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<sst xmlns="http://schemas.openxmlformats.org/spreadsheetml/2006/main" count="14427" uniqueCount="4076">
  <si>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</si>
  <si>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</si>
  <si>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</si>
  <si>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</si>
  <si>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</si>
  <si>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</si>
  <si>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</si>
  <si>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</si>
  <si>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</si>
  <si>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</si>
  <si>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</si>
  <si>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</si>
  <si>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</si>
  <si>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</si>
  <si>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</si>
  <si>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</si>
  <si>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</si>
  <si>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</si>
  <si>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</si>
  <si>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</si>
  <si>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</si>
  <si>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</si>
  <si>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</si>
  <si>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</si>
  <si>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</si>
  <si>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999224773109854	</t>
  </si>
  <si>
    <t>Ctrip</t>
  </si>
  <si>
    <t>正常</t>
  </si>
  <si>
    <t>[迪拜]派拉蒙市中心酒店(Paramount Hotel Midtown)(98510651)</t>
  </si>
  <si>
    <t>海岸房(至少提前45天预订)&lt;双人入住&gt;&lt;双早&gt;</t>
  </si>
  <si>
    <t>CNY</t>
  </si>
  <si>
    <t>Han/Joonseok,Han/Joonseok</t>
  </si>
  <si>
    <t>CA2019231112CNY</t>
  </si>
  <si>
    <t>未提现</t>
  </si>
  <si>
    <t>携程开票</t>
  </si>
  <si>
    <t xml:space="preserve">3505179	</t>
  </si>
  <si>
    <t xml:space="preserve">6141670	</t>
  </si>
  <si>
    <t xml:space="preserve">999225359015136	</t>
  </si>
  <si>
    <t>[普吉岛]攀瓦布里海滨度假村(Panwaburi Beachfront Resort)(96362785)</t>
  </si>
  <si>
    <t>豪华双人床房&lt;三人入住&gt;&lt;无早&gt;</t>
  </si>
  <si>
    <t>Baruah/Aparajita,Baruah/Aparajita,Baruah/Aparajita</t>
  </si>
  <si>
    <t xml:space="preserve">3641082	</t>
  </si>
  <si>
    <t xml:space="preserve">19178	</t>
  </si>
  <si>
    <t xml:space="preserve">999225472927047	</t>
  </si>
  <si>
    <t>豪华双床房&lt;双人入住&gt;&lt;无早&gt;</t>
  </si>
  <si>
    <t>Han/Juhyeon,Han/Juhyeon</t>
  </si>
  <si>
    <t xml:space="preserve">3663151	</t>
  </si>
  <si>
    <t xml:space="preserve">19600	</t>
  </si>
  <si>
    <t xml:space="preserve">999226047192236	</t>
  </si>
  <si>
    <t>[巴厘岛]土豆头套房和一室公寓(Potato Head Suites &amp; Studios)(100316745)</t>
  </si>
  <si>
    <t>竹工作室&lt;今日特价 &gt;&lt;双人入住&gt;&lt;中宾&gt;&lt;双早&gt;</t>
  </si>
  <si>
    <t>HO/ALEXANDER LIK SHAN</t>
  </si>
  <si>
    <t xml:space="preserve">3782009	</t>
  </si>
  <si>
    <t xml:space="preserve">	</t>
  </si>
  <si>
    <t xml:space="preserve">999226494270434	</t>
  </si>
  <si>
    <t>[马尼拉]马尼拉新海岸酒店(New Coast Hotel Manila (Formerly New World Manila Bay Hotel))(28525574)</t>
  </si>
  <si>
    <t>湾景套房&lt;限量特价&gt;&lt;双人入住&gt;&lt;双早&gt;</t>
  </si>
  <si>
    <t>McPherson/Justin Anthony</t>
  </si>
  <si>
    <t xml:space="preserve">3856702	</t>
  </si>
  <si>
    <t xml:space="preserve">27546837	</t>
  </si>
  <si>
    <t xml:space="preserve">999226606187412	</t>
  </si>
  <si>
    <t>[拉普拉普]宿务麦克坦珊瑚礁岛度假村(The Reef Island Resort Mactan, Cebu)(104207868)</t>
  </si>
  <si>
    <t>豪华房&lt;今日特价 &gt;&lt;双人入住&gt;&lt;双早&gt;</t>
  </si>
  <si>
    <t>LEE/MINGYU,LEE/KYOUNGSUN</t>
  </si>
  <si>
    <t xml:space="preserve">3876731	</t>
  </si>
  <si>
    <t xml:space="preserve">1355651	</t>
  </si>
  <si>
    <t xml:space="preserve">999226645418536	</t>
  </si>
  <si>
    <t>[普吉岛]拉查酒店(The Racha)(4814670)</t>
  </si>
  <si>
    <t>豪华别墅&lt;双人入住&gt;&lt;双早&gt;&lt;日历房套餐高价值&gt;&lt;新酒店礼盒&gt;</t>
  </si>
  <si>
    <t>RUANKHAMMA/AREEYA,WICHAISRI/PUSADEE</t>
  </si>
  <si>
    <t xml:space="preserve">3890497	</t>
  </si>
  <si>
    <t xml:space="preserve">118942	</t>
  </si>
  <si>
    <t xml:space="preserve">999226713977077	</t>
  </si>
  <si>
    <t>[新加坡]欧文之家酒店公寓(Owen House by Hmlet)(105712501)</t>
  </si>
  <si>
    <t>豪华大床房&lt;今日特价 &gt;&lt;双人入住&gt;&lt;无早&gt;</t>
  </si>
  <si>
    <t>Lin/Ying Keong,Lin/Ying Keong</t>
  </si>
  <si>
    <t xml:space="preserve">3902833	</t>
  </si>
  <si>
    <t xml:space="preserve">ROWEN11209	</t>
  </si>
  <si>
    <t xml:space="preserve">999227034246046	</t>
  </si>
  <si>
    <t>[普吉岛]普吉岛科莫雅姆度假村(COMO Point Yamu, Phuket)(5972732)</t>
  </si>
  <si>
    <t>海湾房(至少提前45天预订)&lt;双人入住&gt;&lt;适用于除泰国的亚洲客人&gt;&lt;双早&gt;</t>
  </si>
  <si>
    <t>CHEN/CHEN,Yao/Yuan</t>
  </si>
  <si>
    <t xml:space="preserve">3985607	</t>
  </si>
  <si>
    <t xml:space="preserve">1334156	</t>
  </si>
  <si>
    <t>取消</t>
  </si>
  <si>
    <t xml:space="preserve">999227106686238	</t>
  </si>
  <si>
    <t>[奥兰多]奥兰多罗森酒店(Rosen Inn at Pointe Orlando)(8235183)</t>
  </si>
  <si>
    <t>豪华两张双人床房(至少提前16天预订)&lt;今日特价 &gt;&lt;双人入住&gt;&lt;无早&gt;</t>
  </si>
  <si>
    <t>Lung/Siu Lun  Hedy,Li/Kwok Wai Benson</t>
  </si>
  <si>
    <t xml:space="preserve">4006211	</t>
  </si>
  <si>
    <t xml:space="preserve">813589042	</t>
  </si>
  <si>
    <t xml:space="preserve">27107199265	</t>
  </si>
  <si>
    <t xml:space="preserve">999227109466435	</t>
  </si>
  <si>
    <t>LEE/WAI YIM JENNY</t>
  </si>
  <si>
    <t xml:space="preserve">4008182	</t>
  </si>
  <si>
    <t xml:space="preserve">813744308	</t>
  </si>
  <si>
    <t xml:space="preserve">999227112736080	</t>
  </si>
  <si>
    <t>Yamada/Mao,Yamada/Mao,Yamada/Mao,Yamada/Mao,Yamada/Mao</t>
  </si>
  <si>
    <t xml:space="preserve">4010226	</t>
  </si>
  <si>
    <t xml:space="preserve">26453	</t>
  </si>
  <si>
    <t xml:space="preserve">27178548542	</t>
  </si>
  <si>
    <t>[普吉岛]普吉翡翠海滩度假村(Phuket Emerald Beach Resort)(108686548)</t>
  </si>
  <si>
    <t>池景豪华房(至少连住2晚及以上)&lt;双人入住&gt;&lt;中宾&gt;&lt;双早&gt;</t>
  </si>
  <si>
    <t>HUA/YANCHAO,YANG/JIA,ZHANG/JIANJING,YANG/ZHIMING,HUA/PEIQING,WANG/LAN</t>
  </si>
  <si>
    <t xml:space="preserve">4013759	</t>
  </si>
  <si>
    <t xml:space="preserve">6232	</t>
  </si>
  <si>
    <t xml:space="preserve">999227179975178	</t>
  </si>
  <si>
    <t>[济州市]谭娜斯达酒店-济州(Tamna Stay Hotel Jeju)(28524828)</t>
  </si>
  <si>
    <t>海景豪华双人房&lt;限量特价&gt;&lt;双人入住&gt;&lt;双早&gt;</t>
  </si>
  <si>
    <t>LIM/JUNGHA</t>
  </si>
  <si>
    <t xml:space="preserve">4014409	</t>
  </si>
  <si>
    <t xml:space="preserve">23213629	</t>
  </si>
  <si>
    <t xml:space="preserve">999227182170428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</si>
  <si>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</si>
  <si>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</si>
  <si>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TU/POCHIN</t>
  </si>
  <si>
    <t xml:space="preserve">4015409	</t>
  </si>
  <si>
    <t xml:space="preserve">1574385	</t>
  </si>
  <si>
    <t xml:space="preserve">999227181876432	</t>
  </si>
  <si>
    <t>FAN/WAI YING</t>
  </si>
  <si>
    <t xml:space="preserve">4015139	</t>
  </si>
  <si>
    <t xml:space="preserve">1574384	</t>
  </si>
  <si>
    <t xml:space="preserve">999227193485433	</t>
  </si>
  <si>
    <t>[曼谷]宜必思尚品曼谷素坤逸康福酒店(Ibis Styles Bangkok Sukhumvit Phra Khanong)(19680484)</t>
  </si>
  <si>
    <t>标准双人房&lt;双人入住&gt;&lt;不适用泰国客人&gt;&lt;无早&gt;</t>
  </si>
  <si>
    <t>YUAN/LIFANG,ZOU/YAO</t>
  </si>
  <si>
    <t xml:space="preserve">4025275	</t>
  </si>
  <si>
    <t xml:space="preserve">359957	</t>
  </si>
  <si>
    <t xml:space="preserve">999227261137220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</si>
  <si>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</si>
  <si>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</si>
  <si>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YANG/YITING,YANG/JINGJING,LIU/HUILING,XIE/MINTING</t>
  </si>
  <si>
    <t xml:space="preserve">4030126	</t>
  </si>
  <si>
    <t xml:space="preserve">8956267	</t>
  </si>
  <si>
    <t xml:space="preserve">999227290788773	</t>
  </si>
  <si>
    <t>[普吉岛]普吉岛蓝色卡瑞娜酒店(普吉镇店）(Blue Carina Inn Hotel)(110604759)</t>
  </si>
  <si>
    <t>豪华房&lt;超值特惠&gt;&lt;双人入住&gt;&lt;无早&gt;</t>
  </si>
  <si>
    <t>CHEN/HSIAO JUNG</t>
  </si>
  <si>
    <t xml:space="preserve">4036738	</t>
  </si>
  <si>
    <t xml:space="preserve">08/10/2023	</t>
  </si>
  <si>
    <t xml:space="preserve">999227301579052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</si>
  <si>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</si>
  <si>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</si>
  <si>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KIM/HYEONJEONG</t>
  </si>
  <si>
    <t xml:space="preserve">4040545	</t>
  </si>
  <si>
    <t xml:space="preserve">1383226	</t>
  </si>
  <si>
    <t xml:space="preserve">999227332772087	</t>
  </si>
  <si>
    <t>[哥打京那巴鲁]莫诺科洛精品酒店(Monocolo Boutique Hotel)(110109406)</t>
  </si>
  <si>
    <t>高级房-无窗&lt;双人入住&gt;&lt;无早&gt;</t>
  </si>
  <si>
    <t>WONG/BAK PING</t>
  </si>
  <si>
    <t xml:space="preserve">4051336	</t>
  </si>
  <si>
    <t xml:space="preserve">999227336608270	</t>
  </si>
  <si>
    <t>[新加坡]樟宜机场皇冠假日酒店  - IHG 旗下酒店(Crowne Plaza Changi Airport, an IHG Hotel)(3104999)</t>
  </si>
  <si>
    <t>1 张特大床标准无烟房&lt;今日特价 &gt;&lt;双人入住&gt;&lt;双早&gt;</t>
  </si>
  <si>
    <t>WANG/FUSHEN,MENG/XIANGHE</t>
  </si>
  <si>
    <t xml:space="preserve">4053821	</t>
  </si>
  <si>
    <t xml:space="preserve">87314318	</t>
  </si>
  <si>
    <t xml:space="preserve">999227342713407	</t>
  </si>
  <si>
    <t>[帕赛市]亚洲马尼拉购物中心温德姆 TRYP 酒店(TRYP by Wyndham Mall of Asia Manila)(28525399)</t>
  </si>
  <si>
    <t>城景房&lt;双人入住&gt;&lt;双早&gt;</t>
  </si>
  <si>
    <t>DIAZ/MARY GRACE BONDOC</t>
  </si>
  <si>
    <t xml:space="preserve">4056865	</t>
  </si>
  <si>
    <t xml:space="preserve">352254	</t>
  </si>
  <si>
    <t xml:space="preserve">999227353038033	</t>
  </si>
  <si>
    <t>[巴洛克]珍拉丁皇家朱兰别墅(Royale Chulan Cherating Villa)(91107302)</t>
  </si>
  <si>
    <t>一卧别墅&lt;双人入住&gt;&lt;双早&gt;</t>
  </si>
  <si>
    <t>Salwa Osman/Anis,Salwa Osman/Anis</t>
  </si>
  <si>
    <t xml:space="preserve">4060594	</t>
  </si>
  <si>
    <t xml:space="preserve">34944	</t>
  </si>
  <si>
    <t xml:space="preserve">999227399181660	</t>
  </si>
  <si>
    <t>[甲抛峇底]贝塔姆水上乐园度假村(Bertam Resort, Penang)(112772881)</t>
  </si>
  <si>
    <t>高级房&lt;双人入住&gt;&lt;无早&gt;</t>
  </si>
  <si>
    <t>Mohamed /Norhanani</t>
  </si>
  <si>
    <t xml:space="preserve">4068972	</t>
  </si>
  <si>
    <t xml:space="preserve">T003836	</t>
  </si>
  <si>
    <t xml:space="preserve">999227399360640	</t>
  </si>
  <si>
    <t>家庭别墅&lt;四人入住&gt;&lt;早餐&gt;</t>
  </si>
  <si>
    <t>Zainol Abidin/Siti Shadiah,Zainol Abidin/Siti Shadiah,Zainol Abidin/Siti Shadiah,Zainol Abidin/Siti Shadiah</t>
  </si>
  <si>
    <t xml:space="preserve">4069004	</t>
  </si>
  <si>
    <t xml:space="preserve">34968	</t>
  </si>
  <si>
    <t xml:space="preserve">999227412449176	</t>
  </si>
  <si>
    <t>Lay Ngo/Cheng,Lay Ngo/Cheng,Lay Ngo/Cheng,Lay Ngo/Cheng</t>
  </si>
  <si>
    <t xml:space="preserve">4073599	</t>
  </si>
  <si>
    <t xml:space="preserve">34972	</t>
  </si>
  <si>
    <t xml:space="preserve">999227439919575	</t>
  </si>
  <si>
    <t>[曼谷]宜必思曼谷素坤逸24店(Ibis Bangkok Sukhumvit 24)(112895538)</t>
  </si>
  <si>
    <t>标准房 1张大床(至少提前3天预订)(至少连住2晚及以上)&lt;双人入住&gt;&lt;中宾&gt;&lt;双早&gt;</t>
  </si>
  <si>
    <t>FAN/IYUAN,XU/JIALI</t>
  </si>
  <si>
    <t xml:space="preserve">4076417	</t>
  </si>
  <si>
    <t xml:space="preserve">8979090	</t>
  </si>
  <si>
    <t xml:space="preserve">999227446576684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</si>
  <si>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</si>
  <si>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</si>
  <si>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HUANG/HE</t>
  </si>
  <si>
    <t xml:space="preserve">4079027	</t>
  </si>
  <si>
    <t xml:space="preserve">8017501	</t>
  </si>
  <si>
    <t xml:space="preserve">999227447370751	</t>
  </si>
  <si>
    <t>高级房&lt;双人入住&gt;&lt;双早&gt;</t>
  </si>
  <si>
    <t>Ayob/Norlela,Ayob/Norlela</t>
  </si>
  <si>
    <t xml:space="preserve">4079329	</t>
  </si>
  <si>
    <t xml:space="preserve">T003882	</t>
  </si>
  <si>
    <t xml:space="preserve">999227447563346	</t>
  </si>
  <si>
    <t>[新加坡]史丹佛瑞士酒店(Swissotel the Stamford)(1611379)</t>
  </si>
  <si>
    <t>尊贵特大床房(连住3晚及以上)&lt;双人入住&gt;&lt;双早&gt;</t>
  </si>
  <si>
    <t>YAN/ZHANG</t>
  </si>
  <si>
    <t xml:space="preserve">4079364	</t>
  </si>
  <si>
    <t xml:space="preserve">41911839	</t>
  </si>
  <si>
    <t xml:space="preserve">999227942934153	</t>
  </si>
  <si>
    <t>Leung/Chak Long Ronald</t>
  </si>
  <si>
    <t xml:space="preserve">4080747	</t>
  </si>
  <si>
    <t xml:space="preserve">41911858	</t>
  </si>
  <si>
    <t xml:space="preserve">999227944065258	</t>
  </si>
  <si>
    <t>[拉普拉普]康斯特白拉热带海滩度假村(Costabella Tropical Beach Hotel)(8235061)</t>
  </si>
  <si>
    <t>首映豪华池畔房(至少提前1天预订)&lt;今日特价 &gt;&lt;双人入住&gt;&lt;双早&gt;</t>
  </si>
  <si>
    <t>SON/SEUNGAH</t>
  </si>
  <si>
    <t xml:space="preserve">4080989	</t>
  </si>
  <si>
    <t xml:space="preserve">155507	</t>
  </si>
  <si>
    <t xml:space="preserve">999227962452462	</t>
  </si>
  <si>
    <t>[曼谷]曼谷华昌传承酒店(Hua Chang Heritage Hotel)(4494789)</t>
  </si>
  <si>
    <t>豪华房&lt;全日特价&gt;&lt;双人入住&gt;&lt;无早&gt;</t>
  </si>
  <si>
    <t>KANEOYA/TAKAO</t>
  </si>
  <si>
    <t xml:space="preserve">4087380	</t>
  </si>
  <si>
    <t xml:space="preserve">161614	</t>
  </si>
  <si>
    <t xml:space="preserve">999227991147082	</t>
  </si>
  <si>
    <t>[芽庄]芽庄喜来登酒店(Sheraton Nha Trang Hotel &amp; Spa)(4119524)</t>
  </si>
  <si>
    <t>客房，两张双人床，海景&lt;双人入住&gt;&lt;双早&gt;</t>
  </si>
  <si>
    <t>SONG/LEE</t>
  </si>
  <si>
    <t xml:space="preserve">4097819	</t>
  </si>
  <si>
    <t xml:space="preserve">999227994156593	</t>
  </si>
  <si>
    <t>[长滩岛]长滩岛金凤凰酒店(Golden Phoenix Hotel Boracay)(6213617)</t>
  </si>
  <si>
    <t>豪华双床房(至少提前1天预订)&lt;双人入住&gt;&lt;双早&gt;</t>
  </si>
  <si>
    <t>de Luna/Ma Irish Lindy</t>
  </si>
  <si>
    <t xml:space="preserve">4098895	</t>
  </si>
  <si>
    <t xml:space="preserve">2310200004	</t>
  </si>
  <si>
    <t xml:space="preserve">999228017648660	</t>
  </si>
  <si>
    <t>[兰卡威]兰卡威成功度假村(Berjaya Langkawi Resort)(4498612)</t>
  </si>
  <si>
    <t>热带雨林工作室房(至少连住2晚及以上)&lt;特惠促销&gt;&lt;双人入住&gt;&lt;双早&gt;</t>
  </si>
  <si>
    <t>SUNNETCI/CEMIL ALPAY,TELCISUNNETCI/MERVE,SAGLAMGULLER/GOZDE,GULLER/MERT</t>
  </si>
  <si>
    <t xml:space="preserve">4105114	</t>
  </si>
  <si>
    <t xml:space="preserve">285408393	</t>
  </si>
  <si>
    <t xml:space="preserve">999228062661349	</t>
  </si>
  <si>
    <t>[首尔]明洞大使宜必思酒店(Ibis Ambassador Myeongdong)(5015823)</t>
  </si>
  <si>
    <t>标准大床房&lt;超值特惠&gt;&lt;双人入住&gt;&lt;不适用韩国客人&gt;&lt;无早&gt;</t>
  </si>
  <si>
    <t>KUBO/RYO</t>
  </si>
  <si>
    <t xml:space="preserve">4114118	</t>
  </si>
  <si>
    <t xml:space="preserve">1260851	</t>
  </si>
  <si>
    <t xml:space="preserve">999228088989276	</t>
  </si>
  <si>
    <t>[普吉岛]阿亚拉卡马拉温泉度假酒店(Ayara Kamala Resort &amp; Spa)(3737806)</t>
  </si>
  <si>
    <t>三卧室别墅(至少连住2晚及以上)&lt;六人入住&gt;&lt;中宾&gt;&lt;限量促销&gt;&lt;无早&gt;</t>
  </si>
  <si>
    <t>KAN/ERYONG,KAN/RUI,KAN/YANXU,ZHANG/QINGFENG</t>
  </si>
  <si>
    <t xml:space="preserve">4122369	</t>
  </si>
  <si>
    <t xml:space="preserve">RR23005077-79	</t>
  </si>
  <si>
    <t xml:space="preserve">999228090720628	</t>
  </si>
  <si>
    <t>[新加坡]华乐酒店(One Farrer Hotel)(25395215)</t>
  </si>
  <si>
    <t>薄荷房&lt;双人入住&gt;&lt;双早&gt;</t>
  </si>
  <si>
    <t>Jeong/Yujin,Jeong/Yujin</t>
  </si>
  <si>
    <t xml:space="preserve">4123030	</t>
  </si>
  <si>
    <t xml:space="preserve">143954	</t>
  </si>
  <si>
    <t xml:space="preserve">999228090726160	</t>
  </si>
  <si>
    <t>薄荷书房&lt;三人入住&gt;&lt;早餐&gt;</t>
  </si>
  <si>
    <t>Jeong/Yujin,Jeong/Yujin,Jeong/Yujin</t>
  </si>
  <si>
    <t xml:space="preserve">4123033	</t>
  </si>
  <si>
    <t xml:space="preserve">143957	</t>
  </si>
  <si>
    <t xml:space="preserve">999228093066987	</t>
  </si>
  <si>
    <t>[普吉岛]普吉格雷斯兰温泉度假酒店(Phuket Graceland Resort and Spa)(3183747)</t>
  </si>
  <si>
    <t>豪华房&lt;限量特价&gt;&lt;双人入住&gt;&lt;双早&gt;</t>
  </si>
  <si>
    <t>YUAN/YUZI</t>
  </si>
  <si>
    <t xml:space="preserve">4123968	</t>
  </si>
  <si>
    <t xml:space="preserve">184842	</t>
  </si>
  <si>
    <t xml:space="preserve">999228118572909	</t>
  </si>
  <si>
    <t>[曼谷]曼谷素坤逸11号智选假日酒店(Holiday Inn Express Bangkok Sukhumvit 11)(5553237)</t>
  </si>
  <si>
    <t>标准房&lt;双人入住&gt;&lt;不适用泰国客人&gt;&lt;限量特惠&gt;&lt;双早&gt;</t>
  </si>
  <si>
    <t>LAM/MINGHON</t>
  </si>
  <si>
    <t xml:space="preserve">4130905	</t>
  </si>
  <si>
    <t xml:space="preserve">21664751	</t>
  </si>
  <si>
    <t xml:space="preserve">999228118739841	</t>
  </si>
  <si>
    <t>WU/JOHNSIUFUNG,CHEN/TENG YEN</t>
  </si>
  <si>
    <t xml:space="preserve">4130948	</t>
  </si>
  <si>
    <t xml:space="preserve">214229	</t>
  </si>
  <si>
    <t xml:space="preserve">999228118832985	</t>
  </si>
  <si>
    <t>Lin/Ming Te,Huang/Chun Hsin</t>
  </si>
  <si>
    <t xml:space="preserve">4130981	</t>
  </si>
  <si>
    <t xml:space="preserve">83835920	</t>
  </si>
  <si>
    <t xml:space="preserve">999228121741777	</t>
  </si>
  <si>
    <t>[Ulu Kinta]万雅岚温泉度假村(The Banjaran Hotsprings Retreat)(102558673)</t>
  </si>
  <si>
    <t>湖景别墅&lt;双人入住&gt;&lt;双早&gt;</t>
  </si>
  <si>
    <t>Chen/Sinn Yi</t>
  </si>
  <si>
    <t xml:space="preserve">4132268	</t>
  </si>
  <si>
    <t xml:space="preserve">331593374	</t>
  </si>
  <si>
    <t xml:space="preserve">999228124672012	</t>
  </si>
  <si>
    <t>[沙美岛]沙美岛萨凯海滩度假村(Sai Kaew Beach Resort)(6533262)</t>
  </si>
  <si>
    <t>豪华房&lt;特惠专享&gt;&lt;双人入住&gt;&lt;不适用泰国/印度次大陆客人&gt;&lt;双早&gt;</t>
  </si>
  <si>
    <t>YUNSONG/XU</t>
  </si>
  <si>
    <t xml:space="preserve">4133480	</t>
  </si>
  <si>
    <t xml:space="preserve">SK4133480	</t>
  </si>
  <si>
    <t xml:space="preserve">999228124670283	</t>
  </si>
  <si>
    <t>YINGLI/ZHU</t>
  </si>
  <si>
    <t xml:space="preserve">4133479	</t>
  </si>
  <si>
    <t xml:space="preserve">SK4133479	</t>
  </si>
  <si>
    <t xml:space="preserve">999228140464013	</t>
  </si>
  <si>
    <t>SHIBATA/ERINA</t>
  </si>
  <si>
    <t xml:space="preserve">4137526	</t>
  </si>
  <si>
    <t xml:space="preserve">1262211	</t>
  </si>
  <si>
    <t xml:space="preserve">999228143023243	</t>
  </si>
  <si>
    <t>TO/HOI FUNG</t>
  </si>
  <si>
    <t xml:space="preserve">4138495	</t>
  </si>
  <si>
    <t xml:space="preserve">1262226	</t>
  </si>
  <si>
    <t xml:space="preserve">999228145580058	</t>
  </si>
  <si>
    <t>尊贵港景两张双人床房(连住3晚及以上)&lt;双人入住&gt;&lt;双早&gt;</t>
  </si>
  <si>
    <t>Xu/Xinyan,Yang/Junjun</t>
  </si>
  <si>
    <t xml:space="preserve">4139620	</t>
  </si>
  <si>
    <t xml:space="preserve">41918136	</t>
  </si>
  <si>
    <t xml:space="preserve">999228158902181	</t>
  </si>
  <si>
    <t>[涛岛]哈天海滩度假村(Haadtien Beach Resort)(6027673)</t>
  </si>
  <si>
    <t>度假别墅(至少连住2晚及以上)&lt;特惠专享&gt;&lt;双人入住&gt;&lt;双早&gt;&lt;日历房套餐高价值&gt;&lt;新酒店礼盒&gt;</t>
  </si>
  <si>
    <t>phuinna/kanittha</t>
  </si>
  <si>
    <t xml:space="preserve">4141938	</t>
  </si>
  <si>
    <t xml:space="preserve">28412	</t>
  </si>
  <si>
    <t xml:space="preserve">999228159445662	</t>
  </si>
  <si>
    <t>[乔治市]槟城皇家朱兰酒店(Royale Chulan Penang)(12046718)</t>
  </si>
  <si>
    <t>&lt;双人入住&gt;&lt;双早&gt;</t>
  </si>
  <si>
    <t>HAMIZAH/HAMIZAH BT MD KASSIM</t>
  </si>
  <si>
    <t xml:space="preserve">4142038	</t>
  </si>
  <si>
    <t xml:space="preserve">9079593	</t>
  </si>
  <si>
    <t xml:space="preserve">999228163688397	</t>
  </si>
  <si>
    <t>[芭堤雅]芭提雅格兰德中心大酒店(Grande Centre Point Pattaya)(23791733)</t>
  </si>
  <si>
    <t>海景豪华房-大床(至少连住2晚及以上)&lt;今日特价 &gt;&lt;双人入住&gt;&lt;不适用泰国客人&gt;&lt;双早&gt;</t>
  </si>
  <si>
    <t>YUN/YUHANG,Song/Lijun,LI/XIA</t>
  </si>
  <si>
    <t xml:space="preserve">4143545	</t>
  </si>
  <si>
    <t xml:space="preserve">207829	</t>
  </si>
  <si>
    <t xml:space="preserve">999228164136878	</t>
  </si>
  <si>
    <t>高级特大床房&lt;双人入住&gt;&lt;双早&gt;</t>
  </si>
  <si>
    <t>FADZLI/FARHANAA</t>
  </si>
  <si>
    <t xml:space="preserve">4143625	</t>
  </si>
  <si>
    <t xml:space="preserve">T004123	</t>
  </si>
  <si>
    <t xml:space="preserve">999228171014718	</t>
  </si>
  <si>
    <t>[曼谷]曼谷沙吞宜必思酒店(Ibis Bangkok Sathorn)(4889448)</t>
  </si>
  <si>
    <t>高级大床房(至少提前3天预订)(至少连住2晚及以上)&lt;特惠&gt;&lt;双人入住&gt;&lt;中宾&gt;&lt;双早&gt;</t>
  </si>
  <si>
    <t>XU/SHUANG</t>
  </si>
  <si>
    <t xml:space="preserve">4146234	</t>
  </si>
  <si>
    <t xml:space="preserve">9006783	</t>
  </si>
  <si>
    <t xml:space="preserve">999228208729480	</t>
  </si>
  <si>
    <t>[普吉岛]海顿里拉瓦迪酒店(Leelavadee HuaTing Holiday Inn)(4037115)</t>
  </si>
  <si>
    <t>小屋(连住3晚及以上)&lt;双人入住&gt;&lt;无早&gt;</t>
  </si>
  <si>
    <t>YANG/XIAOYU,HE/LEI</t>
  </si>
  <si>
    <t xml:space="preserve">4149272	</t>
  </si>
  <si>
    <t xml:space="preserve">1192	</t>
  </si>
  <si>
    <t xml:space="preserve">999228215063833	</t>
  </si>
  <si>
    <t>[邦帕利]曼谷素旺那普机场诺富特酒店(Novotel Bangkok Suvarnabhumi Airport)(28554892)</t>
  </si>
  <si>
    <t>高级双床房&lt;今日特价 &gt;&lt;双人入住&gt;&lt;双早&gt;</t>
  </si>
  <si>
    <t>KRAUSS/MAREE</t>
  </si>
  <si>
    <t xml:space="preserve">4152711	</t>
  </si>
  <si>
    <t xml:space="preserve">3403012	</t>
  </si>
  <si>
    <t xml:space="preserve">999228215804154	</t>
  </si>
  <si>
    <t>[新加坡]薰衣草 V 酒店(V Hotel Lavender)(3455999)</t>
  </si>
  <si>
    <t>高级大床房&lt;特惠&gt;&lt;单人入住&gt;&lt;适用于除印度及次大陆国家客人&gt;&lt;单早&gt;</t>
  </si>
  <si>
    <t>SUN/KANGMING</t>
  </si>
  <si>
    <t xml:space="preserve">4153268	</t>
  </si>
  <si>
    <t xml:space="preserve">331830134	</t>
  </si>
  <si>
    <t xml:space="preserve">999228231347573	</t>
  </si>
  <si>
    <t>[曼谷]康帕斯酒店集团素坤逸39巷奎尔蒂尔精品酒店(The Quartier Hotel Phromphong - Thonglor by Compass Hospitality)(100402823)</t>
  </si>
  <si>
    <t>华丽客房(至少连住2晚及以上)&lt;双人入住&gt;&lt;双早&gt;</t>
  </si>
  <si>
    <t>ZHU/SIYUAN,YAN/ZHUO</t>
  </si>
  <si>
    <t xml:space="preserve">4157002	</t>
  </si>
  <si>
    <t xml:space="preserve">QT021185	</t>
  </si>
  <si>
    <t xml:space="preserve">999228231581025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</si>
  <si>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</si>
  <si>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</si>
  <si>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Lee/Minjun</t>
  </si>
  <si>
    <t xml:space="preserve">4157218	</t>
  </si>
  <si>
    <t xml:space="preserve">43549109	</t>
  </si>
  <si>
    <t xml:space="preserve">999228256669427	</t>
  </si>
  <si>
    <t>[吉隆坡]京华精选酒店(Hotel Royal Signature)(112203309)</t>
  </si>
  <si>
    <t>豪华房(至少连住2晚及以上)&lt;双人入住&gt;&lt;双早&gt;</t>
  </si>
  <si>
    <t>YUE/XIAOLIN</t>
  </si>
  <si>
    <t xml:space="preserve">4163859	</t>
  </si>
  <si>
    <t xml:space="preserve">334829668	</t>
  </si>
  <si>
    <t xml:space="preserve">999228256705797	</t>
  </si>
  <si>
    <t>高级房&lt;今日特价 &gt;&lt;双人入住&gt;&lt;双早&gt;</t>
  </si>
  <si>
    <t>MAO/ZHIQIAN</t>
  </si>
  <si>
    <t xml:space="preserve">4163869	</t>
  </si>
  <si>
    <t xml:space="preserve">334797300	</t>
  </si>
  <si>
    <t xml:space="preserve">999228257132344	</t>
  </si>
  <si>
    <t>JIAXIN/GUO</t>
  </si>
  <si>
    <t xml:space="preserve">4164056	</t>
  </si>
  <si>
    <t xml:space="preserve">334841636	</t>
  </si>
  <si>
    <t xml:space="preserve">999228257395160	</t>
  </si>
  <si>
    <t>[曼谷]曼谷拉差达宜必思尚品酒店(Ibis Styles Bangkok Ratchada)(46080525)</t>
  </si>
  <si>
    <t>标准大床房(至少连住2晚及以上)&lt;双人入住&gt;&lt;不适用泰国客人&gt;&lt;双早&gt;</t>
  </si>
  <si>
    <t>Xia/Liangfeng</t>
  </si>
  <si>
    <t xml:space="preserve">4164115	</t>
  </si>
  <si>
    <t xml:space="preserve">201237	</t>
  </si>
  <si>
    <t xml:space="preserve">999228257477223	</t>
  </si>
  <si>
    <t>高级双床房(至少连住2晚及以上)&lt;双人入住&gt;&lt;不适用泰国客人&gt;&lt;双早&gt;</t>
  </si>
  <si>
    <t>Mei/Duoyi,Yu/MengJing</t>
  </si>
  <si>
    <t xml:space="preserve">4164127	</t>
  </si>
  <si>
    <t xml:space="preserve">201236	</t>
  </si>
  <si>
    <t xml:space="preserve">28259598382	</t>
  </si>
  <si>
    <t>[曼谷]曼谷拉查丹利都喜套房酒店公寓(Dusit Suites Hotel Ratchadamri, Bangkok)(4998306)</t>
  </si>
  <si>
    <t>一卧室高级套房(至少连住2晚及以上)&lt;双人入住&gt;&lt;中宾&gt;&lt;双早&gt;</t>
  </si>
  <si>
    <t>CHEN/HSIUCHU,SHENG/TZUTING</t>
  </si>
  <si>
    <t xml:space="preserve">4164972	</t>
  </si>
  <si>
    <t xml:space="preserve">243760 - 243761	</t>
  </si>
  <si>
    <t xml:space="preserve">999228260488281	</t>
  </si>
  <si>
    <t>[曼谷]升丽大酒店(Zenith Sukhumvit Hotel)(28689966)</t>
  </si>
  <si>
    <t>高级特大床房&lt;特惠专享&gt;&lt;三人入住&gt;&lt;早餐&gt;</t>
  </si>
  <si>
    <t>YIN/SREYMENH,IENG/THOL,SOY/SOKUNTHEA</t>
  </si>
  <si>
    <t xml:space="preserve">4165414	</t>
  </si>
  <si>
    <t xml:space="preserve">189693	</t>
  </si>
  <si>
    <t xml:space="preserve">999228263524626	</t>
  </si>
  <si>
    <t>AZMI/HAMIZAH</t>
  </si>
  <si>
    <t xml:space="preserve">4166908	</t>
  </si>
  <si>
    <t xml:space="preserve">9086940	</t>
  </si>
  <si>
    <t xml:space="preserve">999228263721038	</t>
  </si>
  <si>
    <t>[芭堤雅]帝堡泽斯罗酒店(Z Through by the Zign)(38936260)</t>
  </si>
  <si>
    <t>池景豪华特大床房&lt;双人入住&gt;&lt;适用于除泰国的亚洲客人&gt;&lt;双早&gt;</t>
  </si>
  <si>
    <t>NG/SHIHUI CINDY</t>
  </si>
  <si>
    <t xml:space="preserve">4166998	</t>
  </si>
  <si>
    <t xml:space="preserve">999228264843800	</t>
  </si>
  <si>
    <t>[曼谷]曼谷暹罗美居酒店(Mercure Bangkok Siam)(1549435)</t>
  </si>
  <si>
    <t>高级大床房(至少提前3天预订)(至少连住2晚及以上)&lt;特惠&gt;&lt;双人入住&gt;&lt;中宾&gt;&lt;无早&gt;</t>
  </si>
  <si>
    <t>ZHANG/MENGWEI</t>
  </si>
  <si>
    <t xml:space="preserve">4167791	</t>
  </si>
  <si>
    <t xml:space="preserve">9013980	</t>
  </si>
  <si>
    <t xml:space="preserve">999228265189528	</t>
  </si>
  <si>
    <t>高级双床房(至少提前3天预订)(至少连住2晚及以上)&lt;双人入住&gt;&lt;中宾&gt;&lt;无早&gt;</t>
  </si>
  <si>
    <t>CHEN/YUSEN,CHEN/YONG</t>
  </si>
  <si>
    <t xml:space="preserve">4167991	</t>
  </si>
  <si>
    <t xml:space="preserve">9014015	</t>
  </si>
  <si>
    <t xml:space="preserve">999228268122514	</t>
  </si>
  <si>
    <t>[乔治市]槟城长荣桂冠酒店(Evergreen Laurel Hotel Penang)(28528115)</t>
  </si>
  <si>
    <t>城景高级双床房&lt;双人入住&gt;&lt;无早&gt;</t>
  </si>
  <si>
    <t>Tang/Kai</t>
  </si>
  <si>
    <t xml:space="preserve">4169584	</t>
  </si>
  <si>
    <t xml:space="preserve">23110198547	</t>
  </si>
  <si>
    <t xml:space="preserve">999228268733301	</t>
  </si>
  <si>
    <t>[布城]布城美居生活酒店(Mercure Living Putrajaya)(113978711)</t>
  </si>
  <si>
    <t>一卧室公寓&lt;双人入住&gt;&lt;无早&gt;</t>
  </si>
  <si>
    <t>GWEE/KIM SHEN</t>
  </si>
  <si>
    <t xml:space="preserve">4169924	</t>
  </si>
  <si>
    <t xml:space="preserve">22888	</t>
  </si>
  <si>
    <t xml:space="preserve">999228273911013	</t>
  </si>
  <si>
    <t>[芙蓉]芙蓉皇家朱兰酒店(Royale Chulan Seremban)(91100866)</t>
  </si>
  <si>
    <t>高级双人床房&lt;双人入住&gt;&lt;双早&gt;</t>
  </si>
  <si>
    <t>LIM/CHEE MING</t>
  </si>
  <si>
    <t xml:space="preserve">4173368	</t>
  </si>
  <si>
    <t xml:space="preserve">101084	</t>
  </si>
  <si>
    <t xml:space="preserve">999228280606974	</t>
  </si>
  <si>
    <t>高级特大床房&lt;今日特价 &gt;&lt;单人入住&gt;&lt;单早&gt;</t>
  </si>
  <si>
    <t>SEEZ/ALAN KERR</t>
  </si>
  <si>
    <t xml:space="preserve">4175089	</t>
  </si>
  <si>
    <t xml:space="preserve">3404840	</t>
  </si>
  <si>
    <t xml:space="preserve">999225787293778	</t>
  </si>
  <si>
    <t>[首尔]华克山庄首尔大酒店(Grand Walkerhill Seoul)(4398514)</t>
  </si>
  <si>
    <t>豪华山景大床房&lt;今日特价 &gt;&lt;双人入住&gt;&lt;无早&gt;</t>
  </si>
  <si>
    <t>Na/SeHee</t>
  </si>
  <si>
    <t xml:space="preserve">3727376	</t>
  </si>
  <si>
    <t xml:space="preserve">999228287815699	</t>
  </si>
  <si>
    <t>MA/CHAOYONG,ZHENG/MINGZHI</t>
  </si>
  <si>
    <t xml:space="preserve">4178100	</t>
  </si>
  <si>
    <t xml:space="preserve">22984	</t>
  </si>
  <si>
    <t xml:space="preserve">999228289798164	</t>
  </si>
  <si>
    <t>[吉隆坡]菲斯时尚酒店(The Face Style)(112268920)</t>
  </si>
  <si>
    <t>豪华双床间&lt;双人入住&gt;&lt;无早&gt;</t>
  </si>
  <si>
    <t>LIAN/XIAOZHEN,FENG/LU</t>
  </si>
  <si>
    <t xml:space="preserve">4179377	</t>
  </si>
  <si>
    <t xml:space="preserve">129442	</t>
  </si>
  <si>
    <t xml:space="preserve">999228293827200	</t>
  </si>
  <si>
    <t>高级大床房(至少连住2晚及以上)&lt;双人入住&gt;&lt;不适用泰国客人&gt;&lt;双早&gt;</t>
  </si>
  <si>
    <t>JI/KUN</t>
  </si>
  <si>
    <t xml:space="preserve">4181466	</t>
  </si>
  <si>
    <t xml:space="preserve">201662	</t>
  </si>
  <si>
    <t xml:space="preserve">999228294658056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</si>
  <si>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</si>
  <si>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</si>
  <si>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TEO/KIEE KIE</t>
  </si>
  <si>
    <t xml:space="preserve">4182053	</t>
  </si>
  <si>
    <t xml:space="preserve">10752912	</t>
  </si>
  <si>
    <t xml:space="preserve">999228294781632	</t>
  </si>
  <si>
    <t>[曼谷]洲至奢选曼谷新浩中央酒店(Sindhorn Midtown Hotel Bangkok, Vignette Collection - an IHG Hotel)(88933689)</t>
  </si>
  <si>
    <t>标准特大床房&lt;特惠专享&gt;&lt;双人入住&gt;&lt;中宾&gt;&lt;无早&gt;</t>
  </si>
  <si>
    <t>HSU/MING SUM</t>
  </si>
  <si>
    <t xml:space="preserve">4182126	</t>
  </si>
  <si>
    <t xml:space="preserve">1183931	</t>
  </si>
  <si>
    <t xml:space="preserve">999228296569917	</t>
  </si>
  <si>
    <t>LIANG/SUQUN</t>
  </si>
  <si>
    <t xml:space="preserve">4183342	</t>
  </si>
  <si>
    <t xml:space="preserve">129476	</t>
  </si>
  <si>
    <t xml:space="preserve">999228312860933	</t>
  </si>
  <si>
    <t>[新加坡]庄家大酒店(Hotel Boss)(4373844)</t>
  </si>
  <si>
    <t>高级大床房&lt;双人入住&gt;&lt;适用于除印度及次大陆国家客人&gt;&lt;无早&gt;</t>
  </si>
  <si>
    <t>WONG/KA MAN</t>
  </si>
  <si>
    <t xml:space="preserve">4187373	</t>
  </si>
  <si>
    <t xml:space="preserve">333515388	</t>
  </si>
  <si>
    <t xml:space="preserve">999228316366791	</t>
  </si>
  <si>
    <t>[碧瑶]碧瑶广场小屋(The Plaza Lodge Baguio)(109455867)</t>
  </si>
  <si>
    <t>华丽双人房（1 张双人床）, 2 张双人床&lt;三人入住&gt;</t>
  </si>
  <si>
    <t>TADENA/MELANE,PABLO/ULY,PABLO/JHON EUWEN</t>
  </si>
  <si>
    <t xml:space="preserve">4189715	</t>
  </si>
  <si>
    <t xml:space="preserve">152633	</t>
  </si>
  <si>
    <t xml:space="preserve">999228317789989	</t>
  </si>
  <si>
    <t>[曼谷]祝福酒店及公寓(The Bless Hotel and Residence)(23965860)</t>
  </si>
  <si>
    <t>豪华一卧套房&lt;特惠&gt;&lt;双人入住&gt;&lt;双早&gt;</t>
  </si>
  <si>
    <t>WORAWALAN/MEW</t>
  </si>
  <si>
    <t xml:space="preserve">4190982	</t>
  </si>
  <si>
    <t xml:space="preserve">82588	</t>
  </si>
  <si>
    <t xml:space="preserve">999228318031576	</t>
  </si>
  <si>
    <t>华丽双人房（1 张双人床）, 2 张双人床&lt;双人入住&gt;&lt;双早&gt;</t>
  </si>
  <si>
    <t>Tan/Leahbelle,Tan/Leahbelle,Tan/Leahbelle,Tan/Leahbelle</t>
  </si>
  <si>
    <t xml:space="preserve">4191143	</t>
  </si>
  <si>
    <t xml:space="preserve">152638	</t>
  </si>
  <si>
    <t xml:space="preserve">999228319053691	</t>
  </si>
  <si>
    <t>[吉隆坡]吉隆坡焦赖丝丽酒店(Silka Cheras Kuala Lumpur)(28528165)</t>
  </si>
  <si>
    <t>Basri/Bazilah,Basri/Bazilah</t>
  </si>
  <si>
    <t xml:space="preserve">4192322	</t>
  </si>
  <si>
    <t xml:space="preserve">328340315	</t>
  </si>
  <si>
    <t xml:space="preserve">999228319238503	</t>
  </si>
  <si>
    <t>[曼谷]曼谷尊贵比左特尔酒店(Bizotel Premier Hotel &amp; Residence)(28534140)</t>
  </si>
  <si>
    <t>豪华房&lt;双人入住&gt;&lt;双早&gt;</t>
  </si>
  <si>
    <t>ZHANG/YIWEN</t>
  </si>
  <si>
    <t xml:space="preserve">4192402	</t>
  </si>
  <si>
    <t xml:space="preserve">138342	</t>
  </si>
  <si>
    <t xml:space="preserve">999228319531866	</t>
  </si>
  <si>
    <t>Devi/Monica</t>
  </si>
  <si>
    <t xml:space="preserve">4192758	</t>
  </si>
  <si>
    <t xml:space="preserve">328341786	</t>
  </si>
  <si>
    <t xml:space="preserve">28320954254	</t>
  </si>
  <si>
    <t>CHENG/RUOTONG,Li/Huilin</t>
  </si>
  <si>
    <t xml:space="preserve">4194157	</t>
  </si>
  <si>
    <t xml:space="preserve">129708	</t>
  </si>
  <si>
    <t xml:space="preserve">999228320979127	</t>
  </si>
  <si>
    <t>[曼谷]康帕斯酒店集团希鲁斯素坤逸 11 号酒店(Citrus Sukhumvit 11 by Compass Hospitality)(5724916)</t>
  </si>
  <si>
    <t>温馨房(至少提前2天预订)&lt;双人入住&gt;&lt;无早&gt;</t>
  </si>
  <si>
    <t>LAAMKHA/PAJAREE</t>
  </si>
  <si>
    <t xml:space="preserve">4194192	</t>
  </si>
  <si>
    <t xml:space="preserve">57141	</t>
  </si>
  <si>
    <t xml:space="preserve">28322662868	</t>
  </si>
  <si>
    <t>[芭堤雅]芭堤雅花园海景大酒店(Garden Cliff Resort &amp; Spa Pattaya)(51725609)</t>
  </si>
  <si>
    <t>海景豪华房&lt;今日特价 &gt;&lt;双人入住&gt;&lt;双早&gt;</t>
  </si>
  <si>
    <t>AN/JIANDONG</t>
  </si>
  <si>
    <t xml:space="preserve">4194778	</t>
  </si>
  <si>
    <t xml:space="preserve">47172	</t>
  </si>
  <si>
    <t xml:space="preserve">999228333641880	</t>
  </si>
  <si>
    <t>LI/JUNLIAN,TIAN/YAPING</t>
  </si>
  <si>
    <t xml:space="preserve">4199208	</t>
  </si>
  <si>
    <t xml:space="preserve">129818	</t>
  </si>
  <si>
    <t xml:space="preserve">999228336432598	</t>
  </si>
  <si>
    <t>[济州市]Index 济州岛梦幻酒店(Index Hotel J Dream)(112490694)</t>
  </si>
  <si>
    <t>豪华双床房&lt;今日特价 &gt;&lt;三人入住&gt;&lt;无早&gt;</t>
  </si>
  <si>
    <t>ZOU/YAN,SHA/DAN,ZOU/QIAONIAN</t>
  </si>
  <si>
    <t xml:space="preserve">4200645	</t>
  </si>
  <si>
    <t xml:space="preserve">17046913	</t>
  </si>
  <si>
    <t xml:space="preserve">999228332807089	</t>
  </si>
  <si>
    <t>BOHARA MCDONAGH/DIVYA SINGH</t>
  </si>
  <si>
    <t xml:space="preserve">4198772	</t>
  </si>
  <si>
    <t xml:space="preserve">3406536	</t>
  </si>
  <si>
    <t xml:space="preserve">999228337248015	</t>
  </si>
  <si>
    <t>[曼谷]素坤逸 6 巷希鲁斯套房 - 康帕斯酒店集团(Citrus Suites Sukhumvit 6 by Compass Hospitality)(28680086)</t>
  </si>
  <si>
    <t>豪华一室双床房&lt;双人入住&gt;&lt;无早&gt;</t>
  </si>
  <si>
    <t>Grunewald/Debora,Grunewald/Debora</t>
  </si>
  <si>
    <t xml:space="preserve">4201074	</t>
  </si>
  <si>
    <t xml:space="preserve"> 50590	</t>
  </si>
  <si>
    <t xml:space="preserve">999228337269146	</t>
  </si>
  <si>
    <t>[哥打京那巴鲁]明园酒店及公寓(Ming Garden Hotel &amp; Residences)(5281385)</t>
  </si>
  <si>
    <t>高级房&lt;限时抢购&gt;&lt;双人入住&gt;&lt;无早&gt;</t>
  </si>
  <si>
    <t>Lobel/Jason</t>
  </si>
  <si>
    <t xml:space="preserve">4201087	</t>
  </si>
  <si>
    <t xml:space="preserve">8679620	</t>
  </si>
  <si>
    <t xml:space="preserve">999228337754081	</t>
  </si>
  <si>
    <t>[曼谷]宜必思曼谷素坤逸 4 酒店(Ibis Bangkok Sukhumvit 4)(4889456)</t>
  </si>
  <si>
    <t>高级大床房(至少提前3天预订)(至少连住2晚及以上)&lt;双人入住&gt;&lt;中宾&gt;&lt;双早&gt;</t>
  </si>
  <si>
    <t>HU/YANQIANG</t>
  </si>
  <si>
    <t xml:space="preserve">4201434	</t>
  </si>
  <si>
    <t xml:space="preserve">9024181	</t>
  </si>
  <si>
    <t xml:space="preserve">999228338309345	</t>
  </si>
  <si>
    <t>豪华大床房&lt;双人入住&gt;&lt;双早&gt;</t>
  </si>
  <si>
    <t>Mohamad Shukor/Mohamad Fuad</t>
  </si>
  <si>
    <t xml:space="preserve">4201873	</t>
  </si>
  <si>
    <t xml:space="preserve">T004372	</t>
  </si>
  <si>
    <t xml:space="preserve">999228338390312	</t>
  </si>
  <si>
    <t>[首尔]九老首尔喜来登福朋酒店(Four Points by Sheraton Seoul, Guro)(6293758)</t>
  </si>
  <si>
    <t>高级特大床房(至少连住2晚及以上)&lt;特惠专享&gt;&lt;双人入住&gt;&lt;不适用韩国客人&gt;&lt;无早&gt;</t>
  </si>
  <si>
    <t>ZHAN/JUNJIE</t>
  </si>
  <si>
    <t xml:space="preserve">4202022	</t>
  </si>
  <si>
    <t xml:space="preserve">70344122	</t>
  </si>
  <si>
    <t xml:space="preserve">999228338403799	</t>
  </si>
  <si>
    <t>WEI/LI</t>
  </si>
  <si>
    <t xml:space="preserve">4202087	</t>
  </si>
  <si>
    <t xml:space="preserve">98528855	</t>
  </si>
  <si>
    <t xml:space="preserve">999228338649358	</t>
  </si>
  <si>
    <t>[芭堤雅]芭堤雅美居海洋度假村(Mercure Pattaya Ocean Resort)(4889436)</t>
  </si>
  <si>
    <t>高级特大床房(至少提前3天预订)(至少连住2晚及以上)&lt;双人入住&gt;&lt;中宾&gt;&lt;无早&gt;</t>
  </si>
  <si>
    <t>XU/HUIMING</t>
  </si>
  <si>
    <t xml:space="preserve">4202194	</t>
  </si>
  <si>
    <t xml:space="preserve">9024693	</t>
  </si>
  <si>
    <t xml:space="preserve">999228338917807	</t>
  </si>
  <si>
    <t>[华欣]宜必思华欣酒店(Ibis Hua Hin)(4889442)</t>
  </si>
  <si>
    <t>家庭房(一张双人床和一张上下铺&lt;特惠专享&gt;&lt;双人入住&gt;&lt;双早&gt;</t>
  </si>
  <si>
    <t>Thongma/Leela</t>
  </si>
  <si>
    <t xml:space="preserve">4202471	</t>
  </si>
  <si>
    <t xml:space="preserve">127482069	</t>
  </si>
  <si>
    <t xml:space="preserve">999228339133769	</t>
  </si>
  <si>
    <t>[哥打京那巴鲁]哥打京那巴鲁凯悦尚萃酒店(Hyatt Centric Kota Kinabalu)(103784833)</t>
  </si>
  <si>
    <t>客房（1张特大床）&lt;双人入住&gt;&lt;内宾&gt;&lt;双早&gt;</t>
  </si>
  <si>
    <t>TAN/MENGQI,Cui/Jiajia,Cao/Xuan</t>
  </si>
  <si>
    <t xml:space="preserve">4202618	</t>
  </si>
  <si>
    <t xml:space="preserve">57610983/ 7595828 / 11067953	</t>
  </si>
  <si>
    <t xml:space="preserve">999228339784249	</t>
  </si>
  <si>
    <t>[曼谷]贝斯特韦斯特乍都乍酒店(Best Western Chatuchak)(105299013)</t>
  </si>
  <si>
    <t>HUANG/YUDONG</t>
  </si>
  <si>
    <t xml:space="preserve">4203273	</t>
  </si>
  <si>
    <t xml:space="preserve">BK018138	</t>
  </si>
  <si>
    <t xml:space="preserve">999228339801905	</t>
  </si>
  <si>
    <t>高级双床房&lt;双人入住&gt;&lt;双早&gt;</t>
  </si>
  <si>
    <t>HUANG/CAI,DONG/JINLIN</t>
  </si>
  <si>
    <t xml:space="preserve">4203280	</t>
  </si>
  <si>
    <t xml:space="preserve">BK018139	</t>
  </si>
  <si>
    <t xml:space="preserve">999228340767662	</t>
  </si>
  <si>
    <t>[哥打京那巴鲁]宜必思尚品哥打京那巴鲁伊纳南酒店(Ibis Styles Kota Kinabalu Inanam)(37490470)</t>
  </si>
  <si>
    <t>高级大床房&lt;双人入住&gt;&lt;双早&gt;</t>
  </si>
  <si>
    <t>ANTHONIUS/EDITHA</t>
  </si>
  <si>
    <t xml:space="preserve">4204017	</t>
  </si>
  <si>
    <t xml:space="preserve">MTPSBQJM	</t>
  </si>
  <si>
    <t xml:space="preserve">999228341307830	</t>
  </si>
  <si>
    <t>[哥打京那巴鲁]哥打京那巴鲁皇宫酒店(The Palace Hotel Kota Kinabalu)(9597023)</t>
  </si>
  <si>
    <t>Mohd Noor Helmi/Mat Rosli</t>
  </si>
  <si>
    <t xml:space="preserve">4204533	</t>
  </si>
  <si>
    <t xml:space="preserve">334533496	</t>
  </si>
  <si>
    <t xml:space="preserve">999228341314949	</t>
  </si>
  <si>
    <t>[曼谷]曼谷格蓝总统饭店(Grand President Bangkok)(5988676)</t>
  </si>
  <si>
    <t>尊贵高级双床房(至少连住2晚及以上)&lt;双人入住&gt;&lt;无早&gt;</t>
  </si>
  <si>
    <t>Issa/Faidha Ally</t>
  </si>
  <si>
    <t xml:space="preserve">4204541	</t>
  </si>
  <si>
    <t xml:space="preserve">389787	</t>
  </si>
  <si>
    <t xml:space="preserve">999228341839167	</t>
  </si>
  <si>
    <t>[曼谷]曼谷奥克伍德酒店(Oakwood Hotel &amp; Residence Bangkok)(28129207)</t>
  </si>
  <si>
    <t>高级房(至少提前3天预订)&lt;双人入住&gt;&lt;仅适用亚洲客人&gt;&lt;双早&gt;</t>
  </si>
  <si>
    <t>LI/CHEN,XIE/MEIPING</t>
  </si>
  <si>
    <t xml:space="preserve">4205663	</t>
  </si>
  <si>
    <t xml:space="preserve">999228341840449	</t>
  </si>
  <si>
    <t>[曼谷]曼谷阿尔玛斯酒店(Almas Hotel Bangkok)(112363936)</t>
  </si>
  <si>
    <t>标准双人床房&lt;双人入住&gt;&lt;双早&gt;</t>
  </si>
  <si>
    <t>WAEDAOH/MUHAMMADCHARIF</t>
  </si>
  <si>
    <t xml:space="preserve">4205668	</t>
  </si>
  <si>
    <t xml:space="preserve">10915	</t>
  </si>
  <si>
    <t xml:space="preserve">999228342096573	</t>
  </si>
  <si>
    <t>[曼谷]曼谷沙通智选假日酒店(Holiday Inn Express Bangkok Sathorn, an IHG Hotel)(5575612)</t>
  </si>
  <si>
    <t>标准房&lt;双人入住&gt;&lt;不适用泰国客人&gt;&lt;双早&gt;</t>
  </si>
  <si>
    <t>WANG/RUIPENG,DU/HAO</t>
  </si>
  <si>
    <t xml:space="preserve">4205746	</t>
  </si>
  <si>
    <t xml:space="preserve">45100913	</t>
  </si>
  <si>
    <t xml:space="preserve">999228342774742	</t>
  </si>
  <si>
    <t>高级双人床房&lt;双人入住&gt;&lt;无早&gt;</t>
  </si>
  <si>
    <t>LAU/JIA YI</t>
  </si>
  <si>
    <t xml:space="preserve">4205831	</t>
  </si>
  <si>
    <t xml:space="preserve">101607	</t>
  </si>
  <si>
    <t xml:space="preserve">999228343774160	</t>
  </si>
  <si>
    <t>标准房 1张大床(至少提前3天预订)(至少连住2晚及以上)&lt;双人入住&gt;&lt;中宾&gt;&lt;无早&gt;</t>
  </si>
  <si>
    <t>CAI/SHENG</t>
  </si>
  <si>
    <t xml:space="preserve">4206000	</t>
  </si>
  <si>
    <t xml:space="preserve">9026230	</t>
  </si>
  <si>
    <t xml:space="preserve">999228344886074	</t>
  </si>
  <si>
    <t>[八打灵再也]皇家朱兰白沙罗酒店(Royale Chulan Damansara)(28528087)</t>
  </si>
  <si>
    <t>ZAHID/MUNEEB</t>
  </si>
  <si>
    <t xml:space="preserve">4206214	</t>
  </si>
  <si>
    <t xml:space="preserve">646836	</t>
  </si>
  <si>
    <t xml:space="preserve">999228347489974	</t>
  </si>
  <si>
    <t>[仁川]百乐达斯城(Paradise City)(28523875)</t>
  </si>
  <si>
    <t>尊贵豪华双人床房&lt;今日特惠&gt;&lt;双人入住&gt;&lt;不适用韩国客人&gt;&lt;无早&gt;</t>
  </si>
  <si>
    <t>Wang/You,Wang/Yu</t>
  </si>
  <si>
    <t xml:space="preserve">4207382	</t>
  </si>
  <si>
    <t xml:space="preserve">1610040	</t>
  </si>
  <si>
    <t xml:space="preserve">999228348480064	</t>
  </si>
  <si>
    <t>IWATA/MAKKO</t>
  </si>
  <si>
    <t xml:space="preserve">4207734	</t>
  </si>
  <si>
    <t xml:space="preserve">1610030	</t>
  </si>
  <si>
    <t xml:space="preserve">999228348551416	</t>
  </si>
  <si>
    <t>尊贵豪华双床房&lt;今日特惠&gt;&lt;双人入住&gt;&lt;不适用韩国客人&gt;&lt;无早&gt;</t>
  </si>
  <si>
    <t>MITTA/KAZUE</t>
  </si>
  <si>
    <t xml:space="preserve">4207757	</t>
  </si>
  <si>
    <t xml:space="preserve">1610035	</t>
  </si>
  <si>
    <t xml:space="preserve">999228349170753	</t>
  </si>
  <si>
    <t>LI/CHAO</t>
  </si>
  <si>
    <t xml:space="preserve">4207906	</t>
  </si>
  <si>
    <t xml:space="preserve">70567527	</t>
  </si>
  <si>
    <t xml:space="preserve">999228349295556	</t>
  </si>
  <si>
    <t>标准大床房&lt;今日特价 &gt;&lt;单人入住&gt;&lt;无早&gt;</t>
  </si>
  <si>
    <t>FANG/YUNJIANG</t>
  </si>
  <si>
    <t xml:space="preserve">4208079	</t>
  </si>
  <si>
    <t xml:space="preserve">999228351774524	</t>
  </si>
  <si>
    <t>标准大床房&lt;今日特价 &gt;&lt;双人入住&gt;&lt;无早&gt;</t>
  </si>
  <si>
    <t>FANG/YUNJIANG,XIA/HONGDAN</t>
  </si>
  <si>
    <t xml:space="preserve">4209062	</t>
  </si>
  <si>
    <t xml:space="preserve">17064768	</t>
  </si>
  <si>
    <t xml:space="preserve">999228353649181	</t>
  </si>
  <si>
    <t>[曼谷]沙吞易大酒店(The Grand Sathorn)(4298862)</t>
  </si>
  <si>
    <t>豪华房&lt;特惠&gt;&lt;双人入住&gt;&lt;仅适用亚洲客人&gt;&lt;双早&gt;</t>
  </si>
  <si>
    <t xml:space="preserve">4210039	</t>
  </si>
  <si>
    <t xml:space="preserve">72575	</t>
  </si>
  <si>
    <t xml:space="preserve">999228354236623	</t>
  </si>
  <si>
    <t>豪华小屋&lt;特惠专享&gt;&lt;双人入住&gt;&lt;不适用泰国/印度次大陆客人&gt;&lt;双早&gt;</t>
  </si>
  <si>
    <t>WANG/CHUN,MA/LAN,LIANG/YONGJUN,HOU/DINGGUI,CHEN/LIBIN,long/yan,WANG/JIAN,KLANARONG/TIPANG</t>
  </si>
  <si>
    <t xml:space="preserve">4210174	</t>
  </si>
  <si>
    <t xml:space="preserve">SK4210174	</t>
  </si>
  <si>
    <t xml:space="preserve">999228355247119	</t>
  </si>
  <si>
    <t>[芭堤雅]芭堤雅曼哈顿酒店(Manhattan Pattaya Hotel)(105324365)</t>
  </si>
  <si>
    <t>高级房&lt;今日特价 &gt;&lt;双人入住&gt;&lt;不适用泰国客人&gt;&lt;双早&gt;</t>
  </si>
  <si>
    <t>CHEN/ZHAOSHI,LIU/TING</t>
  </si>
  <si>
    <t xml:space="preserve">4210647	</t>
  </si>
  <si>
    <t xml:space="preserve">10709	</t>
  </si>
  <si>
    <t xml:space="preserve">999228356788621	</t>
  </si>
  <si>
    <t>ABDULLAH/HATTA</t>
  </si>
  <si>
    <t xml:space="preserve">4211550	</t>
  </si>
  <si>
    <t xml:space="preserve">T004422	</t>
  </si>
  <si>
    <t xml:space="preserve">999228357275488	</t>
  </si>
  <si>
    <t>SUN/CHUNWEI</t>
  </si>
  <si>
    <t xml:space="preserve">4211695	</t>
  </si>
  <si>
    <t xml:space="preserve">334669459	</t>
  </si>
  <si>
    <t xml:space="preserve">999228358300882	</t>
  </si>
  <si>
    <t>ABDUL MANAF/NUR AZLAN</t>
  </si>
  <si>
    <t xml:space="preserve">4212376	</t>
  </si>
  <si>
    <t xml:space="preserve">8680111	</t>
  </si>
  <si>
    <t xml:space="preserve">999228358553350	</t>
  </si>
  <si>
    <t>THEPDONTREE/MRS RAVIPA,JARSANCHUEN/MRS NUTCHA,PRATHUMSRISUCK/MR WEERATI,ASSARAWANG/MR JARUTAT,CHOTEWACHARAPHAT/NATTHAKORN</t>
  </si>
  <si>
    <t xml:space="preserve">4212462	</t>
  </si>
  <si>
    <t xml:space="preserve">647091/92/93	</t>
  </si>
  <si>
    <t xml:space="preserve">999228360415732	</t>
  </si>
  <si>
    <t>行政套房(至少连住2晚及以上)&lt;双人入住&gt;&lt;适用于除泰国的亚洲客人&gt;&lt;双早&gt;</t>
  </si>
  <si>
    <t>Wang/JUNMEI</t>
  </si>
  <si>
    <t xml:space="preserve">4213435	</t>
  </si>
  <si>
    <t xml:space="preserve">8020799	</t>
  </si>
  <si>
    <t xml:space="preserve">28362255132	</t>
  </si>
  <si>
    <t>[仁川]仁川华美达酒店(Ramada by Wyndham Incheon)(105864556)</t>
  </si>
  <si>
    <t>豪华双床房&lt;今日特价 &gt;&lt;双人入住&gt;&lt;不适用韩国客人&gt;&lt;无早&gt;</t>
  </si>
  <si>
    <t>GUO/XIAOJUN</t>
  </si>
  <si>
    <t xml:space="preserve">4214586	</t>
  </si>
  <si>
    <t xml:space="preserve">23285624	</t>
  </si>
  <si>
    <t xml:space="preserve">999228362541500	</t>
  </si>
  <si>
    <t>[曼谷]金玉素万那普酒店(Golden Jade Suvarnabhumi)(28680143)</t>
  </si>
  <si>
    <t>Ruksaboon/Banthita,Ruksaboon/Banthita</t>
  </si>
  <si>
    <t xml:space="preserve">4214836	</t>
  </si>
  <si>
    <t xml:space="preserve">acknowledge	</t>
  </si>
  <si>
    <t xml:space="preserve">999228362682535	</t>
  </si>
  <si>
    <t>BIN AWANG/AWALLUDIN,BIN AWANG/AWALLUDIN</t>
  </si>
  <si>
    <t xml:space="preserve">4214888	</t>
  </si>
  <si>
    <t xml:space="preserve">329228796	</t>
  </si>
  <si>
    <t xml:space="preserve">999228362794500	</t>
  </si>
  <si>
    <t>SHARIFUDDIN BIN ZAINAL/MOHD,SHARIFUDDIN BIN ZAINAL/MOHD</t>
  </si>
  <si>
    <t xml:space="preserve">4214921	</t>
  </si>
  <si>
    <t xml:space="preserve">329230748	</t>
  </si>
  <si>
    <t xml:space="preserve">999228362897118	</t>
  </si>
  <si>
    <t>[曼谷]曼谷 JW 万豪酒店(JW Marriott Hotel Bangkok)(3031185)</t>
  </si>
  <si>
    <t>豪华房(至少连住2晚及以上)&lt;单人入住&gt;&lt;中宾&gt;&lt;单早&gt;</t>
  </si>
  <si>
    <t>CHEN/HONGXU</t>
  </si>
  <si>
    <t xml:space="preserve">4214955	</t>
  </si>
  <si>
    <t xml:space="preserve">72527762	</t>
  </si>
  <si>
    <t xml:space="preserve">999228367228174	</t>
  </si>
  <si>
    <t>[依斯干达公主城]青松滨海度假村(Pinetree Marina Resort)(95225662)</t>
  </si>
  <si>
    <t>三卧室尊贵房&lt;六人入住&gt;&lt;特价&gt;&lt;早餐&gt;</t>
  </si>
  <si>
    <t>NG/JEREMY WEE KIAT</t>
  </si>
  <si>
    <t xml:space="preserve">4217917	</t>
  </si>
  <si>
    <t xml:space="preserve">114293	</t>
  </si>
  <si>
    <t xml:space="preserve">999228367573389	</t>
  </si>
  <si>
    <t>松景豪华房&lt;双人入住&gt;&lt;双早&gt;</t>
  </si>
  <si>
    <t>Benn Gordon/Hannah,Benn Gordon/Hannah</t>
  </si>
  <si>
    <t xml:space="preserve">4218789	</t>
  </si>
  <si>
    <t xml:space="preserve">153412	</t>
  </si>
  <si>
    <t xml:space="preserve">999228368116685	</t>
  </si>
  <si>
    <t>McCarthy/Denis</t>
  </si>
  <si>
    <t xml:space="preserve">4219658	</t>
  </si>
  <si>
    <t xml:space="preserve">999228368253256	</t>
  </si>
  <si>
    <t>[芭堤雅]芭堤雅希顿概念酒店(Heeton Concept Hotel Pattaya by Compass Hospitality)(16125338)</t>
  </si>
  <si>
    <t>豪华双床房(至少连住2晚及以上)&lt;双人入住&gt;&lt;中宾&gt;&lt;双早&gt;</t>
  </si>
  <si>
    <t>GU/HAOTIAN</t>
  </si>
  <si>
    <t xml:space="preserve">4219879	</t>
  </si>
  <si>
    <t xml:space="preserve">757601	</t>
  </si>
  <si>
    <t xml:space="preserve">999228368392608	</t>
  </si>
  <si>
    <t>[大山脚]槟城标致酒店(Iconic Hotel Penang)(28537947)</t>
  </si>
  <si>
    <t>Clyde/Gavin</t>
  </si>
  <si>
    <t xml:space="preserve">4220271	</t>
  </si>
  <si>
    <t xml:space="preserve">464377	</t>
  </si>
  <si>
    <t xml:space="preserve">999228368567960	</t>
  </si>
  <si>
    <t>MEHAT/MOHD ASRUL</t>
  </si>
  <si>
    <t xml:space="preserve">4220585	</t>
  </si>
  <si>
    <t xml:space="preserve">9094186	</t>
  </si>
  <si>
    <t xml:space="preserve">999228368320663	</t>
  </si>
  <si>
    <t>Yazid/Yusri</t>
  </si>
  <si>
    <t xml:space="preserve">4220030	</t>
  </si>
  <si>
    <t xml:space="preserve">101826	</t>
  </si>
  <si>
    <t xml:space="preserve">999228368590987	</t>
  </si>
  <si>
    <t>WANG/XING</t>
  </si>
  <si>
    <t xml:space="preserve">4220616	</t>
  </si>
  <si>
    <t xml:space="preserve">999228368810704	</t>
  </si>
  <si>
    <t>THONGMA/LEELA</t>
  </si>
  <si>
    <t xml:space="preserve">4220964	</t>
  </si>
  <si>
    <t xml:space="preserve">128471603	</t>
  </si>
  <si>
    <t xml:space="preserve">999228369146165	</t>
  </si>
  <si>
    <t>尊贵房&lt;特惠专享&gt;&lt;双人入住&gt;&lt;中宾&gt;&lt;双早&gt;</t>
  </si>
  <si>
    <t>Ye/Xinrong,Chen/Xiuzhen</t>
  </si>
  <si>
    <t xml:space="preserve">4221546	</t>
  </si>
  <si>
    <t xml:space="preserve">1188653	</t>
  </si>
  <si>
    <t xml:space="preserve">999228369147402	</t>
  </si>
  <si>
    <t>AISHAH/SITI</t>
  </si>
  <si>
    <t xml:space="preserve">4221547	</t>
  </si>
  <si>
    <t xml:space="preserve">T004479	</t>
  </si>
  <si>
    <t xml:space="preserve">999228369370301	</t>
  </si>
  <si>
    <t>WEE/BANNY</t>
  </si>
  <si>
    <t xml:space="preserve">4221901	</t>
  </si>
  <si>
    <t xml:space="preserve">647311	</t>
  </si>
  <si>
    <t xml:space="preserve">999228369374140	</t>
  </si>
  <si>
    <t>JIPRI/NOOR FAEIZAH</t>
  </si>
  <si>
    <t xml:space="preserve">4221908	</t>
  </si>
  <si>
    <t xml:space="preserve">8680545	</t>
  </si>
  <si>
    <t xml:space="preserve">999228369606445	</t>
  </si>
  <si>
    <t>[普吉岛]普吉岛邦涛的希尔顿花园酒店(Hilton Garden Inn Phuket Bang Tao)(99051557)</t>
  </si>
  <si>
    <t>特大床房&lt;特价大促销&gt;&lt;双人入住&gt;&lt;双早&gt;</t>
  </si>
  <si>
    <t>WAZZAN/NIZAR</t>
  </si>
  <si>
    <t xml:space="preserve">4222333	</t>
  </si>
  <si>
    <t xml:space="preserve">3451240673	</t>
  </si>
  <si>
    <t xml:space="preserve">999228369696234	</t>
  </si>
  <si>
    <t>[普吉岛]普吉市宜必思尚品酒店(Ibis Styles Phuket City)(28680984)</t>
  </si>
  <si>
    <t>标准大床房&lt;双人入住&gt;&lt;无早&gt;</t>
  </si>
  <si>
    <t>LIU/MEILING,LI/JIAXI</t>
  </si>
  <si>
    <t xml:space="preserve">4222485	</t>
  </si>
  <si>
    <t xml:space="preserve">492905	</t>
  </si>
  <si>
    <t xml:space="preserve">999228370045244	</t>
  </si>
  <si>
    <t>[曼谷]绿宝石酒店(The Emerald Hotel)(28538748)</t>
  </si>
  <si>
    <t>高级房&lt;特惠&gt;&lt;双人入住&gt;&lt;双早&gt;</t>
  </si>
  <si>
    <t>KIM/YONGSUN</t>
  </si>
  <si>
    <t xml:space="preserve">4223090	</t>
  </si>
  <si>
    <t xml:space="preserve">403590	</t>
  </si>
  <si>
    <t xml:space="preserve">999228372823122	</t>
  </si>
  <si>
    <t>[迪拜]TIME橡木酒店及套房(TIME Oak Hotel &amp; Suites)(28645529)</t>
  </si>
  <si>
    <t>高级房间&lt;双人入住&gt;&lt;无早&gt;</t>
  </si>
  <si>
    <t>ZHANG/ZHE,ZHAO/JINZHU</t>
  </si>
  <si>
    <t xml:space="preserve">4224353	</t>
  </si>
  <si>
    <t xml:space="preserve">19465131	</t>
  </si>
  <si>
    <t>退单</t>
  </si>
  <si>
    <t xml:space="preserve">999228373402929	</t>
  </si>
  <si>
    <t>TALIP/MUHAMMAD AFFIZZE</t>
  </si>
  <si>
    <t xml:space="preserve">4224445	</t>
  </si>
  <si>
    <t xml:space="preserve">101877	</t>
  </si>
  <si>
    <t xml:space="preserve">999228373610259	</t>
  </si>
  <si>
    <t>[哥打巴鲁]宜必思尚品哥打巴鲁酒店(Ibis Styles Kota Bharu)(111111462)</t>
  </si>
  <si>
    <t>ABDULLAH/NUR AIFAA</t>
  </si>
  <si>
    <t xml:space="preserve">4224495	</t>
  </si>
  <si>
    <t xml:space="preserve">MTSSCHLS	</t>
  </si>
  <si>
    <t xml:space="preserve">999228373643591	</t>
  </si>
  <si>
    <t>Lisa/Julisah Motunjil</t>
  </si>
  <si>
    <t xml:space="preserve">4224502	</t>
  </si>
  <si>
    <t xml:space="preserve">101884	</t>
  </si>
  <si>
    <t xml:space="preserve">999228373710069	</t>
  </si>
  <si>
    <t>[芽庄]芽庄洲际酒店(InterContinental Nha Trang, an IHG Hotel)(4398930)</t>
  </si>
  <si>
    <t>海景经典特大床房&lt;双人入住&gt;&lt;仅适用于中国和韩国客人&gt;&lt;双早&gt;</t>
  </si>
  <si>
    <t>NYI/SAN</t>
  </si>
  <si>
    <t xml:space="preserve">4224521	</t>
  </si>
  <si>
    <t xml:space="preserve">28388339376	</t>
  </si>
  <si>
    <t>ZHU/YUANQING</t>
  </si>
  <si>
    <t xml:space="preserve">4224817	</t>
  </si>
  <si>
    <t xml:space="preserve">999228389173436	</t>
  </si>
  <si>
    <t>标准双床房&lt;双人入住&gt;&lt;双早&gt;</t>
  </si>
  <si>
    <t>CHEN/XIAOLI</t>
  </si>
  <si>
    <t xml:space="preserve">4225120	</t>
  </si>
  <si>
    <t xml:space="preserve">11012	</t>
  </si>
  <si>
    <t xml:space="preserve">999228390597017	</t>
  </si>
  <si>
    <t>标准双人房&lt;特惠专享&gt;&lt;双人入住&gt;&lt;双早&gt;</t>
  </si>
  <si>
    <t>KORKIAT/WAIPOT,KORKIAT/NAPATSORN</t>
  </si>
  <si>
    <t xml:space="preserve">4225354	</t>
  </si>
  <si>
    <t xml:space="preserve">128845016	</t>
  </si>
  <si>
    <t xml:space="preserve">999228391722218	</t>
  </si>
  <si>
    <t>UNG JIA DI/ROY,CHUA/WAI WAH</t>
  </si>
  <si>
    <t xml:space="preserve">4225769	</t>
  </si>
  <si>
    <t xml:space="preserve">647423/647424	</t>
  </si>
  <si>
    <t xml:space="preserve">999228393151962	</t>
  </si>
  <si>
    <t>[宿务]宿务格勒里亚山峰酒店(Summit Galleria Cebu)(28525181)</t>
  </si>
  <si>
    <t>豪华双床房&lt;今日特价 &gt;&lt;双人入住&gt;&lt;双早&gt;</t>
  </si>
  <si>
    <t>DELA CRUZ/EDWINA</t>
  </si>
  <si>
    <t xml:space="preserve">4226276	</t>
  </si>
  <si>
    <t xml:space="preserve">SGC0065676	</t>
  </si>
  <si>
    <t xml:space="preserve">999228393414900	</t>
  </si>
  <si>
    <t>[哥打京那巴鲁]亚庇凯城酒店(Promenade Hotel Kota Kinabalu)(26353811)</t>
  </si>
  <si>
    <t>海景豪华房&lt;特惠&gt;&lt;双人入住&gt;&lt;双早&gt;</t>
  </si>
  <si>
    <t>ISMAIL/MOHD RAFFI AWG AHMAD</t>
  </si>
  <si>
    <t xml:space="preserve">4226373	</t>
  </si>
  <si>
    <t xml:space="preserve">RC07CE	</t>
  </si>
  <si>
    <t xml:space="preserve">999228393848268	</t>
  </si>
  <si>
    <t>TEH/BOON CHUN</t>
  </si>
  <si>
    <t xml:space="preserve">4226651	</t>
  </si>
  <si>
    <t xml:space="preserve">464473	</t>
  </si>
  <si>
    <t>赔款</t>
  </si>
  <si>
    <t xml:space="preserve">999228393666579	</t>
  </si>
  <si>
    <t>[曼谷]贝斯特韦斯特优质素坤逸20巷酒店(Best Western Sukhumvit 20)(7341066)</t>
  </si>
  <si>
    <t>高级特大床房&lt;双人入住&gt;&lt;无早&gt;</t>
  </si>
  <si>
    <t>MAHMUD/KHANDAKAR MOSTAQUE</t>
  </si>
  <si>
    <t xml:space="preserve">4226492	</t>
  </si>
  <si>
    <t xml:space="preserve">PL073238/1	</t>
  </si>
  <si>
    <t xml:space="preserve">999228395369306	</t>
  </si>
  <si>
    <t>ROSLI/DZUL ADHA</t>
  </si>
  <si>
    <t xml:space="preserve">4227461	</t>
  </si>
  <si>
    <t xml:space="preserve">647416	</t>
  </si>
  <si>
    <t xml:space="preserve">999228396243346	</t>
  </si>
  <si>
    <t>高级特大床房&lt;特惠专享&gt;&lt;双人入住&gt;&lt;中宾&gt;&lt;双早&gt;</t>
  </si>
  <si>
    <t>GU/CHENHUI</t>
  </si>
  <si>
    <t xml:space="preserve">4227820	</t>
  </si>
  <si>
    <t xml:space="preserve">190010	</t>
  </si>
  <si>
    <t xml:space="preserve">999228396641087	</t>
  </si>
  <si>
    <t>[曼谷]曼谷市集酒店(The Bazaar Hotel Bangkok)(6000685)</t>
  </si>
  <si>
    <t>高级双床房 禁烟&lt;三人入住&gt;&lt;无早&gt;</t>
  </si>
  <si>
    <t>PHOONSUAN/PHATCHARAPHON</t>
  </si>
  <si>
    <t xml:space="preserve">4227884	</t>
  </si>
  <si>
    <t xml:space="preserve">172822	</t>
  </si>
  <si>
    <t xml:space="preserve">999228396814938	</t>
  </si>
  <si>
    <t>[吉隆坡]吉隆坡皇家朱兰酒店(Royale Chulan Kuala Lumpur)(5280527)</t>
  </si>
  <si>
    <t>豪华房&lt;今日特价 &gt;&lt;双人入住&gt;&lt;无早&gt;</t>
  </si>
  <si>
    <t>Junit/Junaidah</t>
  </si>
  <si>
    <t xml:space="preserve">4228089	</t>
  </si>
  <si>
    <t xml:space="preserve">10010696806	</t>
  </si>
  <si>
    <t xml:space="preserve">999228397046792	</t>
  </si>
  <si>
    <t>[Hung Dinh]平阳中央馨乐庭酒店(Citadines Central Binh Duong)(112893361)</t>
  </si>
  <si>
    <t>至尊一室房&lt;双人入住&gt;&lt;双早&gt;</t>
  </si>
  <si>
    <t>CHEN/XINGHUA,HE/YUJIE</t>
  </si>
  <si>
    <t xml:space="preserve">4228126	</t>
  </si>
  <si>
    <t xml:space="preserve">10812904	</t>
  </si>
  <si>
    <t xml:space="preserve">999228397503100	</t>
  </si>
  <si>
    <t>BU/NICOLE</t>
  </si>
  <si>
    <t xml:space="preserve">4228166	</t>
  </si>
  <si>
    <t xml:space="preserve">464508	</t>
  </si>
  <si>
    <t xml:space="preserve">999228398097602	</t>
  </si>
  <si>
    <t>JOHARI/KAMAROL</t>
  </si>
  <si>
    <t xml:space="preserve">4228485	</t>
  </si>
  <si>
    <t xml:space="preserve">101938	</t>
  </si>
  <si>
    <t xml:space="preserve">999228399148636	</t>
  </si>
  <si>
    <t>HUANG/ZHENGJUN</t>
  </si>
  <si>
    <t xml:space="preserve">4228914	</t>
  </si>
  <si>
    <t xml:space="preserve">11039	</t>
  </si>
  <si>
    <t xml:space="preserve">999228399236938	</t>
  </si>
  <si>
    <t>[巴科洛德]色达首都中央酒店(Seda Capitol Central Hotel)(35446320)</t>
  </si>
  <si>
    <t>豪华特大床房&lt;双人入住&gt;&lt;双早&gt;</t>
  </si>
  <si>
    <t>HALIL/MUSTAFA</t>
  </si>
  <si>
    <t xml:space="preserve">4228939	</t>
  </si>
  <si>
    <t xml:space="preserve">3028048	</t>
  </si>
  <si>
    <t xml:space="preserve">999228399567917	</t>
  </si>
  <si>
    <t>[曼谷]曼谷素坤逸 11 巷温德姆华美达酒店(Ramada by Wyndham Bangkok Sukhumvit 11)(28534391)</t>
  </si>
  <si>
    <t>尊贵豪华大床房&lt;双人入住&gt;&lt;双早&gt;</t>
  </si>
  <si>
    <t>Chen/Jiahong</t>
  </si>
  <si>
    <t xml:space="preserve">4229164	</t>
  </si>
  <si>
    <t xml:space="preserve">268638244	</t>
  </si>
  <si>
    <t xml:space="preserve">999228400563676	</t>
  </si>
  <si>
    <t>[曼谷]德普拉纳科恩别墅 - 瑞莱斯和城堡(Villa de Pranakorn)(114354676)</t>
  </si>
  <si>
    <t>WU/JIACHENG</t>
  </si>
  <si>
    <t xml:space="preserve">4229620	</t>
  </si>
  <si>
    <t xml:space="preserve">999228404135484	</t>
  </si>
  <si>
    <t>[西哈努克城]蓝色海湾温德姆豪生国际酒店(Howard Johnson Plaza by Wyndham Blue Bay Sihanoukville)(114399358)</t>
  </si>
  <si>
    <t>尊贵海景大床房&lt;单人入住&gt;&lt;单早&gt;</t>
  </si>
  <si>
    <t>HORM/MOLLY</t>
  </si>
  <si>
    <t xml:space="preserve">4231372	</t>
  </si>
  <si>
    <t xml:space="preserve">999224910762327	</t>
  </si>
  <si>
    <t>[东京]OMO5 东京大塚 by 星野集团(OMO5 Tokyo Otuska by Hoshino Resorts)(28557176)</t>
  </si>
  <si>
    <t>YAGURA房(至少提前2天预订)&lt;双人入住&gt;&lt;无早&gt;</t>
  </si>
  <si>
    <t>CHOI/SHUK MAN,IP/LAI MING</t>
  </si>
  <si>
    <t>CA2019231113CNY</t>
  </si>
  <si>
    <t xml:space="preserve">3539322	</t>
  </si>
  <si>
    <t xml:space="preserve">1c3nebbm0v	</t>
  </si>
  <si>
    <t xml:space="preserve">999225685134835	</t>
  </si>
  <si>
    <t>[东京]OMO5 东京大塚 by 星野集团(OMO5 Tokyo Otsuka by Hoshino Resorts)(28557176)</t>
  </si>
  <si>
    <t>LAM/DICK MAN</t>
  </si>
  <si>
    <t xml:space="preserve">3706560	</t>
  </si>
  <si>
    <t xml:space="preserve">42ycgy9ofs	</t>
  </si>
  <si>
    <t xml:space="preserve">999226127571557	</t>
  </si>
  <si>
    <t>日出工作室&lt;特价大促销&gt;&lt;双人入住&gt;&lt;中宾&gt;&lt;双早&gt;</t>
  </si>
  <si>
    <t>TU/JIAPENG,WANG/JINGER</t>
  </si>
  <si>
    <t xml:space="preserve">3798742	</t>
  </si>
  <si>
    <t xml:space="preserve">999226359509582	</t>
  </si>
  <si>
    <t>[曼谷]阿维曼谷河滨凯恩酒店(Away Bangkok Riverside Kene)(104265254)</t>
  </si>
  <si>
    <t>寒房&lt;特惠&gt;&lt;双人入住&gt;&lt;不适用泰国客人&gt;&lt;双早&gt;</t>
  </si>
  <si>
    <t>SCHICK/THOMAS</t>
  </si>
  <si>
    <t xml:space="preserve">3841851	</t>
  </si>
  <si>
    <t xml:space="preserve">19146	</t>
  </si>
  <si>
    <t xml:space="preserve">999226637735488	</t>
  </si>
  <si>
    <t>[曼谷]曼谷素坤逸丽亭酒店(Park Plaza Sukhumvit Bangkok)(50429265)</t>
  </si>
  <si>
    <t>豪华转角房&lt;双人入住&gt;&lt;不适用泰国客人&gt;&lt;双早&gt;</t>
  </si>
  <si>
    <t>TAKAHASHI/MASAYUKI</t>
  </si>
  <si>
    <t xml:space="preserve">3887793	</t>
  </si>
  <si>
    <t xml:space="preserve">45056022	</t>
  </si>
  <si>
    <t xml:space="preserve">999226730180051	</t>
  </si>
  <si>
    <t>LAU/SING LEE</t>
  </si>
  <si>
    <t xml:space="preserve">3907990	</t>
  </si>
  <si>
    <t xml:space="preserve">ROWEN11130	</t>
  </si>
  <si>
    <t xml:space="preserve">999226734714155	</t>
  </si>
  <si>
    <t>[曼谷]曼谷湄南河四季酒店(Four Seasons Hotel Bangkok at Chao Phraya River)(57171815)</t>
  </si>
  <si>
    <t>豪华河景特大床房(至少提前60天预订)&lt;双人入住&gt;&lt;双早&gt;</t>
  </si>
  <si>
    <t>YOON/SANGAH,JEONG/HYOJUN</t>
  </si>
  <si>
    <t xml:space="preserve">3910830	</t>
  </si>
  <si>
    <t xml:space="preserve">194853	</t>
  </si>
  <si>
    <t xml:space="preserve">999226840703595	</t>
  </si>
  <si>
    <t>TSANG/KA CHUN,LEUNG/SIN YIU</t>
  </si>
  <si>
    <t xml:space="preserve">3948402	</t>
  </si>
  <si>
    <t xml:space="preserve">357878	</t>
  </si>
  <si>
    <t xml:space="preserve">999226853092693	</t>
  </si>
  <si>
    <t>[曼谷]曼谷素坤逸航站 21 中心酒店(Grande Centre Point Hotel Terminal 21)(5908161)</t>
  </si>
  <si>
    <t>CHOW/SHUWAN,WONG/KALAI,WONG/YAUSHING,YUE/CHUNWAI</t>
  </si>
  <si>
    <t xml:space="preserve">3961120	</t>
  </si>
  <si>
    <t xml:space="preserve">452065	</t>
  </si>
  <si>
    <t xml:space="preserve">999226901114894	</t>
  </si>
  <si>
    <t>chen/sheryl,chen/sheryl</t>
  </si>
  <si>
    <t xml:space="preserve">3965727	</t>
  </si>
  <si>
    <t xml:space="preserve">ROWEN13728	</t>
  </si>
  <si>
    <t xml:space="preserve">999226925610366	</t>
  </si>
  <si>
    <t>CHUEJEDTON/PARITA</t>
  </si>
  <si>
    <t xml:space="preserve">3974279	</t>
  </si>
  <si>
    <t xml:space="preserve">1253939	</t>
  </si>
  <si>
    <t xml:space="preserve">999227048189013	</t>
  </si>
  <si>
    <t>[巴洛克]珍拉丁皇家朱木屋(Royale Chulan Cherating Chalet)(67235956)</t>
  </si>
  <si>
    <t>双人床小木屋&lt;特价大促销&gt;&lt;双人入住&gt;&lt;双早&gt;</t>
  </si>
  <si>
    <t>MOHDFAUZI/MAISARAH</t>
  </si>
  <si>
    <t xml:space="preserve">3988981	</t>
  </si>
  <si>
    <t xml:space="preserve">89906	</t>
  </si>
  <si>
    <t xml:space="preserve">999227102501302	</t>
  </si>
  <si>
    <t>[曼谷]沙吞伊斯汀大酒店(Eastin Grand Hotel Sathorn)(5014959)</t>
  </si>
  <si>
    <t>Camargo Latorre/Guilherme</t>
  </si>
  <si>
    <t xml:space="preserve">4003712	</t>
  </si>
  <si>
    <t xml:space="preserve">486026	</t>
  </si>
  <si>
    <t xml:space="preserve">999227112594630	</t>
  </si>
  <si>
    <t>[曼谷]曼谷水门伯克利酒店(The Berkeley Hotel Pratunam Bangkok)(28597407)</t>
  </si>
  <si>
    <t>北塔尊贵房(至少连住2晚及以上)&lt;今日特价 &gt;&lt;双人入住&gt;&lt;不适用泰国客人&gt;&lt;双早&gt;</t>
  </si>
  <si>
    <t>PANG/KOK YONG,TAN/AH HOON</t>
  </si>
  <si>
    <t xml:space="preserve">4010107	</t>
  </si>
  <si>
    <t xml:space="preserve">32074609	</t>
  </si>
  <si>
    <t xml:space="preserve">999227190680984	</t>
  </si>
  <si>
    <t>豪华房（双人床或双床，直通泳池）(至少连住2晚及以上)&lt;双人入住&gt;&lt;中宾&gt;&lt;双早&gt;</t>
  </si>
  <si>
    <t>TIMOSHINA/LIUBOV,TIMOSHIN/DMITRII</t>
  </si>
  <si>
    <t xml:space="preserve">4022213	</t>
  </si>
  <si>
    <t xml:space="preserve">999227260284197	</t>
  </si>
  <si>
    <t>城景高级特大床房(至少提前3天预订)(至少连住2晚及以上)&lt;特惠专享&gt;&lt;双人入住&gt;&lt;中宾&gt;&lt;双早&gt;</t>
  </si>
  <si>
    <t>LEUNG/KIN FAI</t>
  </si>
  <si>
    <t xml:space="preserve">4029893	</t>
  </si>
  <si>
    <t xml:space="preserve">8956660	</t>
  </si>
  <si>
    <t xml:space="preserve">999227291088632	</t>
  </si>
  <si>
    <t>[普吉岛]普吉岛迈考美利亚酒店(MELIÁ Phuket Mai Khao)(92000607)</t>
  </si>
  <si>
    <t>一卧室套房（带室外浴缸）(至少连住2晚及以上)&lt;特价大促销&gt;&lt;双人入住&gt;&lt;双早&gt;</t>
  </si>
  <si>
    <t>DANKARO/JAMILA,OLUDAYOMI/OLUTOBI</t>
  </si>
  <si>
    <t xml:space="preserve">4037282	</t>
  </si>
  <si>
    <t xml:space="preserve">64683	</t>
  </si>
  <si>
    <t xml:space="preserve">999227300931225	</t>
  </si>
  <si>
    <t>客房，1张特大床，海景&lt;双人入住&gt;&lt;双早&gt;</t>
  </si>
  <si>
    <t>WEI/XING</t>
  </si>
  <si>
    <t xml:space="preserve">4040224	</t>
  </si>
  <si>
    <t xml:space="preserve">70039982	</t>
  </si>
  <si>
    <t xml:space="preserve">999227327670244	</t>
  </si>
  <si>
    <t>豪华别墅&lt;三人入住&gt;&lt;早餐&gt;&lt;日历房套餐高价值&gt;&lt;新酒店礼盒&gt;</t>
  </si>
  <si>
    <t>Wen/Ya,Jiang/Lei,Wang/Ling</t>
  </si>
  <si>
    <t xml:space="preserve">4049118	</t>
  </si>
  <si>
    <t xml:space="preserve">122426	</t>
  </si>
  <si>
    <t xml:space="preserve">999227332524106	</t>
  </si>
  <si>
    <t>YEH/MINGHSUAN</t>
  </si>
  <si>
    <t xml:space="preserve">4051147	</t>
  </si>
  <si>
    <t xml:space="preserve">41909362	</t>
  </si>
  <si>
    <t xml:space="preserve">999227333435523	</t>
  </si>
  <si>
    <t>Lai Fun/Yee,Lai Fun/Yee</t>
  </si>
  <si>
    <t xml:space="preserve">4051625	</t>
  </si>
  <si>
    <t xml:space="preserve">9058181	</t>
  </si>
  <si>
    <t xml:space="preserve">999227334282251	</t>
  </si>
  <si>
    <t>[曼谷]曼谷中城酒店(Bangkok Midtown Hotel)(112343572)</t>
  </si>
  <si>
    <t>标准双床间&lt;双人入住&gt;&lt;双早&gt;</t>
  </si>
  <si>
    <t>kurniawan/suhadiman,kurniawan/suhadiman,kurniawan/suhadiman,kurniawan/suhadiman,kurniawan/suhadiman,kurniawan/suhadiman,kurniawan/suhadiman,kurniawan/suhadiman,kurniawan/suhadiman,kurniawan/suhadiman,kurniawan/suhadiman,kurniawan/suhadiman</t>
  </si>
  <si>
    <t xml:space="preserve">4052093	</t>
  </si>
  <si>
    <t xml:space="preserve">49926	</t>
  </si>
  <si>
    <t xml:space="preserve">999227334657042	</t>
  </si>
  <si>
    <t>高级双床房(至少连住2晚及以上)&lt;特惠&gt;&lt;双人入住&gt;&lt;中宾&gt;&lt;无早&gt;</t>
  </si>
  <si>
    <t>LU/YING,LYU/YUNFEI</t>
  </si>
  <si>
    <t xml:space="preserve">4052478	</t>
  </si>
  <si>
    <t xml:space="preserve">8966146	</t>
  </si>
  <si>
    <t xml:space="preserve">999227335610269	</t>
  </si>
  <si>
    <t>[仁川]仁川君悦大酒店(Grand Hyatt Incheon)(28523902)</t>
  </si>
  <si>
    <t>特大床房&lt;今日特价 &gt;&lt;单人入住&gt;&lt;中宾&gt;&lt;单早&gt;</t>
  </si>
  <si>
    <t>JIN/YIN SHI,LI/HAO ZHE</t>
  </si>
  <si>
    <t xml:space="preserve">4053160	</t>
  </si>
  <si>
    <t xml:space="preserve">13072543	</t>
  </si>
  <si>
    <t xml:space="preserve">999227350190213	</t>
  </si>
  <si>
    <t>[蒙廷卢帕]贝尔维尤酒店（多用途酒店）(The Bellevue Hotel (Multi Use Hotel))(5425202)</t>
  </si>
  <si>
    <t>塔翼豪华特大床房&lt;双人入住&gt;&lt;双早&gt;</t>
  </si>
  <si>
    <t>Piano/Camille Candida</t>
  </si>
  <si>
    <t xml:space="preserve">4059342	</t>
  </si>
  <si>
    <t xml:space="preserve">7925794	</t>
  </si>
  <si>
    <t xml:space="preserve">999227355413480	</t>
  </si>
  <si>
    <t>[曼谷]曼谷拉查丹利中心酒店(Grande Centre Point Hotel Ratchadamri Bangkok)(2497052)</t>
  </si>
  <si>
    <t>至尊四人套房&lt;四人入住&gt;&lt;无早&gt;</t>
  </si>
  <si>
    <t>CHAN/KIN MING,CHEN/WEI,CHUI/ON TIK,LAM/KWOK KEI</t>
  </si>
  <si>
    <t xml:space="preserve">4061717	</t>
  </si>
  <si>
    <t xml:space="preserve">398439	</t>
  </si>
  <si>
    <t xml:space="preserve">999227355796524	</t>
  </si>
  <si>
    <t>[首尔]三井酒店(Hotel Samjung)(28525707)</t>
  </si>
  <si>
    <t>双人床房&lt;双人入住&gt;&lt;无早&gt;</t>
  </si>
  <si>
    <t>PARK/TAEJIN</t>
  </si>
  <si>
    <t xml:space="preserve">4061963	</t>
  </si>
  <si>
    <t xml:space="preserve">23061395	</t>
  </si>
  <si>
    <t xml:space="preserve">999227356399185	</t>
  </si>
  <si>
    <t>TAN/POOY GEE PEGGY</t>
  </si>
  <si>
    <t xml:space="preserve">4062306	</t>
  </si>
  <si>
    <t xml:space="preserve">198163	</t>
  </si>
  <si>
    <t xml:space="preserve">999227376489792	</t>
  </si>
  <si>
    <t>标准房 2张单人床(至少提前3天预订)(至少连住2晚及以上)&lt;双人入住&gt;&lt;中宾&gt;&lt;双早&gt;</t>
  </si>
  <si>
    <t>ZHANG/QIANG,XU/CHENGKAI</t>
  </si>
  <si>
    <t xml:space="preserve">4063582	</t>
  </si>
  <si>
    <t xml:space="preserve">8970537	</t>
  </si>
  <si>
    <t xml:space="preserve">999227379882434	</t>
  </si>
  <si>
    <t>[长滩岛]和南恩花园度假酒店(Henann Garden Resort)(5338972)</t>
  </si>
  <si>
    <t>至尊房(直通泳池)(至少提前1天预订)(至少连住2晚及以上)&lt;特价大促销&gt;&lt;三人入住&gt;&lt;早餐&gt;</t>
  </si>
  <si>
    <t>choi/jinsung,woo/heesun</t>
  </si>
  <si>
    <t xml:space="preserve">4065058	</t>
  </si>
  <si>
    <t xml:space="preserve">999227382123220	</t>
  </si>
  <si>
    <t>[曼谷]曼谷京华大酒店(Hotel Royal Bangkok@Chinatown)(17263358)</t>
  </si>
  <si>
    <t>高级房(无窗)&lt;双人入住&gt;&lt;不适用泰国客人&gt;&lt;无早&gt;</t>
  </si>
  <si>
    <t>LING/KHEE LENG</t>
  </si>
  <si>
    <t xml:space="preserve">4065999	</t>
  </si>
  <si>
    <t xml:space="preserve">382953	</t>
  </si>
  <si>
    <t xml:space="preserve">999227403877133	</t>
  </si>
  <si>
    <t>[长滩岛]和南恩泻胡度假酒店(Henann Lagoon Resort)(6406965)</t>
  </si>
  <si>
    <t>尊贵房-可直通泳池(至少连住2晚及以上)&lt;特价大促销&gt;&lt;三人入住&gt;&lt;早餐&gt;</t>
  </si>
  <si>
    <t>CHOI/JINSUNG,WOO/HEESUN</t>
  </si>
  <si>
    <t xml:space="preserve">4070429	</t>
  </si>
  <si>
    <t xml:space="preserve">HLM192-6040	</t>
  </si>
  <si>
    <t xml:space="preserve">999227410479066	</t>
  </si>
  <si>
    <t>豪华一室双人床房&lt;双人入住&gt;&lt;无早&gt;</t>
  </si>
  <si>
    <t>Naji/Adeela</t>
  </si>
  <si>
    <t xml:space="preserve">4072852	</t>
  </si>
  <si>
    <t xml:space="preserve">50017	</t>
  </si>
  <si>
    <t xml:space="preserve">999227410759156	</t>
  </si>
  <si>
    <t>DAI/YEJIE,DAI/BINGZHEN</t>
  </si>
  <si>
    <t xml:space="preserve">4072942	</t>
  </si>
  <si>
    <t xml:space="preserve">327502152	</t>
  </si>
  <si>
    <t xml:space="preserve">999227411330143	</t>
  </si>
  <si>
    <t>[普吉岛]辉光米拉卡伦海滩(Glow Mira Karon Beach)(97388525)</t>
  </si>
  <si>
    <t>豪华房&lt;特价大促销&gt;&lt;双人入住&gt;&lt;双早&gt;</t>
  </si>
  <si>
    <t>Petushkov/Artyom,Petushkov/Artyom</t>
  </si>
  <si>
    <t xml:space="preserve">4073123	</t>
  </si>
  <si>
    <t xml:space="preserve">2302975	</t>
  </si>
  <si>
    <t xml:space="preserve">999227434478115	</t>
  </si>
  <si>
    <t>尊贵房(至少连住2晚及以上)&lt;双人入住&gt;&lt;无早&gt;</t>
  </si>
  <si>
    <t>Adiphattrakun/Thanatorn,Adiphattrakun/Thanatorn</t>
  </si>
  <si>
    <t xml:space="preserve">4074449	</t>
  </si>
  <si>
    <t xml:space="preserve">81755	</t>
  </si>
  <si>
    <t xml:space="preserve">999227441421076	</t>
  </si>
  <si>
    <t>LO/HUNGCHI</t>
  </si>
  <si>
    <t xml:space="preserve">4077148	</t>
  </si>
  <si>
    <t xml:space="preserve">8978865	</t>
  </si>
  <si>
    <t xml:space="preserve">999227441433035	</t>
  </si>
  <si>
    <t>特大床房&lt;今日特价 &gt;&lt;双人入住&gt;&lt;中宾&gt;&lt;无早&gt;</t>
  </si>
  <si>
    <t>LO/KWAN WONG</t>
  </si>
  <si>
    <t xml:space="preserve">4077154	</t>
  </si>
  <si>
    <t xml:space="preserve">29261077	</t>
  </si>
  <si>
    <t xml:space="preserve">999227441814194	</t>
  </si>
  <si>
    <t>三人间&lt;特惠&gt;&lt;三人入住&gt;&lt;适用于除印度及次大陆国家客人&gt;&lt;无早&gt;</t>
  </si>
  <si>
    <t>ERIC/TAN ZHI LUN</t>
  </si>
  <si>
    <t xml:space="preserve">4077248	</t>
  </si>
  <si>
    <t xml:space="preserve">327500273	</t>
  </si>
  <si>
    <t xml:space="preserve">999227446545709	</t>
  </si>
  <si>
    <t>HUANG/HONGMING</t>
  </si>
  <si>
    <t xml:space="preserve">4079016	</t>
  </si>
  <si>
    <t xml:space="preserve">198607	</t>
  </si>
  <si>
    <t xml:space="preserve">999227944847334	</t>
  </si>
  <si>
    <t>[新加坡]新加坡巴耶利峇寰庭商旅酒店(Aqueen Hotel Paya Lebar Singapore)(28554472)</t>
  </si>
  <si>
    <t>LOMPERO/ANGELICA,RONQUILLO/DARWIN JOSEPH</t>
  </si>
  <si>
    <t xml:space="preserve">4081080	</t>
  </si>
  <si>
    <t xml:space="preserve">39221685-1	</t>
  </si>
  <si>
    <t xml:space="preserve">999227951347338	</t>
  </si>
  <si>
    <t>XU/LEI,DAI/MENGYUAN</t>
  </si>
  <si>
    <t xml:space="preserve">4084252	</t>
  </si>
  <si>
    <t xml:space="preserve">123116	</t>
  </si>
  <si>
    <t xml:space="preserve">999227952729442	</t>
  </si>
  <si>
    <t>[吉隆坡]菲斯酒店(The Face Suites)(6286739)</t>
  </si>
  <si>
    <t>一卧室豪华房&lt;双人入住&gt;&lt;双早&gt;</t>
  </si>
  <si>
    <t>CHEUNG/SAU YU</t>
  </si>
  <si>
    <t xml:space="preserve">4084916	</t>
  </si>
  <si>
    <t xml:space="preserve">113627	</t>
  </si>
  <si>
    <t xml:space="preserve">999227967688800	</t>
  </si>
  <si>
    <t>[济州市]亚洲酒店-济州(Asia Hotel)(102526226)</t>
  </si>
  <si>
    <t>豪华三人房&lt;三人入住&gt;&lt;无早&gt;</t>
  </si>
  <si>
    <t>SONG/XINTAO,HE/YOU</t>
  </si>
  <si>
    <t xml:space="preserve">4089904	</t>
  </si>
  <si>
    <t xml:space="preserve">23204501	</t>
  </si>
  <si>
    <t xml:space="preserve">999227971017929	</t>
  </si>
  <si>
    <t>[宿务]宿务滨海前线酒店 - 北开垦(Bayfront Hotel Cebu North Reclamation)(8235106)</t>
  </si>
  <si>
    <t>Valdes/Claudio Ricardo Francisco Schulze</t>
  </si>
  <si>
    <t xml:space="preserve">4091421	</t>
  </si>
  <si>
    <t xml:space="preserve">135005	</t>
  </si>
  <si>
    <t xml:space="preserve">999227987085378	</t>
  </si>
  <si>
    <t>KONGSIANG/APICHAT</t>
  </si>
  <si>
    <t xml:space="preserve">4096214	</t>
  </si>
  <si>
    <t xml:space="preserve">135086	</t>
  </si>
  <si>
    <t xml:space="preserve">999227987106935	</t>
  </si>
  <si>
    <t>Komolmal/Phanita</t>
  </si>
  <si>
    <t xml:space="preserve">4096217	</t>
  </si>
  <si>
    <t xml:space="preserve">135087	</t>
  </si>
  <si>
    <t xml:space="preserve">999227988659870	</t>
  </si>
  <si>
    <t>Choo/Yoonjoo</t>
  </si>
  <si>
    <t xml:space="preserve">4096823	</t>
  </si>
  <si>
    <t xml:space="preserve">23062274	</t>
  </si>
  <si>
    <t xml:space="preserve">999227989034803	</t>
  </si>
  <si>
    <t>Chae/Heeyeon</t>
  </si>
  <si>
    <t xml:space="preserve">4096890	</t>
  </si>
  <si>
    <t xml:space="preserve">23062275	</t>
  </si>
  <si>
    <t xml:space="preserve">999227992254268	</t>
  </si>
  <si>
    <t>尊贵两张双人床房(连住3晚及以上)&lt;双人入住&gt;&lt;双早&gt;</t>
  </si>
  <si>
    <t>DU/JIANGBO,DOU/YUANYAN</t>
  </si>
  <si>
    <t xml:space="preserve">4098218	</t>
  </si>
  <si>
    <t xml:space="preserve">41913924	</t>
  </si>
  <si>
    <t xml:space="preserve">999227993299901	</t>
  </si>
  <si>
    <t>[芭堤雅]格拉斯服务式套房酒店(The Grass Serviced Suites)(26533821)</t>
  </si>
  <si>
    <t>两卧套房&lt;三人入住&gt;&lt;升级特惠&gt;&lt;无早&gt;</t>
  </si>
  <si>
    <t>Boonrungtaweesub/Arunee,Boonrungtaweesub/Arunee,Boonrungtaweesub/Arunee,Boonrungtaweesub/Arunee,Boonrungtaweesub/Arunee,Boonrungtaweesub/Arunee</t>
  </si>
  <si>
    <t xml:space="preserve">4098599	</t>
  </si>
  <si>
    <t xml:space="preserve">999228004695120	</t>
  </si>
  <si>
    <t>城景高级双人床房&lt;双人入住&gt;&lt;双早&gt;</t>
  </si>
  <si>
    <t>Foo/Loke Choong</t>
  </si>
  <si>
    <t xml:space="preserve">4100998	</t>
  </si>
  <si>
    <t xml:space="preserve">23102087935	</t>
  </si>
  <si>
    <t xml:space="preserve">999228004811588	</t>
  </si>
  <si>
    <t>Yang/Goeun</t>
  </si>
  <si>
    <t xml:space="preserve">4101014	</t>
  </si>
  <si>
    <t xml:space="preserve">23062337	</t>
  </si>
  <si>
    <t xml:space="preserve">999228008101538	</t>
  </si>
  <si>
    <t>双床房&lt;双人入住&gt;&lt;无早&gt;</t>
  </si>
  <si>
    <t>OH/SANGWON</t>
  </si>
  <si>
    <t xml:space="preserve">4102111	</t>
  </si>
  <si>
    <t xml:space="preserve">23062396	</t>
  </si>
  <si>
    <t xml:space="preserve">999228018375621	</t>
  </si>
  <si>
    <t>豪华尊贵房&lt;特价大促销&gt;&lt;双人入住&gt;&lt;双早&gt;</t>
  </si>
  <si>
    <t>OGATA/YUTO,OZAWA/YUTA</t>
  </si>
  <si>
    <t xml:space="preserve">4105486	</t>
  </si>
  <si>
    <t xml:space="preserve">1826900	</t>
  </si>
  <si>
    <t xml:space="preserve">999228037294122	</t>
  </si>
  <si>
    <t>[巴都丁宜]槟城硬石酒店(Hard Rock Hotel Penang)(4649444)</t>
  </si>
  <si>
    <t>海景豪华房&lt;双人入住&gt;&lt;不适用中东客人&gt;&lt;双早&gt;</t>
  </si>
  <si>
    <t>Ng/Michelle</t>
  </si>
  <si>
    <t xml:space="preserve">4109671	</t>
  </si>
  <si>
    <t xml:space="preserve">15755673	</t>
  </si>
  <si>
    <t xml:space="preserve">999228066484580	</t>
  </si>
  <si>
    <t>SHEN/ZHENLIN</t>
  </si>
  <si>
    <t xml:space="preserve">4116222	</t>
  </si>
  <si>
    <t xml:space="preserve">41916640	</t>
  </si>
  <si>
    <t xml:space="preserve">999228074481993	</t>
  </si>
  <si>
    <t>园景高级房(连住7晚及以上)&lt;双人入住&gt;&lt;无早&gt;</t>
  </si>
  <si>
    <t>CHEN/LIBIN,CAI/YALI</t>
  </si>
  <si>
    <t xml:space="preserve">4120269	</t>
  </si>
  <si>
    <t xml:space="preserve">1005	</t>
  </si>
  <si>
    <t xml:space="preserve">999228113556160	</t>
  </si>
  <si>
    <t>[马卡蒂]新世界马卡蒂酒店(New World Makati Hotel)(17488739)</t>
  </si>
  <si>
    <t>高级双床房&lt;双人入住&gt;&lt;不适用菲律宾客人&gt;&lt;双早&gt;</t>
  </si>
  <si>
    <t>LIU/HAK MING</t>
  </si>
  <si>
    <t xml:space="preserve">4129103	</t>
  </si>
  <si>
    <t xml:space="preserve">7444708	</t>
  </si>
  <si>
    <t xml:space="preserve">999228119573128	</t>
  </si>
  <si>
    <t>[吉隆坡]吉隆坡克鲁斯酒店(Corus Hotel Kuala Lumpur)(28528057)</t>
  </si>
  <si>
    <t>豪华双床房 禁烟&lt;三人入住&gt;&lt;特价&gt;&lt;早餐&gt;</t>
  </si>
  <si>
    <t>AMRAN/ARIANI</t>
  </si>
  <si>
    <t xml:space="preserve">4131383	</t>
  </si>
  <si>
    <t xml:space="preserve">331585032	</t>
  </si>
  <si>
    <t xml:space="preserve">999228122720348	</t>
  </si>
  <si>
    <t>IBRAHIM/WAN NUR AISYAH</t>
  </si>
  <si>
    <t xml:space="preserve">4132747	</t>
  </si>
  <si>
    <t xml:space="preserve">22606	</t>
  </si>
  <si>
    <t xml:space="preserve">999228123071876	</t>
  </si>
  <si>
    <t>[曼谷]宜必思曼谷暹罗酒店(Ibis Bangkok Siam)(1586186)</t>
  </si>
  <si>
    <t>标准双人房(至少提前3天预订)(至少连住2晚及以上)&lt;特惠专享&gt;&lt;双人入住&gt;&lt;中宾&gt;&lt;双早&gt;</t>
  </si>
  <si>
    <t>LEE/MAN BUN</t>
  </si>
  <si>
    <t xml:space="preserve">4132907	</t>
  </si>
  <si>
    <t xml:space="preserve">9000859	</t>
  </si>
  <si>
    <t xml:space="preserve">999228133576440	</t>
  </si>
  <si>
    <t>ZHUO/CIZHOU,QIAO/ZHAOYU</t>
  </si>
  <si>
    <t xml:space="preserve">4134655	</t>
  </si>
  <si>
    <t xml:space="preserve">9001652	</t>
  </si>
  <si>
    <t xml:space="preserve">999228140671968	</t>
  </si>
  <si>
    <t>[普吉岛]普吉财富机场酒店（普吉. 皇家丽）(Phuket Fortune Airport Hotel (by Royal Lee the Terminal Phuket))(113615175)</t>
  </si>
  <si>
    <t>双床一室公寓&lt;特惠专享&gt;&lt;三人入住&gt;&lt;仅适用亚洲客人&gt;&lt;早餐&gt;</t>
  </si>
  <si>
    <t>LIN/JUAN,WEN/XIAOMIN,SU/SHUTING</t>
  </si>
  <si>
    <t xml:space="preserve">4137582	</t>
  </si>
  <si>
    <t xml:space="preserve">27102023	</t>
  </si>
  <si>
    <t xml:space="preserve">999228140869203	</t>
  </si>
  <si>
    <t>一室房&lt;特惠专享&gt;&lt;双人入住&gt;&lt;仅适用亚洲客人&gt;&lt;双早&gt;</t>
  </si>
  <si>
    <t>GAO/WENZHI,JIANG/YIKANG,BAI/LEI,LIN/CHONG</t>
  </si>
  <si>
    <t xml:space="preserve">4137704	</t>
  </si>
  <si>
    <t xml:space="preserve">28142349109	</t>
  </si>
  <si>
    <t>[仁川]仁川机场贝斯特韦斯特精品酒店(Best Western Premier Incheon Airport Hotel)(5923817)</t>
  </si>
  <si>
    <t>豪华双床房&lt;双人入住&gt;&lt;不适用韩国客人&gt;&lt;无早&gt;</t>
  </si>
  <si>
    <t>CAWALING/RAIZEL DYANI DUMDUM</t>
  </si>
  <si>
    <t xml:space="preserve">4138068	</t>
  </si>
  <si>
    <t xml:space="preserve">23298176	</t>
  </si>
  <si>
    <t xml:space="preserve">999228143514818	</t>
  </si>
  <si>
    <t>[迪拜]迪拜棕榈岛安纳塔拉度假酒店(Anantara the Palm Dubai Resort)(4998363)</t>
  </si>
  <si>
    <t>尊享泻湖客房(至少连住2晚及以上)&lt;双人入住&gt;&lt;不适用阿联酋客人&gt;&lt;双早&gt;</t>
  </si>
  <si>
    <t>HOSSEIN/HIBA SHAALAN HOSSEIN</t>
  </si>
  <si>
    <t xml:space="preserve">4138737	</t>
  </si>
  <si>
    <t xml:space="preserve">10355087	</t>
  </si>
  <si>
    <t xml:space="preserve">999228145961564	</t>
  </si>
  <si>
    <t>MEOR HASSAN ASAARI/MEOR FITRI BIN</t>
  </si>
  <si>
    <t xml:space="preserve">4139707	</t>
  </si>
  <si>
    <t xml:space="preserve">9078940	</t>
  </si>
  <si>
    <t xml:space="preserve">999228147669894	</t>
  </si>
  <si>
    <t>MA/JUNCHI,DOU/ANDI</t>
  </si>
  <si>
    <t xml:space="preserve">4140426	</t>
  </si>
  <si>
    <t xml:space="preserve">23205867	</t>
  </si>
  <si>
    <t xml:space="preserve">999228159494633	</t>
  </si>
  <si>
    <t xml:space="preserve">4142052	</t>
  </si>
  <si>
    <t xml:space="preserve">15756867	</t>
  </si>
  <si>
    <t xml:space="preserve">999228164301260	</t>
  </si>
  <si>
    <t>[曼谷]宜必思曼谷河滨酒店(Ibis Bangkok Riverside)(1586190)</t>
  </si>
  <si>
    <t>标准双床房(至少提前3天预订)(至少连住2晚及以上)&lt;双人入住&gt;&lt;中宾&gt;&lt;双早&gt;</t>
  </si>
  <si>
    <t>Wong /King Wa</t>
  </si>
  <si>
    <t xml:space="preserve">4143658	</t>
  </si>
  <si>
    <t xml:space="preserve">9004735	</t>
  </si>
  <si>
    <t xml:space="preserve">999228164458308	</t>
  </si>
  <si>
    <t>标准房 2张单人床(至少提前3天预订)(至少连住2晚及以上)&lt;双人入住&gt;&lt;中宾&gt;&lt;无早&gt;</t>
  </si>
  <si>
    <t>MA/JIKUN,DU/PEIHONG</t>
  </si>
  <si>
    <t xml:space="preserve">4143694	</t>
  </si>
  <si>
    <t xml:space="preserve">9004746	</t>
  </si>
  <si>
    <t xml:space="preserve">999228165288042	</t>
  </si>
  <si>
    <t>CHEN/QIANG</t>
  </si>
  <si>
    <t xml:space="preserve">4143894	</t>
  </si>
  <si>
    <t xml:space="preserve">23298473	</t>
  </si>
  <si>
    <t xml:space="preserve">999228165792635	</t>
  </si>
  <si>
    <t>[岘港]阿达莫酒店(Yarra Ocean Suites Danang)(27839919)</t>
  </si>
  <si>
    <t>海景双床间&lt;双人入住&gt;&lt;双早&gt;</t>
  </si>
  <si>
    <t>CHO/MYEONGHEE</t>
  </si>
  <si>
    <t xml:space="preserve">4144042	</t>
  </si>
  <si>
    <t xml:space="preserve">103146	</t>
  </si>
  <si>
    <t xml:space="preserve">999228167028466	</t>
  </si>
  <si>
    <t>一卧室公寓&lt;双人入住&gt;&lt;双早&gt;</t>
  </si>
  <si>
    <t>NIZAM/AHMAD NIZAM YAAKUP</t>
  </si>
  <si>
    <t xml:space="preserve">4144542	</t>
  </si>
  <si>
    <t xml:space="preserve">22676	</t>
  </si>
  <si>
    <t xml:space="preserve">999228170055471	</t>
  </si>
  <si>
    <t>&lt;四人入住&gt;&lt;无早&gt;</t>
  </si>
  <si>
    <t>LIM/TECK KHIM,LIM/TECK HUAY,TAN/MUI MUI</t>
  </si>
  <si>
    <t xml:space="preserve">4145835	</t>
  </si>
  <si>
    <t xml:space="preserve">114145	</t>
  </si>
  <si>
    <t xml:space="preserve">28208737548	</t>
  </si>
  <si>
    <t>[马六甲]马六甲大华酒店(The Majestic Malacca Hotel - Small Luxury Hotels of The World)(28538119)</t>
  </si>
  <si>
    <t>ZHONG/XUELING,CHEN/LU,ZENG/YULAN,ZHOU/CHAO</t>
  </si>
  <si>
    <t xml:space="preserve">4149278	</t>
  </si>
  <si>
    <t xml:space="preserve">331047120	</t>
  </si>
  <si>
    <t xml:space="preserve">999228210084092	</t>
  </si>
  <si>
    <t>标准特大床房&lt;特惠专享&gt;&lt;双人入住&gt;&lt;中宾&gt;&lt;双早&gt;</t>
  </si>
  <si>
    <t>LIU/YU HSIN</t>
  </si>
  <si>
    <t xml:space="preserve">4149784	</t>
  </si>
  <si>
    <t xml:space="preserve">1180409	</t>
  </si>
  <si>
    <t xml:space="preserve">999228214490684	</t>
  </si>
  <si>
    <t>[米里]米里帝国酒店(Imperial Hotel Miri)(28476284)</t>
  </si>
  <si>
    <t>行政两房公寓&lt;四人入住&gt;&lt;早餐&gt;</t>
  </si>
  <si>
    <t>wee/christopher</t>
  </si>
  <si>
    <t xml:space="preserve">4152399	</t>
  </si>
  <si>
    <t xml:space="preserve">365436	</t>
  </si>
  <si>
    <t xml:space="preserve">999228217876363	</t>
  </si>
  <si>
    <t>HUI/YUN CHAK,KAN/MING CHU,YUAN/SCOTT XIONG JIAN,JIANYUAN/CHUN MING,YUAN/YVONNE WAI YEE,YUAN/DENNIS CHEUNG LUN</t>
  </si>
  <si>
    <t xml:space="preserve">4154560	</t>
  </si>
  <si>
    <t xml:space="preserve">9011172	</t>
  </si>
  <si>
    <t xml:space="preserve">999228229714484	</t>
  </si>
  <si>
    <t>园景高级房(连住7晚及以上)&lt;双人入住&gt;&lt;双早&gt;</t>
  </si>
  <si>
    <t>LIU/JIANWEI,HE/WEI</t>
  </si>
  <si>
    <t xml:space="preserve">4156283	</t>
  </si>
  <si>
    <t xml:space="preserve">1251	</t>
  </si>
  <si>
    <t xml:space="preserve">999228229819921	</t>
  </si>
  <si>
    <t>[芭堤雅]芭堤雅宜必思酒店(Ibis Pattaya)(3628267)</t>
  </si>
  <si>
    <t>HONG/PEITING,ZHU/JIAYI</t>
  </si>
  <si>
    <t xml:space="preserve">4156306	</t>
  </si>
  <si>
    <t xml:space="preserve">9009568	</t>
  </si>
  <si>
    <t xml:space="preserve">999228231514664	</t>
  </si>
  <si>
    <t>[普吉岛]普吉岛西奈奢华酒店(Sinae Phuket Luxury Hotel)(86107074)</t>
  </si>
  <si>
    <t>泳池一室别墅&lt;特惠专享&gt;&lt;三人入住&gt;&lt;早餐&gt;</t>
  </si>
  <si>
    <t>POON/TING YAN</t>
  </si>
  <si>
    <t xml:space="preserve">4157189	</t>
  </si>
  <si>
    <t xml:space="preserve">325183527	</t>
  </si>
  <si>
    <t xml:space="preserve">999228232056172	</t>
  </si>
  <si>
    <t>瑞士港景特大床房(连住3晚及以上)&lt;双人入住&gt;&lt;双早&gt;</t>
  </si>
  <si>
    <t>ZHU/JIANGBEI,LIN/ZHE,ZHU/YIMIN,LU/WEIZHI</t>
  </si>
  <si>
    <t xml:space="preserve">4157381	</t>
  </si>
  <si>
    <t xml:space="preserve"> 41919956	</t>
  </si>
  <si>
    <t xml:space="preserve">999228237062643	</t>
  </si>
  <si>
    <t>特大床一卧室公寓（带浴室和阳台）(至少连住2晚及以上)&lt;特惠专享&gt;&lt;双人入住&gt;&lt;仅适用亚洲客人&gt;&lt;双早&gt;</t>
  </si>
  <si>
    <t>HOUY/SOPHEAKNA</t>
  </si>
  <si>
    <t xml:space="preserve">4160417	</t>
  </si>
  <si>
    <t xml:space="preserve">67514836	</t>
  </si>
  <si>
    <t xml:space="preserve">999228239522908	</t>
  </si>
  <si>
    <t>HAN/HUANLI,LUAN/LINGLING</t>
  </si>
  <si>
    <t xml:space="preserve">4161935	</t>
  </si>
  <si>
    <t xml:space="preserve">BK017737	</t>
  </si>
  <si>
    <t xml:space="preserve">999228240986220	</t>
  </si>
  <si>
    <t>[苏梅岛]诺拉布里温泉度假酒店(Nora Buri Resort &amp; Spa)(3668073)</t>
  </si>
  <si>
    <t>海景山坡泳池别墅(连住3晚及以上)&lt;双人入住&gt;&lt;中宾&gt;&lt;双早&gt;</t>
  </si>
  <si>
    <t>FU/LIANG</t>
  </si>
  <si>
    <t xml:space="preserve">4162694	</t>
  </si>
  <si>
    <t xml:space="preserve">100018	</t>
  </si>
  <si>
    <t xml:space="preserve">999228259015679	</t>
  </si>
  <si>
    <t>AZMAN/AHMAD ALIF HAIQAL</t>
  </si>
  <si>
    <t xml:space="preserve">4164604	</t>
  </si>
  <si>
    <t xml:space="preserve">22837	</t>
  </si>
  <si>
    <t xml:space="preserve">999228259023633	</t>
  </si>
  <si>
    <t>WILSON/JEFFREY JAY</t>
  </si>
  <si>
    <t xml:space="preserve">4164608	</t>
  </si>
  <si>
    <t xml:space="preserve">23300107	</t>
  </si>
  <si>
    <t xml:space="preserve">999228262699738	</t>
  </si>
  <si>
    <t>LIAO/JIEKANG,FAN/BEIBEI,HU/XIAOHONG</t>
  </si>
  <si>
    <t xml:space="preserve">4166552	</t>
  </si>
  <si>
    <t xml:space="preserve">01112023	</t>
  </si>
  <si>
    <t xml:space="preserve">999228263006250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</si>
  <si>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</si>
  <si>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</si>
  <si>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WU/XUAN</t>
  </si>
  <si>
    <t xml:space="preserve">4166669	</t>
  </si>
  <si>
    <t xml:space="preserve">125621748	</t>
  </si>
  <si>
    <t xml:space="preserve">999228265496569	</t>
  </si>
  <si>
    <t>YANG/ZHIBO,CHEN/RUIWEN</t>
  </si>
  <si>
    <t xml:space="preserve">4168122	</t>
  </si>
  <si>
    <t xml:space="preserve">1182674	</t>
  </si>
  <si>
    <t xml:space="preserve">999228265822866	</t>
  </si>
  <si>
    <t>[西归浦市]济州神话世界度假酒店 – 蓝鼎(Landing Jeju Shinhwa World Hotels &amp; Resorts)(15303678)</t>
  </si>
  <si>
    <t>高级双床房(至少连住2晚及以上)&lt;双人入住&gt;&lt;不适用韩国客人&gt;&lt;特价促销&gt;&lt;无早&gt;</t>
  </si>
  <si>
    <t>GUO/Xiaogang,ZHANG/Jia</t>
  </si>
  <si>
    <t xml:space="preserve">4168343	</t>
  </si>
  <si>
    <t xml:space="preserve">2357527	</t>
  </si>
  <si>
    <t xml:space="preserve">999228265909091	</t>
  </si>
  <si>
    <t>甄选特大床房&lt;特惠专享&gt;&lt;双人入住&gt;&lt;中宾&gt;&lt;无早&gt;</t>
  </si>
  <si>
    <t>KANG/DAMING,ZHENG/YUFANG</t>
  </si>
  <si>
    <t xml:space="preserve">4168364	</t>
  </si>
  <si>
    <t xml:space="preserve">1182694	</t>
  </si>
  <si>
    <t xml:space="preserve">999228265920141	</t>
  </si>
  <si>
    <t>豪华特大床房&lt;单人入住&gt;&lt;不适用菲律宾客人&gt;&lt;单早&gt;</t>
  </si>
  <si>
    <t>CAO/XIANGMEI</t>
  </si>
  <si>
    <t xml:space="preserve">4168368	</t>
  </si>
  <si>
    <t xml:space="preserve">7448553	</t>
  </si>
  <si>
    <t xml:space="preserve">999228265938072	</t>
  </si>
  <si>
    <t>SHEN/JINGYAN,SHEN/JINGYAN</t>
  </si>
  <si>
    <t xml:space="preserve">4168374	</t>
  </si>
  <si>
    <t xml:space="preserve">30435744	</t>
  </si>
  <si>
    <t xml:space="preserve">999228266120563	</t>
  </si>
  <si>
    <t>豪华特大床房&lt;双人入住&gt;&lt;不适用菲律宾客人&gt;&lt;双早&gt;</t>
  </si>
  <si>
    <t>DUAN/AIJUN,HUANG/MElHUI</t>
  </si>
  <si>
    <t xml:space="preserve">4168438	</t>
  </si>
  <si>
    <t xml:space="preserve">7448559	</t>
  </si>
  <si>
    <t xml:space="preserve">999228266176774	</t>
  </si>
  <si>
    <t>豪华双床房&lt;双人入住&gt;&lt;不适用菲律宾客人&gt;&lt;双早&gt;</t>
  </si>
  <si>
    <t>WANG/HANGYING,WANG/SHUIZHI</t>
  </si>
  <si>
    <t xml:space="preserve">4168465	</t>
  </si>
  <si>
    <t xml:space="preserve">7448565	</t>
  </si>
  <si>
    <t xml:space="preserve">999228272063040	</t>
  </si>
  <si>
    <t>Yong/han yoong</t>
  </si>
  <si>
    <t xml:space="preserve">4172172	</t>
  </si>
  <si>
    <t xml:space="preserve">8677994	</t>
  </si>
  <si>
    <t xml:space="preserve">999228273681303	</t>
  </si>
  <si>
    <t>FITRI/ANISA</t>
  </si>
  <si>
    <t xml:space="preserve">4173208	</t>
  </si>
  <si>
    <t xml:space="preserve">29061	</t>
  </si>
  <si>
    <t xml:space="preserve">999228277674452	</t>
  </si>
  <si>
    <t>WU/JIABEI</t>
  </si>
  <si>
    <t xml:space="preserve">4174424	</t>
  </si>
  <si>
    <t xml:space="preserve">22918	</t>
  </si>
  <si>
    <t xml:space="preserve">999228283959288	</t>
  </si>
  <si>
    <t>高级间 - 带2张单人床(至少提前3天预订)(至少连住2晚及以上)&lt;双人入住&gt;&lt;中宾&gt;&lt;无早&gt;</t>
  </si>
  <si>
    <t>Wong/Chung Wah</t>
  </si>
  <si>
    <t xml:space="preserve">4176330	</t>
  </si>
  <si>
    <t xml:space="preserve">999228289520093	</t>
  </si>
  <si>
    <t>[芭堤雅]芭堤雅勒瓦纳酒店(Levana Pattaya Hotel)(112420111)</t>
  </si>
  <si>
    <t>高级特大床房&lt;双人入住&gt;&lt;不适用泰国客人&gt;&lt;升级特惠&gt;&lt;无早&gt;</t>
  </si>
  <si>
    <t>SHEN/ZHONGKAI</t>
  </si>
  <si>
    <t xml:space="preserve">4179104	</t>
  </si>
  <si>
    <t xml:space="preserve">39959	</t>
  </si>
  <si>
    <t xml:space="preserve">999228289556830	</t>
  </si>
  <si>
    <t>WU/HUHUI</t>
  </si>
  <si>
    <t xml:space="preserve">4179116	</t>
  </si>
  <si>
    <t xml:space="preserve">39961	</t>
  </si>
  <si>
    <t xml:space="preserve">999228289569529	</t>
  </si>
  <si>
    <t>HONG/SHIMING</t>
  </si>
  <si>
    <t xml:space="preserve">4179121	</t>
  </si>
  <si>
    <t xml:space="preserve">39960	</t>
  </si>
  <si>
    <t xml:space="preserve">999228289991805	</t>
  </si>
  <si>
    <t>[阿布扎比]阿布扎比都喜天丽酒店(Dusit Thani Abu Dhabi)(108659950)</t>
  </si>
  <si>
    <t>豪华双床房&lt;单人入住&gt;&lt;不适用中东客人&gt;&lt;单早&gt;</t>
  </si>
  <si>
    <t>LIU/haichao</t>
  </si>
  <si>
    <t xml:space="preserve">4179434	</t>
  </si>
  <si>
    <t xml:space="preserve">999228290877306	</t>
  </si>
  <si>
    <t>海景家庭三人房&lt;限量特价&gt;&lt;三人入住&gt;&lt;早餐&gt;</t>
  </si>
  <si>
    <t>CHOI/DAEYONG</t>
  </si>
  <si>
    <t xml:space="preserve">4179783	</t>
  </si>
  <si>
    <t xml:space="preserve">23215276	</t>
  </si>
  <si>
    <t xml:space="preserve">999228292444500	</t>
  </si>
  <si>
    <t>RODIN/ILIA,SAPAROV/MIKHAIL</t>
  </si>
  <si>
    <t xml:space="preserve">4180487	</t>
  </si>
  <si>
    <t xml:space="preserve">49342	</t>
  </si>
  <si>
    <t xml:space="preserve">999228294922294	</t>
  </si>
  <si>
    <t>[旧金山]渔人码头智选假日酒店(Holiday Inn Express Hotel &amp; Suites Fisherman's Wharf, an IHG Hotel)(28528824)</t>
  </si>
  <si>
    <t>特大床房&lt;双人入住&gt;&lt;双早&gt;</t>
  </si>
  <si>
    <t>SALDIVAR/ROBERTO</t>
  </si>
  <si>
    <t xml:space="preserve">4182275	</t>
  </si>
  <si>
    <t xml:space="preserve">21573976	</t>
  </si>
  <si>
    <t xml:space="preserve">999228306963707	</t>
  </si>
  <si>
    <t>SHAMSUL ANWAR/IDRIS ANWAR</t>
  </si>
  <si>
    <t xml:space="preserve">4184844	</t>
  </si>
  <si>
    <t xml:space="preserve">8678726	</t>
  </si>
  <si>
    <t xml:space="preserve">999228309485081	</t>
  </si>
  <si>
    <t>CHIN/CHEE KONG</t>
  </si>
  <si>
    <t xml:space="preserve">4185984	</t>
  </si>
  <si>
    <t xml:space="preserve">999228309752575	</t>
  </si>
  <si>
    <t>MANATEE/AUMPHA</t>
  </si>
  <si>
    <t xml:space="preserve">4186055	</t>
  </si>
  <si>
    <t xml:space="preserve">138293	</t>
  </si>
  <si>
    <t xml:space="preserve">999228310762786	</t>
  </si>
  <si>
    <t>ISMAIL/MOHD MONI</t>
  </si>
  <si>
    <t xml:space="preserve">4186554	</t>
  </si>
  <si>
    <t xml:space="preserve">646575	</t>
  </si>
  <si>
    <t xml:space="preserve">999228313012279	</t>
  </si>
  <si>
    <t>Pongma/Wichuta</t>
  </si>
  <si>
    <t xml:space="preserve">4187431	</t>
  </si>
  <si>
    <t xml:space="preserve">999228313466593	</t>
  </si>
  <si>
    <t>BANG/SUNHYEON,YANG/SEUNGHUI</t>
  </si>
  <si>
    <t xml:space="preserve">4187670	</t>
  </si>
  <si>
    <t xml:space="preserve">28841777	</t>
  </si>
  <si>
    <t xml:space="preserve">999228313691007	</t>
  </si>
  <si>
    <t>标准双床房(至少提前3天预订)(至少连住2晚及以上)&lt;特惠&gt;&lt;双人入住&gt;&lt;中宾&gt;&lt;无早&gt;</t>
  </si>
  <si>
    <t>QIAN/XIAOYU,HE/LUYANG</t>
  </si>
  <si>
    <t xml:space="preserve">4187783	</t>
  </si>
  <si>
    <t xml:space="preserve">9023631	</t>
  </si>
  <si>
    <t xml:space="preserve">999228313698292	</t>
  </si>
  <si>
    <t>标准双人房(至少提前3天预订)(至少连住2晚及以上)&lt;特惠&gt;&lt;双人入住&gt;&lt;中宾&gt;&lt;无早&gt;</t>
  </si>
  <si>
    <t>ZHANG/GENYUAN</t>
  </si>
  <si>
    <t xml:space="preserve">4187788	</t>
  </si>
  <si>
    <t xml:space="preserve">9023634	</t>
  </si>
  <si>
    <t xml:space="preserve">999228315847192	</t>
  </si>
  <si>
    <t>Lopez Morenas/Vanessa</t>
  </si>
  <si>
    <t xml:space="preserve">4189309	</t>
  </si>
  <si>
    <t xml:space="preserve">389659	</t>
  </si>
  <si>
    <t xml:space="preserve">28316182469	</t>
  </si>
  <si>
    <t>优雅房(至少提前2天预订)&lt;双人入住&gt;&lt;无早&gt;</t>
  </si>
  <si>
    <t>ZHANG/SHUSHU,KELLER/MAXIMILIAN</t>
  </si>
  <si>
    <t xml:space="preserve">4189443	</t>
  </si>
  <si>
    <t xml:space="preserve">57111	</t>
  </si>
  <si>
    <t xml:space="preserve">999228317346582	</t>
  </si>
  <si>
    <t>[曼谷]察殿曼谷大酒店(Chatrium Grand Bangkok)(105593534)</t>
  </si>
  <si>
    <t>家庭房(至少连住2晚及以上)&lt;今日特价 &gt;&lt;三人入住&gt;&lt;不适用泰国客人&gt;&lt;早餐&gt;</t>
  </si>
  <si>
    <t>LEE/PHEI PHEI</t>
  </si>
  <si>
    <t xml:space="preserve">4190546	</t>
  </si>
  <si>
    <t xml:space="preserve">333600346	</t>
  </si>
  <si>
    <t xml:space="preserve">999228318241454	</t>
  </si>
  <si>
    <t>豪华房(至少连住2晚及以上)&lt;双人入住&gt;&lt;中宾&gt;&lt;无早&gt;</t>
  </si>
  <si>
    <t>GUO/CHAO,Dan/YongQuan,Shi/Hao</t>
  </si>
  <si>
    <t xml:space="preserve">4191445	</t>
  </si>
  <si>
    <t xml:space="preserve">96239688	</t>
  </si>
  <si>
    <t xml:space="preserve">28320934538	</t>
  </si>
  <si>
    <t>[Tanjong Surat]迪沙鲁阿曼萨里酒店(Amansari Hotel Desaru)(105772155)</t>
  </si>
  <si>
    <t>高级双床房&lt;双早&gt;</t>
  </si>
  <si>
    <t>Tan/Rachelle,LIAW/SWEE KHENG,TAN/KEANE,TAN/LIANG SIONG</t>
  </si>
  <si>
    <t xml:space="preserve">4194121	</t>
  </si>
  <si>
    <t xml:space="preserve">N0085222	</t>
  </si>
  <si>
    <t xml:space="preserve">999228321284284	</t>
  </si>
  <si>
    <t>[普吉岛]普吉岛洲际丁索别墅度假村(Dinso Resort &amp; Villas Phuket, an IHG Hotel)(28676810)</t>
  </si>
  <si>
    <t>复式泳池别墅&lt;双人入住&gt;&lt;双早&gt;</t>
  </si>
  <si>
    <t>Bhoyroo/Fadia Bibi</t>
  </si>
  <si>
    <t xml:space="preserve">4194432	</t>
  </si>
  <si>
    <t xml:space="preserve">214557	</t>
  </si>
  <si>
    <t xml:space="preserve">999228323893271	</t>
  </si>
  <si>
    <t>MA/DINGWU</t>
  </si>
  <si>
    <t xml:space="preserve">4195104	</t>
  </si>
  <si>
    <t xml:space="preserve">17037346	</t>
  </si>
  <si>
    <t xml:space="preserve">999228325375626	</t>
  </si>
  <si>
    <t>KHAIRAN/MOHAMAD</t>
  </si>
  <si>
    <t xml:space="preserve">4195543	</t>
  </si>
  <si>
    <t xml:space="preserve">999228328842254	</t>
  </si>
  <si>
    <t>Cafarella/Antonino,Cafarella/Antonino</t>
  </si>
  <si>
    <t xml:space="preserve">4196827	</t>
  </si>
  <si>
    <t xml:space="preserve">50553	</t>
  </si>
  <si>
    <t xml:space="preserve">999228332229922	</t>
  </si>
  <si>
    <t>SUI/YI,ZHANG/WEIHONG</t>
  </si>
  <si>
    <t xml:space="preserve">4198392	</t>
  </si>
  <si>
    <t xml:space="preserve">114639	</t>
  </si>
  <si>
    <t xml:space="preserve">999228332745664	</t>
  </si>
  <si>
    <t>[吉隆坡]吉隆坡大华酒店，傲途格精选酒店(The Majestic Hotel Kuala Lumpur, Autograph Collection)(4213294)</t>
  </si>
  <si>
    <t>精致套房(塔翼)&lt;双人入住&gt;&lt;双早&gt;</t>
  </si>
  <si>
    <t>Quah/Shun Wei</t>
  </si>
  <si>
    <t xml:space="preserve">4198752	</t>
  </si>
  <si>
    <t xml:space="preserve">338116826	</t>
  </si>
  <si>
    <t xml:space="preserve">999228333564025	</t>
  </si>
  <si>
    <t>KO/YEE LING,LEE/CONG ZHI</t>
  </si>
  <si>
    <t xml:space="preserve">4199183	</t>
  </si>
  <si>
    <t xml:space="preserve">338337618	</t>
  </si>
  <si>
    <t xml:space="preserve">999228334475382	</t>
  </si>
  <si>
    <t>MOHAMED NOOR/SITI NUR FAZIRAH</t>
  </si>
  <si>
    <t xml:space="preserve">4199668	</t>
  </si>
  <si>
    <t xml:space="preserve">8679615	</t>
  </si>
  <si>
    <t xml:space="preserve">999228335309399	</t>
  </si>
  <si>
    <t>KOH/DESMOND</t>
  </si>
  <si>
    <t xml:space="preserve">4199984	</t>
  </si>
  <si>
    <t xml:space="preserve">101492	</t>
  </si>
  <si>
    <t xml:space="preserve">999228335690443	</t>
  </si>
  <si>
    <t>[曼谷]曼谷新浩凯宾斯基酒店(Sindhorn Kempinski Hotel Bangkok)(92930805)</t>
  </si>
  <si>
    <t>行政俱乐部双床房&lt;今日特价 &gt;&lt;双人入住&gt;&lt;仅适用亚洲客人&gt;&lt;双早&gt;</t>
  </si>
  <si>
    <t>PAK/CHI HUNG</t>
  </si>
  <si>
    <t xml:space="preserve">4200154	</t>
  </si>
  <si>
    <t xml:space="preserve">11317650	</t>
  </si>
  <si>
    <t xml:space="preserve">999228335937497	</t>
  </si>
  <si>
    <t>Benoit/Ron</t>
  </si>
  <si>
    <t xml:space="preserve">4200310	</t>
  </si>
  <si>
    <t xml:space="preserve">83887037	</t>
  </si>
  <si>
    <t xml:space="preserve">999228335972693	</t>
  </si>
  <si>
    <t>[邦劳]保和省BE豪华度假酒店(BE Grand Resort, Bohol)(25321763)</t>
  </si>
  <si>
    <t>海景豪华欧什娜房&lt;特惠专享&gt;&lt;双人入住&gt;&lt;双早&gt;</t>
  </si>
  <si>
    <t>KIM/JEONG AH</t>
  </si>
  <si>
    <t xml:space="preserve">4200334	</t>
  </si>
  <si>
    <t xml:space="preserve">65801	</t>
  </si>
  <si>
    <t xml:space="preserve">999228336211499	</t>
  </si>
  <si>
    <t>BIN BAKRI /MOHD SOBRI</t>
  </si>
  <si>
    <t xml:space="preserve">4200518	</t>
  </si>
  <si>
    <t xml:space="preserve">8679618	</t>
  </si>
  <si>
    <t xml:space="preserve">999228336661860	</t>
  </si>
  <si>
    <t>Abdul Mutalib/Shuhada shafiqah,Abdul Mutalib/Shuhada shafiqah</t>
  </si>
  <si>
    <t xml:space="preserve">4200791	</t>
  </si>
  <si>
    <t xml:space="preserve">101493	</t>
  </si>
  <si>
    <t xml:space="preserve">999228332644440	</t>
  </si>
  <si>
    <t>[华欣]贝斯特韦斯特华欣升级甲壳酒店(Best Western Plus Carapace Hotel Hua Hin)(112407966)</t>
  </si>
  <si>
    <t>THIPTIWONG/SUPAWAN</t>
  </si>
  <si>
    <t xml:space="preserve">4198723	</t>
  </si>
  <si>
    <t xml:space="preserve">BK020456/1	</t>
  </si>
  <si>
    <t xml:space="preserve">999228337370949	</t>
  </si>
  <si>
    <t>[普吉岛]帕果设计酒店(The Pago Design Hotel Phuket)(110442208)</t>
  </si>
  <si>
    <t>家庭套房&lt;双人入住&gt;&lt;双早&gt;</t>
  </si>
  <si>
    <t>HA/KA YU,HOFFMANN/MICHAEL LUDWIG</t>
  </si>
  <si>
    <t xml:space="preserve">4201124	</t>
  </si>
  <si>
    <t xml:space="preserve">133047	</t>
  </si>
  <si>
    <t xml:space="preserve">999228337930151	</t>
  </si>
  <si>
    <t>LIM/ERIC</t>
  </si>
  <si>
    <t xml:space="preserve">4201529	</t>
  </si>
  <si>
    <t xml:space="preserve">338365879	</t>
  </si>
  <si>
    <t xml:space="preserve">999228338155987	</t>
  </si>
  <si>
    <t>[帕赛市]马尼拉 101 酒店(Hotel 101 Manila)(28525147)</t>
  </si>
  <si>
    <t>欢乐房&lt;今日特价 &gt;&lt;三人入住&gt;&lt;无早&gt;</t>
  </si>
  <si>
    <t>KIM/SOLBHIN</t>
  </si>
  <si>
    <t xml:space="preserve">4201804	</t>
  </si>
  <si>
    <t xml:space="preserve">33378471	</t>
  </si>
  <si>
    <t xml:space="preserve">999228339114428	</t>
  </si>
  <si>
    <t>[曼谷]曼谷贵都酒店(S Ratchada Hotel Bangkok)(112741203)</t>
  </si>
  <si>
    <t>超级房（带浴缸）(至少连住2晚及以上)&lt;双人入住&gt;&lt;无早&gt;</t>
  </si>
  <si>
    <t>UNAROM/WEERAPOL</t>
  </si>
  <si>
    <t xml:space="preserve">4202604	</t>
  </si>
  <si>
    <t xml:space="preserve">25019000-1	</t>
  </si>
  <si>
    <t xml:space="preserve">999228339354248	</t>
  </si>
  <si>
    <t>YAW/KAH WEI</t>
  </si>
  <si>
    <t xml:space="preserve">4202862	</t>
  </si>
  <si>
    <t xml:space="preserve">462620	</t>
  </si>
  <si>
    <t xml:space="preserve">999228339316331	</t>
  </si>
  <si>
    <t>HO/MAY SIM</t>
  </si>
  <si>
    <t xml:space="preserve">4202845	</t>
  </si>
  <si>
    <t xml:space="preserve">646758	</t>
  </si>
  <si>
    <t xml:space="preserve">999228339514230	</t>
  </si>
  <si>
    <t>WANG/ZHIMIN</t>
  </si>
  <si>
    <t xml:space="preserve">4202959	</t>
  </si>
  <si>
    <t xml:space="preserve">129873	</t>
  </si>
  <si>
    <t xml:space="preserve">999228341582393	</t>
  </si>
  <si>
    <t>Manahan/Gloria,Manahan/Gloria</t>
  </si>
  <si>
    <t xml:space="preserve">4204982	</t>
  </si>
  <si>
    <t xml:space="preserve">152921	</t>
  </si>
  <si>
    <t xml:space="preserve">999228341755724	</t>
  </si>
  <si>
    <t>超级豪华房&lt;三人入住&gt;&lt;早餐&gt;</t>
  </si>
  <si>
    <t>Peh/Ah Kiam</t>
  </si>
  <si>
    <t xml:space="preserve">4205371	</t>
  </si>
  <si>
    <t xml:space="preserve">999228341853744	</t>
  </si>
  <si>
    <t>[哥打京那巴鲁]亚庇阿凡吉奥酒店(Avangio Hotel Kota Kinabalu)(28528373)</t>
  </si>
  <si>
    <t>高级大床房&lt;今日特价 &gt;&lt;双人入住&gt;&lt;无早&gt;</t>
  </si>
  <si>
    <t>ADTAK/VIOLA</t>
  </si>
  <si>
    <t xml:space="preserve">4205679	</t>
  </si>
  <si>
    <t xml:space="preserve">1208314400	</t>
  </si>
  <si>
    <t xml:space="preserve">999228341890209	</t>
  </si>
  <si>
    <t>[曼谷]曼谷素坤逸怡思得酒店(INNSiDE by Meliá Bangkok Sukhumvit)(112510496)</t>
  </si>
  <si>
    <t>因赛德房(至少连住2晚及以上)&lt;双人入住&gt;&lt;适用于非中国/菲律宾客人&gt;&lt;无早&gt;</t>
  </si>
  <si>
    <t>MARINSKII/IVAN DMITRIEVICH</t>
  </si>
  <si>
    <t xml:space="preserve">4205724	</t>
  </si>
  <si>
    <t xml:space="preserve">2001150	</t>
  </si>
  <si>
    <t xml:space="preserve">999228343559223	</t>
  </si>
  <si>
    <t>超级房（带浴缸）&lt;双人入住&gt;&lt;无早&gt;</t>
  </si>
  <si>
    <t>Ratmuk/Pongsakorn</t>
  </si>
  <si>
    <t xml:space="preserve">4205963	</t>
  </si>
  <si>
    <t xml:space="preserve">97377023-1	</t>
  </si>
  <si>
    <t xml:space="preserve">999228344216160	</t>
  </si>
  <si>
    <t>[普吉岛]Travelodge 普吉城镇酒店(Travelodge Phuket Town)(83852850)</t>
  </si>
  <si>
    <t>标准房(至少连住2晚及以上)&lt;双人入住&gt;&lt;无早&gt;</t>
  </si>
  <si>
    <t>GAO/DALIN,MAN/ZIQING</t>
  </si>
  <si>
    <t xml:space="preserve">4206059	</t>
  </si>
  <si>
    <t xml:space="preserve">21271	</t>
  </si>
  <si>
    <t xml:space="preserve">999228345675503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</si>
  <si>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</si>
  <si>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</si>
  <si>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Mohammad/Anwar</t>
  </si>
  <si>
    <t xml:space="preserve">4206564	</t>
  </si>
  <si>
    <t xml:space="preserve">127741291	</t>
  </si>
  <si>
    <t xml:space="preserve">999228345751042	</t>
  </si>
  <si>
    <t>[曼谷]曼谷暹罗智选假日酒店(Holiday Inn Express Bangkok Siam, an IHG Hotel)(28597730)</t>
  </si>
  <si>
    <t>标准房 禁烟(至少连住2晚及以上)&lt;双人入住&gt;&lt;中宾&gt;&lt;双早&gt;</t>
  </si>
  <si>
    <t>KWOK/CHUN YIP STEPHEN</t>
  </si>
  <si>
    <t xml:space="preserve">4206615	</t>
  </si>
  <si>
    <t xml:space="preserve">26878637	</t>
  </si>
  <si>
    <t xml:space="preserve">999228345757626	</t>
  </si>
  <si>
    <t>豪华特大床房&lt;今日特价 &gt;&lt;双人入住&gt;&lt;不适用泰国客人&gt;&lt;双早&gt;</t>
  </si>
  <si>
    <t>CHEUNG/SIU YING ICE,NGAN/HON LUNG BORIS</t>
  </si>
  <si>
    <t xml:space="preserve">4206621	</t>
  </si>
  <si>
    <t xml:space="preserve">334484665	</t>
  </si>
  <si>
    <t xml:space="preserve">999228346060185	</t>
  </si>
  <si>
    <t>尊贵房(至少连住2晚及以上)&lt;特惠专享&gt;&lt;三人入住&gt;&lt;早餐&gt;</t>
  </si>
  <si>
    <t>lometillo/Patricio</t>
  </si>
  <si>
    <t xml:space="preserve">4206777	</t>
  </si>
  <si>
    <t xml:space="preserve">HGM147-9906	</t>
  </si>
  <si>
    <t xml:space="preserve">999228347467862	</t>
  </si>
  <si>
    <t>高级大床房(至少提前3天预订)(至少连住2晚及以上)&lt;双人入住&gt;&lt;中宾&gt;&lt;无早&gt;</t>
  </si>
  <si>
    <t>FU/HUANGYU,LIU/YITING</t>
  </si>
  <si>
    <t xml:space="preserve">4207375	</t>
  </si>
  <si>
    <t xml:space="preserve">9026537	</t>
  </si>
  <si>
    <t xml:space="preserve">999228349629411	</t>
  </si>
  <si>
    <t>城景高级房&lt;特惠房&gt;&lt;双人入住&gt;&lt;双早&gt;</t>
  </si>
  <si>
    <t>AB HAMID/AIZAT HAMDI</t>
  </si>
  <si>
    <t xml:space="preserve">4208158	</t>
  </si>
  <si>
    <t xml:space="preserve">RC04FE	</t>
  </si>
  <si>
    <t xml:space="preserve">999228349773680	</t>
  </si>
  <si>
    <t>特大床房&lt;今日特价 &gt;&lt;双人入住&gt;&lt;中宾&gt;&lt;双早&gt;</t>
  </si>
  <si>
    <t>MA/HAO,LIU/JUNLING</t>
  </si>
  <si>
    <t xml:space="preserve">4208193	</t>
  </si>
  <si>
    <t xml:space="preserve">9294871	</t>
  </si>
  <si>
    <t xml:space="preserve">999228352637944	</t>
  </si>
  <si>
    <t>&lt;今日特价 &gt;&lt;双人入住&gt;&lt;双早&gt;</t>
  </si>
  <si>
    <t>SRIPRASERT/NATTAYA</t>
  </si>
  <si>
    <t xml:space="preserve">4209491	</t>
  </si>
  <si>
    <t xml:space="preserve">BK020498/1	</t>
  </si>
  <si>
    <t xml:space="preserve">999228354348116	</t>
  </si>
  <si>
    <t>Blanca Tecson/Johannah,Blanca Tecson/Johannah</t>
  </si>
  <si>
    <t xml:space="preserve">4210195	</t>
  </si>
  <si>
    <t xml:space="preserve">152491	</t>
  </si>
  <si>
    <t xml:space="preserve">999228354457096	</t>
  </si>
  <si>
    <t>ABDUL AZIZI/MUHAMMAD AFIQ</t>
  </si>
  <si>
    <t xml:space="preserve">4210220	</t>
  </si>
  <si>
    <t xml:space="preserve">23243	</t>
  </si>
  <si>
    <t xml:space="preserve">999228357702934	</t>
  </si>
  <si>
    <t>[普林塞萨港]坎瓦司精品酒店(Canvas Boutique Hotel)(28364505)</t>
  </si>
  <si>
    <t>Agojo/Mykela</t>
  </si>
  <si>
    <t xml:space="preserve">4212050	</t>
  </si>
  <si>
    <t xml:space="preserve">5149223804826	</t>
  </si>
  <si>
    <t xml:space="preserve">999228357722866	</t>
  </si>
  <si>
    <t>高级房(至少连住2晚及以上)&lt;双人入住&gt;&lt;无早&gt;</t>
  </si>
  <si>
    <t>LAU/MENGQ YEK</t>
  </si>
  <si>
    <t xml:space="preserve">4212063	</t>
  </si>
  <si>
    <t xml:space="preserve">8680110	</t>
  </si>
  <si>
    <t xml:space="preserve">999228358612885	</t>
  </si>
  <si>
    <t>HUSSAIN/IBRAR,KHAN/FAHEEM,BIBI/FAZEELAT</t>
  </si>
  <si>
    <t xml:space="preserve">4212478	</t>
  </si>
  <si>
    <t xml:space="preserve">647096/97	</t>
  </si>
  <si>
    <t xml:space="preserve">28359476058	</t>
  </si>
  <si>
    <t>[曼谷]曼谷无线路英迪格酒店(Hotel Indigo Bangkok Wireless Road)(2803765)</t>
  </si>
  <si>
    <t>标准房&lt;三人入住&gt;&lt;不适用泰国客人&gt;&lt;早餐&gt;</t>
  </si>
  <si>
    <t>DING/HONGXIA</t>
  </si>
  <si>
    <t xml:space="preserve">4212828	</t>
  </si>
  <si>
    <t xml:space="preserve">473215	</t>
  </si>
  <si>
    <t xml:space="preserve">999228360477014	</t>
  </si>
  <si>
    <t>DAUD/DARUL HASNAL</t>
  </si>
  <si>
    <t xml:space="preserve">4213502	</t>
  </si>
  <si>
    <t xml:space="preserve">8680114	</t>
  </si>
  <si>
    <t xml:space="preserve">28360478262	</t>
  </si>
  <si>
    <t>[曼谷]曼谷财富酒店(Grand Fortune Hotel Bangkok)(4694737)</t>
  </si>
  <si>
    <t>豪华双床房&lt;双人入住&gt;&lt;双早&gt;</t>
  </si>
  <si>
    <t>ZHANG/YONGBO</t>
  </si>
  <si>
    <t xml:space="preserve">4213504	</t>
  </si>
  <si>
    <t xml:space="preserve">999228360731689	</t>
  </si>
  <si>
    <t>ZAINAL ABIDIN/NINA ALYSSA</t>
  </si>
  <si>
    <t xml:space="preserve">4213711	</t>
  </si>
  <si>
    <t xml:space="preserve">339520024	</t>
  </si>
  <si>
    <t xml:space="preserve">999228360865460	</t>
  </si>
  <si>
    <t>Deluxe Double Room&lt;双人入住&gt;&lt;双早&gt;</t>
  </si>
  <si>
    <t>BINTI RAIF/NUR ANINA</t>
  </si>
  <si>
    <t xml:space="preserve">4213769	</t>
  </si>
  <si>
    <t xml:space="preserve">101731	</t>
  </si>
  <si>
    <t xml:space="preserve">999228361414929	</t>
  </si>
  <si>
    <t>HAFEZAH/NUR</t>
  </si>
  <si>
    <t xml:space="preserve">4214127	</t>
  </si>
  <si>
    <t xml:space="preserve">MTQSDDPN	</t>
  </si>
  <si>
    <t xml:space="preserve">999228361889196	</t>
  </si>
  <si>
    <t>GUO/YI</t>
  </si>
  <si>
    <t xml:space="preserve">4214407	</t>
  </si>
  <si>
    <t xml:space="preserve">334767503	</t>
  </si>
  <si>
    <t xml:space="preserve">999228362133894	</t>
  </si>
  <si>
    <t>[Racha Thewa]阿玛拉素万那普酒店(Amaranth Suvarnabhumi Hotel  Certified)(4984706)</t>
  </si>
  <si>
    <t>豪华房&lt;特惠专享&gt;&lt;双人入住&gt;&lt;双早&gt;</t>
  </si>
  <si>
    <t>Lin/Hsin hung,Lin/Hsin hung</t>
  </si>
  <si>
    <t xml:space="preserve">4214524	</t>
  </si>
  <si>
    <t xml:space="preserve">78869	</t>
  </si>
  <si>
    <t xml:space="preserve">999228363915665	</t>
  </si>
  <si>
    <t>高级双床房&lt;双人入住&gt;&lt;中宾&gt;&lt;双早&gt;</t>
  </si>
  <si>
    <t>LIU/YU,XUE/XIAOJIAN</t>
  </si>
  <si>
    <t xml:space="preserve">999228364252120	</t>
  </si>
  <si>
    <t>KREBS/JONAS</t>
  </si>
  <si>
    <t xml:space="preserve">4215739	</t>
  </si>
  <si>
    <t xml:space="preserve">91313	</t>
  </si>
  <si>
    <t xml:space="preserve">999228365009892	</t>
  </si>
  <si>
    <t>Shen/Jianping</t>
  </si>
  <si>
    <t xml:space="preserve">4216158	</t>
  </si>
  <si>
    <t xml:space="preserve">72671295	</t>
  </si>
  <si>
    <t xml:space="preserve">999228365570671	</t>
  </si>
  <si>
    <t>Delos Santos/Leovigildo,Delos Santos/Leovigildo</t>
  </si>
  <si>
    <t xml:space="preserve">4216523	</t>
  </si>
  <si>
    <t xml:space="preserve">153403	</t>
  </si>
  <si>
    <t xml:space="preserve">28365947334	</t>
  </si>
  <si>
    <t>皇家俱乐部房&lt;三人入住&gt;&lt;早餐&gt;</t>
  </si>
  <si>
    <t>WANG/YANG</t>
  </si>
  <si>
    <t xml:space="preserve">4216825	</t>
  </si>
  <si>
    <t xml:space="preserve">10010696849	</t>
  </si>
  <si>
    <t xml:space="preserve">999228366434392	</t>
  </si>
  <si>
    <t>[Donggongon]林塔斯白金酒店(Lintas Platinum Hotel)(99790378)</t>
  </si>
  <si>
    <t>CHONG/KOK HOONG AUGUSTINE</t>
  </si>
  <si>
    <t xml:space="preserve">4216969	</t>
  </si>
  <si>
    <t xml:space="preserve">122410	</t>
  </si>
  <si>
    <t xml:space="preserve">999228366634582	</t>
  </si>
  <si>
    <t>RADZLAN HISHAM/MUHAMMAD AIMAN SHAH</t>
  </si>
  <si>
    <t xml:space="preserve">4217296	</t>
  </si>
  <si>
    <t xml:space="preserve">23281	</t>
  </si>
  <si>
    <t xml:space="preserve">999228366844961	</t>
  </si>
  <si>
    <t>标准双床间&lt;三人入住&gt;&lt;早餐&gt;</t>
  </si>
  <si>
    <t>Boutrig/Melisande</t>
  </si>
  <si>
    <t xml:space="preserve">4217381	</t>
  </si>
  <si>
    <t xml:space="preserve">50915	</t>
  </si>
  <si>
    <t xml:space="preserve">999228367365429	</t>
  </si>
  <si>
    <t>[曼谷]彩虹精品酒店(Baiyoke Boutique Hotel)(112236174)</t>
  </si>
  <si>
    <t>豪华双人床房&lt;双人入住&gt;&lt;特价&gt;&lt;无早&gt;</t>
  </si>
  <si>
    <t>YOUNTEN/YOUNTEN,Cheasaman/Nonthiya</t>
  </si>
  <si>
    <t xml:space="preserve">4218295	</t>
  </si>
  <si>
    <t xml:space="preserve">150493	</t>
  </si>
  <si>
    <t xml:space="preserve">999228367516907	</t>
  </si>
  <si>
    <t>[长滩岛]长滩岛费利斯酒店-由伊德润管理(Feliz Hotel Boracay)(99048496)</t>
  </si>
  <si>
    <t>豪华两张大床房(至少提前1天预订)&lt;今日特价 &gt;&lt;四人入住&gt;&lt;早餐&gt;</t>
  </si>
  <si>
    <t>Francisco/Janine Angela</t>
  </si>
  <si>
    <t xml:space="preserve">4218711	</t>
  </si>
  <si>
    <t xml:space="preserve">FHBI 5796	</t>
  </si>
  <si>
    <t xml:space="preserve">28367774865	</t>
  </si>
  <si>
    <t>[曼谷]贝斯特韦斯特拉查达酒店(Best Western Ratchada Hotel)(112198417)</t>
  </si>
  <si>
    <t>高级房, 1 张特大床&lt;特惠&gt;&lt;双人入住&gt;&lt;不适用泰国客人&gt;&lt;双早&gt;</t>
  </si>
  <si>
    <t>MA/HONGTAO</t>
  </si>
  <si>
    <t xml:space="preserve">4219182	</t>
  </si>
  <si>
    <t xml:space="preserve">BK009382	</t>
  </si>
  <si>
    <t xml:space="preserve">999228367791254	</t>
  </si>
  <si>
    <t>Zhang/hairong,ZHOU/RUBING,XIA/XIAOYONG,XUE/LELIANG,GUO/JIYING,LIU/JIANHUI</t>
  </si>
  <si>
    <t xml:space="preserve">4219198	</t>
  </si>
  <si>
    <t xml:space="preserve">403177	</t>
  </si>
  <si>
    <t xml:space="preserve">999228368605917	</t>
  </si>
  <si>
    <t>[芭堤雅]A-One芭提雅皇家邮轮酒店(A-One the Royal Cruise Hotel Pattaya)(4037063)</t>
  </si>
  <si>
    <t>豪华双人床房(至少连住2晚及以上)&lt;双人入住&gt;&lt;不适用印度客人&gt;&lt;双早&gt;</t>
  </si>
  <si>
    <t>ZHU/BAOWEI</t>
  </si>
  <si>
    <t xml:space="preserve">4220641	</t>
  </si>
  <si>
    <t xml:space="preserve">992368	</t>
  </si>
  <si>
    <t xml:space="preserve">999228368631757	</t>
  </si>
  <si>
    <t>特大床房&lt;今日特价 &gt;&lt;单人入住&gt;&lt;不适用韩国客人&gt;&lt;单早&gt;</t>
  </si>
  <si>
    <t>LYU/QING</t>
  </si>
  <si>
    <t xml:space="preserve">4220674	</t>
  </si>
  <si>
    <t xml:space="preserve">66142674	</t>
  </si>
  <si>
    <t xml:space="preserve">999228368081041	</t>
  </si>
  <si>
    <t>ZAMRI/ASHIKIN</t>
  </si>
  <si>
    <t xml:space="preserve">4219609	</t>
  </si>
  <si>
    <t xml:space="preserve">23307	</t>
  </si>
  <si>
    <t xml:space="preserve">999228368857277	</t>
  </si>
  <si>
    <t>Deluxe Double Room&lt;双人入住&gt;&lt;无早&gt;</t>
  </si>
  <si>
    <t>Abd. Rahman/Rashidah</t>
  </si>
  <si>
    <t xml:space="preserve">4221110	</t>
  </si>
  <si>
    <t xml:space="preserve">101846	</t>
  </si>
  <si>
    <t xml:space="preserve">999228369040168	</t>
  </si>
  <si>
    <t>豪华房&lt;双人入住&gt;&lt;无早&gt;</t>
  </si>
  <si>
    <t>Pei/Alex Chun Chiat</t>
  </si>
  <si>
    <t xml:space="preserve">4221308	</t>
  </si>
  <si>
    <t xml:space="preserve">8680519	</t>
  </si>
  <si>
    <t xml:space="preserve">999228369313777	</t>
  </si>
  <si>
    <t>双床房&lt;今日特价 &gt;&lt;双人入住&gt;&lt;不适用韩国客人&gt;&lt;无早&gt;</t>
  </si>
  <si>
    <t>WANG/LAN</t>
  </si>
  <si>
    <t xml:space="preserve">4221833	</t>
  </si>
  <si>
    <t xml:space="preserve">34237643	</t>
  </si>
  <si>
    <t xml:space="preserve">999228369315860	</t>
  </si>
  <si>
    <t>松景豪华房&lt;三人入住&gt;</t>
  </si>
  <si>
    <t>Sitioco/Jeannel Anne,Sitioco/Jeannel Anne,Sitioco/Jeannel Anne</t>
  </si>
  <si>
    <t xml:space="preserve">4221837	</t>
  </si>
  <si>
    <t xml:space="preserve">153474	</t>
  </si>
  <si>
    <t xml:space="preserve">999228369491490	</t>
  </si>
  <si>
    <t>HUANG/JINMAN</t>
  </si>
  <si>
    <t xml:space="preserve">4222028	</t>
  </si>
  <si>
    <t xml:space="preserve">23285760	</t>
  </si>
  <si>
    <t xml:space="preserve">999228369510775	</t>
  </si>
  <si>
    <t>[甲米]甲米悦榕庄(Banyan Tree Krabi)(81451112)</t>
  </si>
  <si>
    <t>部分海洋游泳池特大床套房&lt;双人入住&gt;&lt;仅适用亚洲客人&gt;&lt;双早&gt;</t>
  </si>
  <si>
    <t>CHONG/MR STANLEY</t>
  </si>
  <si>
    <t xml:space="preserve">4222206	</t>
  </si>
  <si>
    <t xml:space="preserve">287243	</t>
  </si>
  <si>
    <t xml:space="preserve">999228369869118	</t>
  </si>
  <si>
    <t>EDORA/AMIEYRA</t>
  </si>
  <si>
    <t xml:space="preserve">4222769	</t>
  </si>
  <si>
    <t xml:space="preserve">23324	</t>
  </si>
  <si>
    <t xml:space="preserve">999228370093229	</t>
  </si>
  <si>
    <t>[拉普拉普]坦布里海滨水疗度假村(Tambuli Seaside Resort and Spa)(100961327)</t>
  </si>
  <si>
    <t>豪华一室房&lt;特价大促销&gt;&lt;双人入住&gt;&lt;双早&gt;</t>
  </si>
  <si>
    <t>SHIM/AARON</t>
  </si>
  <si>
    <t xml:space="preserve">4223141	</t>
  </si>
  <si>
    <t xml:space="preserve">22541	</t>
  </si>
  <si>
    <t xml:space="preserve">999228370375151	</t>
  </si>
  <si>
    <t>豪华特大床房(至少连住2晚及以上)&lt;今日特价 &gt;&lt;双人入住&gt;&lt;不适用泰国客人&gt;&lt;双早&gt;</t>
  </si>
  <si>
    <t>YANG/SIMO,ZHU/DAN</t>
  </si>
  <si>
    <t xml:space="preserve">4223566	</t>
  </si>
  <si>
    <t xml:space="preserve">335156949	</t>
  </si>
  <si>
    <t xml:space="preserve">999228371451615	</t>
  </si>
  <si>
    <t>MEGAT MOHD NORDIN/NOR AZIAN BINTI</t>
  </si>
  <si>
    <t xml:space="preserve">4223945	</t>
  </si>
  <si>
    <t xml:space="preserve">23333	</t>
  </si>
  <si>
    <t xml:space="preserve">999228373143831	</t>
  </si>
  <si>
    <t>YUSLINA/YUSLINA NOR BINTI MOHAMAD</t>
  </si>
  <si>
    <t xml:space="preserve">4224388	</t>
  </si>
  <si>
    <t xml:space="preserve">101876	</t>
  </si>
  <si>
    <t xml:space="preserve">999228373328693	</t>
  </si>
  <si>
    <t>[梳邦再也]双威金字塔酒店(Sunway Pyramid Hotel)(17055173)</t>
  </si>
  <si>
    <t>豪华房&lt;特惠&gt;&lt;双人入住&gt;&lt;双早&gt;</t>
  </si>
  <si>
    <t>Chen suling/Chen suling</t>
  </si>
  <si>
    <t xml:space="preserve">4224425	</t>
  </si>
  <si>
    <t xml:space="preserve">340631901	</t>
  </si>
  <si>
    <t xml:space="preserve">999228373843506	</t>
  </si>
  <si>
    <t>LEE/HAYEON</t>
  </si>
  <si>
    <t xml:space="preserve">4224663	</t>
  </si>
  <si>
    <t xml:space="preserve">23062830	</t>
  </si>
  <si>
    <t xml:space="preserve">999228388659188	</t>
  </si>
  <si>
    <t>XU/BOXIN</t>
  </si>
  <si>
    <t xml:space="preserve">4224855	</t>
  </si>
  <si>
    <t xml:space="preserve">bk009462	</t>
  </si>
  <si>
    <t xml:space="preserve">999228389651386	</t>
  </si>
  <si>
    <t>IZATUL/IZATULAZURA BINTI HATMAN</t>
  </si>
  <si>
    <t xml:space="preserve">4225182	</t>
  </si>
  <si>
    <t xml:space="preserve">101917	</t>
  </si>
  <si>
    <t xml:space="preserve">999228390931330	</t>
  </si>
  <si>
    <t>Seak/Sunny,Seak/Sunny</t>
  </si>
  <si>
    <t xml:space="preserve">4225597	</t>
  </si>
  <si>
    <t xml:space="preserve">999228391093415	</t>
  </si>
  <si>
    <t>XING/ZHONGYUE</t>
  </si>
  <si>
    <t xml:space="preserve">4225635	</t>
  </si>
  <si>
    <t xml:space="preserve">3408346	</t>
  </si>
  <si>
    <t xml:space="preserve">999228391727014	</t>
  </si>
  <si>
    <t>[马六甲]马六甲Casa del Rio河畔之家酒店(Casa del Rio Melaka)(4984420)</t>
  </si>
  <si>
    <t>豪华湖景房&lt;双人入住&gt;&lt;仅适用亚洲客人&gt;&lt;双早&gt;</t>
  </si>
  <si>
    <t>YOSHIE/ERI</t>
  </si>
  <si>
    <t xml:space="preserve">4225770	</t>
  </si>
  <si>
    <t xml:space="preserve">124841	</t>
  </si>
  <si>
    <t xml:space="preserve">999228393145696	</t>
  </si>
  <si>
    <t>[吉隆坡]吉隆坡 Jalan Pahang 万枫酒店(Fairfield Kuala Lumpur Jalan Pahang)(109080855)</t>
  </si>
  <si>
    <t>城景标准客房（2张单人床）&lt;双人入住&gt;&lt;双早&gt;</t>
  </si>
  <si>
    <t>XU/ZIBO,WANG/MINGSHENG,LI/MIAOJIN,BAI/XIANG</t>
  </si>
  <si>
    <t xml:space="preserve">4226270	</t>
  </si>
  <si>
    <t xml:space="preserve">76612157	</t>
  </si>
  <si>
    <t xml:space="preserve">999228393188745	</t>
  </si>
  <si>
    <t>尊贵房(带阳台)&lt;双人入住&gt;&lt;适用于除印度及次大陆国家客人&gt;&lt;无早&gt;</t>
  </si>
  <si>
    <t>SUN/LIZHEN</t>
  </si>
  <si>
    <t xml:space="preserve">4226290	</t>
  </si>
  <si>
    <t xml:space="preserve">335319701	</t>
  </si>
  <si>
    <t xml:space="preserve">999228393320767	</t>
  </si>
  <si>
    <t>[云顶高原]云顶高原瑞园酒店及高级公寓(Swiss-Garden Hotel &amp; Residences, Genting Highlands)(101284941)</t>
  </si>
  <si>
    <t>LAI/KON FA</t>
  </si>
  <si>
    <t xml:space="preserve">4226344	</t>
  </si>
  <si>
    <t xml:space="preserve">277150	</t>
  </si>
  <si>
    <t xml:space="preserve">999228393364436	</t>
  </si>
  <si>
    <t>Mohamed/Norhidayati,Mohamed/Norhidayati</t>
  </si>
  <si>
    <t xml:space="preserve">4226357	</t>
  </si>
  <si>
    <t xml:space="preserve">999228393955354	</t>
  </si>
  <si>
    <t>[曼谷]曼谷索伊松维亚智选假日酒店(Holiday Inn Express Bangkok Soi Soonvijai, an Ihg Hotel)(28370811)</t>
  </si>
  <si>
    <t>DU/QIUPING</t>
  </si>
  <si>
    <t xml:space="preserve">4226737	</t>
  </si>
  <si>
    <t xml:space="preserve">48141469	</t>
  </si>
  <si>
    <t xml:space="preserve">999228394352077	</t>
  </si>
  <si>
    <t>华丽双人房（1 张双人床）, 2 张双人床&lt;今日特价 &gt;&lt;四人入住&gt;</t>
  </si>
  <si>
    <t>Mendoza/Cresandra,Mendoza/Cresandra,Mendoza/Cresandra</t>
  </si>
  <si>
    <t xml:space="preserve">4226987	</t>
  </si>
  <si>
    <t xml:space="preserve">153516	</t>
  </si>
  <si>
    <t xml:space="preserve">999228395169267	</t>
  </si>
  <si>
    <t>KAMARUDIN/ZUFIRAH</t>
  </si>
  <si>
    <t xml:space="preserve">4227408	</t>
  </si>
  <si>
    <t xml:space="preserve">23393	</t>
  </si>
  <si>
    <t xml:space="preserve">999228396104108	</t>
  </si>
  <si>
    <t>标准大床房&lt;单人入住&gt;&lt;单早&gt;</t>
  </si>
  <si>
    <t>REN/HONGPING,XIAO/HANGHAI</t>
  </si>
  <si>
    <t xml:space="preserve">4227794	</t>
  </si>
  <si>
    <t xml:space="preserve"> 23138965	</t>
  </si>
  <si>
    <t xml:space="preserve">999228396312247	</t>
  </si>
  <si>
    <t>标准房&lt;双人入住&gt;&lt;双早&gt;</t>
  </si>
  <si>
    <t>LI/XIA,GUO/LIMING,SONG/LILY,LI/IVAN,KWOK/HO SHING</t>
  </si>
  <si>
    <t xml:space="preserve">4227837	</t>
  </si>
  <si>
    <t xml:space="preserve">21488	</t>
  </si>
  <si>
    <t xml:space="preserve">999228395874522	</t>
  </si>
  <si>
    <t>NGHIEM/HIEN THAO</t>
  </si>
  <si>
    <t xml:space="preserve">4227742	</t>
  </si>
  <si>
    <t xml:space="preserve">3408520	</t>
  </si>
  <si>
    <t xml:space="preserve">999228396746212	</t>
  </si>
  <si>
    <t>[芭堤雅]芭堤雅阳光酒店(Sunbeam Hotel Pattaya)(1593630)</t>
  </si>
  <si>
    <t>小型精品翼房&lt;双人入住&gt;&lt;双早&gt;</t>
  </si>
  <si>
    <t>Bhumipak/Thanawat,Bhumipak/Thanawat</t>
  </si>
  <si>
    <t xml:space="preserve">4228078	</t>
  </si>
  <si>
    <t xml:space="preserve">55421302-1	</t>
  </si>
  <si>
    <t xml:space="preserve">999228397159689	</t>
  </si>
  <si>
    <t>[曼谷]曼谷飞越大酒店(The Grand Fourwings Convention Hotel Bangkok)(28681182)</t>
  </si>
  <si>
    <t>豪华房&lt;单人入住&gt;&lt;单早&gt;</t>
  </si>
  <si>
    <t>WANG/LULU</t>
  </si>
  <si>
    <t xml:space="preserve">4228138	</t>
  </si>
  <si>
    <t xml:space="preserve">46809952	</t>
  </si>
  <si>
    <t xml:space="preserve">999228398602666	</t>
  </si>
  <si>
    <t>YUAN/BO</t>
  </si>
  <si>
    <t xml:space="preserve">4228782	</t>
  </si>
  <si>
    <t xml:space="preserve">90191316	</t>
  </si>
  <si>
    <t xml:space="preserve">999228398967156	</t>
  </si>
  <si>
    <t>因赛德特大床房(至少连住2晚及以上)&lt;双人入住&gt;&lt;适用于非中国/菲律宾客人&gt;&lt;双早&gt;</t>
  </si>
  <si>
    <t>Valiukas/Lukas</t>
  </si>
  <si>
    <t xml:space="preserve">4228866	</t>
  </si>
  <si>
    <t xml:space="preserve">2066400	</t>
  </si>
  <si>
    <t xml:space="preserve">999228399083778	</t>
  </si>
  <si>
    <t>豪华特大床套房(至少连住2晚及以上)&lt;双人入住&gt;&lt;适用于除泰国的亚洲客人&gt;&lt;无早&gt;</t>
  </si>
  <si>
    <t>jia/jia,wang/wang</t>
  </si>
  <si>
    <t xml:space="preserve">4228900	</t>
  </si>
  <si>
    <t xml:space="preserve">8021016	</t>
  </si>
  <si>
    <t xml:space="preserve">999228400347346	</t>
  </si>
  <si>
    <t>HO/HUI MEIN</t>
  </si>
  <si>
    <t xml:space="preserve">4229562	</t>
  </si>
  <si>
    <t xml:space="preserve">23427	</t>
  </si>
  <si>
    <t xml:space="preserve">999228400573687	</t>
  </si>
  <si>
    <t>[云顶高原]乐维特精品酒店(Le Vert Boutique Hotel)(112539548)</t>
  </si>
  <si>
    <t>豪华客房(双人床)&lt;双人入住&gt;&lt;无早&gt;</t>
  </si>
  <si>
    <t>GUNAY/AHMET</t>
  </si>
  <si>
    <t xml:space="preserve">4229622	</t>
  </si>
  <si>
    <t xml:space="preserve">113934	</t>
  </si>
  <si>
    <t xml:space="preserve">999228400614782	</t>
  </si>
  <si>
    <t>LIM/CHEE ANN</t>
  </si>
  <si>
    <t xml:space="preserve">4229635	</t>
  </si>
  <si>
    <t xml:space="preserve">113936	</t>
  </si>
  <si>
    <t xml:space="preserve">999228401029466	</t>
  </si>
  <si>
    <t>Lim/Dino,Lim/Dino</t>
  </si>
  <si>
    <t xml:space="preserve">4229736	</t>
  </si>
  <si>
    <t xml:space="preserve">330489466	</t>
  </si>
  <si>
    <t xml:space="preserve">999228402382828	</t>
  </si>
  <si>
    <t>ZHANG/LIFENG</t>
  </si>
  <si>
    <t xml:space="preserve">4230438	</t>
  </si>
  <si>
    <t xml:space="preserve">3408536	</t>
  </si>
  <si>
    <t xml:space="preserve">999228404415042	</t>
  </si>
  <si>
    <t>LEE/JUSTIN</t>
  </si>
  <si>
    <t xml:space="preserve">4231430	</t>
  </si>
  <si>
    <t xml:space="preserve">23461	</t>
  </si>
  <si>
    <t xml:space="preserve">999228404887773	</t>
  </si>
  <si>
    <t>Bartnicki/Sebastian,Bartnicki/Sebastian</t>
  </si>
  <si>
    <t xml:space="preserve">4231569	</t>
  </si>
  <si>
    <t xml:space="preserve">47373	</t>
  </si>
  <si>
    <t xml:space="preserve">999228410650922	</t>
  </si>
  <si>
    <t>CHOW CHOY HENG/WILLIAM CHOW</t>
  </si>
  <si>
    <t xml:space="preserve">4231868	</t>
  </si>
  <si>
    <t xml:space="preserve">647709/11/12/13	</t>
  </si>
  <si>
    <t xml:space="preserve">999228410751892	</t>
  </si>
  <si>
    <t>高级泳池景观&lt;双人入住&gt;&lt;无早&gt;</t>
  </si>
  <si>
    <t>LI/HANGHANG,LI/JIAHUI</t>
  </si>
  <si>
    <t xml:space="preserve">4231881	</t>
  </si>
  <si>
    <t xml:space="preserve">1629	</t>
  </si>
  <si>
    <t xml:space="preserve">999228411119437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</si>
  <si>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</si>
  <si>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</si>
  <si>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HU/LINRONG</t>
  </si>
  <si>
    <t xml:space="preserve">4231926	</t>
  </si>
  <si>
    <t xml:space="preserve">341243639	</t>
  </si>
  <si>
    <t xml:space="preserve">999228413002476	</t>
  </si>
  <si>
    <t>YUSOF/RIHANA</t>
  </si>
  <si>
    <t xml:space="preserve">4232215	</t>
  </si>
  <si>
    <t xml:space="preserve">23460	</t>
  </si>
  <si>
    <t xml:space="preserve">999228413235294	</t>
  </si>
  <si>
    <t>[宿务]宿雾海湾酒店- 国会大厦(Bayfront Hotel Cebu Capitol Site)(82189082)</t>
  </si>
  <si>
    <t>经典房&lt;双人入住&gt;&lt;双早&gt;</t>
  </si>
  <si>
    <t>Carbellido/Lamiela</t>
  </si>
  <si>
    <t xml:space="preserve">4232278	</t>
  </si>
  <si>
    <t xml:space="preserve">43682	</t>
  </si>
  <si>
    <t xml:space="preserve">999228413916737	</t>
  </si>
  <si>
    <t>kaewjam/supatcha,kaewjam/supatcha</t>
  </si>
  <si>
    <t xml:space="preserve">4232517	</t>
  </si>
  <si>
    <t xml:space="preserve">999228414116088	</t>
  </si>
  <si>
    <t>Resmeros/Emerald James</t>
  </si>
  <si>
    <t xml:space="preserve">4232593	</t>
  </si>
  <si>
    <t xml:space="preserve">43679	</t>
  </si>
  <si>
    <t xml:space="preserve">999228414381966	</t>
  </si>
  <si>
    <t>PENG/LIRONG,WU/JINRONG</t>
  </si>
  <si>
    <t xml:space="preserve">4232709	</t>
  </si>
  <si>
    <t xml:space="preserve">341239509	</t>
  </si>
  <si>
    <t xml:space="preserve">999228415146842	</t>
  </si>
  <si>
    <t>[哥打巴鲁]丽芙维拉大酒店乡(Grand Riverview Hotel)(5072888)</t>
  </si>
  <si>
    <t>尊贵房&lt;特价大促销&gt;&lt;双人入住&gt;&lt;双早&gt;</t>
  </si>
  <si>
    <t>SHABIRIN/AFIK</t>
  </si>
  <si>
    <t xml:space="preserve">4233184	</t>
  </si>
  <si>
    <t xml:space="preserve">254430	</t>
  </si>
  <si>
    <t xml:space="preserve">999228413510513	</t>
  </si>
  <si>
    <t>ROSLY/KHAIRUL AZLAN</t>
  </si>
  <si>
    <t xml:space="preserve">4232373	</t>
  </si>
  <si>
    <t xml:space="preserve">647723	</t>
  </si>
  <si>
    <t xml:space="preserve">999228415228577	</t>
  </si>
  <si>
    <t>YACOB/NORHASHIM</t>
  </si>
  <si>
    <t xml:space="preserve">4233211	</t>
  </si>
  <si>
    <t xml:space="preserve">647716/17	</t>
  </si>
  <si>
    <t xml:space="preserve">999228415343489	</t>
  </si>
  <si>
    <t>[芭堤雅]芭堤雅贝斯特韦斯特优质尼克森酒店-SHA认证(Best Western Plus Nexen Pattaya)(96263097)</t>
  </si>
  <si>
    <t>池景豪华双床房&lt;双人入住&gt;&lt;不适用泰国客人&gt;&lt;无早&gt;</t>
  </si>
  <si>
    <t>YU/BAOKAI</t>
  </si>
  <si>
    <t xml:space="preserve">4233255	</t>
  </si>
  <si>
    <t xml:space="preserve">BK034026	</t>
  </si>
  <si>
    <t xml:space="preserve">999228415244876	</t>
  </si>
  <si>
    <t>标准双人间&lt;双人入住&gt;&lt;无早&gt;</t>
  </si>
  <si>
    <t>KWAN/WING YIU</t>
  </si>
  <si>
    <t xml:space="preserve">4233219	</t>
  </si>
  <si>
    <t xml:space="preserve">268659670	</t>
  </si>
  <si>
    <t xml:space="preserve">999228415555465	</t>
  </si>
  <si>
    <t>alyssa /Maiza</t>
  </si>
  <si>
    <t xml:space="preserve">4233404	</t>
  </si>
  <si>
    <t xml:space="preserve">254438	</t>
  </si>
  <si>
    <t xml:space="preserve">999228414016476	</t>
  </si>
  <si>
    <t>THOHA/IKALAS</t>
  </si>
  <si>
    <t xml:space="preserve">4232552	</t>
  </si>
  <si>
    <t xml:space="preserve">11051	</t>
  </si>
  <si>
    <t xml:space="preserve">999228415586819	</t>
  </si>
  <si>
    <t>XIAO/PENGJIU</t>
  </si>
  <si>
    <t xml:space="preserve">4233418	</t>
  </si>
  <si>
    <t xml:space="preserve">341242740	</t>
  </si>
  <si>
    <t xml:space="preserve">999228413560113	</t>
  </si>
  <si>
    <t>LUENGPHETCHARUT/PHITINAN</t>
  </si>
  <si>
    <t xml:space="preserve">4232385	</t>
  </si>
  <si>
    <t xml:space="preserve">11052	</t>
  </si>
  <si>
    <t xml:space="preserve">999228416570980	</t>
  </si>
  <si>
    <t>TANG/CHUNLEI</t>
  </si>
  <si>
    <t xml:space="preserve">4233784	</t>
  </si>
  <si>
    <t xml:space="preserve">68999156	</t>
  </si>
  <si>
    <t xml:space="preserve">999228413340839	</t>
  </si>
  <si>
    <t>DETSENG/WARIN</t>
  </si>
  <si>
    <t xml:space="preserve">4232307	</t>
  </si>
  <si>
    <t xml:space="preserve">129221456	</t>
  </si>
  <si>
    <t xml:space="preserve">999228416808669	</t>
  </si>
  <si>
    <t>NOOR AZMAN/DINI NUR FARHANA</t>
  </si>
  <si>
    <t xml:space="preserve">4233993	</t>
  </si>
  <si>
    <t xml:space="preserve">23471	</t>
  </si>
  <si>
    <t xml:space="preserve">28417370522	</t>
  </si>
  <si>
    <t>LI/RAN</t>
  </si>
  <si>
    <t xml:space="preserve">4234133	</t>
  </si>
  <si>
    <t xml:space="preserve">23476	</t>
  </si>
  <si>
    <t xml:space="preserve">999228417418216	</t>
  </si>
  <si>
    <t>YUSOH/MUHAMMADSAOKEE</t>
  </si>
  <si>
    <t xml:space="preserve">4234148	</t>
  </si>
  <si>
    <t xml:space="preserve">11054	</t>
  </si>
  <si>
    <t xml:space="preserve">999228418162447	</t>
  </si>
  <si>
    <t>尊贵海景双床房&lt;单人入住&gt;&lt;单早&gt;</t>
  </si>
  <si>
    <t>SREYTEY/HUY</t>
  </si>
  <si>
    <t xml:space="preserve">4234517	</t>
  </si>
  <si>
    <t xml:space="preserve">14847/14848	</t>
  </si>
  <si>
    <t xml:space="preserve">999228418933271	</t>
  </si>
  <si>
    <t xml:space="preserve">4234891	</t>
  </si>
  <si>
    <t xml:space="preserve">999228419006915	</t>
  </si>
  <si>
    <t>saninta/pattanavit,saninta/pattanavit</t>
  </si>
  <si>
    <t xml:space="preserve">4234909	</t>
  </si>
  <si>
    <t xml:space="preserve">47396	</t>
  </si>
  <si>
    <t xml:space="preserve">999228419013919	</t>
  </si>
  <si>
    <t>[曼谷]曼谷素坤逸奥克伍德华庭工作室酒店(Oakwood Studios Sukhumvit Bangkok)(101528701)</t>
  </si>
  <si>
    <t>高级双床房&lt;双人入住&gt;&lt;仅适用亚洲客人&gt;&lt;无早&gt;</t>
  </si>
  <si>
    <t>HONG/SEVIN</t>
  </si>
  <si>
    <t xml:space="preserve">4234912	</t>
  </si>
  <si>
    <t xml:space="preserve">10824467	</t>
  </si>
  <si>
    <t xml:space="preserve">999228419059686	</t>
  </si>
  <si>
    <t>CHONG/THIAN PAU</t>
  </si>
  <si>
    <t xml:space="preserve">4234927	</t>
  </si>
  <si>
    <t xml:space="preserve">647814	</t>
  </si>
  <si>
    <t xml:space="preserve">999228418973527	</t>
  </si>
  <si>
    <t>OMAR/NASRUL HADI</t>
  </si>
  <si>
    <t xml:space="preserve">4234903	</t>
  </si>
  <si>
    <t xml:space="preserve">647813	</t>
  </si>
  <si>
    <t xml:space="preserve">999228420165700	</t>
  </si>
  <si>
    <t>[曼谷]华马克汤姆森酒店(Thomson Hotel Huamark)(113537630)</t>
  </si>
  <si>
    <t>ZHANG/XUEBIN</t>
  </si>
  <si>
    <t xml:space="preserve">4235404	</t>
  </si>
  <si>
    <t xml:space="preserve">142617	</t>
  </si>
  <si>
    <t xml:space="preserve">999228420674701	</t>
  </si>
  <si>
    <t>MOHAMED/MUDZAMIR</t>
  </si>
  <si>
    <t xml:space="preserve">4235693	</t>
  </si>
  <si>
    <t xml:space="preserve">999228421176272	</t>
  </si>
  <si>
    <t>标准房&lt;双人入住&gt;&lt;无早&gt;</t>
  </si>
  <si>
    <t>GHARIB/WALEED</t>
  </si>
  <si>
    <t xml:space="preserve">4235981	</t>
  </si>
  <si>
    <t xml:space="preserve">21565	</t>
  </si>
  <si>
    <t xml:space="preserve">999228423767232	</t>
  </si>
  <si>
    <t>行政一室房&lt;双人入住&gt;&lt;仅适用亚洲客人&gt;&lt;无早&gt;</t>
  </si>
  <si>
    <t>Chareonsuk/Kanokon</t>
  </si>
  <si>
    <t xml:space="preserve">4237399	</t>
  </si>
  <si>
    <t xml:space="preserve">10826456	</t>
  </si>
  <si>
    <t>，</t>
  </si>
  <si>
    <t>直采</t>
  </si>
  <si>
    <t>原单未结算，本期扣款3970元</t>
  </si>
  <si>
    <t>此单为客人申请增加姓名XUE/XIAOJIAN的补款单 此单为客人订单号999228346579635申请增加姓名XUE/XIAOJIAN的补款单 。</t>
  </si>
  <si>
    <t>本期扣款882元</t>
  </si>
  <si>
    <t>A231113094453481</t>
  </si>
  <si>
    <t>A231113094555481</t>
  </si>
  <si>
    <t>A231113094640481</t>
  </si>
  <si>
    <t>CNY / HKD 当前参考汇率: 1.069061364</t>
  </si>
  <si>
    <t>总计：723171 CNY/
773114.18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</si>
  <si>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</si>
  <si>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</si>
  <si>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</si>
  <si>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</si>
  <si>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</si>
  <si>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</si>
  <si>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</si>
  <si>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</si>
  <si>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</si>
  <si>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</si>
  <si>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</si>
  <si>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</si>
  <si>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</si>
  <si>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</si>
  <si>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</si>
  <si>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</si>
  <si>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</si>
  <si>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</si>
  <si>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</si>
  <si>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2023-04-01</t>
  </si>
  <si>
    <t>3188761</t>
  </si>
  <si>
    <t>盛泰澜拉普崂中央广场酒店</t>
  </si>
  <si>
    <t>SALILLAS ANNETTE LAURENTE</t>
  </si>
  <si>
    <t>2023-11-07</t>
  </si>
  <si>
    <t>2023-11-11</t>
  </si>
  <si>
    <t>退房日周结</t>
  </si>
  <si>
    <t>2208.00</t>
  </si>
  <si>
    <t>RMB</t>
  </si>
  <si>
    <t>0</t>
  </si>
  <si>
    <t>0.00</t>
  </si>
  <si>
    <t>携程国际直连(DD)</t>
  </si>
  <si>
    <t>01.011174</t>
  </si>
  <si>
    <t>2023-04-01 10:57:35</t>
  </si>
  <si>
    <t>否</t>
  </si>
  <si>
    <t>汇智国际旅游发展有限公司</t>
  </si>
  <si>
    <t>泰国</t>
  </si>
  <si>
    <t>2023-04-11</t>
  </si>
  <si>
    <t>3216905</t>
  </si>
  <si>
    <t>邦劳岛水蓝度假村</t>
  </si>
  <si>
    <t>Quirante Rosemarie,Quirante Rosemarie</t>
  </si>
  <si>
    <t>2023-11-06</t>
  </si>
  <si>
    <t>2450.00</t>
  </si>
  <si>
    <t>2023-04-12 09:22:11</t>
  </si>
  <si>
    <t>菲律宾</t>
  </si>
  <si>
    <t>2023-06-07</t>
  </si>
  <si>
    <t>3471906</t>
  </si>
  <si>
    <t>皇宫水上乐园度假村</t>
  </si>
  <si>
    <t>MINHEE PARK</t>
  </si>
  <si>
    <t>2023-11-12</t>
  </si>
  <si>
    <t>2340.00</t>
  </si>
  <si>
    <t>2023-06-14 11:15:33</t>
  </si>
  <si>
    <t>直连</t>
  </si>
  <si>
    <t>2023-06-14</t>
  </si>
  <si>
    <t>3505179</t>
  </si>
  <si>
    <t>迪拜中城派拉蒙酒店</t>
  </si>
  <si>
    <t>Han Joonseok,Han Joonseok</t>
  </si>
  <si>
    <t>2023-11-09</t>
  </si>
  <si>
    <t>2600.00</t>
  </si>
  <si>
    <t>2023-06-15 13:38:19</t>
  </si>
  <si>
    <t>是</t>
  </si>
  <si>
    <t>阿拉伯联合酋长国</t>
  </si>
  <si>
    <t>2023-06-22</t>
  </si>
  <si>
    <t>3539322</t>
  </si>
  <si>
    <t>OMO5 东京大塚 by 星野集团</t>
  </si>
  <si>
    <t>CHOI SHUK MAN,IP LAI MING</t>
  </si>
  <si>
    <t>2023-10-29</t>
  </si>
  <si>
    <t>2023-11-10</t>
  </si>
  <si>
    <t>10528.00</t>
  </si>
  <si>
    <t>2023-06-22 21:36:32</t>
  </si>
  <si>
    <t>日本</t>
  </si>
  <si>
    <t>2023-07-16</t>
  </si>
  <si>
    <t>3641082</t>
  </si>
  <si>
    <t>攀瓦布里海滨度假村(SHA Extra Plus)</t>
  </si>
  <si>
    <t>Baruah Aparajita,Baruah Aparajita,Baruah Aparajita</t>
  </si>
  <si>
    <t>1620.00</t>
  </si>
  <si>
    <t>2023-07-16 12:43:31</t>
  </si>
  <si>
    <t>2023-07-20</t>
  </si>
  <si>
    <t>3663151</t>
  </si>
  <si>
    <t>Han Juhyeon,Han Juhyeon</t>
  </si>
  <si>
    <t>916.00</t>
  </si>
  <si>
    <t>2023-07-21 12:14:16</t>
  </si>
  <si>
    <t>2023-07-30</t>
  </si>
  <si>
    <t>3706560</t>
  </si>
  <si>
    <t>LAM DICK MAN</t>
  </si>
  <si>
    <t>2466.00</t>
  </si>
  <si>
    <t>2023-07-30 14:13:01</t>
  </si>
  <si>
    <t>2023-08-01</t>
  </si>
  <si>
    <t>3718688</t>
  </si>
  <si>
    <t>爱亭阁普吉岛酒店</t>
  </si>
  <si>
    <t>Li Yuk Fai,Li Yuk Fai</t>
  </si>
  <si>
    <t>2280.00</t>
  </si>
  <si>
    <t>2023-08-02 11:11:50</t>
  </si>
  <si>
    <t>2023-08-14</t>
  </si>
  <si>
    <t>3782009</t>
  </si>
  <si>
    <t>土豆头套房和一室公寓</t>
  </si>
  <si>
    <t>HO ALEXANDER LIK SHAN</t>
  </si>
  <si>
    <t>2920.00</t>
  </si>
  <si>
    <t>2023-08-15 13:31:58</t>
  </si>
  <si>
    <t>印度尼西亚</t>
  </si>
  <si>
    <t>2023-08-27</t>
  </si>
  <si>
    <t>3841851</t>
  </si>
  <si>
    <t>安维河滨凯恩曼谷酒店</t>
  </si>
  <si>
    <t>SCHICK THOMAS</t>
  </si>
  <si>
    <t>330.00</t>
  </si>
  <si>
    <t>2023-08-27 11:41:27</t>
  </si>
  <si>
    <t>2023-08-30</t>
  </si>
  <si>
    <t>3856702</t>
  </si>
  <si>
    <t>马尼拉新海岸酒店</t>
  </si>
  <si>
    <t>McPherson Justin Anthony</t>
  </si>
  <si>
    <t>8055.00</t>
  </si>
  <si>
    <t>2023-08-30 12:47:58</t>
  </si>
  <si>
    <t>2023-09-03</t>
  </si>
  <si>
    <t>3876731</t>
  </si>
  <si>
    <t>The Reef Island Resort Mactan, Cebu</t>
  </si>
  <si>
    <t>LEE MINGYU,LEE KYOUNGSUN</t>
  </si>
  <si>
    <t>4100.00</t>
  </si>
  <si>
    <t>2023-09-03 15:07:28</t>
  </si>
  <si>
    <t>2023-09-05</t>
  </si>
  <si>
    <t>3887793</t>
  </si>
  <si>
    <t>曼谷素坤逸丽亭酒店</t>
  </si>
  <si>
    <t>TAKAHASHI MASAYUKI</t>
  </si>
  <si>
    <t>980.00</t>
  </si>
  <si>
    <t>2023-09-06 11:42:38</t>
  </si>
  <si>
    <t>2023-09-06</t>
  </si>
  <si>
    <t>3890497</t>
  </si>
  <si>
    <t>拉查酒店</t>
  </si>
  <si>
    <t>RUANKHAMMA AREEYA,WICHAISRI PUSADEE</t>
  </si>
  <si>
    <t>1415.00</t>
  </si>
  <si>
    <t>2023-09-07 13:44:14</t>
  </si>
  <si>
    <t>2023-09-08</t>
  </si>
  <si>
    <t>3902833</t>
  </si>
  <si>
    <t>欧文之家酒店公寓</t>
  </si>
  <si>
    <t>Lin Ying Keong,Lin Ying Keong</t>
  </si>
  <si>
    <t>2023-11-08</t>
  </si>
  <si>
    <t>2205.00</t>
  </si>
  <si>
    <t>2023-09-09 09:06:53</t>
  </si>
  <si>
    <t>新加坡</t>
  </si>
  <si>
    <t>2023-09-10</t>
  </si>
  <si>
    <t>3907990</t>
  </si>
  <si>
    <t>LAU SING LEE</t>
  </si>
  <si>
    <t>1470.00</t>
  </si>
  <si>
    <t>2023-09-13 11:16:17</t>
  </si>
  <si>
    <t>3910830</t>
  </si>
  <si>
    <t>曼谷湄南河四季酒店</t>
  </si>
  <si>
    <t>YOON SANGAH,JEONG HYOJUN</t>
  </si>
  <si>
    <t>4884.00</t>
  </si>
  <si>
    <t>2023-09-10 19:47:02</t>
  </si>
  <si>
    <t>2023-09-18</t>
  </si>
  <si>
    <t>3948402</t>
  </si>
  <si>
    <t>宜必思尚品曼谷素坤逸康福酒店</t>
  </si>
  <si>
    <t>TSANG KA CHUN,LEUNG SIN YIU</t>
  </si>
  <si>
    <t>720.00</t>
  </si>
  <si>
    <t>2023-09-20 10:39:00</t>
  </si>
  <si>
    <t>2023-09-20</t>
  </si>
  <si>
    <t>3961120</t>
  </si>
  <si>
    <t>曼谷素坤逸航站 21 中心酒店</t>
  </si>
  <si>
    <t>CHOW SHUWAN,WONG KALAI,WONG YAUSHING,YUE CHUNWAI</t>
  </si>
  <si>
    <t>6770.00</t>
  </si>
  <si>
    <t>2023-09-20 18:16:22</t>
  </si>
  <si>
    <t>2023-09-21</t>
  </si>
  <si>
    <t>3965727</t>
  </si>
  <si>
    <t>chen sheryl,chen sheryl</t>
  </si>
  <si>
    <t>735.00</t>
  </si>
  <si>
    <t>2023-09-21 16:24:40</t>
  </si>
  <si>
    <t>2023-09-23</t>
  </si>
  <si>
    <t>3974279</t>
  </si>
  <si>
    <t>明洞大使宜必思酒店</t>
  </si>
  <si>
    <t>CHUEJEDTON PARITA</t>
  </si>
  <si>
    <t>2693.00</t>
  </si>
  <si>
    <t>2023-09-23 13:08:04</t>
  </si>
  <si>
    <t>韩国</t>
  </si>
  <si>
    <t>2023-09-26</t>
  </si>
  <si>
    <t>3988981</t>
  </si>
  <si>
    <t>珍拉丁皇家朱兰小屋</t>
  </si>
  <si>
    <t>MOHDFAUZI MAISARAH</t>
  </si>
  <si>
    <t>350.00</t>
  </si>
  <si>
    <t>2023-09-27 08:18:33</t>
  </si>
  <si>
    <t>马来西亚</t>
  </si>
  <si>
    <t>2023-09-30</t>
  </si>
  <si>
    <t>4003712</t>
  </si>
  <si>
    <t>沙通易思婷大酒店</t>
  </si>
  <si>
    <t>Camargo Latorre Guilherme</t>
  </si>
  <si>
    <t>812.00</t>
  </si>
  <si>
    <t>2023-09-30 14:33:40</t>
  </si>
  <si>
    <t>4006211</t>
  </si>
  <si>
    <t>奥兰多罗森酒店</t>
  </si>
  <si>
    <t>Lung Siu Lun  Hedy,Li Kwok Wai Benson</t>
  </si>
  <si>
    <t>-980</t>
  </si>
  <si>
    <t>2023-09-30 22:13:59</t>
  </si>
  <si>
    <t>美国</t>
  </si>
  <si>
    <t>2023-10-01</t>
  </si>
  <si>
    <t>4008182</t>
  </si>
  <si>
    <t>LEE WAI YIM JENNY</t>
  </si>
  <si>
    <t>490.00</t>
  </si>
  <si>
    <t>-490</t>
  </si>
  <si>
    <t>2023-10-01 15:09:48</t>
  </si>
  <si>
    <t>4010107</t>
  </si>
  <si>
    <t>曼谷水门伯克利酒店</t>
  </si>
  <si>
    <t>PANG KOK YONG,TAN AH HOON</t>
  </si>
  <si>
    <t>1480.00</t>
  </si>
  <si>
    <t>2023-10-12 21:45:46</t>
  </si>
  <si>
    <t>4010226</t>
  </si>
  <si>
    <t>Yamada Mao,Yamada Mao,Yamada Mao,Yamada Mao,Yamada Mao</t>
  </si>
  <si>
    <t>1700.00</t>
  </si>
  <si>
    <t>2023-10-02 14:30:04</t>
  </si>
  <si>
    <t>2023-10-02</t>
  </si>
  <si>
    <t>4013759</t>
  </si>
  <si>
    <t>普吉翡翠海滩度假村</t>
  </si>
  <si>
    <t>HUA YANCHAO,YANG JIA,ZHANG JIANJING,YANG ZHIMING,HUA PEIQING,WANG LAN</t>
  </si>
  <si>
    <t>4908.00</t>
  </si>
  <si>
    <t>2023-10-03 19:23:34</t>
  </si>
  <si>
    <t>4015139</t>
  </si>
  <si>
    <t>智选假日酒店首尔弘大</t>
  </si>
  <si>
    <t>FAN WAI YING</t>
  </si>
  <si>
    <t>5140.00</t>
  </si>
  <si>
    <t>2023-10-04 12:56:35</t>
  </si>
  <si>
    <t>2023-10-03</t>
  </si>
  <si>
    <t>4015409</t>
  </si>
  <si>
    <t>TU POCHIN</t>
  </si>
  <si>
    <t>3390.00</t>
  </si>
  <si>
    <t>2023-10-04 12:56:50</t>
  </si>
  <si>
    <t>2023-10-05</t>
  </si>
  <si>
    <t>4025275</t>
  </si>
  <si>
    <t>YUAN LIFANG,ZOU YAO</t>
  </si>
  <si>
    <t>3250.00</t>
  </si>
  <si>
    <t>2023-10-05 11:31:20</t>
  </si>
  <si>
    <t>2023-10-06</t>
  </si>
  <si>
    <t>4029893</t>
  </si>
  <si>
    <t>曼谷素坤逸 24 号美居酒店 - SHA Plus 认证</t>
  </si>
  <si>
    <t>LEUNG KIN FAI</t>
  </si>
  <si>
    <t>2620.00</t>
  </si>
  <si>
    <t>2023-10-06 19:04:01</t>
  </si>
  <si>
    <t>4030126</t>
  </si>
  <si>
    <t>YANG YITING,YANG JINGJING,LIU HUILING,XIE MINTING</t>
  </si>
  <si>
    <t>6550.00</t>
  </si>
  <si>
    <t>2023-10-06 16:26:17</t>
  </si>
  <si>
    <t>2023-10-07</t>
  </si>
  <si>
    <t>4036738</t>
  </si>
  <si>
    <t>普吉岛蓝色卡瑞娜酒店</t>
  </si>
  <si>
    <t>CHEN HSIAO JUNG</t>
  </si>
  <si>
    <t>678.00</t>
  </si>
  <si>
    <t>2023-10-08 09:06:08</t>
  </si>
  <si>
    <t>2023-10-08</t>
  </si>
  <si>
    <t>4037282</t>
  </si>
  <si>
    <t>普吉岛迈考美丽亚酒店(SHA Extra Plus)</t>
  </si>
  <si>
    <t>DANKARO JAMILA,OLUDAYOMI OLUTOBI</t>
  </si>
  <si>
    <t>3004.00</t>
  </si>
  <si>
    <t>2023-10-08 15:14:11</t>
  </si>
  <si>
    <t>4040224</t>
  </si>
  <si>
    <t>芽庄喜来登酒店</t>
  </si>
  <si>
    <t>WEI XING</t>
  </si>
  <si>
    <t>692.00</t>
  </si>
  <si>
    <t>2023-10-09 11:55:23</t>
  </si>
  <si>
    <t>越南</t>
  </si>
  <si>
    <t>4040545</t>
  </si>
  <si>
    <t>种植园湾水疗度假村</t>
  </si>
  <si>
    <t>KIM HYEONJEONG</t>
  </si>
  <si>
    <t>5454.00</t>
  </si>
  <si>
    <t>2023-10-16 15:08:09</t>
  </si>
  <si>
    <t>2023-10-10</t>
  </si>
  <si>
    <t>4049118</t>
  </si>
  <si>
    <t>Wen Ya,Jiang Lei,Wang Ling</t>
  </si>
  <si>
    <t>1810.00</t>
  </si>
  <si>
    <t>2023-10-10 16:19:45</t>
  </si>
  <si>
    <t>4051147</t>
  </si>
  <si>
    <t>新加坡史丹福瑞士酒店</t>
  </si>
  <si>
    <t>YEH MINGHSUAN</t>
  </si>
  <si>
    <t>5814.00</t>
  </si>
  <si>
    <t>2023-10-11 10:41:08</t>
  </si>
  <si>
    <t>4051336</t>
  </si>
  <si>
    <t>莫诺科洛精品酒店</t>
  </si>
  <si>
    <t>WONG BAK PING</t>
  </si>
  <si>
    <t>190.00</t>
  </si>
  <si>
    <t>2023-10-11 05:42:57</t>
  </si>
  <si>
    <t>4051625</t>
  </si>
  <si>
    <t>槟城皇家朱兰酒店</t>
  </si>
  <si>
    <t>Lai Fun Yee,Lai Fun Yee</t>
  </si>
  <si>
    <t>817.00</t>
  </si>
  <si>
    <t>2023-10-11 16:33:24</t>
  </si>
  <si>
    <t>2023-10-11</t>
  </si>
  <si>
    <t>4052093</t>
  </si>
  <si>
    <t>曼谷中城酒店</t>
  </si>
  <si>
    <t>kurniawan suhadiman,kurniawan suhadiman,kurniawan suhadiman,kurniawan suhadiman,kurniawan suhadiman,kurniawan suhadiman,kurniawan suhadiman,kurniawan suhadiman,kurniawan suhadiman,kurniawan suhadiman,kurniawan suhadiman,kurniawan suhadiman</t>
  </si>
  <si>
    <t>1926.00</t>
  </si>
  <si>
    <t>2023-10-11 09:52:22</t>
  </si>
  <si>
    <t>4052478</t>
  </si>
  <si>
    <t>曼谷暹罗美居酒店 (SHA EXTRA PLUS)</t>
  </si>
  <si>
    <t>LU YING,LYU YUNFEI</t>
  </si>
  <si>
    <t>1800.00</t>
  </si>
  <si>
    <t>2023-10-11 12:00:52</t>
  </si>
  <si>
    <t>4053160</t>
  </si>
  <si>
    <t>仁川君悦大酒店</t>
  </si>
  <si>
    <t>JIN YIN SHI,LI HAO ZHE</t>
  </si>
  <si>
    <t>3114.00</t>
  </si>
  <si>
    <t>2023-11-01 15:58:04</t>
  </si>
  <si>
    <t>4053821</t>
  </si>
  <si>
    <t>新加坡樟宜机场皇冠假日酒店</t>
  </si>
  <si>
    <t>WANG FUSHEN,MENG XIANGHE</t>
  </si>
  <si>
    <t>1920.00</t>
  </si>
  <si>
    <t>2023-10-12 21:17:24</t>
  </si>
  <si>
    <t>4056865</t>
  </si>
  <si>
    <t>马尼拉亚洲购物中心温德姆提普酒店</t>
  </si>
  <si>
    <t>DIAZ MARY GRACE BONDOC</t>
  </si>
  <si>
    <t>2550.00</t>
  </si>
  <si>
    <t>2023-10-11 23:45:48</t>
  </si>
  <si>
    <t>2023-10-12</t>
  </si>
  <si>
    <t>4059342</t>
  </si>
  <si>
    <t>贝尔维尤酒店(多用途酒店)</t>
  </si>
  <si>
    <t>Piano Camille Candida</t>
  </si>
  <si>
    <t>595.00</t>
  </si>
  <si>
    <t>2023-10-12 14:43:54</t>
  </si>
  <si>
    <t>4060594</t>
  </si>
  <si>
    <t>珍拉丁皇家朱兰酒店</t>
  </si>
  <si>
    <t>Salwa Osman Anis,Salwa Osman Anis</t>
  </si>
  <si>
    <t>1206.00</t>
  </si>
  <si>
    <t>2023-10-13 09:09:20</t>
  </si>
  <si>
    <t>4061717</t>
  </si>
  <si>
    <t>曼谷拉查丹利中心酒店  (SHA Plus+)</t>
  </si>
  <si>
    <t>CHAN KIN MING,CHEN WEI,CHUI ON TIK,LAM KWOK KEI</t>
  </si>
  <si>
    <t>4752.00</t>
  </si>
  <si>
    <t>2023-10-13 12:02:00</t>
  </si>
  <si>
    <t>4061963</t>
  </si>
  <si>
    <t>首尔三井酒店</t>
  </si>
  <si>
    <t>PARK TAEJIN</t>
  </si>
  <si>
    <t>803.00</t>
  </si>
  <si>
    <t>2023-10-12 22:51:23</t>
  </si>
  <si>
    <t>4062306</t>
  </si>
  <si>
    <t>曼谷拉差达宜必思尚品酒店</t>
  </si>
  <si>
    <t>TAN POOY GEE PEGGY</t>
  </si>
  <si>
    <t>1180.00</t>
  </si>
  <si>
    <t>2023-10-13 10:55:39</t>
  </si>
  <si>
    <t>2023-10-13</t>
  </si>
  <si>
    <t>4063582</t>
  </si>
  <si>
    <t>宜必思曼谷素坤逸24店</t>
  </si>
  <si>
    <t>ZHANG QIANG,XU CHENGKAI</t>
  </si>
  <si>
    <t>1464.00</t>
  </si>
  <si>
    <t>2023-10-13 12:50:11</t>
  </si>
  <si>
    <t>4065999</t>
  </si>
  <si>
    <t>曼谷京华大酒店</t>
  </si>
  <si>
    <t>LING KHEE LENG</t>
  </si>
  <si>
    <t>290.00</t>
  </si>
  <si>
    <t>2023-10-13 17:27:29</t>
  </si>
  <si>
    <t>2023-10-14</t>
  </si>
  <si>
    <t>4068972</t>
  </si>
  <si>
    <t>贝塔姆水上乐园度假村</t>
  </si>
  <si>
    <t>Mohamed Norhanani</t>
  </si>
  <si>
    <t>570.00</t>
  </si>
  <si>
    <t>2023-10-14 10:45:35</t>
  </si>
  <si>
    <t>4069004</t>
  </si>
  <si>
    <t>Zainol Abidin Siti Shadiah,Zainol Abidin Siti Shadiah,Zainol Abidin Siti Shadiah,Zainol Abidin Siti Shadiah</t>
  </si>
  <si>
    <t>1681.00</t>
  </si>
  <si>
    <t>2023-10-15 09:26:37</t>
  </si>
  <si>
    <t>4070429</t>
  </si>
  <si>
    <t>和南恩泻胡度假酒店</t>
  </si>
  <si>
    <t>CHOI JINSUNG,WOO HEESUN</t>
  </si>
  <si>
    <t>7708.00</t>
  </si>
  <si>
    <t>2023-10-16 15:28:31</t>
  </si>
  <si>
    <t>4072852</t>
  </si>
  <si>
    <t>坎帕斯好客集团素坤逸6号柑橘套房酒店</t>
  </si>
  <si>
    <t>Naji Adeela</t>
  </si>
  <si>
    <t>450.00</t>
  </si>
  <si>
    <t>2023-10-15 10:52:57</t>
  </si>
  <si>
    <t>2023-10-15</t>
  </si>
  <si>
    <t>4072942</t>
  </si>
  <si>
    <t>新加坡庄家大酒店</t>
  </si>
  <si>
    <t>DAI YEJIE,DAI BINGZHEN</t>
  </si>
  <si>
    <t>2023-10-17 10:54:50</t>
  </si>
  <si>
    <t>4073123</t>
  </si>
  <si>
    <t>GLOW Mira Karon Beach</t>
  </si>
  <si>
    <t>Petushkov Artyom,Petushkov Artyom</t>
  </si>
  <si>
    <t>4491.00</t>
  </si>
  <si>
    <t>2023-10-16 11:38:51</t>
  </si>
  <si>
    <t>4073599</t>
  </si>
  <si>
    <t>Lay Ngo Cheng,Lay Ngo Cheng,Lay Ngo Cheng,Lay Ngo Cheng</t>
  </si>
  <si>
    <t>2023-10-15 10:07:36</t>
  </si>
  <si>
    <t>4074449</t>
  </si>
  <si>
    <t>曼谷百丽思酒店</t>
  </si>
  <si>
    <t>Adiphattrakun Thanatorn,Adiphattrakun Thanatorn</t>
  </si>
  <si>
    <t>1300.00</t>
  </si>
  <si>
    <t>2023-10-16 12:05:25</t>
  </si>
  <si>
    <t>4076417</t>
  </si>
  <si>
    <t>FAN IYUAN,XU JIALI</t>
  </si>
  <si>
    <t>1098.00</t>
  </si>
  <si>
    <t>2023-10-17 00:33:42</t>
  </si>
  <si>
    <t>4077148</t>
  </si>
  <si>
    <t>LO HUNGCHI</t>
  </si>
  <si>
    <t>1959.00</t>
  </si>
  <si>
    <t>2023-10-16 22:27:18</t>
  </si>
  <si>
    <t>4077154</t>
  </si>
  <si>
    <t>LO KWAN WONG</t>
  </si>
  <si>
    <t>1392.00</t>
  </si>
  <si>
    <t>2023-11-01 15:57:51</t>
  </si>
  <si>
    <t>4077248</t>
  </si>
  <si>
    <t>新加坡威大酒店－劳明达</t>
  </si>
  <si>
    <t>ERIC TAN ZHI LUN</t>
  </si>
  <si>
    <t>4248.00</t>
  </si>
  <si>
    <t>2023-10-17 00:40:21</t>
  </si>
  <si>
    <t>2023-10-16</t>
  </si>
  <si>
    <t>4079016</t>
  </si>
  <si>
    <t>HUANG HONGMING</t>
  </si>
  <si>
    <t>2023-10-17 09:08:58</t>
  </si>
  <si>
    <t>4079027</t>
  </si>
  <si>
    <t>曼谷维伊 - 美憬阁酒店</t>
  </si>
  <si>
    <t>HUANG HE</t>
  </si>
  <si>
    <t>3582.00</t>
  </si>
  <si>
    <t>2023-10-16 12:29:07</t>
  </si>
  <si>
    <t>4079329</t>
  </si>
  <si>
    <t>Ayob Norlela,Ayob Norlela</t>
  </si>
  <si>
    <t>680.00</t>
  </si>
  <si>
    <t>2023-10-16 15:30:27</t>
  </si>
  <si>
    <t>4079364</t>
  </si>
  <si>
    <t>YAN ZHANG,TBA</t>
  </si>
  <si>
    <t>2023-11-05</t>
  </si>
  <si>
    <t>11660.00</t>
  </si>
  <si>
    <t>2023-10-16 13:55:43</t>
  </si>
  <si>
    <t>4080747</t>
  </si>
  <si>
    <t>Leung Chak Long Ronald,TBA</t>
  </si>
  <si>
    <t>9810.00</t>
  </si>
  <si>
    <t>2023-10-17 08:30:18</t>
  </si>
  <si>
    <t>4080989</t>
  </si>
  <si>
    <t>康斯特白拉热带海滩度假村</t>
  </si>
  <si>
    <t>SON SEUNGAH</t>
  </si>
  <si>
    <t>845.00</t>
  </si>
  <si>
    <t>2023-10-17 16:14:55</t>
  </si>
  <si>
    <t>4081080</t>
  </si>
  <si>
    <t>新加坡巴耶利峇寰庭商旅酒店 (SG Clean)</t>
  </si>
  <si>
    <t>LOMPERO ANGELICA,RONQUILLO DARWIN JOSEPH</t>
  </si>
  <si>
    <t>2023-11-04</t>
  </si>
  <si>
    <t>7864.00</t>
  </si>
  <si>
    <t>2023-10-17 10:26:46</t>
  </si>
  <si>
    <t>2023-10-17</t>
  </si>
  <si>
    <t>4084252</t>
  </si>
  <si>
    <t>XU LEI,DAI MENGYUAN</t>
  </si>
  <si>
    <t>2023-10-17 19:12:15</t>
  </si>
  <si>
    <t>4084916</t>
  </si>
  <si>
    <t>菲斯酒店</t>
  </si>
  <si>
    <t>CHEUNG SAU YU</t>
  </si>
  <si>
    <t>1794.00</t>
  </si>
  <si>
    <t>2023-10-17 16:30:02</t>
  </si>
  <si>
    <t>4087380</t>
  </si>
  <si>
    <t>曼谷华昌传统酒店</t>
  </si>
  <si>
    <t>KANEOYA TAKAO</t>
  </si>
  <si>
    <t>2536.00</t>
  </si>
  <si>
    <t>2023-10-18 16:07:26</t>
  </si>
  <si>
    <t>2023-10-18</t>
  </si>
  <si>
    <t>4089904</t>
  </si>
  <si>
    <t>济州亚洲酒店</t>
  </si>
  <si>
    <t>SONG XINTAO,HE YOU</t>
  </si>
  <si>
    <t>1674.00</t>
  </si>
  <si>
    <t>2023-10-18 11:02:34</t>
  </si>
  <si>
    <t>999228368605917，</t>
  </si>
  <si>
    <t>4091392</t>
  </si>
  <si>
    <t>芭堤雅爱湾皇家巡航酒店 (SHA Extra Plus)</t>
  </si>
  <si>
    <t>ZHU BAOWEI</t>
  </si>
  <si>
    <t>2023-11-09 14:07:16</t>
  </si>
  <si>
    <t>4091421</t>
  </si>
  <si>
    <t>宿务滨海前线酒店 - 北开垦</t>
  </si>
  <si>
    <t>Valdes Claudio Ricardo Francisco Schulze</t>
  </si>
  <si>
    <t>1798.00</t>
  </si>
  <si>
    <t>2023-10-18 15:49:36</t>
  </si>
  <si>
    <t>2023-10-19</t>
  </si>
  <si>
    <t>4096214</t>
  </si>
  <si>
    <t>KONGSIANG APICHAT</t>
  </si>
  <si>
    <t>2320.00</t>
  </si>
  <si>
    <t>2023-10-19 14:19:50</t>
  </si>
  <si>
    <t>4096217</t>
  </si>
  <si>
    <t>Komolmal Phanita</t>
  </si>
  <si>
    <t>4440.00</t>
  </si>
  <si>
    <t>2023-10-19 14:20:52</t>
  </si>
  <si>
    <t>4096823</t>
  </si>
  <si>
    <t>Choo Yoonjoo</t>
  </si>
  <si>
    <t>792.00</t>
  </si>
  <si>
    <t>2023-10-19 19:34:10</t>
  </si>
  <si>
    <t>4096890</t>
  </si>
  <si>
    <t>Chae Heeyeon</t>
  </si>
  <si>
    <t>2023-10-19 19:33:57</t>
  </si>
  <si>
    <t>4098218</t>
  </si>
  <si>
    <t>DU JIANGBO,DOU YUANYAN,T BA T BA,T BA T BA</t>
  </si>
  <si>
    <t>15440.00</t>
  </si>
  <si>
    <t>2023-10-20 14:27:44</t>
  </si>
  <si>
    <t>4098895</t>
  </si>
  <si>
    <t>长滩岛金凤凰酒店</t>
  </si>
  <si>
    <t>de Luna Ma Irish Lindy</t>
  </si>
  <si>
    <t>564.00</t>
  </si>
  <si>
    <t>2023-10-20 08:07:38</t>
  </si>
  <si>
    <t>2023-10-20</t>
  </si>
  <si>
    <t>4100998</t>
  </si>
  <si>
    <t>槟城长荣桂冠酒店</t>
  </si>
  <si>
    <t>Foo Loke Choong</t>
  </si>
  <si>
    <t>2876.00</t>
  </si>
  <si>
    <t>2023-10-20 13:38:24</t>
  </si>
  <si>
    <t>4101014</t>
  </si>
  <si>
    <t>Yang Goeun</t>
  </si>
  <si>
    <t>2023-10-20 14:12:34</t>
  </si>
  <si>
    <t>4102111</t>
  </si>
  <si>
    <t>OH SANGWON</t>
  </si>
  <si>
    <t>783.00</t>
  </si>
  <si>
    <t>2023-10-20 18:31:45</t>
  </si>
  <si>
    <t>2023-10-21</t>
  </si>
  <si>
    <t>4105114</t>
  </si>
  <si>
    <t>兰卡威成功度假村</t>
  </si>
  <si>
    <t>SUNNETCI CEMIL ALPAY,TELCISUNNETCI MERVE,SAGLAMGULLER GOZDE,GULLER MERT</t>
  </si>
  <si>
    <t>4972.00</t>
  </si>
  <si>
    <t>2023-10-21 10:01:14</t>
  </si>
  <si>
    <t>4105486</t>
  </si>
  <si>
    <t>OGATA YUTO,OZAWA YUTA</t>
  </si>
  <si>
    <t>3579.00</t>
  </si>
  <si>
    <t>2023-10-21 08:45:36</t>
  </si>
  <si>
    <t>4109671</t>
  </si>
  <si>
    <t>槟城硬石酒店</t>
  </si>
  <si>
    <t>Ng Michelle</t>
  </si>
  <si>
    <t>967.00</t>
  </si>
  <si>
    <t>2023-10-22 09:44:19</t>
  </si>
  <si>
    <t>2023-10-22</t>
  </si>
  <si>
    <t>4114118</t>
  </si>
  <si>
    <t>KUBO RYO</t>
  </si>
  <si>
    <t>2346.00</t>
  </si>
  <si>
    <t>2023-10-23 09:34:05</t>
  </si>
  <si>
    <t>2023-10-23</t>
  </si>
  <si>
    <t>4116222</t>
  </si>
  <si>
    <t>SHEN ZHENLIN,YAO JIAYING</t>
  </si>
  <si>
    <t>11740.00</t>
  </si>
  <si>
    <t>2023-10-23 13:38:51</t>
  </si>
  <si>
    <t>4120269</t>
  </si>
  <si>
    <t>普吉岛华庭假日酒店</t>
  </si>
  <si>
    <t>CHEN LIBIN,CAI YALI</t>
  </si>
  <si>
    <t>1890.00</t>
  </si>
  <si>
    <t>2023-10-23 23:21:28</t>
  </si>
  <si>
    <t>2023-10-24</t>
  </si>
  <si>
    <t>4122369</t>
  </si>
  <si>
    <t>阿亚拉卡马拉温泉度假酒店(SHA Extra Plus)</t>
  </si>
  <si>
    <t>KAN ERYONG,KAN RUI,KAN YANXU,ZHANG QINGFENG</t>
  </si>
  <si>
    <t>13080.00</t>
  </si>
  <si>
    <t>2023-10-24 13:40:30</t>
  </si>
  <si>
    <t>4123030</t>
  </si>
  <si>
    <t>华乐酒店</t>
  </si>
  <si>
    <t>Jeong Yujin,Jeong Yujin</t>
  </si>
  <si>
    <t>4542.00</t>
  </si>
  <si>
    <t>2023-10-24 15:08:03</t>
  </si>
  <si>
    <t>4123033</t>
  </si>
  <si>
    <t>Jeong Yujin,Jeong Yujin,Jeong Yujin</t>
  </si>
  <si>
    <t>5826.00</t>
  </si>
  <si>
    <t>2023-10-24 15:14:47</t>
  </si>
  <si>
    <t>999228373843506,</t>
  </si>
  <si>
    <t>4123305</t>
  </si>
  <si>
    <t>LEE HAYEON</t>
  </si>
  <si>
    <t>2023-11-09 21:11:34</t>
  </si>
  <si>
    <t>4123968</t>
  </si>
  <si>
    <t>普吉岛格雷斯兰度假村</t>
  </si>
  <si>
    <t>YUAN YUZI</t>
  </si>
  <si>
    <t>3435.00</t>
  </si>
  <si>
    <t>2023-10-24 17:25:29</t>
  </si>
  <si>
    <t>2023-10-25</t>
  </si>
  <si>
    <t>4129103</t>
  </si>
  <si>
    <t>马尼拉新世界酒店</t>
  </si>
  <si>
    <t>LIU HAK MING</t>
  </si>
  <si>
    <t>1960.00</t>
  </si>
  <si>
    <t>2023-10-26 17:51:35</t>
  </si>
  <si>
    <t>4130905</t>
  </si>
  <si>
    <t>曼谷素坤逸11号智选假日酒店</t>
  </si>
  <si>
    <t>LAM MINGHON</t>
  </si>
  <si>
    <t>1350.00</t>
  </si>
  <si>
    <t>2023-10-26 10:48:19</t>
  </si>
  <si>
    <t>4130948</t>
  </si>
  <si>
    <t>WU JOHNSIUFUNG,CHEN TENG YEN</t>
  </si>
  <si>
    <t>900.00</t>
  </si>
  <si>
    <t>2023-10-26 12:25:15</t>
  </si>
  <si>
    <t>4130981</t>
  </si>
  <si>
    <t>Lin Ming Te,Huang Chun Hsin</t>
  </si>
  <si>
    <t>2023-10-26 10:46:06</t>
  </si>
  <si>
    <t>4131383</t>
  </si>
  <si>
    <t>吉隆坡歌丽酒店</t>
  </si>
  <si>
    <t>AMRAN ARIANI</t>
  </si>
  <si>
    <t>620.00</t>
  </si>
  <si>
    <t>2023-10-27 10:40:13</t>
  </si>
  <si>
    <t>2023-10-26</t>
  </si>
  <si>
    <t>4132268</t>
  </si>
  <si>
    <t>万雅岚温泉度假村</t>
  </si>
  <si>
    <t>Chen Sinn Yi</t>
  </si>
  <si>
    <t>2666.00</t>
  </si>
  <si>
    <t>2023-10-26 12:05:24</t>
  </si>
  <si>
    <t>4132747</t>
  </si>
  <si>
    <t>布城美居生活酒店</t>
  </si>
  <si>
    <t>IBRAHIM WAN NUR AISYAH</t>
  </si>
  <si>
    <t>888.00</t>
  </si>
  <si>
    <t>2023-10-26 09:39:35</t>
  </si>
  <si>
    <t>4132907</t>
  </si>
  <si>
    <t>宜必思曼谷暹罗酒店</t>
  </si>
  <si>
    <t>LEE/MAN BUN,Lee /Sze Yung</t>
  </si>
  <si>
    <t>1912.00</t>
  </si>
  <si>
    <t>2023-10-26 13:56:18</t>
  </si>
  <si>
    <t>4133479</t>
  </si>
  <si>
    <t>沙美岛萨凯海滩度假村</t>
  </si>
  <si>
    <t>YINGLI ZHU</t>
  </si>
  <si>
    <t>689.00</t>
  </si>
  <si>
    <t>2023-10-26 11:53:42</t>
  </si>
  <si>
    <t>4133480</t>
  </si>
  <si>
    <t>YUNSONG XU</t>
  </si>
  <si>
    <t>2023-10-26 11:54:33</t>
  </si>
  <si>
    <t>4134655</t>
  </si>
  <si>
    <t>ZHUO CIZHOU,QIAO ZHAOYU</t>
  </si>
  <si>
    <t>956.00</t>
  </si>
  <si>
    <t>2023-10-26 19:37:16</t>
  </si>
  <si>
    <t>999228259913613，</t>
  </si>
  <si>
    <t>4135460</t>
  </si>
  <si>
    <t>曼谷萨通JC凯文酒店</t>
  </si>
  <si>
    <t>WU CHUQIAO</t>
  </si>
  <si>
    <t>2023-11-01 12:57:41</t>
  </si>
  <si>
    <t>999228309485081;,999228159494633</t>
  </si>
  <si>
    <t>4136550</t>
  </si>
  <si>
    <t>Room1:CHIN CHEE KONG,Room2:HAMIZAH HAMIZAH BT MD KASSIM</t>
  </si>
  <si>
    <t>2023-11-06 09:09:56</t>
  </si>
  <si>
    <t>4137526</t>
  </si>
  <si>
    <t>SHIBATA ERINA</t>
  </si>
  <si>
    <t>1669.00</t>
  </si>
  <si>
    <t>2023-10-27 11:02:47</t>
  </si>
  <si>
    <t>4137582</t>
  </si>
  <si>
    <t>普吉岛财富机场酒店</t>
  </si>
  <si>
    <t>LIN JUAN,WEN XIAOMIN,SU SHUTING</t>
  </si>
  <si>
    <t>456.00</t>
  </si>
  <si>
    <t>2023-10-27 09:29:01</t>
  </si>
  <si>
    <t>4137704</t>
  </si>
  <si>
    <t>GAO WENZHI,JIANG YIKANG,BAI LEI,LIN CHONG</t>
  </si>
  <si>
    <t>506.00</t>
  </si>
  <si>
    <t>2023-10-27 09:50:57</t>
  </si>
  <si>
    <t>2023-10-27</t>
  </si>
  <si>
    <t>4138068</t>
  </si>
  <si>
    <t>仁川机场贝斯特韦斯特精品酒店</t>
  </si>
  <si>
    <t>CAWALING RAIZEL DYANI DUMDUM</t>
  </si>
  <si>
    <t>599.00</t>
  </si>
  <si>
    <t>2023-10-27 08:36:24</t>
  </si>
  <si>
    <t>4138495</t>
  </si>
  <si>
    <t>TO HOI FUNG</t>
  </si>
  <si>
    <t>2023-10-27 09:33:07</t>
  </si>
  <si>
    <t>4138737</t>
  </si>
  <si>
    <t>安纳塔拉迪拜棕榈度假村</t>
  </si>
  <si>
    <t>HOSSEIN HIBA SHAALAN HOSSEIN</t>
  </si>
  <si>
    <t>9188.00</t>
  </si>
  <si>
    <t>2023-11-01 12:41:42</t>
  </si>
  <si>
    <t>4139620</t>
  </si>
  <si>
    <t>Xu Xinyan,Yang Junjun</t>
  </si>
  <si>
    <t>13264.00</t>
  </si>
  <si>
    <t>2023-10-27 13:44:18</t>
  </si>
  <si>
    <t>4139707</t>
  </si>
  <si>
    <t>MEOR HASSAN ASAARI MEOR FITRI BIN</t>
  </si>
  <si>
    <t>385.00</t>
  </si>
  <si>
    <t>2023-10-27 13:55:18</t>
  </si>
  <si>
    <t>4140426</t>
  </si>
  <si>
    <t>MA JUNCHI,DOU ANDI</t>
  </si>
  <si>
    <t>1517.00</t>
  </si>
  <si>
    <t>2023-10-27 13:51:21</t>
  </si>
  <si>
    <t>4141938</t>
  </si>
  <si>
    <t>乌龟岛海滩度假酒店</t>
  </si>
  <si>
    <t>phuinna kanittha</t>
  </si>
  <si>
    <t>2384.00</t>
  </si>
  <si>
    <t>2023-10-27 17:47:03</t>
  </si>
  <si>
    <t>4142052</t>
  </si>
  <si>
    <t>HAMIZAH HAMIZAH BT MD KASSIM</t>
  </si>
  <si>
    <t>1200.00</t>
  </si>
  <si>
    <t>2023-11-06 09:10:32</t>
  </si>
  <si>
    <t>4143545</t>
  </si>
  <si>
    <t>芭堤雅格兰德中心点酒店</t>
  </si>
  <si>
    <t>YUN YUHANG,Song Lijun,LI XIA</t>
  </si>
  <si>
    <t>3354.00</t>
  </si>
  <si>
    <t>2023-10-28 13:47:32</t>
  </si>
  <si>
    <t>4143625</t>
  </si>
  <si>
    <t>FADZLI FARHANAA</t>
  </si>
  <si>
    <t>640.00</t>
  </si>
  <si>
    <t>2023-10-27 23:26:24</t>
  </si>
  <si>
    <t>4143658</t>
  </si>
  <si>
    <t>宜必思曼谷河滨酒店</t>
  </si>
  <si>
    <t>Wong King Wa</t>
  </si>
  <si>
    <t>1071.00</t>
  </si>
  <si>
    <t>2023-10-28 11:24:06</t>
  </si>
  <si>
    <t>4143694</t>
  </si>
  <si>
    <t>MA JIKUN,DU PEIHONG</t>
  </si>
  <si>
    <t>652.00</t>
  </si>
  <si>
    <t>2023-10-28 11:09:55</t>
  </si>
  <si>
    <t>4143894</t>
  </si>
  <si>
    <t>CHEN QIANG</t>
  </si>
  <si>
    <t>2023-10-28 08:53:32</t>
  </si>
  <si>
    <t>2023-10-28</t>
  </si>
  <si>
    <t>4144042</t>
  </si>
  <si>
    <t>阿达莫酒店</t>
  </si>
  <si>
    <t>CHO MYEONGHEE</t>
  </si>
  <si>
    <t>263.00</t>
  </si>
  <si>
    <t>2023-10-28 09:07:01</t>
  </si>
  <si>
    <t>4144542</t>
  </si>
  <si>
    <t>NIZAM AHMAD NIZAM YAAKUP</t>
  </si>
  <si>
    <t>1010.00</t>
  </si>
  <si>
    <t>2023-10-28 10:19:59</t>
  </si>
  <si>
    <t>4145835</t>
  </si>
  <si>
    <t>LIM TECK KHIM,LIM TECK HUAY,TAN MUI MUI</t>
  </si>
  <si>
    <t>1615.00</t>
  </si>
  <si>
    <t>2023-10-28 12:42:29</t>
  </si>
  <si>
    <t>4146234</t>
  </si>
  <si>
    <t>曼谷沙吞宜必思酒店</t>
  </si>
  <si>
    <t>XU SHUANG</t>
  </si>
  <si>
    <t>2023-11-03</t>
  </si>
  <si>
    <t>2008.00</t>
  </si>
  <si>
    <t>2023-10-29 09:31:03</t>
  </si>
  <si>
    <t>4149272</t>
  </si>
  <si>
    <t>YANG XIAOYU,HE LEI</t>
  </si>
  <si>
    <t>2250.00</t>
  </si>
  <si>
    <t>2023-10-29 01:39:50</t>
  </si>
  <si>
    <t>4149278</t>
  </si>
  <si>
    <t>马六甲大华酒店</t>
  </si>
  <si>
    <t>ZHONG XUELING,CHEN LU,ZENG YULAN,ZHOU CHAO</t>
  </si>
  <si>
    <t>7200.00</t>
  </si>
  <si>
    <t>2023-10-30 15:25:38</t>
  </si>
  <si>
    <t>4149784</t>
  </si>
  <si>
    <t>洲际维涅特精选曼谷新浩中央酒店</t>
  </si>
  <si>
    <t>LIU YU HSIN</t>
  </si>
  <si>
    <t>1000.00</t>
  </si>
  <si>
    <t>2023-10-29 09:42:44</t>
  </si>
  <si>
    <t>4152399</t>
  </si>
  <si>
    <t>米里帝国酒店</t>
  </si>
  <si>
    <t>wee christopher</t>
  </si>
  <si>
    <t>1298.00</t>
  </si>
  <si>
    <t>2023-10-29 17:03:14</t>
  </si>
  <si>
    <t>4152711</t>
  </si>
  <si>
    <t>曼谷素旺那普机场诺富特酒店</t>
  </si>
  <si>
    <t>KRAUSS MAREE</t>
  </si>
  <si>
    <t>1307.00</t>
  </si>
  <si>
    <t>2023-10-29 18:31:45</t>
  </si>
  <si>
    <t>4153268</t>
  </si>
  <si>
    <t>SUN KANGMING</t>
  </si>
  <si>
    <t>3312.00</t>
  </si>
  <si>
    <t>2023-10-30 17:33:50</t>
  </si>
  <si>
    <t>4154560</t>
  </si>
  <si>
    <t>HUI YUN CHAK,KAN MING CHU,YUAN SCOTT XIONG JIAN,JIANYUAN CHUN MING,YUAN YVONNE WAI YEE,YUAN DENNIS CHEUNG LUN</t>
  </si>
  <si>
    <t>3912.00</t>
  </si>
  <si>
    <t>2023-10-31 10:06:11</t>
  </si>
  <si>
    <t>2023-10-30</t>
  </si>
  <si>
    <t>4156283</t>
  </si>
  <si>
    <t>LIU JIANWEI,HE WEI</t>
  </si>
  <si>
    <t>2471.00</t>
  </si>
  <si>
    <t>2023-10-30 11:35:13</t>
  </si>
  <si>
    <t>4156306</t>
  </si>
  <si>
    <t>芭堤雅宜必思酒店</t>
  </si>
  <si>
    <t>HONG PEITING,ZHU JIAYI</t>
  </si>
  <si>
    <t>526.00</t>
  </si>
  <si>
    <t>2023-10-30 15:31:41</t>
  </si>
  <si>
    <t>4157002</t>
  </si>
  <si>
    <t>康帕斯酒店集团素坤逸39巷奎尔蒂尔精品酒店</t>
  </si>
  <si>
    <t>ZHU SIYUAN,YAN ZHUO</t>
  </si>
  <si>
    <t>1743.00</t>
  </si>
  <si>
    <t>2023-10-30 15:06:14</t>
  </si>
  <si>
    <t>4157189</t>
  </si>
  <si>
    <t>普吉岛西奈奢华酒店(SHA Extra Plus)</t>
  </si>
  <si>
    <t>POON TING YAN</t>
  </si>
  <si>
    <t>3608.00</t>
  </si>
  <si>
    <t>2023-10-30 14:12:51</t>
  </si>
  <si>
    <t>4157218</t>
  </si>
  <si>
    <t>曼谷金普顿马濑酒店 (SHA Extra Plus)</t>
  </si>
  <si>
    <t>Lee Minjun</t>
  </si>
  <si>
    <t>6000.00</t>
  </si>
  <si>
    <t>2023-10-30 14:39:08</t>
  </si>
  <si>
    <t>4157381</t>
  </si>
  <si>
    <t>ZHU JIANGBEI,LIN ZHE,ZHU YIMIN,LU WEIZHI</t>
  </si>
  <si>
    <t>23044.00</t>
  </si>
  <si>
    <t>2023-10-30 17:18:59</t>
  </si>
  <si>
    <t>4160417</t>
  </si>
  <si>
    <t>HOUY SOPHEAKNA</t>
  </si>
  <si>
    <t>3400.00</t>
  </si>
  <si>
    <t>2023-10-30 22:54:18</t>
  </si>
  <si>
    <t>2023-10-31</t>
  </si>
  <si>
    <t>4161935</t>
  </si>
  <si>
    <t>贝斯特韦斯特乍都乍酒店</t>
  </si>
  <si>
    <t>HAN HUANLI,LUAN LINGLING</t>
  </si>
  <si>
    <t>1442.00</t>
  </si>
  <si>
    <t>2023-10-31 10:29:09</t>
  </si>
  <si>
    <t>4162694</t>
  </si>
  <si>
    <t>诺拉布里温泉度假酒店 (SHA Plus+)</t>
  </si>
  <si>
    <t>FU LIANG</t>
  </si>
  <si>
    <t>3825.00</t>
  </si>
  <si>
    <t>2023-10-31 15:23:57</t>
  </si>
  <si>
    <t>4163859</t>
  </si>
  <si>
    <t>吉隆坡皇家特色酒店</t>
  </si>
  <si>
    <t>YUE XIAOLIN</t>
  </si>
  <si>
    <t>2023-11-01</t>
  </si>
  <si>
    <t>5653.00</t>
  </si>
  <si>
    <t>2023-10-31 16:47:40</t>
  </si>
  <si>
    <t>4163869</t>
  </si>
  <si>
    <t>MAO ZHIQIAN</t>
  </si>
  <si>
    <t>5746.00</t>
  </si>
  <si>
    <t>2023-10-31 16:15:37</t>
  </si>
  <si>
    <t>4164056</t>
  </si>
  <si>
    <t>JIAXIN GUO</t>
  </si>
  <si>
    <t>2023-10-31 16:56:15</t>
  </si>
  <si>
    <t>4164115</t>
  </si>
  <si>
    <t>Xia Liangfeng</t>
  </si>
  <si>
    <t>2540.00</t>
  </si>
  <si>
    <t>2023-10-31 16:50:39</t>
  </si>
  <si>
    <t>4164127</t>
  </si>
  <si>
    <t>Mei Duoyi,Yu MengJing</t>
  </si>
  <si>
    <t>2840.00</t>
  </si>
  <si>
    <t>2023-10-31 16:52:33</t>
  </si>
  <si>
    <t>4164604</t>
  </si>
  <si>
    <t>AZMAN AHMAD ALIF HAIQAL</t>
  </si>
  <si>
    <t>439.00</t>
  </si>
  <si>
    <t>2023-10-31 19:05:18</t>
  </si>
  <si>
    <t>4164608</t>
  </si>
  <si>
    <t>WILSON JEFFREY JAY</t>
  </si>
  <si>
    <t>629.00</t>
  </si>
  <si>
    <t>2023-11-01 07:57:04</t>
  </si>
  <si>
    <t>4164972</t>
  </si>
  <si>
    <t>曼谷杜斯特套房酒店式公寓</t>
  </si>
  <si>
    <t>CHEN HSIUCHU,SHENG TZUTING</t>
  </si>
  <si>
    <t>5960.00</t>
  </si>
  <si>
    <t>2023-10-31 19:18:41</t>
  </si>
  <si>
    <t>4165414</t>
  </si>
  <si>
    <t>曼谷天顶素坤逸酒店</t>
  </si>
  <si>
    <t>YIN SREYMENH,IENG THOL,SOY SOKUNTHEA</t>
  </si>
  <si>
    <t>1358.00</t>
  </si>
  <si>
    <t>2023-11-01 12:28:36</t>
  </si>
  <si>
    <t>4166552</t>
  </si>
  <si>
    <t>LIAO JIEKANG,FAN BEIBEI,HU XIAOHONG</t>
  </si>
  <si>
    <t>467.00</t>
  </si>
  <si>
    <t>2023-11-01 10:42:53</t>
  </si>
  <si>
    <t>4166669</t>
  </si>
  <si>
    <t>铂尔曼普吉岛卡隆海滩度假酒店</t>
  </si>
  <si>
    <t>WU XUAN</t>
  </si>
  <si>
    <t>2700.00</t>
  </si>
  <si>
    <t>2023-11-01 10:27:27</t>
  </si>
  <si>
    <t>4166908</t>
  </si>
  <si>
    <t>AZMI HAMIZAH</t>
  </si>
  <si>
    <t>2023-11-01 15:30:58</t>
  </si>
  <si>
    <t>4167791</t>
  </si>
  <si>
    <t>ZHANG MENGWEI</t>
  </si>
  <si>
    <t>1234.00</t>
  </si>
  <si>
    <t>2023-11-01 15:49:36</t>
  </si>
  <si>
    <t>4167991</t>
  </si>
  <si>
    <t>CHEN YUSEN,CHEN YONG</t>
  </si>
  <si>
    <t>1105.00</t>
  </si>
  <si>
    <t>2023-11-01 16:00:56</t>
  </si>
  <si>
    <t>4168122</t>
  </si>
  <si>
    <t>YANG ZHIBO,CHEN RUIWEN</t>
  </si>
  <si>
    <t>2023-11-01 10:47:40</t>
  </si>
  <si>
    <t>4168343</t>
  </si>
  <si>
    <t>济州神话世界度假酒店 – 蓝鼎</t>
  </si>
  <si>
    <t>GUO Xiaogang,ZHANG Jia</t>
  </si>
  <si>
    <t>2171.00</t>
  </si>
  <si>
    <t>2023-11-01 11:23:53</t>
  </si>
  <si>
    <t>4168364</t>
  </si>
  <si>
    <t>KANG DAMING,ZHENG YUFANG</t>
  </si>
  <si>
    <t>6120.00</t>
  </si>
  <si>
    <t>2023-11-01 11:31:01</t>
  </si>
  <si>
    <t>4168368</t>
  </si>
  <si>
    <t>CAO XIANGMEI</t>
  </si>
  <si>
    <t>938.00</t>
  </si>
  <si>
    <t>2023-11-01 13:29:05</t>
  </si>
  <si>
    <t>4168374</t>
  </si>
  <si>
    <t>哥打京那巴鲁凯悦尚萃酒店</t>
  </si>
  <si>
    <t>SHEN JINGYAN,SHEN JINGYAN</t>
  </si>
  <si>
    <t>1962.00</t>
  </si>
  <si>
    <t>2023-11-01 16:00:00</t>
  </si>
  <si>
    <t>4168438</t>
  </si>
  <si>
    <t>DUAN AIJUN,HUANG MElHUI</t>
  </si>
  <si>
    <t>1046.00</t>
  </si>
  <si>
    <t>2023-11-01 13:36:43</t>
  </si>
  <si>
    <t>4168465</t>
  </si>
  <si>
    <t>WANG HANGYING,WANG SHUIZHI</t>
  </si>
  <si>
    <t>2023-11-01 13:40:34</t>
  </si>
  <si>
    <t>4169584</t>
  </si>
  <si>
    <t>Tang Kai</t>
  </si>
  <si>
    <t>365.00</t>
  </si>
  <si>
    <t>2023-11-01 14:59:46</t>
  </si>
  <si>
    <t>4169924</t>
  </si>
  <si>
    <t>GWEE KIM SHEN</t>
  </si>
  <si>
    <t>408.00</t>
  </si>
  <si>
    <t>2023-11-01 17:36:28</t>
  </si>
  <si>
    <t>4172172</t>
  </si>
  <si>
    <t>哥打京那巴鲁元明大酒店</t>
  </si>
  <si>
    <t>Yong han yoong</t>
  </si>
  <si>
    <t>247.00</t>
  </si>
  <si>
    <t>2023-11-02 15:13:34</t>
  </si>
  <si>
    <t>4173208</t>
  </si>
  <si>
    <t>宜必思尚品哥打巴鲁酒店</t>
  </si>
  <si>
    <t>FITRI ANISA</t>
  </si>
  <si>
    <t>327.00</t>
  </si>
  <si>
    <t>2023-11-02 12:03:48</t>
  </si>
  <si>
    <t>4173368</t>
  </si>
  <si>
    <t>芙蓉皇家朱兰酒店</t>
  </si>
  <si>
    <t>LIM CHEE MING</t>
  </si>
  <si>
    <t>360.00</t>
  </si>
  <si>
    <t>2023-11-02 11:13:22</t>
  </si>
  <si>
    <t>2023-11-02</t>
  </si>
  <si>
    <t>4174424</t>
  </si>
  <si>
    <t>WU JIABEI</t>
  </si>
  <si>
    <t>772.00</t>
  </si>
  <si>
    <t>2023-11-02 09:45:46</t>
  </si>
  <si>
    <t>4175089</t>
  </si>
  <si>
    <t>SEEZ ALAN KERR</t>
  </si>
  <si>
    <t>1229.00</t>
  </si>
  <si>
    <t>2023-11-02 13:37:10</t>
  </si>
  <si>
    <t>4175111</t>
  </si>
  <si>
    <t>谭娜斯达酒店-济州</t>
  </si>
  <si>
    <t>Yang Jiyeong,Yang Jiyeong</t>
  </si>
  <si>
    <t>1172.00</t>
  </si>
  <si>
    <t>-1172</t>
  </si>
  <si>
    <t>2023-11-02 11:56:11</t>
  </si>
  <si>
    <t>4176330</t>
  </si>
  <si>
    <t>Wong Chung Wah</t>
  </si>
  <si>
    <t>-2600</t>
  </si>
  <si>
    <t>--</t>
  </si>
  <si>
    <t>4178100</t>
  </si>
  <si>
    <t>MA CHAOYONG,ZHENG MINGZHI</t>
  </si>
  <si>
    <t>2023-11-02 19:41:05</t>
  </si>
  <si>
    <t>4179104</t>
  </si>
  <si>
    <t>芭堤雅勒瓦纳酒店</t>
  </si>
  <si>
    <t>SHEN ZHONGKAI</t>
  </si>
  <si>
    <t>1477.00</t>
  </si>
  <si>
    <t>2023-11-02 21:00:52</t>
  </si>
  <si>
    <t>4179116</t>
  </si>
  <si>
    <t>WU HUHUI</t>
  </si>
  <si>
    <t>2023-11-02 21:14:03</t>
  </si>
  <si>
    <t>4179121</t>
  </si>
  <si>
    <t>HONG SHIMING</t>
  </si>
  <si>
    <t>2023-11-02 21:06:58</t>
  </si>
  <si>
    <t>4179377</t>
  </si>
  <si>
    <t>菲斯时尚酒店</t>
  </si>
  <si>
    <t>LIAN XIAOZHEN,FENG LU</t>
  </si>
  <si>
    <t>413.00</t>
  </si>
  <si>
    <t>2023-11-03 10:29:40</t>
  </si>
  <si>
    <t>4179783</t>
  </si>
  <si>
    <t>CHOI DAEYONG</t>
  </si>
  <si>
    <t>939.00</t>
  </si>
  <si>
    <t>2023-11-03 07:54:14</t>
  </si>
  <si>
    <t>4180487</t>
  </si>
  <si>
    <t>RODIN ILIA,SAPAROV MIKHAIL</t>
  </si>
  <si>
    <t>462.00</t>
  </si>
  <si>
    <t>2023-11-03 11:55:21</t>
  </si>
  <si>
    <t>4181466</t>
  </si>
  <si>
    <t>JI KUN</t>
  </si>
  <si>
    <t>950.00</t>
  </si>
  <si>
    <t>2023-11-03 10:15:35</t>
  </si>
  <si>
    <t>4182053</t>
  </si>
  <si>
    <t>曼谷lyf素坤逸8巷-雅诗阁管理</t>
  </si>
  <si>
    <t>TEO KIEE KIE</t>
  </si>
  <si>
    <t>2023-11-04 10:21:41</t>
  </si>
  <si>
    <t>4182126</t>
  </si>
  <si>
    <t>HSU MING SUM</t>
  </si>
  <si>
    <t>2023-11-03 11:03:56</t>
  </si>
  <si>
    <t>4182275</t>
  </si>
  <si>
    <t>渔人码头智选假日酒店</t>
  </si>
  <si>
    <t>SALDIVAR ROBERTO</t>
  </si>
  <si>
    <t>2562.00</t>
  </si>
  <si>
    <t>2023-11-03 23:11:12</t>
  </si>
  <si>
    <t>4183342</t>
  </si>
  <si>
    <t>LIANG SUQUN</t>
  </si>
  <si>
    <t>1245.00</t>
  </si>
  <si>
    <t>2023-11-03 13:48:49</t>
  </si>
  <si>
    <t>4184844</t>
  </si>
  <si>
    <t>SHAMSUL ANWAR IDRIS ANWAR</t>
  </si>
  <si>
    <t>1482.00</t>
  </si>
  <si>
    <t>2023-11-03 18:05:39</t>
  </si>
  <si>
    <t>4185984</t>
  </si>
  <si>
    <t>CHIN CHEE KONG</t>
  </si>
  <si>
    <t>3105.00</t>
  </si>
  <si>
    <t>2023-11-06 09:09:33</t>
  </si>
  <si>
    <t>4186055</t>
  </si>
  <si>
    <t>曼谷尊贵比左特尔酒店</t>
  </si>
  <si>
    <t>MANATEE AUMPHA</t>
  </si>
  <si>
    <t>305.00</t>
  </si>
  <si>
    <t>2023-11-03 20:08:45</t>
  </si>
  <si>
    <t>4186554</t>
  </si>
  <si>
    <t>皇家朱兰白沙罗酒店</t>
  </si>
  <si>
    <t>ISMAIL MOHD MONI</t>
  </si>
  <si>
    <t>336.00</t>
  </si>
  <si>
    <t>2023-11-05 10:22:06</t>
  </si>
  <si>
    <t>4187373</t>
  </si>
  <si>
    <t>WONG KA MAN</t>
  </si>
  <si>
    <t>3014.00</t>
  </si>
  <si>
    <t>2023-11-04 16:01:40</t>
  </si>
  <si>
    <t>4187431</t>
  </si>
  <si>
    <t>曼谷金玉素旺纳普酒店</t>
  </si>
  <si>
    <t>Pongma Wichuta</t>
  </si>
  <si>
    <t>344.00</t>
  </si>
  <si>
    <t>2023-11-03 23:45:38</t>
  </si>
  <si>
    <t>4187670</t>
  </si>
  <si>
    <t>BANG SUNHYEON,YANG SEUNGHUI</t>
  </si>
  <si>
    <t>4500.00</t>
  </si>
  <si>
    <t>2023-11-04 10:20:46</t>
  </si>
  <si>
    <t>4187783</t>
  </si>
  <si>
    <t>QIAN XIAOYU,HE LUYANG</t>
  </si>
  <si>
    <t>2023-11-06 02:00:10</t>
  </si>
  <si>
    <t>4187788</t>
  </si>
  <si>
    <t>ZHANG GENYUAN</t>
  </si>
  <si>
    <t>2023-11-06 02:02:21</t>
  </si>
  <si>
    <t>4189309</t>
  </si>
  <si>
    <t>曼谷格蓝总统饭店</t>
  </si>
  <si>
    <t>Lopez Morenas Vanessa</t>
  </si>
  <si>
    <t>996.00</t>
  </si>
  <si>
    <t>2023-11-04 12:18:00</t>
  </si>
  <si>
    <t>4189443</t>
  </si>
  <si>
    <t>曼谷柑橘素坤逸11酒店</t>
  </si>
  <si>
    <t>ZHANG SHUSHU,KELLER MAXIMILIAN</t>
  </si>
  <si>
    <t>2023-11-04 18:24:09</t>
  </si>
  <si>
    <t>4189715</t>
  </si>
  <si>
    <t>碧瑶广场小屋</t>
  </si>
  <si>
    <t>TADENA MELANE,PABLO ULY,PABLO JHON EUWEN</t>
  </si>
  <si>
    <t>1519.00</t>
  </si>
  <si>
    <t>2023-11-04 12:03:56</t>
  </si>
  <si>
    <t>4190546</t>
  </si>
  <si>
    <t>曼谷恰特里亚姆大酒店</t>
  </si>
  <si>
    <t>LEE PHEI PHEI</t>
  </si>
  <si>
    <t>3204.00</t>
  </si>
  <si>
    <t>2023-11-04 16:50:26</t>
  </si>
  <si>
    <t>4190982</t>
  </si>
  <si>
    <t>WORAWALAN MEW</t>
  </si>
  <si>
    <t>457.00</t>
  </si>
  <si>
    <t>2023-11-04 15:53:44</t>
  </si>
  <si>
    <t>4191143</t>
  </si>
  <si>
    <t>Tan Leahbelle,Tan Leahbelle,Tan Leahbelle,Tan Leahbelle</t>
  </si>
  <si>
    <t>3360.00</t>
  </si>
  <si>
    <t>2023-11-04 15:48:10</t>
  </si>
  <si>
    <t>4191445</t>
  </si>
  <si>
    <t>曼谷JW万豪酒店</t>
  </si>
  <si>
    <t>GUO CHAO,Dan YongQuan,Shi Hao</t>
  </si>
  <si>
    <t>11250.00</t>
  </si>
  <si>
    <t>2023-11-04 17:32:11</t>
  </si>
  <si>
    <t>4192322</t>
  </si>
  <si>
    <t>吉隆坡焦赖丝丽酒店</t>
  </si>
  <si>
    <t>Basri Bazilah,Basri Bazilah</t>
  </si>
  <si>
    <t>183.00</t>
  </si>
  <si>
    <t>2023-11-06 15:20:39</t>
  </si>
  <si>
    <t>4192402</t>
  </si>
  <si>
    <t>ZHANG YIWEN</t>
  </si>
  <si>
    <t>2023-11-04 18:45:10</t>
  </si>
  <si>
    <t>4192758</t>
  </si>
  <si>
    <t>Devi Monica</t>
  </si>
  <si>
    <t>2023-11-06 15:22:09</t>
  </si>
  <si>
    <t>4194121</t>
  </si>
  <si>
    <t>迪沙鲁阿曼萨里酒店</t>
  </si>
  <si>
    <t>Tan Rachelle,LIAW SWEE KHENG,TAN KEANE,TAN LIANG SIONG</t>
  </si>
  <si>
    <t>1164.00</t>
  </si>
  <si>
    <t>2023-11-05 08:46:29</t>
  </si>
  <si>
    <t>4194157</t>
  </si>
  <si>
    <t>CHENG RUOTONG,Li Huilin</t>
  </si>
  <si>
    <t>2023-11-05 10:04:38</t>
  </si>
  <si>
    <t>4194192</t>
  </si>
  <si>
    <t>LAAMKHA PAJAREE</t>
  </si>
  <si>
    <t>328.00</t>
  </si>
  <si>
    <t>2023-11-05 08:18:50</t>
  </si>
  <si>
    <t>4194432</t>
  </si>
  <si>
    <t>丁索度假村</t>
  </si>
  <si>
    <t>Bhoyroo Fadia Bibi</t>
  </si>
  <si>
    <t>2128.00</t>
  </si>
  <si>
    <t>2023-11-05 10:05:22</t>
  </si>
  <si>
    <t>4194778</t>
  </si>
  <si>
    <t>芭堤雅花园海景大酒店</t>
  </si>
  <si>
    <t>AN JIANDONG</t>
  </si>
  <si>
    <t>2030.00</t>
  </si>
  <si>
    <t>1012.00</t>
  </si>
  <si>
    <t>-1018</t>
  </si>
  <si>
    <t>2023-11-05 17:20:19</t>
  </si>
  <si>
    <t>4195104</t>
  </si>
  <si>
    <t>Index济州岛梦幻酒店</t>
  </si>
  <si>
    <t>MA DINGWU</t>
  </si>
  <si>
    <t>846.00</t>
  </si>
  <si>
    <t>2023-11-05 10:50:52</t>
  </si>
  <si>
    <t>4195543</t>
  </si>
  <si>
    <t>KHAIRAN MOHAMAD</t>
  </si>
  <si>
    <t>317.00</t>
  </si>
  <si>
    <t>2023-11-07 10:29:59</t>
  </si>
  <si>
    <t>4196827</t>
  </si>
  <si>
    <t>Cafarella Antonino,Cafarella Antonino</t>
  </si>
  <si>
    <t>1386.00</t>
  </si>
  <si>
    <t>2023-11-05 15:59:28</t>
  </si>
  <si>
    <t>4198392</t>
  </si>
  <si>
    <t>SUI YI,ZHANG WEIHONG</t>
  </si>
  <si>
    <t>1685.00</t>
  </si>
  <si>
    <t>2023-11-06 10:51:26</t>
  </si>
  <si>
    <t>4198723</t>
  </si>
  <si>
    <t>贝斯特韦斯特华欣升级甲壳酒店</t>
  </si>
  <si>
    <t>THIPTIWONG SUPAWAN</t>
  </si>
  <si>
    <t>447.00</t>
  </si>
  <si>
    <t>2023-11-06 10:58:10</t>
  </si>
  <si>
    <t>4198752</t>
  </si>
  <si>
    <t>吉隆坡大华酒店 - 傲途格精选酒店</t>
  </si>
  <si>
    <t>Quah Shun Wei</t>
  </si>
  <si>
    <t>912.00</t>
  </si>
  <si>
    <t>2023-11-05 21:34:30</t>
  </si>
  <si>
    <t>4198772</t>
  </si>
  <si>
    <t>BOHARA MCDONAGH DIVYA SINGH</t>
  </si>
  <si>
    <t>2023-11-06 11:39:30</t>
  </si>
  <si>
    <t>4199183</t>
  </si>
  <si>
    <t>KO YEE LING,LEE CONG ZHI</t>
  </si>
  <si>
    <t>2023-11-06 12:38:05</t>
  </si>
  <si>
    <t>4199208</t>
  </si>
  <si>
    <t>LI JUNLIAN,TIAN YAPING</t>
  </si>
  <si>
    <t>2023-11-06 09:30:07</t>
  </si>
  <si>
    <t>4199668</t>
  </si>
  <si>
    <t>MOHAMED NOOR SITI NUR FAZIRAH</t>
  </si>
  <si>
    <t>414.00</t>
  </si>
  <si>
    <t>2023-11-06 16:02:33</t>
  </si>
  <si>
    <t>4199984</t>
  </si>
  <si>
    <t>KOH DESMOND</t>
  </si>
  <si>
    <t>685.00</t>
  </si>
  <si>
    <t>2023-11-06 11:16:22</t>
  </si>
  <si>
    <t>4200154</t>
  </si>
  <si>
    <t>曼谷新浩凯宾斯基酒店</t>
  </si>
  <si>
    <t>PAK CHI HUNG</t>
  </si>
  <si>
    <t>5238.00</t>
  </si>
  <si>
    <t>2023-11-06 17:48:21</t>
  </si>
  <si>
    <t>4200310</t>
  </si>
  <si>
    <t>Benoit Ron</t>
  </si>
  <si>
    <t>1281.00</t>
  </si>
  <si>
    <t>2023-11-06 09:08:56</t>
  </si>
  <si>
    <t>4200334</t>
  </si>
  <si>
    <t>薄荷岛隆重度假村</t>
  </si>
  <si>
    <t>KIM JEONG AH</t>
  </si>
  <si>
    <t>1555.00</t>
  </si>
  <si>
    <t>2023-11-06 09:18:31</t>
  </si>
  <si>
    <t>4200518</t>
  </si>
  <si>
    <t>BIN BAKRI MOHD SOBRI</t>
  </si>
  <si>
    <t>2023-11-06 14:06:27</t>
  </si>
  <si>
    <t>4200645</t>
  </si>
  <si>
    <t>ZOU YAN,SHA DAN,ZOU QIAONIAN</t>
  </si>
  <si>
    <t>808.00</t>
  </si>
  <si>
    <t>2023-11-06 08:55:11</t>
  </si>
  <si>
    <t>4200791</t>
  </si>
  <si>
    <t>Abdul Mutalib Shuhada shafiqah,Abdul Mutalib Shuhada shafiqah</t>
  </si>
  <si>
    <t>363.00</t>
  </si>
  <si>
    <t>2023-11-06 11:28:11</t>
  </si>
  <si>
    <t>4201074</t>
  </si>
  <si>
    <t>Grunewald Debora,Grunewald Debora</t>
  </si>
  <si>
    <t>2772.00</t>
  </si>
  <si>
    <t>2023-11-06 10:48:31</t>
  </si>
  <si>
    <t>4201087</t>
  </si>
  <si>
    <t>Lobel Jason</t>
  </si>
  <si>
    <t>207.00</t>
  </si>
  <si>
    <t>2023-11-06 13:58:28</t>
  </si>
  <si>
    <t>4201124</t>
  </si>
  <si>
    <t>普吉岛帕果设计酒店</t>
  </si>
  <si>
    <t>HA KA YU,HOFFMANN MICHAEL LUDWIG</t>
  </si>
  <si>
    <t>1512.00</t>
  </si>
  <si>
    <t>2023-11-06 10:51:10</t>
  </si>
  <si>
    <t>4201434</t>
  </si>
  <si>
    <t>曼谷素坤逸 4 巷宜必思酒店</t>
  </si>
  <si>
    <t>HU YANQIANG</t>
  </si>
  <si>
    <t>2023-11-06 12:15:30</t>
  </si>
  <si>
    <t>4201529</t>
  </si>
  <si>
    <t>LIM ERIC</t>
  </si>
  <si>
    <t>2023-11-06 13:20:51</t>
  </si>
  <si>
    <t>4201804</t>
  </si>
  <si>
    <t>马尼拉 101 酒店</t>
  </si>
  <si>
    <t>KIM SOLBHIN</t>
  </si>
  <si>
    <t>894.00</t>
  </si>
  <si>
    <t>2023-11-06 12:56:25</t>
  </si>
  <si>
    <t>4201873</t>
  </si>
  <si>
    <t>Mohamad Shukor Mohamad Fuad</t>
  </si>
  <si>
    <t>635.00</t>
  </si>
  <si>
    <t>2023-11-06 13:02:17</t>
  </si>
  <si>
    <t>4202022</t>
  </si>
  <si>
    <t>九老喜来登福朋酒店</t>
  </si>
  <si>
    <t>ZHAN JUNJIE</t>
  </si>
  <si>
    <t>1725.00</t>
  </si>
  <si>
    <t>2023-11-06 13:40:23</t>
  </si>
  <si>
    <t>4202087</t>
  </si>
  <si>
    <t>WEI LI</t>
  </si>
  <si>
    <t>2023-11-06 13:40:41</t>
  </si>
  <si>
    <t>4202194</t>
  </si>
  <si>
    <t>芭堤雅海洋度假美居酒店</t>
  </si>
  <si>
    <t>XU HUIMING</t>
  </si>
  <si>
    <t>906.00</t>
  </si>
  <si>
    <t>2023-11-06 16:45:41</t>
  </si>
  <si>
    <t>4202471</t>
  </si>
  <si>
    <t>宜必思华欣酒店</t>
  </si>
  <si>
    <t>Thongma Leela</t>
  </si>
  <si>
    <t>410.00</t>
  </si>
  <si>
    <t>2023-11-06 14:50:56</t>
  </si>
  <si>
    <t>4202604</t>
  </si>
  <si>
    <t>曼谷贵都酒店</t>
  </si>
  <si>
    <t>UNAROM WEERAPOL</t>
  </si>
  <si>
    <t>424.00</t>
  </si>
  <si>
    <t>2023-11-07 12:03:08</t>
  </si>
  <si>
    <t>4202618</t>
  </si>
  <si>
    <t>TAN MENGQI,Cui Jiajia,Cao Xuan</t>
  </si>
  <si>
    <t>2023-11-07 14:15:02</t>
  </si>
  <si>
    <t>4202845</t>
  </si>
  <si>
    <t>HO MAY SIM</t>
  </si>
  <si>
    <t>2023-11-06 16:19:05</t>
  </si>
  <si>
    <t>4202862</t>
  </si>
  <si>
    <t>槟城标致酒店</t>
  </si>
  <si>
    <t>YAW KAH WEI</t>
  </si>
  <si>
    <t>2023-11-06 15:37:57</t>
  </si>
  <si>
    <t>4202959</t>
  </si>
  <si>
    <t>WANG ZHIMIN</t>
  </si>
  <si>
    <t>4203273</t>
  </si>
  <si>
    <t>HUANG YUDONG</t>
  </si>
  <si>
    <t>1414.00</t>
  </si>
  <si>
    <t>2023-11-06 16:59:24</t>
  </si>
  <si>
    <t>4203280</t>
  </si>
  <si>
    <t>HUANG CAI,DONG JINLIN</t>
  </si>
  <si>
    <t>2023-11-06 17:03:40</t>
  </si>
  <si>
    <t>4204017</t>
  </si>
  <si>
    <t>阿皮亚伊纳南因宜必思尚品酒店</t>
  </si>
  <si>
    <t>ANTHONIUS EDITHA</t>
  </si>
  <si>
    <t>272.00</t>
  </si>
  <si>
    <t>2023-11-07 09:02:07</t>
  </si>
  <si>
    <t>4204533</t>
  </si>
  <si>
    <t>哥打京那巴鲁皇宫酒店</t>
  </si>
  <si>
    <t>Mohd Noor Helmi Mat Rosli</t>
  </si>
  <si>
    <t>2023-11-07 20:37:27</t>
  </si>
  <si>
    <t>4204541</t>
  </si>
  <si>
    <t>Issa Faidha Ally</t>
  </si>
  <si>
    <t>2023-11-07 10:28:33</t>
  </si>
  <si>
    <t>4204982</t>
  </si>
  <si>
    <t>Manahan Gloria,Manahan Gloria</t>
  </si>
  <si>
    <t>575.00</t>
  </si>
  <si>
    <t>2023-11-06 20:51:08</t>
  </si>
  <si>
    <t>4205371</t>
  </si>
  <si>
    <t>Peh Ah Kiam</t>
  </si>
  <si>
    <t>374.00</t>
  </si>
  <si>
    <t>2023-11-07 10:30:18</t>
  </si>
  <si>
    <t>4205668</t>
  </si>
  <si>
    <t>曼谷阿尔玛斯酒店</t>
  </si>
  <si>
    <t>WAEDAOH MUHAMMADCHARIF</t>
  </si>
  <si>
    <t>492.00</t>
  </si>
  <si>
    <t>2023-11-07 10:24:46</t>
  </si>
  <si>
    <t>4205679</t>
  </si>
  <si>
    <t>雅高哥打京那巴鲁亚范格洛酒店</t>
  </si>
  <si>
    <t>ADTAK VIOLA</t>
  </si>
  <si>
    <t>440.00</t>
  </si>
  <si>
    <t>2023-11-06 22:33:17</t>
  </si>
  <si>
    <t>4205724</t>
  </si>
  <si>
    <t>Meliá素坤逸怡思得酒店</t>
  </si>
  <si>
    <t>MARINSKII IVAN DMITRIEVICH</t>
  </si>
  <si>
    <t>1124.00</t>
  </si>
  <si>
    <t>2023-11-07 12:33:20</t>
  </si>
  <si>
    <t>4205746</t>
  </si>
  <si>
    <t>曼谷沙通智选假日酒店</t>
  </si>
  <si>
    <t>WANG RUIPENG,DU HAO</t>
  </si>
  <si>
    <t>400.00</t>
  </si>
  <si>
    <t>2023-11-06 22:59:08</t>
  </si>
  <si>
    <t>4205831</t>
  </si>
  <si>
    <t>LAU JIA YI</t>
  </si>
  <si>
    <t>345.00</t>
  </si>
  <si>
    <t>2023-11-07 12:22:31</t>
  </si>
  <si>
    <t>4205963</t>
  </si>
  <si>
    <t>Ratmuk Pongsakorn</t>
  </si>
  <si>
    <t>232.00</t>
  </si>
  <si>
    <t>2023-11-07 12:43:27</t>
  </si>
  <si>
    <t>4206000</t>
  </si>
  <si>
    <t>CAI SHENG</t>
  </si>
  <si>
    <t>2023-11-07 12:17:25</t>
  </si>
  <si>
    <t>4206059</t>
  </si>
  <si>
    <t>Travelodge Phuket Town</t>
  </si>
  <si>
    <t>GAO DALIN,MAN ZIQING</t>
  </si>
  <si>
    <t>630.00</t>
  </si>
  <si>
    <t>2023-11-07 11:23:07</t>
  </si>
  <si>
    <t>4206214</t>
  </si>
  <si>
    <t>ZAHID MUNEEB</t>
  </si>
  <si>
    <t>2023-11-07 09:28:03</t>
  </si>
  <si>
    <t>4206564</t>
  </si>
  <si>
    <t>索菲特曼谷素坤逸酒店</t>
  </si>
  <si>
    <t>Mohammad Anwar</t>
  </si>
  <si>
    <t>2736.00</t>
  </si>
  <si>
    <t>2023-11-07 10:12:46</t>
  </si>
  <si>
    <t>4206615</t>
  </si>
  <si>
    <t>曼谷暹罗智选假日酒店</t>
  </si>
  <si>
    <t>KWOK CHUN YIP STEPHEN</t>
  </si>
  <si>
    <t>1590.00</t>
  </si>
  <si>
    <t>2023-11-07 12:52:52</t>
  </si>
  <si>
    <t>4206621</t>
  </si>
  <si>
    <t>CHEUNG SIU YING ICE,NGAN HON LUNG BORIS</t>
  </si>
  <si>
    <t>5520.00</t>
  </si>
  <si>
    <t>2023-11-07 17:50:05</t>
  </si>
  <si>
    <t>4206777</t>
  </si>
  <si>
    <t>和南恩花园度假酒店</t>
  </si>
  <si>
    <t>lometillo Patricio</t>
  </si>
  <si>
    <t>3212.00</t>
  </si>
  <si>
    <t>2023-11-07 11:36:20</t>
  </si>
  <si>
    <t>4207375</t>
  </si>
  <si>
    <t>FU HUANGYU,LIU YITING</t>
  </si>
  <si>
    <t>442.00</t>
  </si>
  <si>
    <t>2023-11-07 14:52:28</t>
  </si>
  <si>
    <t>4207382</t>
  </si>
  <si>
    <t>百乐达斯城</t>
  </si>
  <si>
    <t>Wang You,Wang Yu</t>
  </si>
  <si>
    <t>2302.00</t>
  </si>
  <si>
    <t>2023-11-07 12:03:05</t>
  </si>
  <si>
    <t>4207734</t>
  </si>
  <si>
    <t>IWATA MAKKO</t>
  </si>
  <si>
    <t>2979.00</t>
  </si>
  <si>
    <t>2023-11-07 11:56:04</t>
  </si>
  <si>
    <t>4207757</t>
  </si>
  <si>
    <t>MITTA KAZUE</t>
  </si>
  <si>
    <t>2023-11-07 11:57:44</t>
  </si>
  <si>
    <t>4207906</t>
  </si>
  <si>
    <t>LI CHAO</t>
  </si>
  <si>
    <t>1970.00</t>
  </si>
  <si>
    <t>2023-11-07 15:22:09</t>
  </si>
  <si>
    <t>4208158</t>
  </si>
  <si>
    <t>亚庇凯城酒店</t>
  </si>
  <si>
    <t>AB HAMID AIZAT HAMDI</t>
  </si>
  <si>
    <t>1044.00</t>
  </si>
  <si>
    <t>2023-11-07 13:36:22</t>
  </si>
  <si>
    <t>4208193</t>
  </si>
  <si>
    <t>MA HAO,LIU JUNLING</t>
  </si>
  <si>
    <t>1756.00</t>
  </si>
  <si>
    <t>2023-11-11 11:28:51</t>
  </si>
  <si>
    <t>4209062</t>
  </si>
  <si>
    <t>FANG YUNJIANG,XIA HONGDAN</t>
  </si>
  <si>
    <t>624.00</t>
  </si>
  <si>
    <t>2023-11-07 15:52:12</t>
  </si>
  <si>
    <t>4209491</t>
  </si>
  <si>
    <t>SRIPRASERT NATTAYA</t>
  </si>
  <si>
    <t>488.00</t>
  </si>
  <si>
    <t>2023-11-07 16:40:36</t>
  </si>
  <si>
    <t>4210039</t>
  </si>
  <si>
    <t>格兰德沙吞酒店</t>
  </si>
  <si>
    <t>LI CHEN,XIE MEIPING</t>
  </si>
  <si>
    <t>2023-11-07 21:59:44</t>
  </si>
  <si>
    <t>4210174</t>
  </si>
  <si>
    <t>WANG CHUN,MA LAN,LIANG YONGJUN,HOU DINGGUI,CHEN LIBIN,long yan,WANG JIAN,KLANARONG TIPANG</t>
  </si>
  <si>
    <t>3168.00</t>
  </si>
  <si>
    <t>2023-11-07 18:02:37</t>
  </si>
  <si>
    <t>4210195</t>
  </si>
  <si>
    <t>Blanca Tecson Johannah,Blanca Tecson Johannah</t>
  </si>
  <si>
    <t>2363.00</t>
  </si>
  <si>
    <t>2023-11-07 17:48:27</t>
  </si>
  <si>
    <t>4210220</t>
  </si>
  <si>
    <t>ABDUL AZIZI MUHAMMAD AFIQ</t>
  </si>
  <si>
    <t>776.00</t>
  </si>
  <si>
    <t>2023-11-07 18:05:49</t>
  </si>
  <si>
    <t>4210647</t>
  </si>
  <si>
    <t>芭提雅曼哈顿酒店 (SHA Extra Plus)</t>
  </si>
  <si>
    <t>CHEN ZHAOSHI,LIU TING</t>
  </si>
  <si>
    <t>2023-11-07 19:07:02</t>
  </si>
  <si>
    <t>4211550</t>
  </si>
  <si>
    <t>ABDULLAH HATTA</t>
  </si>
  <si>
    <t>1195.00</t>
  </si>
  <si>
    <t>2023-11-07 20:46:33</t>
  </si>
  <si>
    <t>4211695</t>
  </si>
  <si>
    <t>SUN CHUNWEI</t>
  </si>
  <si>
    <t>864.00</t>
  </si>
  <si>
    <t>2023-11-08 11:40:43</t>
  </si>
  <si>
    <t>4212050</t>
  </si>
  <si>
    <t>坎瓦司精品酒店</t>
  </si>
  <si>
    <t>Agojo Mykela</t>
  </si>
  <si>
    <t>460.00</t>
  </si>
  <si>
    <t>2023-11-08 10:16:51</t>
  </si>
  <si>
    <t>4212063</t>
  </si>
  <si>
    <t>LAU MENGQ YEK</t>
  </si>
  <si>
    <t>659.00</t>
  </si>
  <si>
    <t>2023-11-08 14:51:32</t>
  </si>
  <si>
    <t>4212376</t>
  </si>
  <si>
    <t>ABDUL MANAF NUR AZLAN</t>
  </si>
  <si>
    <t>257.00</t>
  </si>
  <si>
    <t>2023-11-08 14:55:58</t>
  </si>
  <si>
    <t>4212462</t>
  </si>
  <si>
    <t>THEPDONTREE MRS RAVIPA,JARSANCHUEN MRS NUTCHA,PRATHUMSRISUCK MR WEERATI,ASSARAWANG MR JARUTAT,CHOTEWACHARAPHAT NATTHAKORN</t>
  </si>
  <si>
    <t>2256.00</t>
  </si>
  <si>
    <t>2023-11-08 14:28:34</t>
  </si>
  <si>
    <t>4212478</t>
  </si>
  <si>
    <t>HUSSAIN IBRAR,KHAN FAHEEM,BIBI FAZEELAT</t>
  </si>
  <si>
    <t>1524.00</t>
  </si>
  <si>
    <t>2023-11-08 14:39:00</t>
  </si>
  <si>
    <t>4212828</t>
  </si>
  <si>
    <t>曼谷无线路英迪格酒店</t>
  </si>
  <si>
    <t>DING HONGXIA</t>
  </si>
  <si>
    <t>2900.00</t>
  </si>
  <si>
    <t>2023-11-08 10:55:01</t>
  </si>
  <si>
    <t>4213435</t>
  </si>
  <si>
    <t>Wang JUNMEI</t>
  </si>
  <si>
    <t>2023-11-09 08:00:41</t>
  </si>
  <si>
    <t>4213502</t>
  </si>
  <si>
    <t>DAUD DARUL HASNAL</t>
  </si>
  <si>
    <t>2023-11-08 15:03:51</t>
  </si>
  <si>
    <t>4213711</t>
  </si>
  <si>
    <t>ZAINAL ABIDIN NINA ALYSSA</t>
  </si>
  <si>
    <t>649.00</t>
  </si>
  <si>
    <t>2023-11-08 14:23:28</t>
  </si>
  <si>
    <t>4213769</t>
  </si>
  <si>
    <t>BINTI RAIF NUR ANINA</t>
  </si>
  <si>
    <t>398.00</t>
  </si>
  <si>
    <t>2023-11-08 11:44:46</t>
  </si>
  <si>
    <t>4214127</t>
  </si>
  <si>
    <t>HAFEZAH NUR</t>
  </si>
  <si>
    <t>544.00</t>
  </si>
  <si>
    <t>2023-11-08 13:38:33</t>
  </si>
  <si>
    <t>4214407</t>
  </si>
  <si>
    <t>GUO YI</t>
  </si>
  <si>
    <t>2023-11-08 16:12:46</t>
  </si>
  <si>
    <t>4214524</t>
  </si>
  <si>
    <t>阿玛拉素万那普酒店</t>
  </si>
  <si>
    <t>Lin Hsin hung,Lin Hsin hung</t>
  </si>
  <si>
    <t>2023-11-08 11:39:30</t>
  </si>
  <si>
    <t>4214586</t>
  </si>
  <si>
    <t>仁川华美达酒店</t>
  </si>
  <si>
    <t>GUO XIAOJUN</t>
  </si>
  <si>
    <t>495.00</t>
  </si>
  <si>
    <t>2023-11-08 11:41:21</t>
  </si>
  <si>
    <t>4214836</t>
  </si>
  <si>
    <t>Ruksaboon Banthita,Ruksaboon Banthita</t>
  </si>
  <si>
    <t>174.00</t>
  </si>
  <si>
    <t>2023-11-08 12:08:46</t>
  </si>
  <si>
    <t>4214888</t>
  </si>
  <si>
    <t>BIN AWANG AWALLUDIN,BIN AWANG AWALLUDIN</t>
  </si>
  <si>
    <t>186.00</t>
  </si>
  <si>
    <t>2023-11-08 12:43:24</t>
  </si>
  <si>
    <t>4214921</t>
  </si>
  <si>
    <t>SHARIFUDDIN BIN ZAINAL MOHD,SHARIFUDDIN BIN ZAINAL MOHD</t>
  </si>
  <si>
    <t>2023-11-08 12:48:29</t>
  </si>
  <si>
    <t>4214955</t>
  </si>
  <si>
    <t>CHEN HONGXU</t>
  </si>
  <si>
    <t>2720.00</t>
  </si>
  <si>
    <t>2023-11-08 14:24:38</t>
  </si>
  <si>
    <t>4215739</t>
  </si>
  <si>
    <t>KREBS JONAS</t>
  </si>
  <si>
    <t>990.00</t>
  </si>
  <si>
    <t>2023-11-08 19:57:38</t>
  </si>
  <si>
    <t>4216158</t>
  </si>
  <si>
    <t>Shen Jianping</t>
  </si>
  <si>
    <t>3750.00</t>
  </si>
  <si>
    <t>2023-11-08 16:58:17</t>
  </si>
  <si>
    <t>4216523</t>
  </si>
  <si>
    <t>Delos Santos Leovigildo,Delos Santos Leovigildo</t>
  </si>
  <si>
    <t>2023-11-08 16:48:49</t>
  </si>
  <si>
    <t>4216825</t>
  </si>
  <si>
    <t>吉隆坡皇家朱兰酒店</t>
  </si>
  <si>
    <t>WANG YANG</t>
  </si>
  <si>
    <t>2023-11-10 17:32:48</t>
  </si>
  <si>
    <t>4216969</t>
  </si>
  <si>
    <t>灵狮铂金酒店</t>
  </si>
  <si>
    <t>CHONG KOK HOONG AUGUSTINE</t>
  </si>
  <si>
    <t>756.00</t>
  </si>
  <si>
    <t>2023-11-08 18:10:57</t>
  </si>
  <si>
    <t>4217296</t>
  </si>
  <si>
    <t>RADZLAN HISHAM MUHAMMAD AIMAN SHAH</t>
  </si>
  <si>
    <t>386.00</t>
  </si>
  <si>
    <t>2023-11-08 18:35:13</t>
  </si>
  <si>
    <t>4217381</t>
  </si>
  <si>
    <t>Boutrig Melisande</t>
  </si>
  <si>
    <t>934.00</t>
  </si>
  <si>
    <t>2023-11-08 19:01:35</t>
  </si>
  <si>
    <t>4217917</t>
  </si>
  <si>
    <t>新山青松度假村</t>
  </si>
  <si>
    <t>NG JEREMY WEE KIAT,chuah meihwa</t>
  </si>
  <si>
    <t>1059.00</t>
  </si>
  <si>
    <t>2023-11-08 20:08:46</t>
  </si>
  <si>
    <t>4218295</t>
  </si>
  <si>
    <t>彩虹精品酒店</t>
  </si>
  <si>
    <t>YOUNTEN YOUNTEN,Cheasaman Nonthiya</t>
  </si>
  <si>
    <t>2023-11-09 16:25:10</t>
  </si>
  <si>
    <t>4218711</t>
  </si>
  <si>
    <t>长滩岛菲利兹酒店</t>
  </si>
  <si>
    <t>Francisco Janine Angela</t>
  </si>
  <si>
    <t>2470.00</t>
  </si>
  <si>
    <t>2023-11-09 11:39:24</t>
  </si>
  <si>
    <t>4218789</t>
  </si>
  <si>
    <t>Benn Gordon Hannah,Benn Gordon Hannah</t>
  </si>
  <si>
    <t>1230.00</t>
  </si>
  <si>
    <t>2023-11-08 21:25:54</t>
  </si>
  <si>
    <t>4219182</t>
  </si>
  <si>
    <t>贝斯特韦斯特拉查达酒店</t>
  </si>
  <si>
    <t>MA HONGTAO</t>
  </si>
  <si>
    <t>1140.00</t>
  </si>
  <si>
    <t>2023-11-09 11:28:15</t>
  </si>
  <si>
    <t>4219198</t>
  </si>
  <si>
    <t>绿宝石酒店</t>
  </si>
  <si>
    <t>Zhang hairong,ZHOU RUBING,XIA XIAOYONG,XUE LELIANG,GUO JIYING,LIU JIANHUI</t>
  </si>
  <si>
    <t>3152.00</t>
  </si>
  <si>
    <t>2023-11-09 09:53:35</t>
  </si>
  <si>
    <t>4219609</t>
  </si>
  <si>
    <t>ZAMRI ASHIKIN</t>
  </si>
  <si>
    <t>2023-11-09 11:16:01</t>
  </si>
  <si>
    <t>4219658</t>
  </si>
  <si>
    <t>McCarthy Denis</t>
  </si>
  <si>
    <t>348.00</t>
  </si>
  <si>
    <t>2023-11-09 08:28:48</t>
  </si>
  <si>
    <t>4219879</t>
  </si>
  <si>
    <t>芭堤雅希顿概念酒店</t>
  </si>
  <si>
    <t>GU HAOTIAN</t>
  </si>
  <si>
    <t>600.00</t>
  </si>
  <si>
    <t>2023-11-09 08:59:41</t>
  </si>
  <si>
    <t>4220030</t>
  </si>
  <si>
    <t>Yazid Yusri</t>
  </si>
  <si>
    <t>1086.00</t>
  </si>
  <si>
    <t>2023-11-09 20:55:34</t>
  </si>
  <si>
    <t>4220271</t>
  </si>
  <si>
    <t>Clyde Gavin</t>
  </si>
  <si>
    <t>441.00</t>
  </si>
  <si>
    <t>2023-11-09 15:36:48</t>
  </si>
  <si>
    <t>4220585</t>
  </si>
  <si>
    <t>MEHAT MOHD ASRUL</t>
  </si>
  <si>
    <t>782.00</t>
  </si>
  <si>
    <t>2023-11-09 09:50:29</t>
  </si>
  <si>
    <t>4220641</t>
  </si>
  <si>
    <t>2023-11-09 14:07:21</t>
  </si>
  <si>
    <t>4220674</t>
  </si>
  <si>
    <t>LYU QING</t>
  </si>
  <si>
    <t>1592.00</t>
  </si>
  <si>
    <t>2023-11-10 20:25:07</t>
  </si>
  <si>
    <t>4220964</t>
  </si>
  <si>
    <t>THONGMA LEELA</t>
  </si>
  <si>
    <t>2023-11-09 11:08:31</t>
  </si>
  <si>
    <t>4221110</t>
  </si>
  <si>
    <t>Abd. Rahman Rashidah</t>
  </si>
  <si>
    <t>730.00</t>
  </si>
  <si>
    <t>2023-11-10 11:02:04</t>
  </si>
  <si>
    <t>4221308</t>
  </si>
  <si>
    <t>Pei Alex Chun Chiat</t>
  </si>
  <si>
    <t>560.00</t>
  </si>
  <si>
    <t>2023-11-09 12:13:21</t>
  </si>
  <si>
    <t>4221546</t>
  </si>
  <si>
    <t>Ye Xinrong,Chen Xiuzhen</t>
  </si>
  <si>
    <t>1109.00</t>
  </si>
  <si>
    <t>2023-11-09 12:34:06</t>
  </si>
  <si>
    <t>4221547</t>
  </si>
  <si>
    <t>AISHAH SITI</t>
  </si>
  <si>
    <t>2023-11-09 18:17:20</t>
  </si>
  <si>
    <t>4221833</t>
  </si>
  <si>
    <t>WANG LAN</t>
  </si>
  <si>
    <t>1427.00</t>
  </si>
  <si>
    <t>2023-11-10 20:24:49</t>
  </si>
  <si>
    <t>4221837</t>
  </si>
  <si>
    <t>Sitioco Jeannel Anne,Sitioco Jeannel Anne,Sitioco Jeannel Anne</t>
  </si>
  <si>
    <t>1554.00</t>
  </si>
  <si>
    <t>2023-11-09 13:10:34</t>
  </si>
  <si>
    <t>4221901</t>
  </si>
  <si>
    <t>WEE BANNY</t>
  </si>
  <si>
    <t>376.00</t>
  </si>
  <si>
    <t>2023-11-09 13:39:56</t>
  </si>
  <si>
    <t>4221908</t>
  </si>
  <si>
    <t>JIPRI NOOR FAEIZAH</t>
  </si>
  <si>
    <t>2023-11-09 13:57:06</t>
  </si>
  <si>
    <t>4222028</t>
  </si>
  <si>
    <t>HUANG JINMAN</t>
  </si>
  <si>
    <t>638.00</t>
  </si>
  <si>
    <t>2023-11-09 14:05:33</t>
  </si>
  <si>
    <t>4222206</t>
  </si>
  <si>
    <t>甲米悦榕庄酒店</t>
  </si>
  <si>
    <t>CHONG MR STANLEY</t>
  </si>
  <si>
    <t>6510.00</t>
  </si>
  <si>
    <t>2023-11-09 14:32:02</t>
  </si>
  <si>
    <t>4222333</t>
  </si>
  <si>
    <t>普吉岛邦涛的希尔顿花园酒店 (SHA Extra Plus)</t>
  </si>
  <si>
    <t>WAZZAN NIZAR</t>
  </si>
  <si>
    <t>1102.00</t>
  </si>
  <si>
    <t>2023-11-09 14:51:08</t>
  </si>
  <si>
    <t>4222485</t>
  </si>
  <si>
    <t>普吉市宜必思尚品酒店</t>
  </si>
  <si>
    <t>LIU MEILING,LI JIAXI</t>
  </si>
  <si>
    <t>269.00</t>
  </si>
  <si>
    <t>2023-11-10 12:30:15</t>
  </si>
  <si>
    <t>4222769</t>
  </si>
  <si>
    <t>EDORA AMIEYRA</t>
  </si>
  <si>
    <t>451.00</t>
  </si>
  <si>
    <t>2023-11-09 16:44:50</t>
  </si>
  <si>
    <t>4223090</t>
  </si>
  <si>
    <t>KIM YONGSUN</t>
  </si>
  <si>
    <t>2023-11-09 17:00:00</t>
  </si>
  <si>
    <t>4223141</t>
  </si>
  <si>
    <t>坦布里海滨水疗度假村</t>
  </si>
  <si>
    <t>SHIM AARON</t>
  </si>
  <si>
    <t>2023-11-09 17:11:11</t>
  </si>
  <si>
    <t>4223566</t>
  </si>
  <si>
    <t>YANG SIMO,ZHU DAN</t>
  </si>
  <si>
    <t>2763.00</t>
  </si>
  <si>
    <t>2023-11-09 19:10:41</t>
  </si>
  <si>
    <t>4223945</t>
  </si>
  <si>
    <t>MEGAT MOHD NORDIN NOR AZIAN BINTI</t>
  </si>
  <si>
    <t>2023-11-09 18:50:47</t>
  </si>
  <si>
    <t>4224353</t>
  </si>
  <si>
    <t>迪拜TIME橡木酒店及套房</t>
  </si>
  <si>
    <t>ZHANG ZHE,ZHAO JINZHU</t>
  </si>
  <si>
    <t>2290.00</t>
  </si>
  <si>
    <t>2023-11-09 19:56:47</t>
  </si>
  <si>
    <t>4224388</t>
  </si>
  <si>
    <t>YUSLINA YUSLINA NOR BINTI MOHAMAD</t>
  </si>
  <si>
    <t>824.00</t>
  </si>
  <si>
    <t>2023-11-09 20:07:17</t>
  </si>
  <si>
    <t>4224425</t>
  </si>
  <si>
    <t>双威金字塔酒店</t>
  </si>
  <si>
    <t>Chen suling Chen suling</t>
  </si>
  <si>
    <t>1123.00</t>
  </si>
  <si>
    <t>2023-11-10 12:42:38</t>
  </si>
  <si>
    <t>4224445</t>
  </si>
  <si>
    <t>TALIP MUHAMMAD AFFIZZE</t>
  </si>
  <si>
    <t>362.00</t>
  </si>
  <si>
    <t>2023-11-09 20:07:28</t>
  </si>
  <si>
    <t>4224495</t>
  </si>
  <si>
    <t>ABDULLAH NUR AIFAA</t>
  </si>
  <si>
    <t>331.00</t>
  </si>
  <si>
    <t>2023-11-10 11:19:17</t>
  </si>
  <si>
    <t>4224502</t>
  </si>
  <si>
    <t>Lisa Julisah Motunjil</t>
  </si>
  <si>
    <t>332.00</t>
  </si>
  <si>
    <t>2023-11-09 21:33:58</t>
  </si>
  <si>
    <t>4224663</t>
  </si>
  <si>
    <t>2023-11-09 21:11:38</t>
  </si>
  <si>
    <t>4224855</t>
  </si>
  <si>
    <t>XU BOXIN</t>
  </si>
  <si>
    <t>380.00</t>
  </si>
  <si>
    <t>2023-11-10 15:54:15</t>
  </si>
  <si>
    <t>4225120</t>
  </si>
  <si>
    <t>CHEN XIAOLI</t>
  </si>
  <si>
    <t>177.00</t>
  </si>
  <si>
    <t>2023-11-09 22:27:20</t>
  </si>
  <si>
    <t>4225182</t>
  </si>
  <si>
    <t>IZATUL IZATULAZURA BINTI HATMAN</t>
  </si>
  <si>
    <t>2023-11-10 11:12:11</t>
  </si>
  <si>
    <t>4225354</t>
  </si>
  <si>
    <t>KORKIAT WAIPOT,KORKIAT NAPATSORN</t>
  </si>
  <si>
    <t>280.00</t>
  </si>
  <si>
    <t>2023-11-10 10:27:35</t>
  </si>
  <si>
    <t>4225635</t>
  </si>
  <si>
    <t>XING ZHONGYUE</t>
  </si>
  <si>
    <t>1329.00</t>
  </si>
  <si>
    <t>2023-11-10 10:39:50</t>
  </si>
  <si>
    <t>4225769</t>
  </si>
  <si>
    <t>UNG JIA DI ROY,CHUA WAI WAH</t>
  </si>
  <si>
    <t>1360.00</t>
  </si>
  <si>
    <t>2023-11-10 11:26:00</t>
  </si>
  <si>
    <t>4225770</t>
  </si>
  <si>
    <t>Casa del Rio, 马六甲河畔之家</t>
  </si>
  <si>
    <t>YOSHIE ERI</t>
  </si>
  <si>
    <t>2992.00</t>
  </si>
  <si>
    <t>2023-11-10 11:49:13</t>
  </si>
  <si>
    <t>4226270</t>
  </si>
  <si>
    <t>吉隆坡费尔菲尔德艾伦彭亨酒店</t>
  </si>
  <si>
    <t>XU ZIBO,WANG MINGSHENG,LI MIAOJIN,BAI XIANG</t>
  </si>
  <si>
    <t>704.00</t>
  </si>
  <si>
    <t>2023-11-10 15:13:55</t>
  </si>
  <si>
    <t>4226276</t>
  </si>
  <si>
    <t>宿务峰会广场酒店</t>
  </si>
  <si>
    <t>DELA CRUZ EDWINA</t>
  </si>
  <si>
    <t>420.00</t>
  </si>
  <si>
    <t>2023-11-10 09:19:09</t>
  </si>
  <si>
    <t>4226290</t>
  </si>
  <si>
    <t>SUN LIZHEN</t>
  </si>
  <si>
    <t>2023-11-10 11:20:00</t>
  </si>
  <si>
    <t>4226344</t>
  </si>
  <si>
    <t>云顶高原瑞园酒店及高级公寓</t>
  </si>
  <si>
    <t>LAI KON FA</t>
  </si>
  <si>
    <t>1190.00</t>
  </si>
  <si>
    <t>2023-11-10 10:21:51</t>
  </si>
  <si>
    <t>4226373</t>
  </si>
  <si>
    <t>ISMAIL MOHD RAFFI AWG AHMAD</t>
  </si>
  <si>
    <t>378.00</t>
  </si>
  <si>
    <t>2023-11-10 08:29:12</t>
  </si>
  <si>
    <t>4226492</t>
  </si>
  <si>
    <t>贝斯特韦斯特优质素坤逸20巷酒店</t>
  </si>
  <si>
    <t>MAHMUD KHANDAKAR MOSTAQUE</t>
  </si>
  <si>
    <t>2023-11-10 08:31:18</t>
  </si>
  <si>
    <t>4226651</t>
  </si>
  <si>
    <t>TEH BOON CHUN</t>
  </si>
  <si>
    <t>435.00</t>
  </si>
  <si>
    <t>2023-11-10 09:02:37</t>
  </si>
  <si>
    <t>4226737</t>
  </si>
  <si>
    <t>曼谷索伊松维亚智选假日酒店</t>
  </si>
  <si>
    <t>DU QIUPING</t>
  </si>
  <si>
    <t>797.00</t>
  </si>
  <si>
    <t>2023-11-10 11:08:25</t>
  </si>
  <si>
    <t>4226987</t>
  </si>
  <si>
    <t>Mendoza Cresandra,Mendoza Cresandra,Mendoza Cresandra</t>
  </si>
  <si>
    <t>2023-11-10 08:30:09</t>
  </si>
  <si>
    <t>4227408</t>
  </si>
  <si>
    <t>KAMARUDIN ZUFIRAH</t>
  </si>
  <si>
    <t>2023-11-10 10:42:30</t>
  </si>
  <si>
    <t>4227461</t>
  </si>
  <si>
    <t>ROSLI DZUL ADHA</t>
  </si>
  <si>
    <t>2023-11-10 10:45:31</t>
  </si>
  <si>
    <t>4227742</t>
  </si>
  <si>
    <t>NGHIEM HIEN THAO</t>
  </si>
  <si>
    <t>1332.00</t>
  </si>
  <si>
    <t>2023-11-10 19:01:51</t>
  </si>
  <si>
    <t>4227794</t>
  </si>
  <si>
    <t>REN HONGPING,XIAO HANGHAI</t>
  </si>
  <si>
    <t>724.00</t>
  </si>
  <si>
    <t>2023-11-10 12:10:55</t>
  </si>
  <si>
    <t>4227820</t>
  </si>
  <si>
    <t>GU CHENHUI</t>
  </si>
  <si>
    <t>393.00</t>
  </si>
  <si>
    <t>2023-11-10 11:54:59</t>
  </si>
  <si>
    <t>4227837</t>
  </si>
  <si>
    <t>LI XIA,GUO LIMING,SONG LILY,LI IVAN,KWOK HO SHING</t>
  </si>
  <si>
    <t>810.00</t>
  </si>
  <si>
    <t>2023-11-10 11:59:50</t>
  </si>
  <si>
    <t>4227884</t>
  </si>
  <si>
    <t>曼谷集市酒店</t>
  </si>
  <si>
    <t>PHOONSUAN PHATCHARAPHON</t>
  </si>
  <si>
    <t>482.00</t>
  </si>
  <si>
    <t>2023-11-10 12:05:43</t>
  </si>
  <si>
    <t>4228078</t>
  </si>
  <si>
    <t>芭堤雅阳光酒店</t>
  </si>
  <si>
    <t>Bhumipak Thanawat,Bhumipak Thanawat</t>
  </si>
  <si>
    <t>2023-11-10 12:47:40</t>
  </si>
  <si>
    <t>4228089</t>
  </si>
  <si>
    <t>Junit Junaidah</t>
  </si>
  <si>
    <t>520.00</t>
  </si>
  <si>
    <t>2023-11-10 15:25:22</t>
  </si>
  <si>
    <t>4228126</t>
  </si>
  <si>
    <t>平阳中央馨乐庭酒店</t>
  </si>
  <si>
    <t>CHEN XINGHUA,HE YUJIE</t>
  </si>
  <si>
    <t>403.00</t>
  </si>
  <si>
    <t>2023-11-10 12:50:42</t>
  </si>
  <si>
    <t>4228138</t>
  </si>
  <si>
    <t>曼谷飞越大酒店</t>
  </si>
  <si>
    <t>WANG LULU</t>
  </si>
  <si>
    <t>1170.00</t>
  </si>
  <si>
    <t>2023-11-10 12:53:07</t>
  </si>
  <si>
    <t>4228166</t>
  </si>
  <si>
    <t>BU NICOLE</t>
  </si>
  <si>
    <t>2023-11-10 13:30:28</t>
  </si>
  <si>
    <t>4228485</t>
  </si>
  <si>
    <t>JOHARI KAMAROL</t>
  </si>
  <si>
    <t>2023-11-10 14:04:05</t>
  </si>
  <si>
    <t>4228782</t>
  </si>
  <si>
    <t>YUAN BO</t>
  </si>
  <si>
    <t>1244.00</t>
  </si>
  <si>
    <t>2023-11-10 14:32:47</t>
  </si>
  <si>
    <t>4228866</t>
  </si>
  <si>
    <t>Valiukas Lukas</t>
  </si>
  <si>
    <t>1310.00</t>
  </si>
  <si>
    <t>2023-11-10 15:17:07</t>
  </si>
  <si>
    <t>4228900</t>
  </si>
  <si>
    <t>jia jia,wang wang</t>
  </si>
  <si>
    <t>2066.00</t>
  </si>
  <si>
    <t>2023-11-10 15:28:12</t>
  </si>
  <si>
    <t>4228914</t>
  </si>
  <si>
    <t>HUANG ZHENGJUN</t>
  </si>
  <si>
    <t>2023-11-10 15:44:39</t>
  </si>
  <si>
    <t>4228939</t>
  </si>
  <si>
    <t>色達首都中央酒店</t>
  </si>
  <si>
    <t>HALIL MUSTAFA</t>
  </si>
  <si>
    <t>590.00</t>
  </si>
  <si>
    <t>2023-11-10 15:23:02</t>
  </si>
  <si>
    <t>4229164</t>
  </si>
  <si>
    <t>曼谷素坤逸 11 奥克伍德酒店</t>
  </si>
  <si>
    <t>Chen Jiahong</t>
  </si>
  <si>
    <t>513.00</t>
  </si>
  <si>
    <t>2023-11-10 15:50:53</t>
  </si>
  <si>
    <t>4229562</t>
  </si>
  <si>
    <t>HO HUI MEIN</t>
  </si>
  <si>
    <t>2023-11-10 17:18:27</t>
  </si>
  <si>
    <t>4229622</t>
  </si>
  <si>
    <t>乐维特精品酒店</t>
  </si>
  <si>
    <t>GUNAY AHMET</t>
  </si>
  <si>
    <t>539.00</t>
  </si>
  <si>
    <t>2023-11-11 11:00:52</t>
  </si>
  <si>
    <t>4229635</t>
  </si>
  <si>
    <t>LIM CHEE ANN</t>
  </si>
  <si>
    <t>2023-11-11 10:59:55</t>
  </si>
  <si>
    <t>4229736</t>
  </si>
  <si>
    <t>Lim Dino,Lim Dino</t>
  </si>
  <si>
    <t>185.00</t>
  </si>
  <si>
    <t>2023-11-12 22:01:54</t>
  </si>
  <si>
    <t>4230438</t>
  </si>
  <si>
    <t>ZHANG LIFENG</t>
  </si>
  <si>
    <t>1389.00</t>
  </si>
  <si>
    <t>2023-11-10 18:33:49</t>
  </si>
  <si>
    <t>4231372</t>
  </si>
  <si>
    <t>西哈努克蓝湾豪生国际酒店</t>
  </si>
  <si>
    <t>HORM MOLLY</t>
  </si>
  <si>
    <t>966.00</t>
  </si>
  <si>
    <t>柬埔寨</t>
  </si>
  <si>
    <t>4231430</t>
  </si>
  <si>
    <t>LEE JUSTIN</t>
  </si>
  <si>
    <t>2023-11-11 09:57:48</t>
  </si>
  <si>
    <t>4231569</t>
  </si>
  <si>
    <t>Bartnicki Sebastian,Bartnicki Sebastian</t>
  </si>
  <si>
    <t>2023-11-10 21:37:41</t>
  </si>
  <si>
    <t>4231868</t>
  </si>
  <si>
    <t>CHOW CHOY HENG WILLIAM CHOW</t>
  </si>
  <si>
    <t>1384.00</t>
  </si>
  <si>
    <t>2023-11-11 10:54:43</t>
  </si>
  <si>
    <t>4231881</t>
  </si>
  <si>
    <t>LI HANGHANG,LI JIAHUI</t>
  </si>
  <si>
    <t>415.00</t>
  </si>
  <si>
    <t>2023-11-11 11:17:55</t>
  </si>
  <si>
    <t>4231926</t>
  </si>
  <si>
    <t>曼谷盛泰澜中央世界商业中心酒店</t>
  </si>
  <si>
    <t>HU LINRONG</t>
  </si>
  <si>
    <t>1249.00</t>
  </si>
  <si>
    <t>2023-11-11 10:02:53</t>
  </si>
  <si>
    <t>4232215</t>
  </si>
  <si>
    <t>YUSOF RIHANA</t>
  </si>
  <si>
    <t>2023-11-11 09:51:22</t>
  </si>
  <si>
    <t>4232278</t>
  </si>
  <si>
    <t>宿务海湾酒店-国会大厦</t>
  </si>
  <si>
    <t>Carbellido Lamiela</t>
  </si>
  <si>
    <t>324.00</t>
  </si>
  <si>
    <t>2023-11-11 10:50:54</t>
  </si>
  <si>
    <t>4232307</t>
  </si>
  <si>
    <t>DETSENG WARIN</t>
  </si>
  <si>
    <t>2023-11-11 10:52:52</t>
  </si>
  <si>
    <t>4232373</t>
  </si>
  <si>
    <t>ROSLY KHAIRUL AZLAN</t>
  </si>
  <si>
    <t>356.00</t>
  </si>
  <si>
    <t>2023-11-11 11:35:32</t>
  </si>
  <si>
    <t>4232385</t>
  </si>
  <si>
    <t>LUENGPHETCHARUT PHITINAN</t>
  </si>
  <si>
    <t>178.00</t>
  </si>
  <si>
    <t>2023-11-11 09:14:20</t>
  </si>
  <si>
    <t>4232552</t>
  </si>
  <si>
    <t>THOHA IKALAS</t>
  </si>
  <si>
    <t>2023-11-11 09:12:06</t>
  </si>
  <si>
    <t>4232593</t>
  </si>
  <si>
    <t>Resmeros Emerald James</t>
  </si>
  <si>
    <t>2023-11-11 09:44:49</t>
  </si>
  <si>
    <t>4232709</t>
  </si>
  <si>
    <t>PENG LIRONG,WU JINRONG</t>
  </si>
  <si>
    <t>2023-11-11 09:54:25</t>
  </si>
  <si>
    <t>4233184</t>
  </si>
  <si>
    <t>大宏酒店</t>
  </si>
  <si>
    <t>SHABIRIN AFIK</t>
  </si>
  <si>
    <t>293.00</t>
  </si>
  <si>
    <t>2023-11-11 08:26:41</t>
  </si>
  <si>
    <t>4233211</t>
  </si>
  <si>
    <t>YACOB NORHASHIM</t>
  </si>
  <si>
    <t>790.00</t>
  </si>
  <si>
    <t>2023-11-11 11:19:28</t>
  </si>
  <si>
    <t>4233219</t>
  </si>
  <si>
    <t>KWAN WING YIU</t>
  </si>
  <si>
    <t>377.00</t>
  </si>
  <si>
    <t>2023-11-11 08:52:52</t>
  </si>
  <si>
    <t>4233255</t>
  </si>
  <si>
    <t>芭堤雅贝斯特韦斯特优质尼克森酒店-SHA认证</t>
  </si>
  <si>
    <t>YU BAOKAI</t>
  </si>
  <si>
    <t>335.00</t>
  </si>
  <si>
    <t>2023-11-11 09:23:39</t>
  </si>
  <si>
    <t>4233404</t>
  </si>
  <si>
    <t>alyssa Maiza</t>
  </si>
  <si>
    <t>2023-11-11 09:18:09</t>
  </si>
  <si>
    <t>4233418</t>
  </si>
  <si>
    <t>XIAO PENGJIU</t>
  </si>
  <si>
    <t>2023-11-11 10:00:31</t>
  </si>
  <si>
    <t>4233784</t>
  </si>
  <si>
    <t>TANG CHUNLEI</t>
  </si>
  <si>
    <t>2023-11-11 12:41:47</t>
  </si>
  <si>
    <t>4233993</t>
  </si>
  <si>
    <t>NOOR AZMAN DINI NUR FARHANA</t>
  </si>
  <si>
    <t>2023-11-11 11:18:10</t>
  </si>
  <si>
    <t>4234133</t>
  </si>
  <si>
    <t>LI RAN</t>
  </si>
  <si>
    <t>2023-11-11 12:11:20</t>
  </si>
  <si>
    <t>4234148</t>
  </si>
  <si>
    <t>YUSOH MUHAMMADSAOKEE</t>
  </si>
  <si>
    <t>2023-11-11 11:57:35</t>
  </si>
  <si>
    <t>4234517</t>
  </si>
  <si>
    <t>SREYTEY HUY</t>
  </si>
  <si>
    <t>1932.00</t>
  </si>
  <si>
    <t>2023-11-11 13:25:36</t>
  </si>
  <si>
    <t>4234891</t>
  </si>
  <si>
    <t>2023-11-12 18:58:43</t>
  </si>
  <si>
    <t>4234903</t>
  </si>
  <si>
    <t>OMAR NASRUL HADI</t>
  </si>
  <si>
    <t>2023-11-11 14:16:55</t>
  </si>
  <si>
    <t>4234909</t>
  </si>
  <si>
    <t>saninta pattanavit,saninta pattanavit</t>
  </si>
  <si>
    <t>288.00</t>
  </si>
  <si>
    <t>2023-11-11 13:47:02</t>
  </si>
  <si>
    <t>4234912</t>
  </si>
  <si>
    <t>曼谷素坤逸奥克伍德华庭工作室酒店</t>
  </si>
  <si>
    <t>HONG SEVIN</t>
  </si>
  <si>
    <t>2023-11-11 13:46:45</t>
  </si>
  <si>
    <t>4234927</t>
  </si>
  <si>
    <t>CHONG THIAN PAU</t>
  </si>
  <si>
    <t>370.00</t>
  </si>
  <si>
    <t>2023-11-11 14:22:36</t>
  </si>
  <si>
    <t>4235404</t>
  </si>
  <si>
    <t>华马克汤姆森酒店</t>
  </si>
  <si>
    <t>ZHANG XUEBIN</t>
  </si>
  <si>
    <t>201.00</t>
  </si>
  <si>
    <t>2023-11-11 15:22:50</t>
  </si>
  <si>
    <t>4235693</t>
  </si>
  <si>
    <t>MOHAMED MUDZAMIR</t>
  </si>
  <si>
    <t>2023-11-11 17:58:30</t>
  </si>
  <si>
    <t>4235981</t>
  </si>
  <si>
    <t>GHARIB WALEED</t>
  </si>
  <si>
    <t>227.00</t>
  </si>
  <si>
    <t>2023-11-11 16:29:08</t>
  </si>
  <si>
    <t>4237399</t>
  </si>
  <si>
    <t>Chareonsuk Kanokon</t>
  </si>
  <si>
    <t>598.00</t>
  </si>
  <si>
    <t>2023-11-11 19:10:08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</si>
</sst>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455</xdr:row>
      <xdr:rowOff>0</xdr:rowOff>
    </xdr:from>
    <xdr:to>
      <xdr:col>13</xdr:col>
      <xdr:colOff>628650</xdr:colOff>
      <xdr:row>485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3060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61"/>
  <sheetViews>
    <sheetView topLeftCell="A191" workbookViewId="0">
      <selection activeCell="A19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45239</v>
      </c>
      <c r="H2" s="4">
        <v>1</v>
      </c>
      <c r="I2" s="4">
        <v>2</v>
      </c>
      <c r="J2" s="4">
        <v>2</v>
      </c>
      <c r="K2" s="4" t="s">
        <v>30</v>
      </c>
      <c r="L2" s="4">
        <v>2600</v>
      </c>
      <c r="M2" s="4">
        <v>2600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45091.0000115741</v>
      </c>
      <c r="S2" s="6">
        <v>45242</v>
      </c>
      <c r="T2" s="4" t="s">
        <v>34</v>
      </c>
      <c r="U2" s="4">
        <v>2600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45237</v>
      </c>
      <c r="G3" s="6">
        <v>45239</v>
      </c>
      <c r="H3" s="4">
        <v>1</v>
      </c>
      <c r="I3" s="4">
        <v>2</v>
      </c>
      <c r="J3" s="4">
        <v>2</v>
      </c>
      <c r="K3" s="4" t="s">
        <v>30</v>
      </c>
      <c r="L3" s="4">
        <v>1620</v>
      </c>
      <c r="M3" s="4">
        <v>1620</v>
      </c>
      <c r="N3" s="4" t="s">
        <v>40</v>
      </c>
      <c r="O3" s="4" t="s">
        <v>32</v>
      </c>
      <c r="P3" s="4" t="s">
        <v>33</v>
      </c>
      <c r="Q3" s="4">
        <v>0</v>
      </c>
      <c r="R3" s="7">
        <v>45123.0000115741</v>
      </c>
      <c r="S3" s="6">
        <v>45242</v>
      </c>
      <c r="T3" s="4" t="s">
        <v>34</v>
      </c>
      <c r="U3" s="4">
        <v>1620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45237</v>
      </c>
      <c r="G4" s="6">
        <v>45239</v>
      </c>
      <c r="H4" s="4">
        <v>1</v>
      </c>
      <c r="I4" s="4">
        <v>2</v>
      </c>
      <c r="J4" s="4">
        <v>2</v>
      </c>
      <c r="K4" s="4" t="s">
        <v>30</v>
      </c>
      <c r="L4" s="4">
        <v>916</v>
      </c>
      <c r="M4" s="4">
        <v>916</v>
      </c>
      <c r="N4" s="4" t="s">
        <v>45</v>
      </c>
      <c r="O4" s="4" t="s">
        <v>32</v>
      </c>
      <c r="P4" s="4" t="s">
        <v>33</v>
      </c>
      <c r="Q4" s="4">
        <v>0</v>
      </c>
      <c r="R4" s="7">
        <v>45127.0000115741</v>
      </c>
      <c r="S4" s="6">
        <v>45242</v>
      </c>
      <c r="T4" s="4" t="s">
        <v>34</v>
      </c>
      <c r="U4" s="4">
        <v>916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45239</v>
      </c>
      <c r="G5" s="6">
        <v>45241</v>
      </c>
      <c r="H5" s="4">
        <v>1</v>
      </c>
      <c r="I5" s="4">
        <v>2</v>
      </c>
      <c r="J5" s="4">
        <v>2</v>
      </c>
      <c r="K5" s="4" t="s">
        <v>30</v>
      </c>
      <c r="L5" s="4">
        <v>2920</v>
      </c>
      <c r="M5" s="4">
        <v>2920</v>
      </c>
      <c r="N5" s="4" t="s">
        <v>51</v>
      </c>
      <c r="O5" s="4" t="s">
        <v>32</v>
      </c>
      <c r="P5" s="4" t="s">
        <v>33</v>
      </c>
      <c r="Q5" s="4">
        <v>0</v>
      </c>
      <c r="R5" s="7">
        <v>45152</v>
      </c>
      <c r="S5" s="6">
        <v>45242</v>
      </c>
      <c r="T5" s="4" t="s">
        <v>34</v>
      </c>
      <c r="U5" s="4">
        <v>2920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45236</v>
      </c>
      <c r="G6" s="6">
        <v>45241</v>
      </c>
      <c r="H6" s="4">
        <v>1</v>
      </c>
      <c r="I6" s="4">
        <v>5</v>
      </c>
      <c r="J6" s="4">
        <v>5</v>
      </c>
      <c r="K6" s="4" t="s">
        <v>30</v>
      </c>
      <c r="L6" s="4">
        <v>8055</v>
      </c>
      <c r="M6" s="4">
        <v>8055</v>
      </c>
      <c r="N6" s="4" t="s">
        <v>57</v>
      </c>
      <c r="O6" s="4" t="s">
        <v>32</v>
      </c>
      <c r="P6" s="4" t="s">
        <v>33</v>
      </c>
      <c r="Q6" s="4">
        <v>0</v>
      </c>
      <c r="R6" s="7">
        <v>45168.0000115741</v>
      </c>
      <c r="S6" s="6">
        <v>45242</v>
      </c>
      <c r="T6" s="4" t="s">
        <v>34</v>
      </c>
      <c r="U6" s="4">
        <v>8055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45237</v>
      </c>
      <c r="G7" s="6">
        <v>45241</v>
      </c>
      <c r="H7" s="4">
        <v>1</v>
      </c>
      <c r="I7" s="4">
        <v>4</v>
      </c>
      <c r="J7" s="4">
        <v>4</v>
      </c>
      <c r="K7" s="4" t="s">
        <v>30</v>
      </c>
      <c r="L7" s="4">
        <v>4100</v>
      </c>
      <c r="M7" s="4">
        <v>4100</v>
      </c>
      <c r="N7" s="4" t="s">
        <v>63</v>
      </c>
      <c r="O7" s="4" t="s">
        <v>32</v>
      </c>
      <c r="P7" s="4" t="s">
        <v>33</v>
      </c>
      <c r="Q7" s="4">
        <v>0</v>
      </c>
      <c r="R7" s="7">
        <v>45172.0000115741</v>
      </c>
      <c r="S7" s="6">
        <v>45242</v>
      </c>
      <c r="T7" s="4" t="s">
        <v>34</v>
      </c>
      <c r="U7" s="4">
        <v>4100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45240</v>
      </c>
      <c r="G8" s="6">
        <v>45241</v>
      </c>
      <c r="H8" s="4">
        <v>1</v>
      </c>
      <c r="I8" s="4">
        <v>1</v>
      </c>
      <c r="J8" s="4">
        <v>1</v>
      </c>
      <c r="K8" s="4" t="s">
        <v>30</v>
      </c>
      <c r="L8" s="4">
        <v>1415</v>
      </c>
      <c r="M8" s="4">
        <v>1415</v>
      </c>
      <c r="N8" s="4" t="s">
        <v>69</v>
      </c>
      <c r="O8" s="4" t="s">
        <v>32</v>
      </c>
      <c r="P8" s="4" t="s">
        <v>33</v>
      </c>
      <c r="Q8" s="4">
        <v>0</v>
      </c>
      <c r="R8" s="7">
        <v>45175.0000115741</v>
      </c>
      <c r="S8" s="6">
        <v>45242</v>
      </c>
      <c r="T8" s="4" t="s">
        <v>34</v>
      </c>
      <c r="U8" s="4">
        <v>1415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45238</v>
      </c>
      <c r="G9" s="6">
        <v>45241</v>
      </c>
      <c r="H9" s="4">
        <v>1</v>
      </c>
      <c r="I9" s="4">
        <v>3</v>
      </c>
      <c r="J9" s="4">
        <v>3</v>
      </c>
      <c r="K9" s="4" t="s">
        <v>30</v>
      </c>
      <c r="L9" s="4">
        <v>2205</v>
      </c>
      <c r="M9" s="4">
        <v>2205</v>
      </c>
      <c r="N9" s="4" t="s">
        <v>75</v>
      </c>
      <c r="O9" s="4" t="s">
        <v>32</v>
      </c>
      <c r="P9" s="4" t="s">
        <v>33</v>
      </c>
      <c r="Q9" s="4">
        <v>0</v>
      </c>
      <c r="R9" s="7">
        <v>45177.0000115741</v>
      </c>
      <c r="S9" s="6">
        <v>45242</v>
      </c>
      <c r="T9" s="4" t="s">
        <v>34</v>
      </c>
      <c r="U9" s="4">
        <v>2205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45240</v>
      </c>
      <c r="G10" s="6">
        <v>45241</v>
      </c>
      <c r="H10" s="4">
        <v>1</v>
      </c>
      <c r="I10" s="4">
        <v>1</v>
      </c>
      <c r="J10" s="4">
        <v>1</v>
      </c>
      <c r="K10" s="4" t="s">
        <v>30</v>
      </c>
      <c r="L10" s="4">
        <v>1700</v>
      </c>
      <c r="M10" s="4">
        <v>1700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45194.0000115741</v>
      </c>
      <c r="S10" s="6">
        <v>45242</v>
      </c>
      <c r="T10" s="4" t="s">
        <v>34</v>
      </c>
      <c r="U10" s="4">
        <v>1700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78</v>
      </c>
      <c r="B11" s="4" t="s">
        <v>26</v>
      </c>
      <c r="C11" s="4" t="s">
        <v>84</v>
      </c>
      <c r="D11" s="4" t="s">
        <v>79</v>
      </c>
      <c r="E11" s="4" t="s">
        <v>80</v>
      </c>
      <c r="F11" s="6">
        <v>45240</v>
      </c>
      <c r="G11" s="6">
        <v>45241</v>
      </c>
      <c r="H11" s="4">
        <v>1</v>
      </c>
      <c r="I11" s="4">
        <v>1</v>
      </c>
      <c r="J11" s="4">
        <v>1</v>
      </c>
      <c r="K11" s="4" t="s">
        <v>30</v>
      </c>
      <c r="L11" s="4">
        <v>-1700</v>
      </c>
      <c r="M11" s="4">
        <v>-1700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45194.0000115741</v>
      </c>
      <c r="S11" s="6">
        <v>45242</v>
      </c>
      <c r="T11" s="4" t="s">
        <v>34</v>
      </c>
      <c r="U11" s="4">
        <v>-1700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6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45240</v>
      </c>
      <c r="G12" s="6">
        <v>45241</v>
      </c>
      <c r="H12" s="4">
        <v>2</v>
      </c>
      <c r="I12" s="4">
        <v>1</v>
      </c>
      <c r="J12" s="4">
        <v>2</v>
      </c>
      <c r="K12" s="4" t="s">
        <v>30</v>
      </c>
      <c r="L12" s="4">
        <v>980</v>
      </c>
      <c r="M12" s="4">
        <v>980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45199.0000115741</v>
      </c>
      <c r="S12" s="6">
        <v>45242</v>
      </c>
      <c r="T12" s="4" t="s">
        <v>34</v>
      </c>
      <c r="U12" s="4">
        <v>980</v>
      </c>
      <c r="V12" s="4">
        <v>0</v>
      </c>
      <c r="W12" s="4">
        <v>0</v>
      </c>
      <c r="X12" s="4" t="s">
        <v>89</v>
      </c>
      <c r="Y12" s="4">
        <v>813589066</v>
      </c>
      <c r="Z12" s="4" t="s">
        <v>90</v>
      </c>
    </row>
    <row r="13" s="4" customFormat="1" spans="1:26">
      <c r="A13" s="4" t="s">
        <v>85</v>
      </c>
      <c r="B13" s="4" t="s">
        <v>26</v>
      </c>
      <c r="C13" s="4" t="s">
        <v>84</v>
      </c>
      <c r="D13" s="4" t="s">
        <v>86</v>
      </c>
      <c r="E13" s="4" t="s">
        <v>87</v>
      </c>
      <c r="F13" s="6">
        <v>45240</v>
      </c>
      <c r="G13" s="6">
        <v>45241</v>
      </c>
      <c r="H13" s="4">
        <v>2</v>
      </c>
      <c r="I13" s="4">
        <v>1</v>
      </c>
      <c r="J13" s="4">
        <v>2</v>
      </c>
      <c r="K13" s="4" t="s">
        <v>30</v>
      </c>
      <c r="L13" s="4">
        <v>-980</v>
      </c>
      <c r="M13" s="4">
        <v>-980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45199.0000115741</v>
      </c>
      <c r="S13" s="6">
        <v>45242</v>
      </c>
      <c r="T13" s="4" t="s">
        <v>34</v>
      </c>
      <c r="U13" s="4">
        <v>-980</v>
      </c>
      <c r="V13" s="4">
        <v>0</v>
      </c>
      <c r="W13" s="4">
        <v>0</v>
      </c>
      <c r="X13" s="4" t="s">
        <v>89</v>
      </c>
      <c r="Y13" s="4">
        <v>813589066</v>
      </c>
      <c r="Z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45239</v>
      </c>
      <c r="G14" s="6">
        <v>45241</v>
      </c>
      <c r="H14" s="4">
        <v>1</v>
      </c>
      <c r="I14" s="4">
        <v>2</v>
      </c>
      <c r="J14" s="4">
        <v>2</v>
      </c>
      <c r="K14" s="4" t="s">
        <v>30</v>
      </c>
      <c r="L14" s="4">
        <v>980</v>
      </c>
      <c r="M14" s="4">
        <v>980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45199.0000115741</v>
      </c>
      <c r="S14" s="6">
        <v>45242</v>
      </c>
      <c r="T14" s="4" t="s">
        <v>34</v>
      </c>
      <c r="U14" s="4">
        <v>980</v>
      </c>
      <c r="V14" s="4">
        <v>0</v>
      </c>
      <c r="W14" s="4">
        <v>0</v>
      </c>
      <c r="X14" s="4" t="s">
        <v>53</v>
      </c>
      <c r="Y14" s="4" t="s">
        <v>53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45240</v>
      </c>
      <c r="G15" s="6">
        <v>45241</v>
      </c>
      <c r="H15" s="4">
        <v>1</v>
      </c>
      <c r="I15" s="4">
        <v>1</v>
      </c>
      <c r="J15" s="4">
        <v>1</v>
      </c>
      <c r="K15" s="4" t="s">
        <v>30</v>
      </c>
      <c r="L15" s="4">
        <v>490</v>
      </c>
      <c r="M15" s="4">
        <v>490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45200.0000115741</v>
      </c>
      <c r="S15" s="6">
        <v>45242</v>
      </c>
      <c r="T15" s="4" t="s">
        <v>34</v>
      </c>
      <c r="U15" s="4">
        <v>490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45240</v>
      </c>
      <c r="G16" s="6">
        <v>45241</v>
      </c>
      <c r="H16" s="4">
        <v>2</v>
      </c>
      <c r="I16" s="4">
        <v>1</v>
      </c>
      <c r="J16" s="4">
        <v>2</v>
      </c>
      <c r="K16" s="4" t="s">
        <v>30</v>
      </c>
      <c r="L16" s="4">
        <v>1700</v>
      </c>
      <c r="M16" s="4">
        <v>1700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45200</v>
      </c>
      <c r="S16" s="6">
        <v>45242</v>
      </c>
      <c r="T16" s="4" t="s">
        <v>34</v>
      </c>
      <c r="U16" s="4">
        <v>1700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91</v>
      </c>
      <c r="B17" s="4" t="s">
        <v>26</v>
      </c>
      <c r="C17" s="4" t="s">
        <v>84</v>
      </c>
      <c r="D17" s="4" t="s">
        <v>86</v>
      </c>
      <c r="E17" s="4" t="s">
        <v>87</v>
      </c>
      <c r="F17" s="6">
        <v>45239</v>
      </c>
      <c r="G17" s="6">
        <v>45241</v>
      </c>
      <c r="H17" s="4">
        <v>1</v>
      </c>
      <c r="I17" s="4">
        <v>2</v>
      </c>
      <c r="J17" s="4">
        <v>2</v>
      </c>
      <c r="K17" s="4" t="s">
        <v>30</v>
      </c>
      <c r="L17" s="4">
        <v>-980</v>
      </c>
      <c r="M17" s="4">
        <v>-980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45199.0000115741</v>
      </c>
      <c r="S17" s="6">
        <v>45242</v>
      </c>
      <c r="T17" s="4" t="s">
        <v>34</v>
      </c>
      <c r="U17" s="4">
        <v>-980</v>
      </c>
      <c r="V17" s="4">
        <v>0</v>
      </c>
      <c r="W17" s="4">
        <v>0</v>
      </c>
      <c r="X17" s="4" t="s">
        <v>53</v>
      </c>
      <c r="Y17" s="4" t="s">
        <v>53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45239</v>
      </c>
      <c r="G18" s="6">
        <v>45241</v>
      </c>
      <c r="H18" s="4">
        <v>3</v>
      </c>
      <c r="I18" s="4">
        <v>2</v>
      </c>
      <c r="J18" s="4">
        <v>6</v>
      </c>
      <c r="K18" s="4" t="s">
        <v>30</v>
      </c>
      <c r="L18" s="4">
        <v>4908</v>
      </c>
      <c r="M18" s="4">
        <v>4908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45201.0000115741</v>
      </c>
      <c r="S18" s="6">
        <v>45242</v>
      </c>
      <c r="T18" s="4" t="s">
        <v>34</v>
      </c>
      <c r="U18" s="4">
        <v>4908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45239</v>
      </c>
      <c r="G19" s="6">
        <v>45241</v>
      </c>
      <c r="H19" s="4">
        <v>1</v>
      </c>
      <c r="I19" s="4">
        <v>2</v>
      </c>
      <c r="J19" s="4">
        <v>2</v>
      </c>
      <c r="K19" s="4" t="s">
        <v>30</v>
      </c>
      <c r="L19" s="4">
        <v>1362</v>
      </c>
      <c r="M19" s="4">
        <v>1362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45201.0000115741</v>
      </c>
      <c r="S19" s="6">
        <v>45242</v>
      </c>
      <c r="T19" s="4" t="s">
        <v>34</v>
      </c>
      <c r="U19" s="4">
        <v>1362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45238</v>
      </c>
      <c r="G20" s="6">
        <v>45241</v>
      </c>
      <c r="H20" s="4">
        <v>1</v>
      </c>
      <c r="I20" s="4">
        <v>3</v>
      </c>
      <c r="J20" s="4">
        <v>3</v>
      </c>
      <c r="K20" s="4" t="s">
        <v>30</v>
      </c>
      <c r="L20" s="4">
        <v>3390</v>
      </c>
      <c r="M20" s="4">
        <v>3390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45202.0000115741</v>
      </c>
      <c r="S20" s="6">
        <v>45242</v>
      </c>
      <c r="T20" s="4" t="s">
        <v>34</v>
      </c>
      <c r="U20" s="4">
        <v>3390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45236</v>
      </c>
      <c r="G21" s="6">
        <v>45241</v>
      </c>
      <c r="H21" s="4">
        <v>1</v>
      </c>
      <c r="I21" s="4">
        <v>5</v>
      </c>
      <c r="J21" s="4">
        <v>5</v>
      </c>
      <c r="K21" s="4" t="s">
        <v>30</v>
      </c>
      <c r="L21" s="4">
        <v>5140</v>
      </c>
      <c r="M21" s="4">
        <v>5140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45201</v>
      </c>
      <c r="S21" s="6">
        <v>45242</v>
      </c>
      <c r="T21" s="4" t="s">
        <v>34</v>
      </c>
      <c r="U21" s="4">
        <v>5140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106</v>
      </c>
      <c r="B22" s="4" t="s">
        <v>26</v>
      </c>
      <c r="C22" s="4" t="s">
        <v>84</v>
      </c>
      <c r="D22" s="4" t="s">
        <v>107</v>
      </c>
      <c r="E22" s="4" t="s">
        <v>108</v>
      </c>
      <c r="F22" s="6">
        <v>45239</v>
      </c>
      <c r="G22" s="6">
        <v>45241</v>
      </c>
      <c r="H22" s="4">
        <v>1</v>
      </c>
      <c r="I22" s="4">
        <v>2</v>
      </c>
      <c r="J22" s="4">
        <v>2</v>
      </c>
      <c r="K22" s="4" t="s">
        <v>30</v>
      </c>
      <c r="L22" s="4">
        <v>-1362</v>
      </c>
      <c r="M22" s="4">
        <v>-1362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45201.0000115741</v>
      </c>
      <c r="S22" s="6">
        <v>45242</v>
      </c>
      <c r="T22" s="4" t="s">
        <v>34</v>
      </c>
      <c r="U22" s="4">
        <v>-1362</v>
      </c>
      <c r="V22" s="4">
        <v>0</v>
      </c>
      <c r="W22" s="4">
        <v>0</v>
      </c>
      <c r="X22" s="4" t="s">
        <v>110</v>
      </c>
      <c r="Y22" s="4" t="s">
        <v>111</v>
      </c>
    </row>
    <row r="23" s="4" customFormat="1" spans="1:26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45236</v>
      </c>
      <c r="G23" s="6">
        <v>45241</v>
      </c>
      <c r="H23" s="4">
        <v>2</v>
      </c>
      <c r="I23" s="4">
        <v>5</v>
      </c>
      <c r="J23" s="4">
        <v>10</v>
      </c>
      <c r="K23" s="4" t="s">
        <v>30</v>
      </c>
      <c r="L23" s="4">
        <v>3250</v>
      </c>
      <c r="M23" s="4">
        <v>3250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45204</v>
      </c>
      <c r="S23" s="6">
        <v>45242</v>
      </c>
      <c r="T23" s="4" t="s">
        <v>34</v>
      </c>
      <c r="U23" s="4">
        <v>3250</v>
      </c>
      <c r="V23" s="4">
        <v>0</v>
      </c>
      <c r="W23" s="4">
        <v>0</v>
      </c>
      <c r="X23" s="4" t="s">
        <v>126</v>
      </c>
      <c r="Y23" s="4">
        <v>359956</v>
      </c>
      <c r="Z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45236</v>
      </c>
      <c r="G24" s="6">
        <v>45241</v>
      </c>
      <c r="H24" s="4">
        <v>2</v>
      </c>
      <c r="I24" s="4">
        <v>5</v>
      </c>
      <c r="J24" s="4">
        <v>10</v>
      </c>
      <c r="K24" s="4" t="s">
        <v>30</v>
      </c>
      <c r="L24" s="4">
        <v>6550</v>
      </c>
      <c r="M24" s="4">
        <v>6550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45205</v>
      </c>
      <c r="S24" s="6">
        <v>45242</v>
      </c>
      <c r="T24" s="4" t="s">
        <v>34</v>
      </c>
      <c r="U24" s="4">
        <v>6550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45238</v>
      </c>
      <c r="G25" s="6">
        <v>45241</v>
      </c>
      <c r="H25" s="4">
        <v>1</v>
      </c>
      <c r="I25" s="4">
        <v>3</v>
      </c>
      <c r="J25" s="4">
        <v>3</v>
      </c>
      <c r="K25" s="4" t="s">
        <v>30</v>
      </c>
      <c r="L25" s="4">
        <v>678</v>
      </c>
      <c r="M25" s="4">
        <v>678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45206.0000115741</v>
      </c>
      <c r="S25" s="6">
        <v>45242</v>
      </c>
      <c r="T25" s="4" t="s">
        <v>34</v>
      </c>
      <c r="U25" s="4">
        <v>678</v>
      </c>
      <c r="V25" s="4">
        <v>0</v>
      </c>
      <c r="W25" s="4">
        <v>0</v>
      </c>
      <c r="X25" s="4" t="s">
        <v>138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45239</v>
      </c>
      <c r="G26" s="6">
        <v>45241</v>
      </c>
      <c r="H26" s="4">
        <v>1</v>
      </c>
      <c r="I26" s="4">
        <v>2</v>
      </c>
      <c r="J26" s="4">
        <v>2</v>
      </c>
      <c r="K26" s="4" t="s">
        <v>30</v>
      </c>
      <c r="L26" s="4">
        <v>5454</v>
      </c>
      <c r="M26" s="4">
        <v>5454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45207.0000115741</v>
      </c>
      <c r="S26" s="6">
        <v>45242</v>
      </c>
      <c r="T26" s="4" t="s">
        <v>34</v>
      </c>
      <c r="U26" s="4">
        <v>5454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45240</v>
      </c>
      <c r="G27" s="6">
        <v>45241</v>
      </c>
      <c r="H27" s="4">
        <v>1</v>
      </c>
      <c r="I27" s="4">
        <v>1</v>
      </c>
      <c r="J27" s="4">
        <v>1</v>
      </c>
      <c r="K27" s="4" t="s">
        <v>30</v>
      </c>
      <c r="L27" s="4">
        <v>190</v>
      </c>
      <c r="M27" s="4">
        <v>190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45209</v>
      </c>
      <c r="S27" s="6">
        <v>45242</v>
      </c>
      <c r="T27" s="4" t="s">
        <v>34</v>
      </c>
      <c r="U27" s="4">
        <v>190</v>
      </c>
      <c r="V27" s="4">
        <v>0</v>
      </c>
      <c r="W27" s="4">
        <v>0</v>
      </c>
      <c r="X27" s="4" t="s">
        <v>150</v>
      </c>
      <c r="Y27" s="4" t="s">
        <v>53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45240</v>
      </c>
      <c r="G28" s="6">
        <v>45241</v>
      </c>
      <c r="H28" s="4">
        <v>1</v>
      </c>
      <c r="I28" s="4">
        <v>1</v>
      </c>
      <c r="J28" s="4">
        <v>1</v>
      </c>
      <c r="K28" s="4" t="s">
        <v>30</v>
      </c>
      <c r="L28" s="4">
        <v>1920</v>
      </c>
      <c r="M28" s="4">
        <v>1920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45210.0000115741</v>
      </c>
      <c r="S28" s="6">
        <v>45242</v>
      </c>
      <c r="T28" s="4" t="s">
        <v>34</v>
      </c>
      <c r="U28" s="4">
        <v>1920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45238</v>
      </c>
      <c r="G29" s="6">
        <v>45241</v>
      </c>
      <c r="H29" s="4">
        <v>1</v>
      </c>
      <c r="I29" s="4">
        <v>3</v>
      </c>
      <c r="J29" s="4">
        <v>3</v>
      </c>
      <c r="K29" s="4" t="s">
        <v>30</v>
      </c>
      <c r="L29" s="4">
        <v>2550</v>
      </c>
      <c r="M29" s="4">
        <v>2550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45210.0000115741</v>
      </c>
      <c r="S29" s="6">
        <v>45242</v>
      </c>
      <c r="T29" s="4" t="s">
        <v>34</v>
      </c>
      <c r="U29" s="4">
        <v>2550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45240</v>
      </c>
      <c r="G30" s="6">
        <v>45241</v>
      </c>
      <c r="H30" s="4">
        <v>1</v>
      </c>
      <c r="I30" s="4">
        <v>1</v>
      </c>
      <c r="J30" s="4">
        <v>1</v>
      </c>
      <c r="K30" s="4" t="s">
        <v>30</v>
      </c>
      <c r="L30" s="4">
        <v>1206</v>
      </c>
      <c r="M30" s="4">
        <v>1206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45211.0000115741</v>
      </c>
      <c r="S30" s="6">
        <v>45242</v>
      </c>
      <c r="T30" s="4" t="s">
        <v>34</v>
      </c>
      <c r="U30" s="4">
        <v>1206</v>
      </c>
      <c r="V30" s="4">
        <v>0</v>
      </c>
      <c r="W30" s="4">
        <v>0</v>
      </c>
      <c r="X30" s="4" t="s">
        <v>167</v>
      </c>
      <c r="Y30" s="4" t="s">
        <v>168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45240</v>
      </c>
      <c r="G31" s="6">
        <v>45241</v>
      </c>
      <c r="H31" s="4">
        <v>1</v>
      </c>
      <c r="I31" s="4">
        <v>1</v>
      </c>
      <c r="J31" s="4">
        <v>1</v>
      </c>
      <c r="K31" s="4" t="s">
        <v>30</v>
      </c>
      <c r="L31" s="4">
        <v>570</v>
      </c>
      <c r="M31" s="4">
        <v>570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45213.0000115741</v>
      </c>
      <c r="S31" s="6">
        <v>45242</v>
      </c>
      <c r="T31" s="4" t="s">
        <v>34</v>
      </c>
      <c r="U31" s="4">
        <v>570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164</v>
      </c>
      <c r="E32" s="4" t="s">
        <v>176</v>
      </c>
      <c r="F32" s="6">
        <v>45240</v>
      </c>
      <c r="G32" s="6">
        <v>45241</v>
      </c>
      <c r="H32" s="4">
        <v>1</v>
      </c>
      <c r="I32" s="4">
        <v>1</v>
      </c>
      <c r="J32" s="4">
        <v>1</v>
      </c>
      <c r="K32" s="4" t="s">
        <v>30</v>
      </c>
      <c r="L32" s="4">
        <v>1681</v>
      </c>
      <c r="M32" s="4">
        <v>1681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45213.0000115741</v>
      </c>
      <c r="S32" s="6">
        <v>45242</v>
      </c>
      <c r="T32" s="4" t="s">
        <v>34</v>
      </c>
      <c r="U32" s="4">
        <v>1681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164</v>
      </c>
      <c r="E33" s="4" t="s">
        <v>176</v>
      </c>
      <c r="F33" s="6">
        <v>45240</v>
      </c>
      <c r="G33" s="6">
        <v>45241</v>
      </c>
      <c r="H33" s="4">
        <v>1</v>
      </c>
      <c r="I33" s="4">
        <v>1</v>
      </c>
      <c r="J33" s="4">
        <v>1</v>
      </c>
      <c r="K33" s="4" t="s">
        <v>30</v>
      </c>
      <c r="L33" s="4">
        <v>1681</v>
      </c>
      <c r="M33" s="4">
        <v>1681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45214</v>
      </c>
      <c r="S33" s="6">
        <v>45242</v>
      </c>
      <c r="T33" s="4" t="s">
        <v>34</v>
      </c>
      <c r="U33" s="4">
        <v>1681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45238</v>
      </c>
      <c r="G34" s="6">
        <v>45241</v>
      </c>
      <c r="H34" s="4">
        <v>1</v>
      </c>
      <c r="I34" s="4">
        <v>3</v>
      </c>
      <c r="J34" s="4">
        <v>3</v>
      </c>
      <c r="K34" s="4" t="s">
        <v>30</v>
      </c>
      <c r="L34" s="4">
        <v>1098</v>
      </c>
      <c r="M34" s="4">
        <v>1098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45214.0000115741</v>
      </c>
      <c r="S34" s="6">
        <v>45242</v>
      </c>
      <c r="T34" s="4" t="s">
        <v>34</v>
      </c>
      <c r="U34" s="4">
        <v>1098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45238</v>
      </c>
      <c r="G35" s="6">
        <v>45241</v>
      </c>
      <c r="H35" s="4">
        <v>1</v>
      </c>
      <c r="I35" s="4">
        <v>3</v>
      </c>
      <c r="J35" s="4">
        <v>3</v>
      </c>
      <c r="K35" s="4" t="s">
        <v>30</v>
      </c>
      <c r="L35" s="4">
        <v>3582</v>
      </c>
      <c r="M35" s="4">
        <v>3582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45215.0000115741</v>
      </c>
      <c r="S35" s="6">
        <v>45242</v>
      </c>
      <c r="T35" s="4" t="s">
        <v>34</v>
      </c>
      <c r="U35" s="4">
        <v>3582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170</v>
      </c>
      <c r="E36" s="4" t="s">
        <v>197</v>
      </c>
      <c r="F36" s="6">
        <v>45240</v>
      </c>
      <c r="G36" s="6">
        <v>45241</v>
      </c>
      <c r="H36" s="4">
        <v>1</v>
      </c>
      <c r="I36" s="4">
        <v>1</v>
      </c>
      <c r="J36" s="4">
        <v>1</v>
      </c>
      <c r="K36" s="4" t="s">
        <v>30</v>
      </c>
      <c r="L36" s="4">
        <v>680</v>
      </c>
      <c r="M36" s="4">
        <v>680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45215.0000115741</v>
      </c>
      <c r="S36" s="6">
        <v>45242</v>
      </c>
      <c r="T36" s="4" t="s">
        <v>34</v>
      </c>
      <c r="U36" s="4">
        <v>680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45235</v>
      </c>
      <c r="G37" s="6">
        <v>45241</v>
      </c>
      <c r="H37" s="4">
        <v>1</v>
      </c>
      <c r="I37" s="4">
        <v>6</v>
      </c>
      <c r="J37" s="4">
        <v>6</v>
      </c>
      <c r="K37" s="4" t="s">
        <v>30</v>
      </c>
      <c r="L37" s="4">
        <v>11660</v>
      </c>
      <c r="M37" s="4">
        <v>11660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45215.0000115741</v>
      </c>
      <c r="S37" s="6">
        <v>45242</v>
      </c>
      <c r="T37" s="4" t="s">
        <v>34</v>
      </c>
      <c r="U37" s="4">
        <v>11660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45236</v>
      </c>
      <c r="G38" s="6">
        <v>45241</v>
      </c>
      <c r="H38" s="4">
        <v>1</v>
      </c>
      <c r="I38" s="4">
        <v>5</v>
      </c>
      <c r="J38" s="4">
        <v>5</v>
      </c>
      <c r="K38" s="4" t="s">
        <v>30</v>
      </c>
      <c r="L38" s="4">
        <v>9810</v>
      </c>
      <c r="M38" s="4">
        <v>9810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45215.0000115741</v>
      </c>
      <c r="S38" s="6">
        <v>45242</v>
      </c>
      <c r="T38" s="4" t="s">
        <v>34</v>
      </c>
      <c r="U38" s="4">
        <v>9810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45240</v>
      </c>
      <c r="G39" s="6">
        <v>45241</v>
      </c>
      <c r="H39" s="4">
        <v>1</v>
      </c>
      <c r="I39" s="4">
        <v>1</v>
      </c>
      <c r="J39" s="4">
        <v>1</v>
      </c>
      <c r="K39" s="4" t="s">
        <v>30</v>
      </c>
      <c r="L39" s="4">
        <v>845</v>
      </c>
      <c r="M39" s="4">
        <v>845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45215.0000115741</v>
      </c>
      <c r="S39" s="6">
        <v>45242</v>
      </c>
      <c r="T39" s="4" t="s">
        <v>34</v>
      </c>
      <c r="U39" s="4">
        <v>845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45237</v>
      </c>
      <c r="G40" s="6">
        <v>45241</v>
      </c>
      <c r="H40" s="4">
        <v>1</v>
      </c>
      <c r="I40" s="4">
        <v>4</v>
      </c>
      <c r="J40" s="4">
        <v>4</v>
      </c>
      <c r="K40" s="4" t="s">
        <v>30</v>
      </c>
      <c r="L40" s="4">
        <v>2536</v>
      </c>
      <c r="M40" s="4">
        <v>2536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45216.0000115741</v>
      </c>
      <c r="S40" s="6">
        <v>45242</v>
      </c>
      <c r="T40" s="4" t="s">
        <v>34</v>
      </c>
      <c r="U40" s="4">
        <v>2536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45238</v>
      </c>
      <c r="G41" s="6">
        <v>45241</v>
      </c>
      <c r="H41" s="4">
        <v>1</v>
      </c>
      <c r="I41" s="4">
        <v>3</v>
      </c>
      <c r="J41" s="4">
        <v>3</v>
      </c>
      <c r="K41" s="4" t="s">
        <v>30</v>
      </c>
      <c r="L41" s="4">
        <v>2129</v>
      </c>
      <c r="M41" s="4">
        <v>2129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45218</v>
      </c>
      <c r="S41" s="6">
        <v>45242</v>
      </c>
      <c r="T41" s="4" t="s">
        <v>34</v>
      </c>
      <c r="U41" s="4">
        <v>2129</v>
      </c>
      <c r="V41" s="4">
        <v>0</v>
      </c>
      <c r="W41" s="4">
        <v>0</v>
      </c>
      <c r="X41" s="4" t="s">
        <v>227</v>
      </c>
      <c r="Y41" s="4" t="s">
        <v>53</v>
      </c>
    </row>
    <row r="42" s="4" customFormat="1" spans="1:25">
      <c r="A42" s="4" t="s">
        <v>223</v>
      </c>
      <c r="B42" s="4" t="s">
        <v>26</v>
      </c>
      <c r="C42" s="4" t="s">
        <v>84</v>
      </c>
      <c r="D42" s="4" t="s">
        <v>224</v>
      </c>
      <c r="E42" s="4" t="s">
        <v>225</v>
      </c>
      <c r="F42" s="6">
        <v>45238</v>
      </c>
      <c r="G42" s="6">
        <v>45241</v>
      </c>
      <c r="H42" s="4">
        <v>1</v>
      </c>
      <c r="I42" s="4">
        <v>3</v>
      </c>
      <c r="J42" s="4">
        <v>3</v>
      </c>
      <c r="K42" s="4" t="s">
        <v>30</v>
      </c>
      <c r="L42" s="4">
        <v>-2129</v>
      </c>
      <c r="M42" s="4">
        <v>-2129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45218</v>
      </c>
      <c r="S42" s="6">
        <v>45242</v>
      </c>
      <c r="T42" s="4" t="s">
        <v>34</v>
      </c>
      <c r="U42" s="4">
        <v>-2129</v>
      </c>
      <c r="V42" s="4">
        <v>0</v>
      </c>
      <c r="W42" s="4">
        <v>0</v>
      </c>
      <c r="X42" s="4" t="s">
        <v>227</v>
      </c>
      <c r="Y42" s="4" t="s">
        <v>53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45239</v>
      </c>
      <c r="G43" s="6">
        <v>45241</v>
      </c>
      <c r="H43" s="4">
        <v>1</v>
      </c>
      <c r="I43" s="4">
        <v>2</v>
      </c>
      <c r="J43" s="4">
        <v>2</v>
      </c>
      <c r="K43" s="4" t="s">
        <v>30</v>
      </c>
      <c r="L43" s="4">
        <v>564</v>
      </c>
      <c r="M43" s="4">
        <v>564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45218</v>
      </c>
      <c r="S43" s="6">
        <v>45242</v>
      </c>
      <c r="T43" s="4" t="s">
        <v>34</v>
      </c>
      <c r="U43" s="4">
        <v>564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92</v>
      </c>
      <c r="B44" s="4" t="s">
        <v>26</v>
      </c>
      <c r="C44" s="4" t="s">
        <v>84</v>
      </c>
      <c r="D44" s="4" t="s">
        <v>86</v>
      </c>
      <c r="E44" s="4" t="s">
        <v>87</v>
      </c>
      <c r="F44" s="6">
        <v>45240</v>
      </c>
      <c r="G44" s="6">
        <v>45241</v>
      </c>
      <c r="H44" s="4">
        <v>1</v>
      </c>
      <c r="I44" s="4">
        <v>1</v>
      </c>
      <c r="J44" s="4">
        <v>1</v>
      </c>
      <c r="K44" s="4" t="s">
        <v>30</v>
      </c>
      <c r="L44" s="4">
        <v>-490</v>
      </c>
      <c r="M44" s="4">
        <v>-490</v>
      </c>
      <c r="N44" s="4" t="s">
        <v>93</v>
      </c>
      <c r="O44" s="4" t="s">
        <v>32</v>
      </c>
      <c r="P44" s="4" t="s">
        <v>33</v>
      </c>
      <c r="Q44" s="4">
        <v>0</v>
      </c>
      <c r="R44" s="7">
        <v>45200.0000115741</v>
      </c>
      <c r="S44" s="6">
        <v>45242</v>
      </c>
      <c r="T44" s="4" t="s">
        <v>34</v>
      </c>
      <c r="U44" s="4">
        <v>-490</v>
      </c>
      <c r="V44" s="4">
        <v>0</v>
      </c>
      <c r="W44" s="4">
        <v>0</v>
      </c>
      <c r="X44" s="4" t="s">
        <v>94</v>
      </c>
      <c r="Y44" s="4" t="s">
        <v>95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45239</v>
      </c>
      <c r="G45" s="6">
        <v>45241</v>
      </c>
      <c r="H45" s="4">
        <v>2</v>
      </c>
      <c r="I45" s="4">
        <v>2</v>
      </c>
      <c r="J45" s="4">
        <v>4</v>
      </c>
      <c r="K45" s="4" t="s">
        <v>30</v>
      </c>
      <c r="L45" s="4">
        <v>4972</v>
      </c>
      <c r="M45" s="4">
        <v>4972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45220</v>
      </c>
      <c r="S45" s="6">
        <v>45242</v>
      </c>
      <c r="T45" s="4" t="s">
        <v>34</v>
      </c>
      <c r="U45" s="4">
        <v>4972</v>
      </c>
      <c r="V45" s="4">
        <v>0</v>
      </c>
      <c r="W45" s="4">
        <v>0</v>
      </c>
      <c r="X45" s="4" t="s">
        <v>238</v>
      </c>
      <c r="Y45" s="4" t="s">
        <v>239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242</v>
      </c>
      <c r="F46" s="6">
        <v>45238</v>
      </c>
      <c r="G46" s="6">
        <v>45241</v>
      </c>
      <c r="H46" s="4">
        <v>1</v>
      </c>
      <c r="I46" s="4">
        <v>3</v>
      </c>
      <c r="J46" s="4">
        <v>3</v>
      </c>
      <c r="K46" s="4" t="s">
        <v>30</v>
      </c>
      <c r="L46" s="4">
        <v>2346</v>
      </c>
      <c r="M46" s="4">
        <v>2346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45221</v>
      </c>
      <c r="S46" s="6">
        <v>45242</v>
      </c>
      <c r="T46" s="4" t="s">
        <v>34</v>
      </c>
      <c r="U46" s="4">
        <v>2346</v>
      </c>
      <c r="V46" s="4">
        <v>0</v>
      </c>
      <c r="W46" s="4">
        <v>0</v>
      </c>
      <c r="X46" s="4" t="s">
        <v>244</v>
      </c>
      <c r="Y46" s="4" t="s">
        <v>245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45238</v>
      </c>
      <c r="G47" s="6">
        <v>45241</v>
      </c>
      <c r="H47" s="4">
        <v>1</v>
      </c>
      <c r="I47" s="4">
        <v>3</v>
      </c>
      <c r="J47" s="4">
        <v>3</v>
      </c>
      <c r="K47" s="4" t="s">
        <v>30</v>
      </c>
      <c r="L47" s="4">
        <v>13080</v>
      </c>
      <c r="M47" s="4">
        <v>13080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45223</v>
      </c>
      <c r="S47" s="6">
        <v>45242</v>
      </c>
      <c r="T47" s="4" t="s">
        <v>34</v>
      </c>
      <c r="U47" s="4">
        <v>13080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45238</v>
      </c>
      <c r="G48" s="6">
        <v>45241</v>
      </c>
      <c r="H48" s="4">
        <v>1</v>
      </c>
      <c r="I48" s="4">
        <v>3</v>
      </c>
      <c r="J48" s="4">
        <v>3</v>
      </c>
      <c r="K48" s="4" t="s">
        <v>30</v>
      </c>
      <c r="L48" s="4">
        <v>4542</v>
      </c>
      <c r="M48" s="4">
        <v>4542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45223</v>
      </c>
      <c r="S48" s="6">
        <v>45242</v>
      </c>
      <c r="T48" s="4" t="s">
        <v>34</v>
      </c>
      <c r="U48" s="4">
        <v>4542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253</v>
      </c>
      <c r="E49" s="4" t="s">
        <v>259</v>
      </c>
      <c r="F49" s="6">
        <v>45238</v>
      </c>
      <c r="G49" s="6">
        <v>45241</v>
      </c>
      <c r="H49" s="4">
        <v>1</v>
      </c>
      <c r="I49" s="4">
        <v>3</v>
      </c>
      <c r="J49" s="4">
        <v>3</v>
      </c>
      <c r="K49" s="4" t="s">
        <v>30</v>
      </c>
      <c r="L49" s="4">
        <v>5826</v>
      </c>
      <c r="M49" s="4">
        <v>5826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45223</v>
      </c>
      <c r="S49" s="6">
        <v>45242</v>
      </c>
      <c r="T49" s="4" t="s">
        <v>34</v>
      </c>
      <c r="U49" s="4">
        <v>5826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45236</v>
      </c>
      <c r="G50" s="6">
        <v>45241</v>
      </c>
      <c r="H50" s="4">
        <v>1</v>
      </c>
      <c r="I50" s="4">
        <v>5</v>
      </c>
      <c r="J50" s="4">
        <v>5</v>
      </c>
      <c r="K50" s="4" t="s">
        <v>30</v>
      </c>
      <c r="L50" s="4">
        <v>3435</v>
      </c>
      <c r="M50" s="4">
        <v>3435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45223.0000115741</v>
      </c>
      <c r="S50" s="6">
        <v>45242</v>
      </c>
      <c r="T50" s="4" t="s">
        <v>34</v>
      </c>
      <c r="U50" s="4">
        <v>3435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45238</v>
      </c>
      <c r="G51" s="6">
        <v>45241</v>
      </c>
      <c r="H51" s="4">
        <v>1</v>
      </c>
      <c r="I51" s="4">
        <v>3</v>
      </c>
      <c r="J51" s="4">
        <v>3</v>
      </c>
      <c r="K51" s="4" t="s">
        <v>30</v>
      </c>
      <c r="L51" s="4">
        <v>1350</v>
      </c>
      <c r="M51" s="4">
        <v>1350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45224</v>
      </c>
      <c r="S51" s="6">
        <v>45242</v>
      </c>
      <c r="T51" s="4" t="s">
        <v>34</v>
      </c>
      <c r="U51" s="4">
        <v>1350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45240</v>
      </c>
      <c r="G52" s="6">
        <v>45241</v>
      </c>
      <c r="H52" s="4">
        <v>2</v>
      </c>
      <c r="I52" s="4">
        <v>1</v>
      </c>
      <c r="J52" s="4">
        <v>2</v>
      </c>
      <c r="K52" s="4" t="s">
        <v>30</v>
      </c>
      <c r="L52" s="4">
        <v>900</v>
      </c>
      <c r="M52" s="4">
        <v>900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45224.0000115741</v>
      </c>
      <c r="S52" s="6">
        <v>45242</v>
      </c>
      <c r="T52" s="4" t="s">
        <v>34</v>
      </c>
      <c r="U52" s="4">
        <v>900</v>
      </c>
      <c r="V52" s="4">
        <v>0</v>
      </c>
      <c r="W52" s="4">
        <v>0</v>
      </c>
      <c r="X52" s="4" t="s">
        <v>277</v>
      </c>
      <c r="Y52" s="4" t="s">
        <v>278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45240</v>
      </c>
      <c r="G53" s="6">
        <v>45241</v>
      </c>
      <c r="H53" s="4">
        <v>1</v>
      </c>
      <c r="I53" s="4">
        <v>1</v>
      </c>
      <c r="J53" s="4">
        <v>1</v>
      </c>
      <c r="K53" s="4" t="s">
        <v>30</v>
      </c>
      <c r="L53" s="4">
        <v>450</v>
      </c>
      <c r="M53" s="4">
        <v>450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45224</v>
      </c>
      <c r="S53" s="6">
        <v>45242</v>
      </c>
      <c r="T53" s="4" t="s">
        <v>34</v>
      </c>
      <c r="U53" s="4">
        <v>450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45240</v>
      </c>
      <c r="G54" s="6">
        <v>45241</v>
      </c>
      <c r="H54" s="4">
        <v>1</v>
      </c>
      <c r="I54" s="4">
        <v>1</v>
      </c>
      <c r="J54" s="4">
        <v>1</v>
      </c>
      <c r="K54" s="4" t="s">
        <v>30</v>
      </c>
      <c r="L54" s="4">
        <v>2666</v>
      </c>
      <c r="M54" s="4">
        <v>2666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45225</v>
      </c>
      <c r="S54" s="6">
        <v>45242</v>
      </c>
      <c r="T54" s="4" t="s">
        <v>34</v>
      </c>
      <c r="U54" s="4">
        <v>2666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290</v>
      </c>
      <c r="E55" s="4" t="s">
        <v>291</v>
      </c>
      <c r="F55" s="6">
        <v>45240</v>
      </c>
      <c r="G55" s="6">
        <v>45241</v>
      </c>
      <c r="H55" s="4">
        <v>1</v>
      </c>
      <c r="I55" s="4">
        <v>1</v>
      </c>
      <c r="J55" s="4">
        <v>1</v>
      </c>
      <c r="K55" s="4" t="s">
        <v>30</v>
      </c>
      <c r="L55" s="4">
        <v>689</v>
      </c>
      <c r="M55" s="4">
        <v>689</v>
      </c>
      <c r="N55" s="4" t="s">
        <v>292</v>
      </c>
      <c r="O55" s="4" t="s">
        <v>32</v>
      </c>
      <c r="P55" s="4" t="s">
        <v>33</v>
      </c>
      <c r="Q55" s="4">
        <v>0</v>
      </c>
      <c r="R55" s="7">
        <v>45225</v>
      </c>
      <c r="S55" s="6">
        <v>45242</v>
      </c>
      <c r="T55" s="4" t="s">
        <v>34</v>
      </c>
      <c r="U55" s="4">
        <v>689</v>
      </c>
      <c r="V55" s="4">
        <v>0</v>
      </c>
      <c r="W55" s="4">
        <v>0</v>
      </c>
      <c r="X55" s="4" t="s">
        <v>293</v>
      </c>
      <c r="Y55" s="4" t="s">
        <v>294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45240</v>
      </c>
      <c r="G56" s="6">
        <v>45241</v>
      </c>
      <c r="H56" s="4">
        <v>1</v>
      </c>
      <c r="I56" s="4">
        <v>1</v>
      </c>
      <c r="J56" s="4">
        <v>1</v>
      </c>
      <c r="K56" s="4" t="s">
        <v>30</v>
      </c>
      <c r="L56" s="4">
        <v>689</v>
      </c>
      <c r="M56" s="4">
        <v>689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45225.0000115741</v>
      </c>
      <c r="S56" s="6">
        <v>45242</v>
      </c>
      <c r="T56" s="4" t="s">
        <v>34</v>
      </c>
      <c r="U56" s="4">
        <v>689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241</v>
      </c>
      <c r="E57" s="4" t="s">
        <v>242</v>
      </c>
      <c r="F57" s="6">
        <v>45239</v>
      </c>
      <c r="G57" s="6">
        <v>45241</v>
      </c>
      <c r="H57" s="4">
        <v>1</v>
      </c>
      <c r="I57" s="4">
        <v>2</v>
      </c>
      <c r="J57" s="4">
        <v>2</v>
      </c>
      <c r="K57" s="4" t="s">
        <v>30</v>
      </c>
      <c r="L57" s="4">
        <v>1669</v>
      </c>
      <c r="M57" s="4">
        <v>1669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45225</v>
      </c>
      <c r="S57" s="6">
        <v>45242</v>
      </c>
      <c r="T57" s="4" t="s">
        <v>34</v>
      </c>
      <c r="U57" s="4">
        <v>1669</v>
      </c>
      <c r="V57" s="4">
        <v>0</v>
      </c>
      <c r="W57" s="4">
        <v>0</v>
      </c>
      <c r="X57" s="4" t="s">
        <v>301</v>
      </c>
      <c r="Y57" s="4" t="s">
        <v>302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241</v>
      </c>
      <c r="E58" s="4" t="s">
        <v>242</v>
      </c>
      <c r="F58" s="6">
        <v>45239</v>
      </c>
      <c r="G58" s="6">
        <v>45241</v>
      </c>
      <c r="H58" s="4">
        <v>1</v>
      </c>
      <c r="I58" s="4">
        <v>2</v>
      </c>
      <c r="J58" s="4">
        <v>2</v>
      </c>
      <c r="K58" s="4" t="s">
        <v>30</v>
      </c>
      <c r="L58" s="4">
        <v>1669</v>
      </c>
      <c r="M58" s="4">
        <v>1669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45226</v>
      </c>
      <c r="S58" s="6">
        <v>45242</v>
      </c>
      <c r="T58" s="4" t="s">
        <v>34</v>
      </c>
      <c r="U58" s="4">
        <v>1669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202</v>
      </c>
      <c r="E59" s="4" t="s">
        <v>308</v>
      </c>
      <c r="F59" s="6">
        <v>45235</v>
      </c>
      <c r="G59" s="6">
        <v>45241</v>
      </c>
      <c r="H59" s="4">
        <v>1</v>
      </c>
      <c r="I59" s="4">
        <v>6</v>
      </c>
      <c r="J59" s="4">
        <v>6</v>
      </c>
      <c r="K59" s="4" t="s">
        <v>30</v>
      </c>
      <c r="L59" s="4">
        <v>13264</v>
      </c>
      <c r="M59" s="4">
        <v>13264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45226.0000115741</v>
      </c>
      <c r="S59" s="6">
        <v>45242</v>
      </c>
      <c r="T59" s="4" t="s">
        <v>34</v>
      </c>
      <c r="U59" s="4">
        <v>13264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45237</v>
      </c>
      <c r="G60" s="6">
        <v>45241</v>
      </c>
      <c r="H60" s="4">
        <v>1</v>
      </c>
      <c r="I60" s="4">
        <v>4</v>
      </c>
      <c r="J60" s="4">
        <v>4</v>
      </c>
      <c r="K60" s="4" t="s">
        <v>30</v>
      </c>
      <c r="L60" s="4">
        <v>2384</v>
      </c>
      <c r="M60" s="4">
        <v>2384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45226</v>
      </c>
      <c r="S60" s="6">
        <v>45242</v>
      </c>
      <c r="T60" s="4" t="s">
        <v>34</v>
      </c>
      <c r="U60" s="4">
        <v>2384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45240</v>
      </c>
      <c r="G61" s="6">
        <v>45241</v>
      </c>
      <c r="H61" s="4">
        <v>1</v>
      </c>
      <c r="I61" s="4">
        <v>1</v>
      </c>
      <c r="J61" s="4">
        <v>1</v>
      </c>
      <c r="K61" s="4" t="s">
        <v>30</v>
      </c>
      <c r="L61" s="4">
        <v>385</v>
      </c>
      <c r="M61" s="4">
        <v>385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45226</v>
      </c>
      <c r="S61" s="6">
        <v>45242</v>
      </c>
      <c r="T61" s="4" t="s">
        <v>34</v>
      </c>
      <c r="U61" s="4">
        <v>385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45239</v>
      </c>
      <c r="G62" s="6">
        <v>45241</v>
      </c>
      <c r="H62" s="4">
        <v>2</v>
      </c>
      <c r="I62" s="4">
        <v>2</v>
      </c>
      <c r="J62" s="4">
        <v>4</v>
      </c>
      <c r="K62" s="4" t="s">
        <v>30</v>
      </c>
      <c r="L62" s="4">
        <v>3354</v>
      </c>
      <c r="M62" s="4">
        <v>3354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45226</v>
      </c>
      <c r="S62" s="6">
        <v>45242</v>
      </c>
      <c r="T62" s="4" t="s">
        <v>34</v>
      </c>
      <c r="U62" s="4">
        <v>3354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170</v>
      </c>
      <c r="E63" s="4" t="s">
        <v>331</v>
      </c>
      <c r="F63" s="6">
        <v>45240</v>
      </c>
      <c r="G63" s="6">
        <v>45241</v>
      </c>
      <c r="H63" s="4">
        <v>1</v>
      </c>
      <c r="I63" s="4">
        <v>1</v>
      </c>
      <c r="J63" s="4">
        <v>1</v>
      </c>
      <c r="K63" s="4" t="s">
        <v>30</v>
      </c>
      <c r="L63" s="4">
        <v>640</v>
      </c>
      <c r="M63" s="4">
        <v>640</v>
      </c>
      <c r="N63" s="4" t="s">
        <v>332</v>
      </c>
      <c r="O63" s="4" t="s">
        <v>32</v>
      </c>
      <c r="P63" s="4" t="s">
        <v>33</v>
      </c>
      <c r="Q63" s="4">
        <v>0</v>
      </c>
      <c r="R63" s="7">
        <v>45226</v>
      </c>
      <c r="S63" s="6">
        <v>45242</v>
      </c>
      <c r="T63" s="4" t="s">
        <v>34</v>
      </c>
      <c r="U63" s="4">
        <v>640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45233</v>
      </c>
      <c r="G64" s="6">
        <v>45241</v>
      </c>
      <c r="H64" s="4">
        <v>1</v>
      </c>
      <c r="I64" s="4">
        <v>8</v>
      </c>
      <c r="J64" s="4">
        <v>8</v>
      </c>
      <c r="K64" s="4" t="s">
        <v>30</v>
      </c>
      <c r="L64" s="4">
        <v>2008</v>
      </c>
      <c r="M64" s="4">
        <v>2008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45227.0000115741</v>
      </c>
      <c r="S64" s="6">
        <v>45242</v>
      </c>
      <c r="T64" s="4" t="s">
        <v>34</v>
      </c>
      <c r="U64" s="4">
        <v>2008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45236</v>
      </c>
      <c r="G65" s="6">
        <v>45241</v>
      </c>
      <c r="H65" s="4">
        <v>1</v>
      </c>
      <c r="I65" s="4">
        <v>5</v>
      </c>
      <c r="J65" s="4">
        <v>5</v>
      </c>
      <c r="K65" s="4" t="s">
        <v>30</v>
      </c>
      <c r="L65" s="4">
        <v>2250</v>
      </c>
      <c r="M65" s="4">
        <v>2250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45227</v>
      </c>
      <c r="S65" s="6">
        <v>45242</v>
      </c>
      <c r="T65" s="4" t="s">
        <v>34</v>
      </c>
      <c r="U65" s="4">
        <v>2250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45240</v>
      </c>
      <c r="G66" s="6">
        <v>45241</v>
      </c>
      <c r="H66" s="4">
        <v>1</v>
      </c>
      <c r="I66" s="4">
        <v>1</v>
      </c>
      <c r="J66" s="4">
        <v>1</v>
      </c>
      <c r="K66" s="4" t="s">
        <v>30</v>
      </c>
      <c r="L66" s="4">
        <v>1307</v>
      </c>
      <c r="M66" s="4">
        <v>1307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45228.0000115741</v>
      </c>
      <c r="S66" s="6">
        <v>45242</v>
      </c>
      <c r="T66" s="4" t="s">
        <v>34</v>
      </c>
      <c r="U66" s="4">
        <v>1307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45237</v>
      </c>
      <c r="G67" s="6">
        <v>45241</v>
      </c>
      <c r="H67" s="4">
        <v>1</v>
      </c>
      <c r="I67" s="4">
        <v>4</v>
      </c>
      <c r="J67" s="4">
        <v>4</v>
      </c>
      <c r="K67" s="4" t="s">
        <v>30</v>
      </c>
      <c r="L67" s="4">
        <v>3312</v>
      </c>
      <c r="M67" s="4">
        <v>3312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45228</v>
      </c>
      <c r="S67" s="6">
        <v>45242</v>
      </c>
      <c r="T67" s="4" t="s">
        <v>34</v>
      </c>
      <c r="U67" s="4">
        <v>3312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359</v>
      </c>
      <c r="B68" s="4" t="s">
        <v>26</v>
      </c>
      <c r="C68" s="4" t="s">
        <v>27</v>
      </c>
      <c r="D68" s="4" t="s">
        <v>360</v>
      </c>
      <c r="E68" s="4" t="s">
        <v>361</v>
      </c>
      <c r="F68" s="6">
        <v>45236</v>
      </c>
      <c r="G68" s="6">
        <v>45241</v>
      </c>
      <c r="H68" s="4">
        <v>1</v>
      </c>
      <c r="I68" s="4">
        <v>5</v>
      </c>
      <c r="J68" s="4">
        <v>5</v>
      </c>
      <c r="K68" s="4" t="s">
        <v>30</v>
      </c>
      <c r="L68" s="4">
        <v>1743</v>
      </c>
      <c r="M68" s="4">
        <v>1743</v>
      </c>
      <c r="N68" s="4" t="s">
        <v>362</v>
      </c>
      <c r="O68" s="4" t="s">
        <v>32</v>
      </c>
      <c r="P68" s="4" t="s">
        <v>33</v>
      </c>
      <c r="Q68" s="4">
        <v>0</v>
      </c>
      <c r="R68" s="7">
        <v>45229.0000115741</v>
      </c>
      <c r="S68" s="6">
        <v>45242</v>
      </c>
      <c r="T68" s="4" t="s">
        <v>34</v>
      </c>
      <c r="U68" s="4">
        <v>1743</v>
      </c>
      <c r="V68" s="4">
        <v>0</v>
      </c>
      <c r="W68" s="4">
        <v>0</v>
      </c>
      <c r="X68" s="4" t="s">
        <v>363</v>
      </c>
      <c r="Y68" s="4" t="s">
        <v>364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45237</v>
      </c>
      <c r="G69" s="6">
        <v>45241</v>
      </c>
      <c r="H69" s="4">
        <v>1</v>
      </c>
      <c r="I69" s="4">
        <v>4</v>
      </c>
      <c r="J69" s="4">
        <v>4</v>
      </c>
      <c r="K69" s="4" t="s">
        <v>30</v>
      </c>
      <c r="L69" s="4">
        <v>6000</v>
      </c>
      <c r="M69" s="4">
        <v>6000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45229.0000115741</v>
      </c>
      <c r="S69" s="6">
        <v>45242</v>
      </c>
      <c r="T69" s="4" t="s">
        <v>34</v>
      </c>
      <c r="U69" s="4">
        <v>6000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45231</v>
      </c>
      <c r="G70" s="6">
        <v>45241</v>
      </c>
      <c r="H70" s="4">
        <v>1</v>
      </c>
      <c r="I70" s="4">
        <v>10</v>
      </c>
      <c r="J70" s="4">
        <v>10</v>
      </c>
      <c r="K70" s="4" t="s">
        <v>30</v>
      </c>
      <c r="L70" s="4">
        <v>5653</v>
      </c>
      <c r="M70" s="4">
        <v>5653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45230</v>
      </c>
      <c r="S70" s="6">
        <v>45242</v>
      </c>
      <c r="T70" s="4" t="s">
        <v>34</v>
      </c>
      <c r="U70" s="4">
        <v>5653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372</v>
      </c>
      <c r="E71" s="4" t="s">
        <v>378</v>
      </c>
      <c r="F71" s="6">
        <v>45231</v>
      </c>
      <c r="G71" s="6">
        <v>45241</v>
      </c>
      <c r="H71" s="4">
        <v>1</v>
      </c>
      <c r="I71" s="4">
        <v>10</v>
      </c>
      <c r="J71" s="4">
        <v>10</v>
      </c>
      <c r="K71" s="4" t="s">
        <v>30</v>
      </c>
      <c r="L71" s="4">
        <v>5746</v>
      </c>
      <c r="M71" s="4">
        <v>5746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45230.0000115741</v>
      </c>
      <c r="S71" s="6">
        <v>45242</v>
      </c>
      <c r="T71" s="4" t="s">
        <v>34</v>
      </c>
      <c r="U71" s="4">
        <v>5746</v>
      </c>
      <c r="V71" s="4">
        <v>0</v>
      </c>
      <c r="W71" s="4">
        <v>0</v>
      </c>
      <c r="X71" s="4" t="s">
        <v>380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45231</v>
      </c>
      <c r="G72" s="6">
        <v>45241</v>
      </c>
      <c r="H72" s="4">
        <v>1</v>
      </c>
      <c r="I72" s="4">
        <v>10</v>
      </c>
      <c r="J72" s="4">
        <v>10</v>
      </c>
      <c r="K72" s="4" t="s">
        <v>30</v>
      </c>
      <c r="L72" s="4">
        <v>5653</v>
      </c>
      <c r="M72" s="4">
        <v>5653</v>
      </c>
      <c r="N72" s="4" t="s">
        <v>383</v>
      </c>
      <c r="O72" s="4" t="s">
        <v>32</v>
      </c>
      <c r="P72" s="4" t="s">
        <v>33</v>
      </c>
      <c r="Q72" s="4">
        <v>0</v>
      </c>
      <c r="R72" s="7">
        <v>45230</v>
      </c>
      <c r="S72" s="6">
        <v>45242</v>
      </c>
      <c r="T72" s="4" t="s">
        <v>34</v>
      </c>
      <c r="U72" s="4">
        <v>5653</v>
      </c>
      <c r="V72" s="4">
        <v>0</v>
      </c>
      <c r="W72" s="4">
        <v>0</v>
      </c>
      <c r="X72" s="4" t="s">
        <v>384</v>
      </c>
      <c r="Y72" s="4" t="s">
        <v>385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388</v>
      </c>
      <c r="F73" s="6">
        <v>45235</v>
      </c>
      <c r="G73" s="6">
        <v>45241</v>
      </c>
      <c r="H73" s="4">
        <v>1</v>
      </c>
      <c r="I73" s="4">
        <v>6</v>
      </c>
      <c r="J73" s="4">
        <v>6</v>
      </c>
      <c r="K73" s="4" t="s">
        <v>30</v>
      </c>
      <c r="L73" s="4">
        <v>2540</v>
      </c>
      <c r="M73" s="4">
        <v>2540</v>
      </c>
      <c r="N73" s="4" t="s">
        <v>389</v>
      </c>
      <c r="O73" s="4" t="s">
        <v>32</v>
      </c>
      <c r="P73" s="4" t="s">
        <v>33</v>
      </c>
      <c r="Q73" s="4">
        <v>0</v>
      </c>
      <c r="R73" s="7">
        <v>45230</v>
      </c>
      <c r="S73" s="6">
        <v>45242</v>
      </c>
      <c r="T73" s="4" t="s">
        <v>34</v>
      </c>
      <c r="U73" s="4">
        <v>2540</v>
      </c>
      <c r="V73" s="4">
        <v>0</v>
      </c>
      <c r="W73" s="4">
        <v>0</v>
      </c>
      <c r="X73" s="4" t="s">
        <v>390</v>
      </c>
      <c r="Y73" s="4" t="s">
        <v>391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387</v>
      </c>
      <c r="E74" s="4" t="s">
        <v>393</v>
      </c>
      <c r="F74" s="6">
        <v>45235</v>
      </c>
      <c r="G74" s="6">
        <v>45241</v>
      </c>
      <c r="H74" s="4">
        <v>1</v>
      </c>
      <c r="I74" s="4">
        <v>6</v>
      </c>
      <c r="J74" s="4">
        <v>6</v>
      </c>
      <c r="K74" s="4" t="s">
        <v>30</v>
      </c>
      <c r="L74" s="4">
        <v>2840</v>
      </c>
      <c r="M74" s="4">
        <v>2840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45230.0000115741</v>
      </c>
      <c r="S74" s="6">
        <v>45242</v>
      </c>
      <c r="T74" s="4" t="s">
        <v>34</v>
      </c>
      <c r="U74" s="4">
        <v>2840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45237</v>
      </c>
      <c r="G75" s="6">
        <v>45241</v>
      </c>
      <c r="H75" s="4">
        <v>2</v>
      </c>
      <c r="I75" s="4">
        <v>4</v>
      </c>
      <c r="J75" s="4">
        <v>8</v>
      </c>
      <c r="K75" s="4" t="s">
        <v>30</v>
      </c>
      <c r="L75" s="4">
        <v>5960</v>
      </c>
      <c r="M75" s="4">
        <v>5960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45230.0000115741</v>
      </c>
      <c r="S75" s="6">
        <v>45242</v>
      </c>
      <c r="T75" s="4" t="s">
        <v>34</v>
      </c>
      <c r="U75" s="4">
        <v>5960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6">
        <v>45239</v>
      </c>
      <c r="G76" s="6">
        <v>45241</v>
      </c>
      <c r="H76" s="4">
        <v>1</v>
      </c>
      <c r="I76" s="4">
        <v>2</v>
      </c>
      <c r="J76" s="4">
        <v>2</v>
      </c>
      <c r="K76" s="4" t="s">
        <v>30</v>
      </c>
      <c r="L76" s="4">
        <v>1358</v>
      </c>
      <c r="M76" s="4">
        <v>1358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45230.0000115741</v>
      </c>
      <c r="S76" s="6">
        <v>45242</v>
      </c>
      <c r="T76" s="4" t="s">
        <v>34</v>
      </c>
      <c r="U76" s="4">
        <v>1358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319</v>
      </c>
      <c r="E77" s="4" t="s">
        <v>320</v>
      </c>
      <c r="F77" s="6">
        <v>45240</v>
      </c>
      <c r="G77" s="6">
        <v>45241</v>
      </c>
      <c r="H77" s="4">
        <v>1</v>
      </c>
      <c r="I77" s="4">
        <v>1</v>
      </c>
      <c r="J77" s="4">
        <v>1</v>
      </c>
      <c r="K77" s="4" t="s">
        <v>30</v>
      </c>
      <c r="L77" s="4">
        <v>385</v>
      </c>
      <c r="M77" s="4">
        <v>385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45231</v>
      </c>
      <c r="S77" s="6">
        <v>45242</v>
      </c>
      <c r="T77" s="4" t="s">
        <v>34</v>
      </c>
      <c r="U77" s="4">
        <v>385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45240</v>
      </c>
      <c r="G78" s="6">
        <v>45241</v>
      </c>
      <c r="H78" s="4">
        <v>1</v>
      </c>
      <c r="I78" s="4">
        <v>1</v>
      </c>
      <c r="J78" s="4">
        <v>1</v>
      </c>
      <c r="K78" s="4" t="s">
        <v>30</v>
      </c>
      <c r="L78" s="4">
        <v>702</v>
      </c>
      <c r="M78" s="4">
        <v>702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45231.0000115741</v>
      </c>
      <c r="S78" s="6">
        <v>45242</v>
      </c>
      <c r="T78" s="4" t="s">
        <v>34</v>
      </c>
      <c r="U78" s="4">
        <v>702</v>
      </c>
      <c r="V78" s="4">
        <v>0</v>
      </c>
      <c r="W78" s="4">
        <v>0</v>
      </c>
      <c r="X78" s="4" t="s">
        <v>417</v>
      </c>
      <c r="Y78" s="4" t="s">
        <v>53</v>
      </c>
    </row>
    <row r="79" s="4" customFormat="1" spans="1:25">
      <c r="A79" s="4" t="s">
        <v>413</v>
      </c>
      <c r="B79" s="4" t="s">
        <v>26</v>
      </c>
      <c r="C79" s="4" t="s">
        <v>84</v>
      </c>
      <c r="D79" s="4" t="s">
        <v>414</v>
      </c>
      <c r="E79" s="4" t="s">
        <v>415</v>
      </c>
      <c r="F79" s="6">
        <v>45240</v>
      </c>
      <c r="G79" s="6">
        <v>45241</v>
      </c>
      <c r="H79" s="4">
        <v>1</v>
      </c>
      <c r="I79" s="4">
        <v>1</v>
      </c>
      <c r="J79" s="4">
        <v>1</v>
      </c>
      <c r="K79" s="4" t="s">
        <v>30</v>
      </c>
      <c r="L79" s="4">
        <v>-702</v>
      </c>
      <c r="M79" s="4">
        <v>-702</v>
      </c>
      <c r="N79" s="4" t="s">
        <v>416</v>
      </c>
      <c r="O79" s="4" t="s">
        <v>32</v>
      </c>
      <c r="P79" s="4" t="s">
        <v>33</v>
      </c>
      <c r="Q79" s="4">
        <v>0</v>
      </c>
      <c r="R79" s="7">
        <v>45231.0000115741</v>
      </c>
      <c r="S79" s="6">
        <v>45242</v>
      </c>
      <c r="T79" s="4" t="s">
        <v>34</v>
      </c>
      <c r="U79" s="4">
        <v>-702</v>
      </c>
      <c r="V79" s="4">
        <v>0</v>
      </c>
      <c r="W79" s="4">
        <v>0</v>
      </c>
      <c r="X79" s="4" t="s">
        <v>417</v>
      </c>
      <c r="Y79" s="4" t="s">
        <v>53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419</v>
      </c>
      <c r="E80" s="4" t="s">
        <v>420</v>
      </c>
      <c r="F80" s="6">
        <v>45239</v>
      </c>
      <c r="G80" s="6">
        <v>45241</v>
      </c>
      <c r="H80" s="4">
        <v>1</v>
      </c>
      <c r="I80" s="4">
        <v>2</v>
      </c>
      <c r="J80" s="4">
        <v>2</v>
      </c>
      <c r="K80" s="4" t="s">
        <v>30</v>
      </c>
      <c r="L80" s="4">
        <v>1234</v>
      </c>
      <c r="M80" s="4">
        <v>1234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45231.0000115741</v>
      </c>
      <c r="S80" s="6">
        <v>45242</v>
      </c>
      <c r="T80" s="4" t="s">
        <v>34</v>
      </c>
      <c r="U80" s="4">
        <v>1234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336</v>
      </c>
      <c r="E81" s="4" t="s">
        <v>425</v>
      </c>
      <c r="F81" s="6">
        <v>45236</v>
      </c>
      <c r="G81" s="6">
        <v>45241</v>
      </c>
      <c r="H81" s="4">
        <v>1</v>
      </c>
      <c r="I81" s="4">
        <v>5</v>
      </c>
      <c r="J81" s="4">
        <v>5</v>
      </c>
      <c r="K81" s="4" t="s">
        <v>30</v>
      </c>
      <c r="L81" s="4">
        <v>1105</v>
      </c>
      <c r="M81" s="4">
        <v>1105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45231</v>
      </c>
      <c r="S81" s="6">
        <v>45242</v>
      </c>
      <c r="T81" s="4" t="s">
        <v>34</v>
      </c>
      <c r="U81" s="4">
        <v>1105</v>
      </c>
      <c r="V81" s="4">
        <v>0</v>
      </c>
      <c r="W81" s="4">
        <v>0</v>
      </c>
      <c r="X81" s="4" t="s">
        <v>427</v>
      </c>
      <c r="Y81" s="4" t="s">
        <v>428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430</v>
      </c>
      <c r="E82" s="4" t="s">
        <v>431</v>
      </c>
      <c r="F82" s="6">
        <v>45240</v>
      </c>
      <c r="G82" s="6">
        <v>45241</v>
      </c>
      <c r="H82" s="4">
        <v>1</v>
      </c>
      <c r="I82" s="4">
        <v>1</v>
      </c>
      <c r="J82" s="4">
        <v>1</v>
      </c>
      <c r="K82" s="4" t="s">
        <v>30</v>
      </c>
      <c r="L82" s="4">
        <v>365</v>
      </c>
      <c r="M82" s="4">
        <v>365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45231</v>
      </c>
      <c r="S82" s="6">
        <v>45242</v>
      </c>
      <c r="T82" s="4" t="s">
        <v>34</v>
      </c>
      <c r="U82" s="4">
        <v>365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45240</v>
      </c>
      <c r="G83" s="6">
        <v>45241</v>
      </c>
      <c r="H83" s="4">
        <v>1</v>
      </c>
      <c r="I83" s="4">
        <v>1</v>
      </c>
      <c r="J83" s="4">
        <v>1</v>
      </c>
      <c r="K83" s="4" t="s">
        <v>30</v>
      </c>
      <c r="L83" s="4">
        <v>408</v>
      </c>
      <c r="M83" s="4">
        <v>408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45231.0000115741</v>
      </c>
      <c r="S83" s="6">
        <v>45242</v>
      </c>
      <c r="T83" s="4" t="s">
        <v>34</v>
      </c>
      <c r="U83" s="4">
        <v>408</v>
      </c>
      <c r="V83" s="4">
        <v>0</v>
      </c>
      <c r="W83" s="4">
        <v>0</v>
      </c>
      <c r="X83" s="4" t="s">
        <v>439</v>
      </c>
      <c r="Y83" s="4" t="s">
        <v>440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45240</v>
      </c>
      <c r="G84" s="6">
        <v>45241</v>
      </c>
      <c r="H84" s="4">
        <v>1</v>
      </c>
      <c r="I84" s="4">
        <v>1</v>
      </c>
      <c r="J84" s="4">
        <v>1</v>
      </c>
      <c r="K84" s="4" t="s">
        <v>30</v>
      </c>
      <c r="L84" s="4">
        <v>360</v>
      </c>
      <c r="M84" s="4">
        <v>360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45231.0000115741</v>
      </c>
      <c r="S84" s="6">
        <v>45242</v>
      </c>
      <c r="T84" s="4" t="s">
        <v>34</v>
      </c>
      <c r="U84" s="4">
        <v>360</v>
      </c>
      <c r="V84" s="4">
        <v>0</v>
      </c>
      <c r="W84" s="4">
        <v>0</v>
      </c>
      <c r="X84" s="4" t="s">
        <v>445</v>
      </c>
      <c r="Y84" s="4" t="s">
        <v>446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348</v>
      </c>
      <c r="E85" s="4" t="s">
        <v>448</v>
      </c>
      <c r="F85" s="6">
        <v>45240</v>
      </c>
      <c r="G85" s="6">
        <v>45241</v>
      </c>
      <c r="H85" s="4">
        <v>1</v>
      </c>
      <c r="I85" s="4">
        <v>1</v>
      </c>
      <c r="J85" s="4">
        <v>1</v>
      </c>
      <c r="K85" s="4" t="s">
        <v>30</v>
      </c>
      <c r="L85" s="4">
        <v>1229</v>
      </c>
      <c r="M85" s="4">
        <v>1229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45232.0000115741</v>
      </c>
      <c r="S85" s="6">
        <v>45242</v>
      </c>
      <c r="T85" s="4" t="s">
        <v>34</v>
      </c>
      <c r="U85" s="4">
        <v>1229</v>
      </c>
      <c r="V85" s="4">
        <v>0</v>
      </c>
      <c r="W85" s="4">
        <v>0</v>
      </c>
      <c r="X85" s="4" t="s">
        <v>450</v>
      </c>
      <c r="Y85" s="4" t="s">
        <v>451</v>
      </c>
    </row>
    <row r="86" s="4" customFormat="1" spans="1:25">
      <c r="A86" s="4" t="s">
        <v>452</v>
      </c>
      <c r="B86" s="4" t="s">
        <v>26</v>
      </c>
      <c r="C86" s="4" t="s">
        <v>84</v>
      </c>
      <c r="D86" s="4" t="s">
        <v>453</v>
      </c>
      <c r="E86" s="4" t="s">
        <v>454</v>
      </c>
      <c r="F86" s="6">
        <v>45239</v>
      </c>
      <c r="G86" s="6">
        <v>45241</v>
      </c>
      <c r="H86" s="4">
        <v>1</v>
      </c>
      <c r="I86" s="4">
        <v>2</v>
      </c>
      <c r="J86" s="4">
        <v>2</v>
      </c>
      <c r="K86" s="4" t="s">
        <v>30</v>
      </c>
      <c r="L86" s="4">
        <v>-2740</v>
      </c>
      <c r="M86" s="4">
        <v>-2740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45141</v>
      </c>
      <c r="S86" s="6">
        <v>45242</v>
      </c>
      <c r="T86" s="4" t="s">
        <v>34</v>
      </c>
      <c r="U86" s="4">
        <v>-2740</v>
      </c>
      <c r="V86" s="4">
        <v>0</v>
      </c>
      <c r="W86" s="4">
        <v>0</v>
      </c>
      <c r="X86" s="4" t="s">
        <v>456</v>
      </c>
      <c r="Y86" s="4" t="s">
        <v>53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436</v>
      </c>
      <c r="E87" s="4" t="s">
        <v>437</v>
      </c>
      <c r="F87" s="6">
        <v>45240</v>
      </c>
      <c r="G87" s="6">
        <v>45241</v>
      </c>
      <c r="H87" s="4">
        <v>1</v>
      </c>
      <c r="I87" s="4">
        <v>1</v>
      </c>
      <c r="J87" s="4">
        <v>1</v>
      </c>
      <c r="K87" s="4" t="s">
        <v>30</v>
      </c>
      <c r="L87" s="4">
        <v>385</v>
      </c>
      <c r="M87" s="4">
        <v>385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45232.0000115741</v>
      </c>
      <c r="S87" s="6">
        <v>45242</v>
      </c>
      <c r="T87" s="4" t="s">
        <v>34</v>
      </c>
      <c r="U87" s="4">
        <v>385</v>
      </c>
      <c r="V87" s="4">
        <v>0</v>
      </c>
      <c r="W87" s="4">
        <v>0</v>
      </c>
      <c r="X87" s="4" t="s">
        <v>459</v>
      </c>
      <c r="Y87" s="4" t="s">
        <v>460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45240</v>
      </c>
      <c r="G88" s="6">
        <v>45241</v>
      </c>
      <c r="H88" s="4">
        <v>1</v>
      </c>
      <c r="I88" s="4">
        <v>1</v>
      </c>
      <c r="J88" s="4">
        <v>1</v>
      </c>
      <c r="K88" s="4" t="s">
        <v>30</v>
      </c>
      <c r="L88" s="4">
        <v>413</v>
      </c>
      <c r="M88" s="4">
        <v>413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45232.0000115741</v>
      </c>
      <c r="S88" s="6">
        <v>45242</v>
      </c>
      <c r="T88" s="4" t="s">
        <v>34</v>
      </c>
      <c r="U88" s="4">
        <v>413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387</v>
      </c>
      <c r="E89" s="4" t="s">
        <v>468</v>
      </c>
      <c r="F89" s="6">
        <v>45239</v>
      </c>
      <c r="G89" s="6">
        <v>45241</v>
      </c>
      <c r="H89" s="4">
        <v>1</v>
      </c>
      <c r="I89" s="4">
        <v>2</v>
      </c>
      <c r="J89" s="4">
        <v>2</v>
      </c>
      <c r="K89" s="4" t="s">
        <v>30</v>
      </c>
      <c r="L89" s="4">
        <v>950</v>
      </c>
      <c r="M89" s="4">
        <v>950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45233</v>
      </c>
      <c r="S89" s="6">
        <v>45242</v>
      </c>
      <c r="T89" s="4" t="s">
        <v>34</v>
      </c>
      <c r="U89" s="4">
        <v>950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45235</v>
      </c>
      <c r="G90" s="6">
        <v>45241</v>
      </c>
      <c r="H90" s="4">
        <v>1</v>
      </c>
      <c r="I90" s="4">
        <v>6</v>
      </c>
      <c r="J90" s="4">
        <v>6</v>
      </c>
      <c r="K90" s="4" t="s">
        <v>30</v>
      </c>
      <c r="L90" s="4">
        <v>1800</v>
      </c>
      <c r="M90" s="4">
        <v>1800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45233</v>
      </c>
      <c r="S90" s="6">
        <v>45242</v>
      </c>
      <c r="T90" s="4" t="s">
        <v>34</v>
      </c>
      <c r="U90" s="4">
        <v>1800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45239</v>
      </c>
      <c r="G91" s="6">
        <v>45241</v>
      </c>
      <c r="H91" s="4">
        <v>1</v>
      </c>
      <c r="I91" s="4">
        <v>2</v>
      </c>
      <c r="J91" s="4">
        <v>2</v>
      </c>
      <c r="K91" s="4" t="s">
        <v>30</v>
      </c>
      <c r="L91" s="4">
        <v>1800</v>
      </c>
      <c r="M91" s="4">
        <v>1800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45233.0000115741</v>
      </c>
      <c r="S91" s="6">
        <v>45242</v>
      </c>
      <c r="T91" s="4" t="s">
        <v>34</v>
      </c>
      <c r="U91" s="4">
        <v>1800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462</v>
      </c>
      <c r="E92" s="4" t="s">
        <v>463</v>
      </c>
      <c r="F92" s="6">
        <v>45238</v>
      </c>
      <c r="G92" s="6">
        <v>45241</v>
      </c>
      <c r="H92" s="4">
        <v>1</v>
      </c>
      <c r="I92" s="4">
        <v>3</v>
      </c>
      <c r="J92" s="4">
        <v>3</v>
      </c>
      <c r="K92" s="4" t="s">
        <v>30</v>
      </c>
      <c r="L92" s="4">
        <v>1245</v>
      </c>
      <c r="M92" s="4">
        <v>1245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45233</v>
      </c>
      <c r="S92" s="6">
        <v>45242</v>
      </c>
      <c r="T92" s="4" t="s">
        <v>34</v>
      </c>
      <c r="U92" s="4">
        <v>1245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490</v>
      </c>
      <c r="F93" s="6">
        <v>45237</v>
      </c>
      <c r="G93" s="6">
        <v>45241</v>
      </c>
      <c r="H93" s="4">
        <v>1</v>
      </c>
      <c r="I93" s="4">
        <v>4</v>
      </c>
      <c r="J93" s="4">
        <v>4</v>
      </c>
      <c r="K93" s="4" t="s">
        <v>30</v>
      </c>
      <c r="L93" s="4">
        <v>3014</v>
      </c>
      <c r="M93" s="4">
        <v>3014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45233.0000115741</v>
      </c>
      <c r="S93" s="6">
        <v>45242</v>
      </c>
      <c r="T93" s="4" t="s">
        <v>34</v>
      </c>
      <c r="U93" s="4">
        <v>3014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496</v>
      </c>
      <c r="F94" s="6">
        <v>45239</v>
      </c>
      <c r="G94" s="6">
        <v>45241</v>
      </c>
      <c r="H94" s="4">
        <v>1</v>
      </c>
      <c r="I94" s="4">
        <v>2</v>
      </c>
      <c r="J94" s="4">
        <v>2</v>
      </c>
      <c r="K94" s="4" t="s">
        <v>30</v>
      </c>
      <c r="L94" s="4">
        <v>1519</v>
      </c>
      <c r="M94" s="4">
        <v>1519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45234</v>
      </c>
      <c r="S94" s="6">
        <v>45242</v>
      </c>
      <c r="T94" s="4" t="s">
        <v>34</v>
      </c>
      <c r="U94" s="4">
        <v>1519</v>
      </c>
      <c r="V94" s="4">
        <v>0</v>
      </c>
      <c r="W94" s="4">
        <v>0</v>
      </c>
      <c r="X94" s="4" t="s">
        <v>498</v>
      </c>
      <c r="Y94" s="4" t="s">
        <v>499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501</v>
      </c>
      <c r="E95" s="4" t="s">
        <v>502</v>
      </c>
      <c r="F95" s="6">
        <v>45240</v>
      </c>
      <c r="G95" s="6">
        <v>45241</v>
      </c>
      <c r="H95" s="4">
        <v>1</v>
      </c>
      <c r="I95" s="4">
        <v>1</v>
      </c>
      <c r="J95" s="4">
        <v>1</v>
      </c>
      <c r="K95" s="4" t="s">
        <v>30</v>
      </c>
      <c r="L95" s="4">
        <v>457</v>
      </c>
      <c r="M95" s="4">
        <v>457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45234</v>
      </c>
      <c r="S95" s="6">
        <v>45242</v>
      </c>
      <c r="T95" s="4" t="s">
        <v>34</v>
      </c>
      <c r="U95" s="4">
        <v>457</v>
      </c>
      <c r="V95" s="4">
        <v>0</v>
      </c>
      <c r="W95" s="4">
        <v>0</v>
      </c>
      <c r="X95" s="4" t="s">
        <v>504</v>
      </c>
      <c r="Y95" s="4" t="s">
        <v>505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495</v>
      </c>
      <c r="E96" s="4" t="s">
        <v>507</v>
      </c>
      <c r="F96" s="6">
        <v>45239</v>
      </c>
      <c r="G96" s="6">
        <v>45241</v>
      </c>
      <c r="H96" s="4">
        <v>3</v>
      </c>
      <c r="I96" s="4">
        <v>2</v>
      </c>
      <c r="J96" s="4">
        <v>6</v>
      </c>
      <c r="K96" s="4" t="s">
        <v>30</v>
      </c>
      <c r="L96" s="4">
        <v>3360</v>
      </c>
      <c r="M96" s="4">
        <v>3360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45234</v>
      </c>
      <c r="S96" s="6">
        <v>45242</v>
      </c>
      <c r="T96" s="4" t="s">
        <v>34</v>
      </c>
      <c r="U96" s="4">
        <v>3360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197</v>
      </c>
      <c r="F97" s="6">
        <v>45240</v>
      </c>
      <c r="G97" s="6">
        <v>45241</v>
      </c>
      <c r="H97" s="4">
        <v>1</v>
      </c>
      <c r="I97" s="4">
        <v>1</v>
      </c>
      <c r="J97" s="4">
        <v>1</v>
      </c>
      <c r="K97" s="4" t="s">
        <v>30</v>
      </c>
      <c r="L97" s="4">
        <v>183</v>
      </c>
      <c r="M97" s="4">
        <v>183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45234.0000115741</v>
      </c>
      <c r="S97" s="6">
        <v>45242</v>
      </c>
      <c r="T97" s="4" t="s">
        <v>34</v>
      </c>
      <c r="U97" s="4">
        <v>183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6">
        <v>45240</v>
      </c>
      <c r="G98" s="6">
        <v>45241</v>
      </c>
      <c r="H98" s="4">
        <v>1</v>
      </c>
      <c r="I98" s="4">
        <v>1</v>
      </c>
      <c r="J98" s="4">
        <v>1</v>
      </c>
      <c r="K98" s="4" t="s">
        <v>30</v>
      </c>
      <c r="L98" s="4">
        <v>305</v>
      </c>
      <c r="M98" s="4">
        <v>305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45234.0000115741</v>
      </c>
      <c r="S98" s="6">
        <v>45242</v>
      </c>
      <c r="T98" s="4" t="s">
        <v>34</v>
      </c>
      <c r="U98" s="4">
        <v>305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512</v>
      </c>
      <c r="E99" s="4" t="s">
        <v>197</v>
      </c>
      <c r="F99" s="6">
        <v>45240</v>
      </c>
      <c r="G99" s="6">
        <v>45241</v>
      </c>
      <c r="H99" s="4">
        <v>1</v>
      </c>
      <c r="I99" s="4">
        <v>1</v>
      </c>
      <c r="J99" s="4">
        <v>1</v>
      </c>
      <c r="K99" s="4" t="s">
        <v>30</v>
      </c>
      <c r="L99" s="4">
        <v>183</v>
      </c>
      <c r="M99" s="4">
        <v>183</v>
      </c>
      <c r="N99" s="4" t="s">
        <v>523</v>
      </c>
      <c r="O99" s="4" t="s">
        <v>32</v>
      </c>
      <c r="P99" s="4" t="s">
        <v>33</v>
      </c>
      <c r="Q99" s="4">
        <v>0</v>
      </c>
      <c r="R99" s="7">
        <v>45234.0000115741</v>
      </c>
      <c r="S99" s="6">
        <v>45242</v>
      </c>
      <c r="T99" s="4" t="s">
        <v>34</v>
      </c>
      <c r="U99" s="4">
        <v>183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462</v>
      </c>
      <c r="E100" s="4" t="s">
        <v>463</v>
      </c>
      <c r="F100" s="6">
        <v>45240</v>
      </c>
      <c r="G100" s="6">
        <v>45241</v>
      </c>
      <c r="H100" s="4">
        <v>1</v>
      </c>
      <c r="I100" s="4">
        <v>1</v>
      </c>
      <c r="J100" s="4">
        <v>1</v>
      </c>
      <c r="K100" s="4" t="s">
        <v>30</v>
      </c>
      <c r="L100" s="4">
        <v>413</v>
      </c>
      <c r="M100" s="4">
        <v>413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45235.0000115741</v>
      </c>
      <c r="S100" s="6">
        <v>45242</v>
      </c>
      <c r="T100" s="4" t="s">
        <v>34</v>
      </c>
      <c r="U100" s="4">
        <v>413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531</v>
      </c>
      <c r="E101" s="4" t="s">
        <v>532</v>
      </c>
      <c r="F101" s="6">
        <v>45240</v>
      </c>
      <c r="G101" s="6">
        <v>45241</v>
      </c>
      <c r="H101" s="4">
        <v>1</v>
      </c>
      <c r="I101" s="4">
        <v>1</v>
      </c>
      <c r="J101" s="4">
        <v>1</v>
      </c>
      <c r="K101" s="4" t="s">
        <v>30</v>
      </c>
      <c r="L101" s="4">
        <v>328</v>
      </c>
      <c r="M101" s="4">
        <v>328</v>
      </c>
      <c r="N101" s="4" t="s">
        <v>533</v>
      </c>
      <c r="O101" s="4" t="s">
        <v>32</v>
      </c>
      <c r="P101" s="4" t="s">
        <v>33</v>
      </c>
      <c r="Q101" s="4">
        <v>0</v>
      </c>
      <c r="R101" s="7">
        <v>45235</v>
      </c>
      <c r="S101" s="6">
        <v>45242</v>
      </c>
      <c r="T101" s="4" t="s">
        <v>34</v>
      </c>
      <c r="U101" s="4">
        <v>328</v>
      </c>
      <c r="V101" s="4">
        <v>0</v>
      </c>
      <c r="W101" s="4">
        <v>0</v>
      </c>
      <c r="X101" s="4" t="s">
        <v>534</v>
      </c>
      <c r="Y101" s="4" t="s">
        <v>535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538</v>
      </c>
      <c r="F102" s="6">
        <v>45236</v>
      </c>
      <c r="G102" s="6">
        <v>45241</v>
      </c>
      <c r="H102" s="4">
        <v>1</v>
      </c>
      <c r="I102" s="4">
        <v>5</v>
      </c>
      <c r="J102" s="4">
        <v>5</v>
      </c>
      <c r="K102" s="4" t="s">
        <v>30</v>
      </c>
      <c r="L102" s="4">
        <v>2030</v>
      </c>
      <c r="M102" s="4">
        <v>2030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45235</v>
      </c>
      <c r="S102" s="6">
        <v>45242</v>
      </c>
      <c r="T102" s="4" t="s">
        <v>34</v>
      </c>
      <c r="U102" s="4">
        <v>2030</v>
      </c>
      <c r="V102" s="4">
        <v>0</v>
      </c>
      <c r="W102" s="4">
        <v>0</v>
      </c>
      <c r="X102" s="4" t="s">
        <v>540</v>
      </c>
      <c r="Y102" s="4" t="s">
        <v>541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462</v>
      </c>
      <c r="E103" s="4" t="s">
        <v>463</v>
      </c>
      <c r="F103" s="6">
        <v>45238</v>
      </c>
      <c r="G103" s="6">
        <v>45241</v>
      </c>
      <c r="H103" s="4">
        <v>1</v>
      </c>
      <c r="I103" s="4">
        <v>3</v>
      </c>
      <c r="J103" s="4">
        <v>3</v>
      </c>
      <c r="K103" s="4" t="s">
        <v>30</v>
      </c>
      <c r="L103" s="4">
        <v>1245</v>
      </c>
      <c r="M103" s="4">
        <v>1245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45235.0000115741</v>
      </c>
      <c r="S103" s="6">
        <v>45242</v>
      </c>
      <c r="T103" s="4" t="s">
        <v>34</v>
      </c>
      <c r="U103" s="4">
        <v>1245</v>
      </c>
      <c r="V103" s="4">
        <v>0</v>
      </c>
      <c r="W103" s="4">
        <v>0</v>
      </c>
      <c r="X103" s="4" t="s">
        <v>544</v>
      </c>
      <c r="Y103" s="4" t="s">
        <v>545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 t="s">
        <v>548</v>
      </c>
      <c r="F104" s="6">
        <v>45239</v>
      </c>
      <c r="G104" s="6">
        <v>45241</v>
      </c>
      <c r="H104" s="4">
        <v>1</v>
      </c>
      <c r="I104" s="4">
        <v>2</v>
      </c>
      <c r="J104" s="4">
        <v>2</v>
      </c>
      <c r="K104" s="4" t="s">
        <v>30</v>
      </c>
      <c r="L104" s="4">
        <v>808</v>
      </c>
      <c r="M104" s="4">
        <v>808</v>
      </c>
      <c r="N104" s="4" t="s">
        <v>549</v>
      </c>
      <c r="O104" s="4" t="s">
        <v>32</v>
      </c>
      <c r="P104" s="4" t="s">
        <v>33</v>
      </c>
      <c r="Q104" s="4">
        <v>0</v>
      </c>
      <c r="R104" s="7">
        <v>45236</v>
      </c>
      <c r="S104" s="6">
        <v>45242</v>
      </c>
      <c r="T104" s="4" t="s">
        <v>34</v>
      </c>
      <c r="U104" s="4">
        <v>808</v>
      </c>
      <c r="V104" s="4">
        <v>0</v>
      </c>
      <c r="W104" s="4">
        <v>0</v>
      </c>
      <c r="X104" s="4" t="s">
        <v>550</v>
      </c>
      <c r="Y104" s="4" t="s">
        <v>551</v>
      </c>
    </row>
    <row r="105" s="4" customFormat="1" spans="1:25">
      <c r="A105" s="4" t="s">
        <v>552</v>
      </c>
      <c r="B105" s="4" t="s">
        <v>26</v>
      </c>
      <c r="C105" s="4" t="s">
        <v>27</v>
      </c>
      <c r="D105" s="4" t="s">
        <v>348</v>
      </c>
      <c r="E105" s="4" t="s">
        <v>448</v>
      </c>
      <c r="F105" s="6">
        <v>45240</v>
      </c>
      <c r="G105" s="6">
        <v>45241</v>
      </c>
      <c r="H105" s="4">
        <v>1</v>
      </c>
      <c r="I105" s="4">
        <v>1</v>
      </c>
      <c r="J105" s="4">
        <v>1</v>
      </c>
      <c r="K105" s="4" t="s">
        <v>30</v>
      </c>
      <c r="L105" s="4">
        <v>1229</v>
      </c>
      <c r="M105" s="4">
        <v>1229</v>
      </c>
      <c r="N105" s="4" t="s">
        <v>553</v>
      </c>
      <c r="O105" s="4" t="s">
        <v>32</v>
      </c>
      <c r="P105" s="4" t="s">
        <v>33</v>
      </c>
      <c r="Q105" s="4">
        <v>0</v>
      </c>
      <c r="R105" s="7">
        <v>45235</v>
      </c>
      <c r="S105" s="6">
        <v>45242</v>
      </c>
      <c r="T105" s="4" t="s">
        <v>34</v>
      </c>
      <c r="U105" s="4">
        <v>1229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6">
      <c r="A106" s="4" t="s">
        <v>556</v>
      </c>
      <c r="B106" s="4" t="s">
        <v>26</v>
      </c>
      <c r="C106" s="4" t="s">
        <v>27</v>
      </c>
      <c r="D106" s="4" t="s">
        <v>557</v>
      </c>
      <c r="E106" s="4" t="s">
        <v>558</v>
      </c>
      <c r="F106" s="6">
        <v>45238</v>
      </c>
      <c r="G106" s="6">
        <v>45241</v>
      </c>
      <c r="H106" s="4">
        <v>2</v>
      </c>
      <c r="I106" s="4">
        <v>3</v>
      </c>
      <c r="J106" s="4">
        <v>6</v>
      </c>
      <c r="K106" s="4" t="s">
        <v>30</v>
      </c>
      <c r="L106" s="4">
        <v>2772</v>
      </c>
      <c r="M106" s="4">
        <v>2772</v>
      </c>
      <c r="N106" s="4" t="s">
        <v>559</v>
      </c>
      <c r="O106" s="4" t="s">
        <v>32</v>
      </c>
      <c r="P106" s="4" t="s">
        <v>33</v>
      </c>
      <c r="Q106" s="4">
        <v>0</v>
      </c>
      <c r="R106" s="7">
        <v>45236</v>
      </c>
      <c r="S106" s="6">
        <v>45242</v>
      </c>
      <c r="T106" s="4" t="s">
        <v>34</v>
      </c>
      <c r="U106" s="4">
        <v>2772</v>
      </c>
      <c r="V106" s="4">
        <v>0</v>
      </c>
      <c r="W106" s="4">
        <v>0</v>
      </c>
      <c r="X106" s="4" t="s">
        <v>560</v>
      </c>
      <c r="Y106" s="4">
        <v>50585</v>
      </c>
      <c r="Z106" s="4" t="s">
        <v>561</v>
      </c>
    </row>
    <row r="107" s="4" customFormat="1" spans="1:25">
      <c r="A107" s="4" t="s">
        <v>562</v>
      </c>
      <c r="B107" s="4" t="s">
        <v>26</v>
      </c>
      <c r="C107" s="4" t="s">
        <v>27</v>
      </c>
      <c r="D107" s="4" t="s">
        <v>563</v>
      </c>
      <c r="E107" s="4" t="s">
        <v>564</v>
      </c>
      <c r="F107" s="6">
        <v>45240</v>
      </c>
      <c r="G107" s="6">
        <v>45241</v>
      </c>
      <c r="H107" s="4">
        <v>1</v>
      </c>
      <c r="I107" s="4">
        <v>1</v>
      </c>
      <c r="J107" s="4">
        <v>1</v>
      </c>
      <c r="K107" s="4" t="s">
        <v>30</v>
      </c>
      <c r="L107" s="4">
        <v>207</v>
      </c>
      <c r="M107" s="4">
        <v>207</v>
      </c>
      <c r="N107" s="4" t="s">
        <v>565</v>
      </c>
      <c r="O107" s="4" t="s">
        <v>32</v>
      </c>
      <c r="P107" s="4" t="s">
        <v>33</v>
      </c>
      <c r="Q107" s="4">
        <v>0</v>
      </c>
      <c r="R107" s="7">
        <v>45236</v>
      </c>
      <c r="S107" s="6">
        <v>45242</v>
      </c>
      <c r="T107" s="4" t="s">
        <v>34</v>
      </c>
      <c r="U107" s="4">
        <v>207</v>
      </c>
      <c r="V107" s="4">
        <v>0</v>
      </c>
      <c r="W107" s="4">
        <v>0</v>
      </c>
      <c r="X107" s="4" t="s">
        <v>566</v>
      </c>
      <c r="Y107" s="4" t="s">
        <v>567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569</v>
      </c>
      <c r="E108" s="4" t="s">
        <v>570</v>
      </c>
      <c r="F108" s="6">
        <v>45239</v>
      </c>
      <c r="G108" s="6">
        <v>45241</v>
      </c>
      <c r="H108" s="4">
        <v>1</v>
      </c>
      <c r="I108" s="4">
        <v>2</v>
      </c>
      <c r="J108" s="4">
        <v>2</v>
      </c>
      <c r="K108" s="4" t="s">
        <v>30</v>
      </c>
      <c r="L108" s="4">
        <v>570</v>
      </c>
      <c r="M108" s="4">
        <v>570</v>
      </c>
      <c r="N108" s="4" t="s">
        <v>571</v>
      </c>
      <c r="O108" s="4" t="s">
        <v>32</v>
      </c>
      <c r="P108" s="4" t="s">
        <v>33</v>
      </c>
      <c r="Q108" s="4">
        <v>0</v>
      </c>
      <c r="R108" s="7">
        <v>45236.0000115741</v>
      </c>
      <c r="S108" s="6">
        <v>45242</v>
      </c>
      <c r="T108" s="4" t="s">
        <v>34</v>
      </c>
      <c r="U108" s="4">
        <v>570</v>
      </c>
      <c r="V108" s="4">
        <v>0</v>
      </c>
      <c r="W108" s="4">
        <v>0</v>
      </c>
      <c r="X108" s="4" t="s">
        <v>572</v>
      </c>
      <c r="Y108" s="4" t="s">
        <v>573</v>
      </c>
    </row>
    <row r="109" s="4" customFormat="1" spans="1:25">
      <c r="A109" s="4" t="s">
        <v>574</v>
      </c>
      <c r="B109" s="4" t="s">
        <v>26</v>
      </c>
      <c r="C109" s="4" t="s">
        <v>27</v>
      </c>
      <c r="D109" s="4" t="s">
        <v>170</v>
      </c>
      <c r="E109" s="4" t="s">
        <v>575</v>
      </c>
      <c r="F109" s="6">
        <v>45240</v>
      </c>
      <c r="G109" s="6">
        <v>45241</v>
      </c>
      <c r="H109" s="4">
        <v>1</v>
      </c>
      <c r="I109" s="4">
        <v>1</v>
      </c>
      <c r="J109" s="4">
        <v>1</v>
      </c>
      <c r="K109" s="4" t="s">
        <v>30</v>
      </c>
      <c r="L109" s="4">
        <v>635</v>
      </c>
      <c r="M109" s="4">
        <v>635</v>
      </c>
      <c r="N109" s="4" t="s">
        <v>576</v>
      </c>
      <c r="O109" s="4" t="s">
        <v>32</v>
      </c>
      <c r="P109" s="4" t="s">
        <v>33</v>
      </c>
      <c r="Q109" s="4">
        <v>0</v>
      </c>
      <c r="R109" s="7">
        <v>45236.0000115741</v>
      </c>
      <c r="S109" s="6">
        <v>45242</v>
      </c>
      <c r="T109" s="4" t="s">
        <v>34</v>
      </c>
      <c r="U109" s="4">
        <v>635</v>
      </c>
      <c r="V109" s="4">
        <v>0</v>
      </c>
      <c r="W109" s="4">
        <v>0</v>
      </c>
      <c r="X109" s="4" t="s">
        <v>577</v>
      </c>
      <c r="Y109" s="4" t="s">
        <v>578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580</v>
      </c>
      <c r="E110" s="4" t="s">
        <v>581</v>
      </c>
      <c r="F110" s="6">
        <v>45239</v>
      </c>
      <c r="G110" s="6">
        <v>45241</v>
      </c>
      <c r="H110" s="4">
        <v>1</v>
      </c>
      <c r="I110" s="4">
        <v>2</v>
      </c>
      <c r="J110" s="4">
        <v>2</v>
      </c>
      <c r="K110" s="4" t="s">
        <v>30</v>
      </c>
      <c r="L110" s="4">
        <v>1725</v>
      </c>
      <c r="M110" s="4">
        <v>1725</v>
      </c>
      <c r="N110" s="4" t="s">
        <v>582</v>
      </c>
      <c r="O110" s="4" t="s">
        <v>32</v>
      </c>
      <c r="P110" s="4" t="s">
        <v>33</v>
      </c>
      <c r="Q110" s="4">
        <v>0</v>
      </c>
      <c r="R110" s="7">
        <v>45236</v>
      </c>
      <c r="S110" s="6">
        <v>45242</v>
      </c>
      <c r="T110" s="4" t="s">
        <v>34</v>
      </c>
      <c r="U110" s="4">
        <v>1725</v>
      </c>
      <c r="V110" s="4">
        <v>0</v>
      </c>
      <c r="W110" s="4">
        <v>0</v>
      </c>
      <c r="X110" s="4" t="s">
        <v>583</v>
      </c>
      <c r="Y110" s="4" t="s">
        <v>584</v>
      </c>
    </row>
    <row r="111" s="4" customFormat="1" spans="1:25">
      <c r="A111" s="4" t="s">
        <v>585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45239</v>
      </c>
      <c r="G111" s="6">
        <v>45241</v>
      </c>
      <c r="H111" s="4">
        <v>1</v>
      </c>
      <c r="I111" s="4">
        <v>2</v>
      </c>
      <c r="J111" s="4">
        <v>2</v>
      </c>
      <c r="K111" s="4" t="s">
        <v>30</v>
      </c>
      <c r="L111" s="4">
        <v>1725</v>
      </c>
      <c r="M111" s="4">
        <v>1725</v>
      </c>
      <c r="N111" s="4" t="s">
        <v>586</v>
      </c>
      <c r="O111" s="4" t="s">
        <v>32</v>
      </c>
      <c r="P111" s="4" t="s">
        <v>33</v>
      </c>
      <c r="Q111" s="4">
        <v>0</v>
      </c>
      <c r="R111" s="7">
        <v>45236</v>
      </c>
      <c r="S111" s="6">
        <v>45242</v>
      </c>
      <c r="T111" s="4" t="s">
        <v>34</v>
      </c>
      <c r="U111" s="4">
        <v>1725</v>
      </c>
      <c r="V111" s="4">
        <v>0</v>
      </c>
      <c r="W111" s="4">
        <v>0</v>
      </c>
      <c r="X111" s="4" t="s">
        <v>587</v>
      </c>
      <c r="Y111" s="4" t="s">
        <v>588</v>
      </c>
    </row>
    <row r="112" s="4" customFormat="1" spans="1:25">
      <c r="A112" s="4" t="s">
        <v>589</v>
      </c>
      <c r="B112" s="4" t="s">
        <v>26</v>
      </c>
      <c r="C112" s="4" t="s">
        <v>27</v>
      </c>
      <c r="D112" s="4" t="s">
        <v>590</v>
      </c>
      <c r="E112" s="4" t="s">
        <v>591</v>
      </c>
      <c r="F112" s="6">
        <v>45239</v>
      </c>
      <c r="G112" s="6">
        <v>45241</v>
      </c>
      <c r="H112" s="4">
        <v>1</v>
      </c>
      <c r="I112" s="4">
        <v>2</v>
      </c>
      <c r="J112" s="4">
        <v>2</v>
      </c>
      <c r="K112" s="4" t="s">
        <v>30</v>
      </c>
      <c r="L112" s="4">
        <v>906</v>
      </c>
      <c r="M112" s="4">
        <v>906</v>
      </c>
      <c r="N112" s="4" t="s">
        <v>592</v>
      </c>
      <c r="O112" s="4" t="s">
        <v>32</v>
      </c>
      <c r="P112" s="4" t="s">
        <v>33</v>
      </c>
      <c r="Q112" s="4">
        <v>0</v>
      </c>
      <c r="R112" s="7">
        <v>45236</v>
      </c>
      <c r="S112" s="6">
        <v>45242</v>
      </c>
      <c r="T112" s="4" t="s">
        <v>34</v>
      </c>
      <c r="U112" s="4">
        <v>906</v>
      </c>
      <c r="V112" s="4">
        <v>0</v>
      </c>
      <c r="W112" s="4">
        <v>0</v>
      </c>
      <c r="X112" s="4" t="s">
        <v>593</v>
      </c>
      <c r="Y112" s="4" t="s">
        <v>594</v>
      </c>
    </row>
    <row r="113" s="4" customFormat="1" spans="1:25">
      <c r="A113" s="4" t="s">
        <v>595</v>
      </c>
      <c r="B113" s="4" t="s">
        <v>26</v>
      </c>
      <c r="C113" s="4" t="s">
        <v>27</v>
      </c>
      <c r="D113" s="4" t="s">
        <v>596</v>
      </c>
      <c r="E113" s="4" t="s">
        <v>597</v>
      </c>
      <c r="F113" s="6">
        <v>45240</v>
      </c>
      <c r="G113" s="6">
        <v>45241</v>
      </c>
      <c r="H113" s="4">
        <v>1</v>
      </c>
      <c r="I113" s="4">
        <v>1</v>
      </c>
      <c r="J113" s="4">
        <v>1</v>
      </c>
      <c r="K113" s="4" t="s">
        <v>30</v>
      </c>
      <c r="L113" s="4">
        <v>410</v>
      </c>
      <c r="M113" s="4">
        <v>410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45236</v>
      </c>
      <c r="S113" s="6">
        <v>45242</v>
      </c>
      <c r="T113" s="4" t="s">
        <v>34</v>
      </c>
      <c r="U113" s="4">
        <v>410</v>
      </c>
      <c r="V113" s="4">
        <v>0</v>
      </c>
      <c r="W113" s="4">
        <v>0</v>
      </c>
      <c r="X113" s="4" t="s">
        <v>599</v>
      </c>
      <c r="Y113" s="4" t="s">
        <v>600</v>
      </c>
    </row>
    <row r="114" s="4" customFormat="1" spans="1:25">
      <c r="A114" s="4" t="s">
        <v>601</v>
      </c>
      <c r="B114" s="4" t="s">
        <v>26</v>
      </c>
      <c r="C114" s="4" t="s">
        <v>27</v>
      </c>
      <c r="D114" s="4" t="s">
        <v>602</v>
      </c>
      <c r="E114" s="4" t="s">
        <v>603</v>
      </c>
      <c r="F114" s="6">
        <v>45240</v>
      </c>
      <c r="G114" s="6">
        <v>45241</v>
      </c>
      <c r="H114" s="4">
        <v>3</v>
      </c>
      <c r="I114" s="4">
        <v>1</v>
      </c>
      <c r="J114" s="4">
        <v>3</v>
      </c>
      <c r="K114" s="4" t="s">
        <v>30</v>
      </c>
      <c r="L114" s="4">
        <v>1962</v>
      </c>
      <c r="M114" s="4">
        <v>1962</v>
      </c>
      <c r="N114" s="4" t="s">
        <v>604</v>
      </c>
      <c r="O114" s="4" t="s">
        <v>32</v>
      </c>
      <c r="P114" s="4" t="s">
        <v>33</v>
      </c>
      <c r="Q114" s="4">
        <v>0</v>
      </c>
      <c r="R114" s="7">
        <v>45236.0000115741</v>
      </c>
      <c r="S114" s="6">
        <v>45242</v>
      </c>
      <c r="T114" s="4" t="s">
        <v>34</v>
      </c>
      <c r="U114" s="4">
        <v>1962</v>
      </c>
      <c r="V114" s="4">
        <v>0</v>
      </c>
      <c r="W114" s="4">
        <v>0</v>
      </c>
      <c r="X114" s="4" t="s">
        <v>605</v>
      </c>
      <c r="Y114" s="4" t="s">
        <v>606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331</v>
      </c>
      <c r="F115" s="6">
        <v>45237</v>
      </c>
      <c r="G115" s="6">
        <v>45241</v>
      </c>
      <c r="H115" s="4">
        <v>1</v>
      </c>
      <c r="I115" s="4">
        <v>4</v>
      </c>
      <c r="J115" s="4">
        <v>4</v>
      </c>
      <c r="K115" s="4" t="s">
        <v>30</v>
      </c>
      <c r="L115" s="4">
        <v>1414</v>
      </c>
      <c r="M115" s="4">
        <v>1414</v>
      </c>
      <c r="N115" s="4" t="s">
        <v>609</v>
      </c>
      <c r="O115" s="4" t="s">
        <v>32</v>
      </c>
      <c r="P115" s="4" t="s">
        <v>33</v>
      </c>
      <c r="Q115" s="4">
        <v>0</v>
      </c>
      <c r="R115" s="7">
        <v>45236</v>
      </c>
      <c r="S115" s="6">
        <v>45242</v>
      </c>
      <c r="T115" s="4" t="s">
        <v>34</v>
      </c>
      <c r="U115" s="4">
        <v>1414</v>
      </c>
      <c r="V115" s="4">
        <v>0</v>
      </c>
      <c r="W115" s="4">
        <v>0</v>
      </c>
      <c r="X115" s="4" t="s">
        <v>610</v>
      </c>
      <c r="Y115" s="4" t="s">
        <v>611</v>
      </c>
    </row>
    <row r="116" s="4" customFormat="1" spans="1:25">
      <c r="A116" s="4" t="s">
        <v>612</v>
      </c>
      <c r="B116" s="4" t="s">
        <v>26</v>
      </c>
      <c r="C116" s="4" t="s">
        <v>27</v>
      </c>
      <c r="D116" s="4" t="s">
        <v>608</v>
      </c>
      <c r="E116" s="4" t="s">
        <v>613</v>
      </c>
      <c r="F116" s="6">
        <v>45237</v>
      </c>
      <c r="G116" s="6">
        <v>45241</v>
      </c>
      <c r="H116" s="4">
        <v>1</v>
      </c>
      <c r="I116" s="4">
        <v>4</v>
      </c>
      <c r="J116" s="4">
        <v>4</v>
      </c>
      <c r="K116" s="4" t="s">
        <v>30</v>
      </c>
      <c r="L116" s="4">
        <v>1414</v>
      </c>
      <c r="M116" s="4">
        <v>1414</v>
      </c>
      <c r="N116" s="4" t="s">
        <v>614</v>
      </c>
      <c r="O116" s="4" t="s">
        <v>32</v>
      </c>
      <c r="P116" s="4" t="s">
        <v>33</v>
      </c>
      <c r="Q116" s="4">
        <v>0</v>
      </c>
      <c r="R116" s="7">
        <v>45236.0000115741</v>
      </c>
      <c r="S116" s="6">
        <v>45242</v>
      </c>
      <c r="T116" s="4" t="s">
        <v>34</v>
      </c>
      <c r="U116" s="4">
        <v>1414</v>
      </c>
      <c r="V116" s="4">
        <v>0</v>
      </c>
      <c r="W116" s="4">
        <v>0</v>
      </c>
      <c r="X116" s="4" t="s">
        <v>615</v>
      </c>
      <c r="Y116" s="4" t="s">
        <v>616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618</v>
      </c>
      <c r="E117" s="4" t="s">
        <v>619</v>
      </c>
      <c r="F117" s="6">
        <v>45240</v>
      </c>
      <c r="G117" s="6">
        <v>45241</v>
      </c>
      <c r="H117" s="4">
        <v>1</v>
      </c>
      <c r="I117" s="4">
        <v>1</v>
      </c>
      <c r="J117" s="4">
        <v>1</v>
      </c>
      <c r="K117" s="4" t="s">
        <v>30</v>
      </c>
      <c r="L117" s="4">
        <v>272</v>
      </c>
      <c r="M117" s="4">
        <v>272</v>
      </c>
      <c r="N117" s="4" t="s">
        <v>620</v>
      </c>
      <c r="O117" s="4" t="s">
        <v>32</v>
      </c>
      <c r="P117" s="4" t="s">
        <v>33</v>
      </c>
      <c r="Q117" s="4">
        <v>0</v>
      </c>
      <c r="R117" s="7">
        <v>45236</v>
      </c>
      <c r="S117" s="6">
        <v>45242</v>
      </c>
      <c r="T117" s="4" t="s">
        <v>34</v>
      </c>
      <c r="U117" s="4">
        <v>272</v>
      </c>
      <c r="V117" s="4">
        <v>0</v>
      </c>
      <c r="W117" s="4">
        <v>0</v>
      </c>
      <c r="X117" s="4" t="s">
        <v>621</v>
      </c>
      <c r="Y117" s="4" t="s">
        <v>622</v>
      </c>
    </row>
    <row r="118" s="4" customFormat="1" spans="1:25">
      <c r="A118" s="4" t="s">
        <v>623</v>
      </c>
      <c r="B118" s="4" t="s">
        <v>26</v>
      </c>
      <c r="C118" s="4" t="s">
        <v>27</v>
      </c>
      <c r="D118" s="4" t="s">
        <v>624</v>
      </c>
      <c r="E118" s="4" t="s">
        <v>62</v>
      </c>
      <c r="F118" s="6">
        <v>45239</v>
      </c>
      <c r="G118" s="6">
        <v>45241</v>
      </c>
      <c r="H118" s="4">
        <v>1</v>
      </c>
      <c r="I118" s="4">
        <v>2</v>
      </c>
      <c r="J118" s="4">
        <v>2</v>
      </c>
      <c r="K118" s="4" t="s">
        <v>30</v>
      </c>
      <c r="L118" s="4">
        <v>570</v>
      </c>
      <c r="M118" s="4">
        <v>570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45236</v>
      </c>
      <c r="S118" s="6">
        <v>45242</v>
      </c>
      <c r="T118" s="4" t="s">
        <v>34</v>
      </c>
      <c r="U118" s="4">
        <v>570</v>
      </c>
      <c r="V118" s="4">
        <v>0</v>
      </c>
      <c r="W118" s="4">
        <v>0</v>
      </c>
      <c r="X118" s="4" t="s">
        <v>626</v>
      </c>
      <c r="Y118" s="4" t="s">
        <v>627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45238</v>
      </c>
      <c r="G119" s="6">
        <v>45241</v>
      </c>
      <c r="H119" s="4">
        <v>1</v>
      </c>
      <c r="I119" s="4">
        <v>3</v>
      </c>
      <c r="J119" s="4">
        <v>3</v>
      </c>
      <c r="K119" s="4" t="s">
        <v>30</v>
      </c>
      <c r="L119" s="4">
        <v>996</v>
      </c>
      <c r="M119" s="4">
        <v>996</v>
      </c>
      <c r="N119" s="4" t="s">
        <v>631</v>
      </c>
      <c r="O119" s="4" t="s">
        <v>32</v>
      </c>
      <c r="P119" s="4" t="s">
        <v>33</v>
      </c>
      <c r="Q119" s="4">
        <v>0</v>
      </c>
      <c r="R119" s="7">
        <v>45236</v>
      </c>
      <c r="S119" s="6">
        <v>45242</v>
      </c>
      <c r="T119" s="4" t="s">
        <v>34</v>
      </c>
      <c r="U119" s="4">
        <v>996</v>
      </c>
      <c r="V119" s="4">
        <v>0</v>
      </c>
      <c r="W119" s="4">
        <v>0</v>
      </c>
      <c r="X119" s="4" t="s">
        <v>632</v>
      </c>
      <c r="Y119" s="4" t="s">
        <v>633</v>
      </c>
    </row>
    <row r="120" s="4" customFormat="1" spans="1:25">
      <c r="A120" s="4" t="s">
        <v>634</v>
      </c>
      <c r="B120" s="4" t="s">
        <v>26</v>
      </c>
      <c r="C120" s="4" t="s">
        <v>27</v>
      </c>
      <c r="D120" s="4" t="s">
        <v>635</v>
      </c>
      <c r="E120" s="4" t="s">
        <v>636</v>
      </c>
      <c r="F120" s="6">
        <v>45239</v>
      </c>
      <c r="G120" s="6">
        <v>45241</v>
      </c>
      <c r="H120" s="4">
        <v>2</v>
      </c>
      <c r="I120" s="4">
        <v>2</v>
      </c>
      <c r="J120" s="4">
        <v>4</v>
      </c>
      <c r="K120" s="4" t="s">
        <v>30</v>
      </c>
      <c r="L120" s="4">
        <v>1400</v>
      </c>
      <c r="M120" s="4">
        <v>1400</v>
      </c>
      <c r="N120" s="4" t="s">
        <v>637</v>
      </c>
      <c r="O120" s="4" t="s">
        <v>32</v>
      </c>
      <c r="P120" s="4" t="s">
        <v>33</v>
      </c>
      <c r="Q120" s="4">
        <v>0</v>
      </c>
      <c r="R120" s="7">
        <v>45236</v>
      </c>
      <c r="S120" s="6">
        <v>45242</v>
      </c>
      <c r="T120" s="4" t="s">
        <v>34</v>
      </c>
      <c r="U120" s="4">
        <v>1400</v>
      </c>
      <c r="V120" s="4">
        <v>0</v>
      </c>
      <c r="W120" s="4">
        <v>0</v>
      </c>
      <c r="X120" s="4" t="s">
        <v>638</v>
      </c>
      <c r="Y120" s="4" t="s">
        <v>53</v>
      </c>
    </row>
    <row r="121" s="4" customFormat="1" spans="1:25">
      <c r="A121" s="4" t="s">
        <v>639</v>
      </c>
      <c r="B121" s="4" t="s">
        <v>26</v>
      </c>
      <c r="C121" s="4" t="s">
        <v>27</v>
      </c>
      <c r="D121" s="4" t="s">
        <v>640</v>
      </c>
      <c r="E121" s="4" t="s">
        <v>641</v>
      </c>
      <c r="F121" s="6">
        <v>45238</v>
      </c>
      <c r="G121" s="6">
        <v>45241</v>
      </c>
      <c r="H121" s="4">
        <v>1</v>
      </c>
      <c r="I121" s="4">
        <v>3</v>
      </c>
      <c r="J121" s="4">
        <v>3</v>
      </c>
      <c r="K121" s="4" t="s">
        <v>30</v>
      </c>
      <c r="L121" s="4">
        <v>492</v>
      </c>
      <c r="M121" s="4">
        <v>492</v>
      </c>
      <c r="N121" s="4" t="s">
        <v>642</v>
      </c>
      <c r="O121" s="4" t="s">
        <v>32</v>
      </c>
      <c r="P121" s="4" t="s">
        <v>33</v>
      </c>
      <c r="Q121" s="4">
        <v>0</v>
      </c>
      <c r="R121" s="7">
        <v>45236.0000115741</v>
      </c>
      <c r="S121" s="6">
        <v>45242</v>
      </c>
      <c r="T121" s="4" t="s">
        <v>34</v>
      </c>
      <c r="U121" s="4">
        <v>492</v>
      </c>
      <c r="V121" s="4">
        <v>0</v>
      </c>
      <c r="W121" s="4">
        <v>0</v>
      </c>
      <c r="X121" s="4" t="s">
        <v>643</v>
      </c>
      <c r="Y121" s="4" t="s">
        <v>644</v>
      </c>
    </row>
    <row r="122" s="4" customFormat="1" spans="1:25">
      <c r="A122" s="4" t="s">
        <v>645</v>
      </c>
      <c r="B122" s="4" t="s">
        <v>26</v>
      </c>
      <c r="C122" s="4" t="s">
        <v>27</v>
      </c>
      <c r="D122" s="4" t="s">
        <v>646</v>
      </c>
      <c r="E122" s="4" t="s">
        <v>647</v>
      </c>
      <c r="F122" s="6">
        <v>45240</v>
      </c>
      <c r="G122" s="6">
        <v>45241</v>
      </c>
      <c r="H122" s="4">
        <v>1</v>
      </c>
      <c r="I122" s="4">
        <v>1</v>
      </c>
      <c r="J122" s="4">
        <v>1</v>
      </c>
      <c r="K122" s="4" t="s">
        <v>30</v>
      </c>
      <c r="L122" s="4">
        <v>400</v>
      </c>
      <c r="M122" s="4">
        <v>400</v>
      </c>
      <c r="N122" s="4" t="s">
        <v>648</v>
      </c>
      <c r="O122" s="4" t="s">
        <v>32</v>
      </c>
      <c r="P122" s="4" t="s">
        <v>33</v>
      </c>
      <c r="Q122" s="4">
        <v>0</v>
      </c>
      <c r="R122" s="7">
        <v>45236.0000115741</v>
      </c>
      <c r="S122" s="6">
        <v>45242</v>
      </c>
      <c r="T122" s="4" t="s">
        <v>34</v>
      </c>
      <c r="U122" s="4">
        <v>400</v>
      </c>
      <c r="V122" s="4">
        <v>0</v>
      </c>
      <c r="W122" s="4">
        <v>0</v>
      </c>
      <c r="X122" s="4" t="s">
        <v>649</v>
      </c>
      <c r="Y122" s="4" t="s">
        <v>650</v>
      </c>
    </row>
    <row r="123" s="4" customFormat="1" spans="1:25">
      <c r="A123" s="4" t="s">
        <v>651</v>
      </c>
      <c r="B123" s="4" t="s">
        <v>26</v>
      </c>
      <c r="C123" s="4" t="s">
        <v>27</v>
      </c>
      <c r="D123" s="4" t="s">
        <v>442</v>
      </c>
      <c r="E123" s="4" t="s">
        <v>652</v>
      </c>
      <c r="F123" s="6">
        <v>45240</v>
      </c>
      <c r="G123" s="6">
        <v>45241</v>
      </c>
      <c r="H123" s="4">
        <v>1</v>
      </c>
      <c r="I123" s="4">
        <v>1</v>
      </c>
      <c r="J123" s="4">
        <v>1</v>
      </c>
      <c r="K123" s="4" t="s">
        <v>30</v>
      </c>
      <c r="L123" s="4">
        <v>345</v>
      </c>
      <c r="M123" s="4">
        <v>345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45236.0000115741</v>
      </c>
      <c r="S123" s="6">
        <v>45242</v>
      </c>
      <c r="T123" s="4" t="s">
        <v>34</v>
      </c>
      <c r="U123" s="4">
        <v>345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185</v>
      </c>
      <c r="E124" s="4" t="s">
        <v>657</v>
      </c>
      <c r="F124" s="6">
        <v>45239</v>
      </c>
      <c r="G124" s="6">
        <v>45241</v>
      </c>
      <c r="H124" s="4">
        <v>1</v>
      </c>
      <c r="I124" s="4">
        <v>2</v>
      </c>
      <c r="J124" s="4">
        <v>2</v>
      </c>
      <c r="K124" s="4" t="s">
        <v>30</v>
      </c>
      <c r="L124" s="4">
        <v>678</v>
      </c>
      <c r="M124" s="4">
        <v>678</v>
      </c>
      <c r="N124" s="4" t="s">
        <v>658</v>
      </c>
      <c r="O124" s="4" t="s">
        <v>32</v>
      </c>
      <c r="P124" s="4" t="s">
        <v>33</v>
      </c>
      <c r="Q124" s="4">
        <v>0</v>
      </c>
      <c r="R124" s="7">
        <v>45236</v>
      </c>
      <c r="S124" s="6">
        <v>45242</v>
      </c>
      <c r="T124" s="4" t="s">
        <v>34</v>
      </c>
      <c r="U124" s="4">
        <v>678</v>
      </c>
      <c r="V124" s="4">
        <v>0</v>
      </c>
      <c r="W124" s="4">
        <v>0</v>
      </c>
      <c r="X124" s="4" t="s">
        <v>659</v>
      </c>
      <c r="Y124" s="4" t="s">
        <v>660</v>
      </c>
    </row>
    <row r="125" s="4" customFormat="1" spans="1:25">
      <c r="A125" s="4" t="s">
        <v>661</v>
      </c>
      <c r="B125" s="4" t="s">
        <v>26</v>
      </c>
      <c r="C125" s="4" t="s">
        <v>27</v>
      </c>
      <c r="D125" s="4" t="s">
        <v>662</v>
      </c>
      <c r="E125" s="4" t="s">
        <v>171</v>
      </c>
      <c r="F125" s="6">
        <v>45240</v>
      </c>
      <c r="G125" s="6">
        <v>45241</v>
      </c>
      <c r="H125" s="4">
        <v>1</v>
      </c>
      <c r="I125" s="4">
        <v>1</v>
      </c>
      <c r="J125" s="4">
        <v>1</v>
      </c>
      <c r="K125" s="4" t="s">
        <v>30</v>
      </c>
      <c r="L125" s="4">
        <v>336</v>
      </c>
      <c r="M125" s="4">
        <v>336</v>
      </c>
      <c r="N125" s="4" t="s">
        <v>663</v>
      </c>
      <c r="O125" s="4" t="s">
        <v>32</v>
      </c>
      <c r="P125" s="4" t="s">
        <v>33</v>
      </c>
      <c r="Q125" s="4">
        <v>0</v>
      </c>
      <c r="R125" s="7">
        <v>45237.0000115741</v>
      </c>
      <c r="S125" s="6">
        <v>45242</v>
      </c>
      <c r="T125" s="4" t="s">
        <v>34</v>
      </c>
      <c r="U125" s="4">
        <v>336</v>
      </c>
      <c r="V125" s="4">
        <v>0</v>
      </c>
      <c r="W125" s="4">
        <v>0</v>
      </c>
      <c r="X125" s="4" t="s">
        <v>664</v>
      </c>
      <c r="Y125" s="4" t="s">
        <v>665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667</v>
      </c>
      <c r="E126" s="4" t="s">
        <v>668</v>
      </c>
      <c r="F126" s="6">
        <v>45240</v>
      </c>
      <c r="G126" s="6">
        <v>45241</v>
      </c>
      <c r="H126" s="4">
        <v>1</v>
      </c>
      <c r="I126" s="4">
        <v>1</v>
      </c>
      <c r="J126" s="4">
        <v>1</v>
      </c>
      <c r="K126" s="4" t="s">
        <v>30</v>
      </c>
      <c r="L126" s="4">
        <v>2302</v>
      </c>
      <c r="M126" s="4">
        <v>2302</v>
      </c>
      <c r="N126" s="4" t="s">
        <v>669</v>
      </c>
      <c r="O126" s="4" t="s">
        <v>32</v>
      </c>
      <c r="P126" s="4" t="s">
        <v>33</v>
      </c>
      <c r="Q126" s="4">
        <v>0</v>
      </c>
      <c r="R126" s="7">
        <v>45237.0000115741</v>
      </c>
      <c r="S126" s="6">
        <v>45242</v>
      </c>
      <c r="T126" s="4" t="s">
        <v>34</v>
      </c>
      <c r="U126" s="4">
        <v>2302</v>
      </c>
      <c r="V126" s="4">
        <v>0</v>
      </c>
      <c r="W126" s="4">
        <v>0</v>
      </c>
      <c r="X126" s="4" t="s">
        <v>670</v>
      </c>
      <c r="Y126" s="4" t="s">
        <v>671</v>
      </c>
    </row>
    <row r="127" s="4" customFormat="1" spans="1:25">
      <c r="A127" s="4" t="s">
        <v>672</v>
      </c>
      <c r="B127" s="4" t="s">
        <v>26</v>
      </c>
      <c r="C127" s="4" t="s">
        <v>27</v>
      </c>
      <c r="D127" s="4" t="s">
        <v>667</v>
      </c>
      <c r="E127" s="4" t="s">
        <v>668</v>
      </c>
      <c r="F127" s="6">
        <v>45240</v>
      </c>
      <c r="G127" s="6">
        <v>45241</v>
      </c>
      <c r="H127" s="4">
        <v>1</v>
      </c>
      <c r="I127" s="4">
        <v>1</v>
      </c>
      <c r="J127" s="4">
        <v>1</v>
      </c>
      <c r="K127" s="4" t="s">
        <v>30</v>
      </c>
      <c r="L127" s="4">
        <v>2979</v>
      </c>
      <c r="M127" s="4">
        <v>2979</v>
      </c>
      <c r="N127" s="4" t="s">
        <v>673</v>
      </c>
      <c r="O127" s="4" t="s">
        <v>32</v>
      </c>
      <c r="P127" s="4" t="s">
        <v>33</v>
      </c>
      <c r="Q127" s="4">
        <v>0</v>
      </c>
      <c r="R127" s="7">
        <v>45237.0000115741</v>
      </c>
      <c r="S127" s="6">
        <v>45242</v>
      </c>
      <c r="T127" s="4" t="s">
        <v>34</v>
      </c>
      <c r="U127" s="4">
        <v>2979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667</v>
      </c>
      <c r="E128" s="4" t="s">
        <v>677</v>
      </c>
      <c r="F128" s="6">
        <v>45240</v>
      </c>
      <c r="G128" s="6">
        <v>45241</v>
      </c>
      <c r="H128" s="4">
        <v>1</v>
      </c>
      <c r="I128" s="4">
        <v>1</v>
      </c>
      <c r="J128" s="4">
        <v>1</v>
      </c>
      <c r="K128" s="4" t="s">
        <v>30</v>
      </c>
      <c r="L128" s="4">
        <v>2979</v>
      </c>
      <c r="M128" s="4">
        <v>2979</v>
      </c>
      <c r="N128" s="4" t="s">
        <v>678</v>
      </c>
      <c r="O128" s="4" t="s">
        <v>32</v>
      </c>
      <c r="P128" s="4" t="s">
        <v>33</v>
      </c>
      <c r="Q128" s="4">
        <v>0</v>
      </c>
      <c r="R128" s="7">
        <v>45237</v>
      </c>
      <c r="S128" s="6">
        <v>45242</v>
      </c>
      <c r="T128" s="4" t="s">
        <v>34</v>
      </c>
      <c r="U128" s="4">
        <v>2979</v>
      </c>
      <c r="V128" s="4">
        <v>0</v>
      </c>
      <c r="W128" s="4">
        <v>0</v>
      </c>
      <c r="X128" s="4" t="s">
        <v>679</v>
      </c>
      <c r="Y128" s="4" t="s">
        <v>680</v>
      </c>
    </row>
    <row r="129" s="4" customFormat="1" spans="1:25">
      <c r="A129" s="4" t="s">
        <v>681</v>
      </c>
      <c r="B129" s="4" t="s">
        <v>26</v>
      </c>
      <c r="C129" s="4" t="s">
        <v>27</v>
      </c>
      <c r="D129" s="4" t="s">
        <v>580</v>
      </c>
      <c r="E129" s="4" t="s">
        <v>581</v>
      </c>
      <c r="F129" s="6">
        <v>45239</v>
      </c>
      <c r="G129" s="6">
        <v>45241</v>
      </c>
      <c r="H129" s="4">
        <v>1</v>
      </c>
      <c r="I129" s="4">
        <v>2</v>
      </c>
      <c r="J129" s="4">
        <v>2</v>
      </c>
      <c r="K129" s="4" t="s">
        <v>30</v>
      </c>
      <c r="L129" s="4">
        <v>1970</v>
      </c>
      <c r="M129" s="4">
        <v>1970</v>
      </c>
      <c r="N129" s="4" t="s">
        <v>682</v>
      </c>
      <c r="O129" s="4" t="s">
        <v>32</v>
      </c>
      <c r="P129" s="4" t="s">
        <v>33</v>
      </c>
      <c r="Q129" s="4">
        <v>0</v>
      </c>
      <c r="R129" s="7">
        <v>45237</v>
      </c>
      <c r="S129" s="6">
        <v>45242</v>
      </c>
      <c r="T129" s="4" t="s">
        <v>34</v>
      </c>
      <c r="U129" s="4">
        <v>1970</v>
      </c>
      <c r="V129" s="4">
        <v>0</v>
      </c>
      <c r="W129" s="4">
        <v>0</v>
      </c>
      <c r="X129" s="4" t="s">
        <v>683</v>
      </c>
      <c r="Y129" s="4" t="s">
        <v>684</v>
      </c>
    </row>
    <row r="130" s="4" customFormat="1" spans="1:25">
      <c r="A130" s="4" t="s">
        <v>685</v>
      </c>
      <c r="B130" s="4" t="s">
        <v>26</v>
      </c>
      <c r="C130" s="4" t="s">
        <v>27</v>
      </c>
      <c r="D130" s="4" t="s">
        <v>547</v>
      </c>
      <c r="E130" s="4" t="s">
        <v>686</v>
      </c>
      <c r="F130" s="6">
        <v>45239</v>
      </c>
      <c r="G130" s="6">
        <v>45241</v>
      </c>
      <c r="H130" s="4">
        <v>1</v>
      </c>
      <c r="I130" s="4">
        <v>2</v>
      </c>
      <c r="J130" s="4">
        <v>2</v>
      </c>
      <c r="K130" s="4" t="s">
        <v>30</v>
      </c>
      <c r="L130" s="4">
        <v>582</v>
      </c>
      <c r="M130" s="4">
        <v>582</v>
      </c>
      <c r="N130" s="4" t="s">
        <v>687</v>
      </c>
      <c r="O130" s="4" t="s">
        <v>32</v>
      </c>
      <c r="P130" s="4" t="s">
        <v>33</v>
      </c>
      <c r="Q130" s="4">
        <v>0</v>
      </c>
      <c r="R130" s="7">
        <v>45237</v>
      </c>
      <c r="S130" s="6">
        <v>45242</v>
      </c>
      <c r="T130" s="4" t="s">
        <v>34</v>
      </c>
      <c r="U130" s="4">
        <v>582</v>
      </c>
      <c r="V130" s="4">
        <v>0</v>
      </c>
      <c r="W130" s="4">
        <v>0</v>
      </c>
      <c r="X130" s="4" t="s">
        <v>688</v>
      </c>
      <c r="Y130" s="4" t="s">
        <v>53</v>
      </c>
    </row>
    <row r="131" s="4" customFormat="1" spans="1:25">
      <c r="A131" s="4" t="s">
        <v>685</v>
      </c>
      <c r="B131" s="4" t="s">
        <v>26</v>
      </c>
      <c r="C131" s="4" t="s">
        <v>84</v>
      </c>
      <c r="D131" s="4" t="s">
        <v>547</v>
      </c>
      <c r="E131" s="4" t="s">
        <v>686</v>
      </c>
      <c r="F131" s="6">
        <v>45239</v>
      </c>
      <c r="G131" s="6">
        <v>45241</v>
      </c>
      <c r="H131" s="4">
        <v>1</v>
      </c>
      <c r="I131" s="4">
        <v>2</v>
      </c>
      <c r="J131" s="4">
        <v>2</v>
      </c>
      <c r="K131" s="4" t="s">
        <v>30</v>
      </c>
      <c r="L131" s="4">
        <v>-582</v>
      </c>
      <c r="M131" s="4">
        <v>-582</v>
      </c>
      <c r="N131" s="4" t="s">
        <v>687</v>
      </c>
      <c r="O131" s="4" t="s">
        <v>32</v>
      </c>
      <c r="P131" s="4" t="s">
        <v>33</v>
      </c>
      <c r="Q131" s="4">
        <v>0</v>
      </c>
      <c r="R131" s="7">
        <v>45237</v>
      </c>
      <c r="S131" s="6">
        <v>45242</v>
      </c>
      <c r="T131" s="4" t="s">
        <v>34</v>
      </c>
      <c r="U131" s="4">
        <v>-582</v>
      </c>
      <c r="V131" s="4">
        <v>0</v>
      </c>
      <c r="W131" s="4">
        <v>0</v>
      </c>
      <c r="X131" s="4" t="s">
        <v>688</v>
      </c>
      <c r="Y131" s="4" t="s">
        <v>53</v>
      </c>
    </row>
    <row r="132" s="4" customFormat="1" spans="1:25">
      <c r="A132" s="4" t="s">
        <v>634</v>
      </c>
      <c r="B132" s="4" t="s">
        <v>26</v>
      </c>
      <c r="C132" s="4" t="s">
        <v>84</v>
      </c>
      <c r="D132" s="4" t="s">
        <v>635</v>
      </c>
      <c r="E132" s="4" t="s">
        <v>636</v>
      </c>
      <c r="F132" s="6">
        <v>45239</v>
      </c>
      <c r="G132" s="6">
        <v>45241</v>
      </c>
      <c r="H132" s="4">
        <v>2</v>
      </c>
      <c r="I132" s="4">
        <v>2</v>
      </c>
      <c r="J132" s="4">
        <v>4</v>
      </c>
      <c r="K132" s="4" t="s">
        <v>30</v>
      </c>
      <c r="L132" s="4">
        <v>-1400</v>
      </c>
      <c r="M132" s="4">
        <v>-1400</v>
      </c>
      <c r="N132" s="4" t="s">
        <v>637</v>
      </c>
      <c r="O132" s="4" t="s">
        <v>32</v>
      </c>
      <c r="P132" s="4" t="s">
        <v>33</v>
      </c>
      <c r="Q132" s="4">
        <v>0</v>
      </c>
      <c r="R132" s="7">
        <v>45236</v>
      </c>
      <c r="S132" s="6">
        <v>45242</v>
      </c>
      <c r="T132" s="4" t="s">
        <v>34</v>
      </c>
      <c r="U132" s="4">
        <v>-1400</v>
      </c>
      <c r="V132" s="4">
        <v>0</v>
      </c>
      <c r="W132" s="4">
        <v>0</v>
      </c>
      <c r="X132" s="4" t="s">
        <v>638</v>
      </c>
      <c r="Y132" s="4" t="s">
        <v>53</v>
      </c>
    </row>
    <row r="133" s="4" customFormat="1" spans="1:25">
      <c r="A133" s="4" t="s">
        <v>689</v>
      </c>
      <c r="B133" s="4" t="s">
        <v>26</v>
      </c>
      <c r="C133" s="4" t="s">
        <v>27</v>
      </c>
      <c r="D133" s="4" t="s">
        <v>547</v>
      </c>
      <c r="E133" s="4" t="s">
        <v>690</v>
      </c>
      <c r="F133" s="6">
        <v>45239</v>
      </c>
      <c r="G133" s="6">
        <v>45241</v>
      </c>
      <c r="H133" s="4">
        <v>1</v>
      </c>
      <c r="I133" s="4">
        <v>2</v>
      </c>
      <c r="J133" s="4">
        <v>2</v>
      </c>
      <c r="K133" s="4" t="s">
        <v>30</v>
      </c>
      <c r="L133" s="4">
        <v>624</v>
      </c>
      <c r="M133" s="4">
        <v>624</v>
      </c>
      <c r="N133" s="4" t="s">
        <v>691</v>
      </c>
      <c r="O133" s="4" t="s">
        <v>32</v>
      </c>
      <c r="P133" s="4" t="s">
        <v>33</v>
      </c>
      <c r="Q133" s="4">
        <v>0</v>
      </c>
      <c r="R133" s="7">
        <v>45237.0000115741</v>
      </c>
      <c r="S133" s="6">
        <v>45242</v>
      </c>
      <c r="T133" s="4" t="s">
        <v>34</v>
      </c>
      <c r="U133" s="4">
        <v>624</v>
      </c>
      <c r="V133" s="4">
        <v>0</v>
      </c>
      <c r="W133" s="4">
        <v>0</v>
      </c>
      <c r="X133" s="4" t="s">
        <v>692</v>
      </c>
      <c r="Y133" s="4" t="s">
        <v>693</v>
      </c>
    </row>
    <row r="134" s="4" customFormat="1" spans="1:25">
      <c r="A134" s="4" t="s">
        <v>694</v>
      </c>
      <c r="B134" s="4" t="s">
        <v>26</v>
      </c>
      <c r="C134" s="4" t="s">
        <v>27</v>
      </c>
      <c r="D134" s="4" t="s">
        <v>695</v>
      </c>
      <c r="E134" s="4" t="s">
        <v>696</v>
      </c>
      <c r="F134" s="6">
        <v>45239</v>
      </c>
      <c r="G134" s="6">
        <v>45241</v>
      </c>
      <c r="H134" s="4">
        <v>2</v>
      </c>
      <c r="I134" s="4">
        <v>2</v>
      </c>
      <c r="J134" s="4">
        <v>4</v>
      </c>
      <c r="K134" s="4" t="s">
        <v>30</v>
      </c>
      <c r="L134" s="4">
        <v>1180</v>
      </c>
      <c r="M134" s="4">
        <v>1180</v>
      </c>
      <c r="N134" s="4" t="s">
        <v>637</v>
      </c>
      <c r="O134" s="4" t="s">
        <v>32</v>
      </c>
      <c r="P134" s="4" t="s">
        <v>33</v>
      </c>
      <c r="Q134" s="4">
        <v>0</v>
      </c>
      <c r="R134" s="7">
        <v>45237.0000115741</v>
      </c>
      <c r="S134" s="6">
        <v>45242</v>
      </c>
      <c r="T134" s="4" t="s">
        <v>34</v>
      </c>
      <c r="U134" s="4">
        <v>1180</v>
      </c>
      <c r="V134" s="4">
        <v>0</v>
      </c>
      <c r="W134" s="4">
        <v>0</v>
      </c>
      <c r="X134" s="4" t="s">
        <v>697</v>
      </c>
      <c r="Y134" s="4" t="s">
        <v>698</v>
      </c>
    </row>
    <row r="135" s="4" customFormat="1" spans="1:25">
      <c r="A135" s="4" t="s">
        <v>699</v>
      </c>
      <c r="B135" s="4" t="s">
        <v>26</v>
      </c>
      <c r="C135" s="4" t="s">
        <v>27</v>
      </c>
      <c r="D135" s="4" t="s">
        <v>290</v>
      </c>
      <c r="E135" s="4" t="s">
        <v>700</v>
      </c>
      <c r="F135" s="6">
        <v>45240</v>
      </c>
      <c r="G135" s="6">
        <v>45241</v>
      </c>
      <c r="H135" s="4">
        <v>4</v>
      </c>
      <c r="I135" s="4">
        <v>1</v>
      </c>
      <c r="J135" s="4">
        <v>4</v>
      </c>
      <c r="K135" s="4" t="s">
        <v>30</v>
      </c>
      <c r="L135" s="4">
        <v>3168</v>
      </c>
      <c r="M135" s="4">
        <v>3168</v>
      </c>
      <c r="N135" s="4" t="s">
        <v>701</v>
      </c>
      <c r="O135" s="4" t="s">
        <v>32</v>
      </c>
      <c r="P135" s="4" t="s">
        <v>33</v>
      </c>
      <c r="Q135" s="4">
        <v>0</v>
      </c>
      <c r="R135" s="7">
        <v>45237.0000115741</v>
      </c>
      <c r="S135" s="6">
        <v>45242</v>
      </c>
      <c r="T135" s="4" t="s">
        <v>34</v>
      </c>
      <c r="U135" s="4">
        <v>3168</v>
      </c>
      <c r="V135" s="4">
        <v>0</v>
      </c>
      <c r="W135" s="4">
        <v>0</v>
      </c>
      <c r="X135" s="4" t="s">
        <v>702</v>
      </c>
      <c r="Y135" s="4" t="s">
        <v>703</v>
      </c>
    </row>
    <row r="136" s="4" customFormat="1" spans="1:25">
      <c r="A136" s="4" t="s">
        <v>704</v>
      </c>
      <c r="B136" s="4" t="s">
        <v>26</v>
      </c>
      <c r="C136" s="4" t="s">
        <v>27</v>
      </c>
      <c r="D136" s="4" t="s">
        <v>705</v>
      </c>
      <c r="E136" s="4" t="s">
        <v>706</v>
      </c>
      <c r="F136" s="6">
        <v>45240</v>
      </c>
      <c r="G136" s="6">
        <v>45241</v>
      </c>
      <c r="H136" s="4">
        <v>2</v>
      </c>
      <c r="I136" s="4">
        <v>1</v>
      </c>
      <c r="J136" s="4">
        <v>2</v>
      </c>
      <c r="K136" s="4" t="s">
        <v>30</v>
      </c>
      <c r="L136" s="4">
        <v>680</v>
      </c>
      <c r="M136" s="4">
        <v>680</v>
      </c>
      <c r="N136" s="4" t="s">
        <v>707</v>
      </c>
      <c r="O136" s="4" t="s">
        <v>32</v>
      </c>
      <c r="P136" s="4" t="s">
        <v>33</v>
      </c>
      <c r="Q136" s="4">
        <v>0</v>
      </c>
      <c r="R136" s="7">
        <v>45237.0000115741</v>
      </c>
      <c r="S136" s="6">
        <v>45242</v>
      </c>
      <c r="T136" s="4" t="s">
        <v>34</v>
      </c>
      <c r="U136" s="4">
        <v>680</v>
      </c>
      <c r="V136" s="4">
        <v>0</v>
      </c>
      <c r="W136" s="4">
        <v>0</v>
      </c>
      <c r="X136" s="4" t="s">
        <v>708</v>
      </c>
      <c r="Y136" s="4" t="s">
        <v>709</v>
      </c>
    </row>
    <row r="137" s="4" customFormat="1" spans="1:25">
      <c r="A137" s="4" t="s">
        <v>710</v>
      </c>
      <c r="B137" s="4" t="s">
        <v>26</v>
      </c>
      <c r="C137" s="4" t="s">
        <v>27</v>
      </c>
      <c r="D137" s="4" t="s">
        <v>170</v>
      </c>
      <c r="E137" s="4" t="s">
        <v>575</v>
      </c>
      <c r="F137" s="6">
        <v>45239</v>
      </c>
      <c r="G137" s="6">
        <v>45241</v>
      </c>
      <c r="H137" s="4">
        <v>1</v>
      </c>
      <c r="I137" s="4">
        <v>2</v>
      </c>
      <c r="J137" s="4">
        <v>2</v>
      </c>
      <c r="K137" s="4" t="s">
        <v>30</v>
      </c>
      <c r="L137" s="4">
        <v>1195</v>
      </c>
      <c r="M137" s="4">
        <v>1195</v>
      </c>
      <c r="N137" s="4" t="s">
        <v>711</v>
      </c>
      <c r="O137" s="4" t="s">
        <v>32</v>
      </c>
      <c r="P137" s="4" t="s">
        <v>33</v>
      </c>
      <c r="Q137" s="4">
        <v>0</v>
      </c>
      <c r="R137" s="7">
        <v>45237</v>
      </c>
      <c r="S137" s="6">
        <v>45242</v>
      </c>
      <c r="T137" s="4" t="s">
        <v>34</v>
      </c>
      <c r="U137" s="4">
        <v>1195</v>
      </c>
      <c r="V137" s="4">
        <v>0</v>
      </c>
      <c r="W137" s="4">
        <v>0</v>
      </c>
      <c r="X137" s="4" t="s">
        <v>712</v>
      </c>
      <c r="Y137" s="4" t="s">
        <v>713</v>
      </c>
    </row>
    <row r="138" s="4" customFormat="1" spans="1:25">
      <c r="A138" s="4" t="s">
        <v>714</v>
      </c>
      <c r="B138" s="4" t="s">
        <v>26</v>
      </c>
      <c r="C138" s="4" t="s">
        <v>27</v>
      </c>
      <c r="D138" s="4" t="s">
        <v>624</v>
      </c>
      <c r="E138" s="4" t="s">
        <v>62</v>
      </c>
      <c r="F138" s="6">
        <v>45238</v>
      </c>
      <c r="G138" s="6">
        <v>45241</v>
      </c>
      <c r="H138" s="4">
        <v>1</v>
      </c>
      <c r="I138" s="4">
        <v>3</v>
      </c>
      <c r="J138" s="4">
        <v>3</v>
      </c>
      <c r="K138" s="4" t="s">
        <v>30</v>
      </c>
      <c r="L138" s="4">
        <v>864</v>
      </c>
      <c r="M138" s="4">
        <v>864</v>
      </c>
      <c r="N138" s="4" t="s">
        <v>715</v>
      </c>
      <c r="O138" s="4" t="s">
        <v>32</v>
      </c>
      <c r="P138" s="4" t="s">
        <v>33</v>
      </c>
      <c r="Q138" s="4">
        <v>0</v>
      </c>
      <c r="R138" s="7">
        <v>45237.0000115741</v>
      </c>
      <c r="S138" s="6">
        <v>45242</v>
      </c>
      <c r="T138" s="4" t="s">
        <v>34</v>
      </c>
      <c r="U138" s="4">
        <v>864</v>
      </c>
      <c r="V138" s="4">
        <v>0</v>
      </c>
      <c r="W138" s="4">
        <v>0</v>
      </c>
      <c r="X138" s="4" t="s">
        <v>716</v>
      </c>
      <c r="Y138" s="4" t="s">
        <v>717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563</v>
      </c>
      <c r="E139" s="4" t="s">
        <v>197</v>
      </c>
      <c r="F139" s="6">
        <v>45240</v>
      </c>
      <c r="G139" s="6">
        <v>45241</v>
      </c>
      <c r="H139" s="4">
        <v>1</v>
      </c>
      <c r="I139" s="4">
        <v>1</v>
      </c>
      <c r="J139" s="4">
        <v>1</v>
      </c>
      <c r="K139" s="4" t="s">
        <v>30</v>
      </c>
      <c r="L139" s="4">
        <v>257</v>
      </c>
      <c r="M139" s="4">
        <v>257</v>
      </c>
      <c r="N139" s="4" t="s">
        <v>719</v>
      </c>
      <c r="O139" s="4" t="s">
        <v>32</v>
      </c>
      <c r="P139" s="4" t="s">
        <v>33</v>
      </c>
      <c r="Q139" s="4">
        <v>0</v>
      </c>
      <c r="R139" s="7">
        <v>45237.0000115741</v>
      </c>
      <c r="S139" s="6">
        <v>45242</v>
      </c>
      <c r="T139" s="4" t="s">
        <v>34</v>
      </c>
      <c r="U139" s="4">
        <v>257</v>
      </c>
      <c r="V139" s="4">
        <v>0</v>
      </c>
      <c r="W139" s="4">
        <v>0</v>
      </c>
      <c r="X139" s="4" t="s">
        <v>720</v>
      </c>
      <c r="Y139" s="4" t="s">
        <v>721</v>
      </c>
    </row>
    <row r="140" s="4" customFormat="1" spans="1:25">
      <c r="A140" s="4" t="s">
        <v>722</v>
      </c>
      <c r="B140" s="4" t="s">
        <v>26</v>
      </c>
      <c r="C140" s="4" t="s">
        <v>27</v>
      </c>
      <c r="D140" s="4" t="s">
        <v>662</v>
      </c>
      <c r="E140" s="4" t="s">
        <v>197</v>
      </c>
      <c r="F140" s="6">
        <v>45239</v>
      </c>
      <c r="G140" s="6">
        <v>45241</v>
      </c>
      <c r="H140" s="4">
        <v>3</v>
      </c>
      <c r="I140" s="4">
        <v>2</v>
      </c>
      <c r="J140" s="4">
        <v>6</v>
      </c>
      <c r="K140" s="4" t="s">
        <v>30</v>
      </c>
      <c r="L140" s="4">
        <v>2256</v>
      </c>
      <c r="M140" s="4">
        <v>2256</v>
      </c>
      <c r="N140" s="4" t="s">
        <v>723</v>
      </c>
      <c r="O140" s="4" t="s">
        <v>32</v>
      </c>
      <c r="P140" s="4" t="s">
        <v>33</v>
      </c>
      <c r="Q140" s="4">
        <v>0</v>
      </c>
      <c r="R140" s="7">
        <v>45237</v>
      </c>
      <c r="S140" s="6">
        <v>45242</v>
      </c>
      <c r="T140" s="4" t="s">
        <v>34</v>
      </c>
      <c r="U140" s="4">
        <v>2256</v>
      </c>
      <c r="V140" s="4">
        <v>0</v>
      </c>
      <c r="W140" s="4">
        <v>0</v>
      </c>
      <c r="X140" s="4" t="s">
        <v>724</v>
      </c>
      <c r="Y140" s="4" t="s">
        <v>725</v>
      </c>
    </row>
    <row r="141" s="4" customFormat="1" spans="1:25">
      <c r="A141" s="4" t="s">
        <v>726</v>
      </c>
      <c r="B141" s="4" t="s">
        <v>26</v>
      </c>
      <c r="C141" s="4" t="s">
        <v>27</v>
      </c>
      <c r="D141" s="4" t="s">
        <v>191</v>
      </c>
      <c r="E141" s="4" t="s">
        <v>727</v>
      </c>
      <c r="F141" s="6">
        <v>45239</v>
      </c>
      <c r="G141" s="6">
        <v>45241</v>
      </c>
      <c r="H141" s="4">
        <v>1</v>
      </c>
      <c r="I141" s="4">
        <v>2</v>
      </c>
      <c r="J141" s="4">
        <v>2</v>
      </c>
      <c r="K141" s="4" t="s">
        <v>30</v>
      </c>
      <c r="L141" s="4">
        <v>2466</v>
      </c>
      <c r="M141" s="4">
        <v>2466</v>
      </c>
      <c r="N141" s="4" t="s">
        <v>728</v>
      </c>
      <c r="O141" s="4" t="s">
        <v>32</v>
      </c>
      <c r="P141" s="4" t="s">
        <v>33</v>
      </c>
      <c r="Q141" s="4">
        <v>0</v>
      </c>
      <c r="R141" s="7">
        <v>45238.0000115741</v>
      </c>
      <c r="S141" s="6">
        <v>45242</v>
      </c>
      <c r="T141" s="4" t="s">
        <v>34</v>
      </c>
      <c r="U141" s="4">
        <v>2466</v>
      </c>
      <c r="V141" s="4">
        <v>0</v>
      </c>
      <c r="W141" s="4">
        <v>0</v>
      </c>
      <c r="X141" s="4" t="s">
        <v>729</v>
      </c>
      <c r="Y141" s="4" t="s">
        <v>730</v>
      </c>
    </row>
    <row r="142" s="4" customFormat="1" spans="1:25">
      <c r="A142" s="4" t="s">
        <v>731</v>
      </c>
      <c r="B142" s="4" t="s">
        <v>26</v>
      </c>
      <c r="C142" s="4" t="s">
        <v>27</v>
      </c>
      <c r="D142" s="4" t="s">
        <v>732</v>
      </c>
      <c r="E142" s="4" t="s">
        <v>733</v>
      </c>
      <c r="F142" s="6">
        <v>45240</v>
      </c>
      <c r="G142" s="6">
        <v>45241</v>
      </c>
      <c r="H142" s="4">
        <v>1</v>
      </c>
      <c r="I142" s="4">
        <v>1</v>
      </c>
      <c r="J142" s="4">
        <v>1</v>
      </c>
      <c r="K142" s="4" t="s">
        <v>30</v>
      </c>
      <c r="L142" s="4">
        <v>495</v>
      </c>
      <c r="M142" s="4">
        <v>495</v>
      </c>
      <c r="N142" s="4" t="s">
        <v>734</v>
      </c>
      <c r="O142" s="4" t="s">
        <v>32</v>
      </c>
      <c r="P142" s="4" t="s">
        <v>33</v>
      </c>
      <c r="Q142" s="4">
        <v>0</v>
      </c>
      <c r="R142" s="7">
        <v>45238.0000115741</v>
      </c>
      <c r="S142" s="6">
        <v>45242</v>
      </c>
      <c r="T142" s="4" t="s">
        <v>34</v>
      </c>
      <c r="U142" s="4">
        <v>495</v>
      </c>
      <c r="V142" s="4">
        <v>0</v>
      </c>
      <c r="W142" s="4">
        <v>0</v>
      </c>
      <c r="X142" s="4" t="s">
        <v>735</v>
      </c>
      <c r="Y142" s="4" t="s">
        <v>736</v>
      </c>
    </row>
    <row r="143" s="4" customFormat="1" spans="1:25">
      <c r="A143" s="4" t="s">
        <v>737</v>
      </c>
      <c r="B143" s="4" t="s">
        <v>26</v>
      </c>
      <c r="C143" s="4" t="s">
        <v>27</v>
      </c>
      <c r="D143" s="4" t="s">
        <v>738</v>
      </c>
      <c r="E143" s="4" t="s">
        <v>171</v>
      </c>
      <c r="F143" s="6">
        <v>45240</v>
      </c>
      <c r="G143" s="6">
        <v>45241</v>
      </c>
      <c r="H143" s="4">
        <v>1</v>
      </c>
      <c r="I143" s="4">
        <v>1</v>
      </c>
      <c r="J143" s="4">
        <v>1</v>
      </c>
      <c r="K143" s="4" t="s">
        <v>30</v>
      </c>
      <c r="L143" s="4">
        <v>174</v>
      </c>
      <c r="M143" s="4">
        <v>174</v>
      </c>
      <c r="N143" s="4" t="s">
        <v>739</v>
      </c>
      <c r="O143" s="4" t="s">
        <v>32</v>
      </c>
      <c r="P143" s="4" t="s">
        <v>33</v>
      </c>
      <c r="Q143" s="4">
        <v>0</v>
      </c>
      <c r="R143" s="7">
        <v>45238.0000115741</v>
      </c>
      <c r="S143" s="6">
        <v>45242</v>
      </c>
      <c r="T143" s="4" t="s">
        <v>34</v>
      </c>
      <c r="U143" s="4">
        <v>174</v>
      </c>
      <c r="V143" s="4">
        <v>0</v>
      </c>
      <c r="W143" s="4">
        <v>0</v>
      </c>
      <c r="X143" s="4" t="s">
        <v>740</v>
      </c>
      <c r="Y143" s="4" t="s">
        <v>741</v>
      </c>
    </row>
    <row r="144" s="4" customFormat="1" spans="1:25">
      <c r="A144" s="4" t="s">
        <v>742</v>
      </c>
      <c r="B144" s="4" t="s">
        <v>26</v>
      </c>
      <c r="C144" s="4" t="s">
        <v>27</v>
      </c>
      <c r="D144" s="4" t="s">
        <v>512</v>
      </c>
      <c r="E144" s="4" t="s">
        <v>197</v>
      </c>
      <c r="F144" s="6">
        <v>45240</v>
      </c>
      <c r="G144" s="6">
        <v>45241</v>
      </c>
      <c r="H144" s="4">
        <v>1</v>
      </c>
      <c r="I144" s="4">
        <v>1</v>
      </c>
      <c r="J144" s="4">
        <v>1</v>
      </c>
      <c r="K144" s="4" t="s">
        <v>30</v>
      </c>
      <c r="L144" s="4">
        <v>186</v>
      </c>
      <c r="M144" s="4">
        <v>186</v>
      </c>
      <c r="N144" s="4" t="s">
        <v>743</v>
      </c>
      <c r="O144" s="4" t="s">
        <v>32</v>
      </c>
      <c r="P144" s="4" t="s">
        <v>33</v>
      </c>
      <c r="Q144" s="4">
        <v>0</v>
      </c>
      <c r="R144" s="7">
        <v>45238.0000115741</v>
      </c>
      <c r="S144" s="6">
        <v>45242</v>
      </c>
      <c r="T144" s="4" t="s">
        <v>34</v>
      </c>
      <c r="U144" s="4">
        <v>186</v>
      </c>
      <c r="V144" s="4">
        <v>0</v>
      </c>
      <c r="W144" s="4">
        <v>0</v>
      </c>
      <c r="X144" s="4" t="s">
        <v>744</v>
      </c>
      <c r="Y144" s="4" t="s">
        <v>745</v>
      </c>
    </row>
    <row r="145" s="4" customFormat="1" spans="1:25">
      <c r="A145" s="4" t="s">
        <v>746</v>
      </c>
      <c r="B145" s="4" t="s">
        <v>26</v>
      </c>
      <c r="C145" s="4" t="s">
        <v>27</v>
      </c>
      <c r="D145" s="4" t="s">
        <v>512</v>
      </c>
      <c r="E145" s="4" t="s">
        <v>197</v>
      </c>
      <c r="F145" s="6">
        <v>45240</v>
      </c>
      <c r="G145" s="6">
        <v>45241</v>
      </c>
      <c r="H145" s="4">
        <v>1</v>
      </c>
      <c r="I145" s="4">
        <v>1</v>
      </c>
      <c r="J145" s="4">
        <v>1</v>
      </c>
      <c r="K145" s="4" t="s">
        <v>30</v>
      </c>
      <c r="L145" s="4">
        <v>186</v>
      </c>
      <c r="M145" s="4">
        <v>186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45238</v>
      </c>
      <c r="S145" s="6">
        <v>45242</v>
      </c>
      <c r="T145" s="4" t="s">
        <v>34</v>
      </c>
      <c r="U145" s="4">
        <v>186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751</v>
      </c>
      <c r="E146" s="4" t="s">
        <v>752</v>
      </c>
      <c r="F146" s="6">
        <v>45239</v>
      </c>
      <c r="G146" s="6">
        <v>45241</v>
      </c>
      <c r="H146" s="4">
        <v>1</v>
      </c>
      <c r="I146" s="4">
        <v>2</v>
      </c>
      <c r="J146" s="4">
        <v>2</v>
      </c>
      <c r="K146" s="4" t="s">
        <v>30</v>
      </c>
      <c r="L146" s="4">
        <v>2720</v>
      </c>
      <c r="M146" s="4">
        <v>2720</v>
      </c>
      <c r="N146" s="4" t="s">
        <v>753</v>
      </c>
      <c r="O146" s="4" t="s">
        <v>32</v>
      </c>
      <c r="P146" s="4" t="s">
        <v>33</v>
      </c>
      <c r="Q146" s="4">
        <v>0</v>
      </c>
      <c r="R146" s="7">
        <v>45238</v>
      </c>
      <c r="S146" s="6">
        <v>45242</v>
      </c>
      <c r="T146" s="4" t="s">
        <v>34</v>
      </c>
      <c r="U146" s="4">
        <v>2720</v>
      </c>
      <c r="V146" s="4">
        <v>0</v>
      </c>
      <c r="W146" s="4">
        <v>0</v>
      </c>
      <c r="X146" s="4" t="s">
        <v>754</v>
      </c>
      <c r="Y146" s="4" t="s">
        <v>755</v>
      </c>
    </row>
    <row r="147" s="4" customFormat="1" spans="1:25">
      <c r="A147" s="4" t="s">
        <v>756</v>
      </c>
      <c r="B147" s="4" t="s">
        <v>26</v>
      </c>
      <c r="C147" s="4" t="s">
        <v>27</v>
      </c>
      <c r="D147" s="4" t="s">
        <v>757</v>
      </c>
      <c r="E147" s="4" t="s">
        <v>758</v>
      </c>
      <c r="F147" s="6">
        <v>45240</v>
      </c>
      <c r="G147" s="6">
        <v>45241</v>
      </c>
      <c r="H147" s="4">
        <v>1</v>
      </c>
      <c r="I147" s="4">
        <v>1</v>
      </c>
      <c r="J147" s="4">
        <v>1</v>
      </c>
      <c r="K147" s="4" t="s">
        <v>30</v>
      </c>
      <c r="L147" s="4">
        <v>1059</v>
      </c>
      <c r="M147" s="4">
        <v>1059</v>
      </c>
      <c r="N147" s="4" t="s">
        <v>759</v>
      </c>
      <c r="O147" s="4" t="s">
        <v>32</v>
      </c>
      <c r="P147" s="4" t="s">
        <v>33</v>
      </c>
      <c r="Q147" s="4">
        <v>0</v>
      </c>
      <c r="R147" s="7">
        <v>45238.0000115741</v>
      </c>
      <c r="S147" s="6">
        <v>45242</v>
      </c>
      <c r="T147" s="4" t="s">
        <v>34</v>
      </c>
      <c r="U147" s="4">
        <v>1059</v>
      </c>
      <c r="V147" s="4">
        <v>0</v>
      </c>
      <c r="W147" s="4">
        <v>0</v>
      </c>
      <c r="X147" s="4" t="s">
        <v>760</v>
      </c>
      <c r="Y147" s="4" t="s">
        <v>761</v>
      </c>
    </row>
    <row r="148" s="4" customFormat="1" spans="1:25">
      <c r="A148" s="4" t="s">
        <v>762</v>
      </c>
      <c r="B148" s="4" t="s">
        <v>26</v>
      </c>
      <c r="C148" s="4" t="s">
        <v>27</v>
      </c>
      <c r="D148" s="4" t="s">
        <v>495</v>
      </c>
      <c r="E148" s="4" t="s">
        <v>763</v>
      </c>
      <c r="F148" s="6">
        <v>45239</v>
      </c>
      <c r="G148" s="6">
        <v>45241</v>
      </c>
      <c r="H148" s="4">
        <v>1</v>
      </c>
      <c r="I148" s="4">
        <v>2</v>
      </c>
      <c r="J148" s="4">
        <v>2</v>
      </c>
      <c r="K148" s="4" t="s">
        <v>30</v>
      </c>
      <c r="L148" s="4">
        <v>1230</v>
      </c>
      <c r="M148" s="4">
        <v>1230</v>
      </c>
      <c r="N148" s="4" t="s">
        <v>764</v>
      </c>
      <c r="O148" s="4" t="s">
        <v>32</v>
      </c>
      <c r="P148" s="4" t="s">
        <v>33</v>
      </c>
      <c r="Q148" s="4">
        <v>0</v>
      </c>
      <c r="R148" s="7">
        <v>45238.0000115741</v>
      </c>
      <c r="S148" s="6">
        <v>45242</v>
      </c>
      <c r="T148" s="4" t="s">
        <v>34</v>
      </c>
      <c r="U148" s="4">
        <v>1230</v>
      </c>
      <c r="V148" s="4">
        <v>0</v>
      </c>
      <c r="W148" s="4">
        <v>0</v>
      </c>
      <c r="X148" s="4" t="s">
        <v>765</v>
      </c>
      <c r="Y148" s="4" t="s">
        <v>766</v>
      </c>
    </row>
    <row r="149" s="4" customFormat="1" spans="1:25">
      <c r="A149" s="4" t="s">
        <v>767</v>
      </c>
      <c r="B149" s="4" t="s">
        <v>26</v>
      </c>
      <c r="C149" s="4" t="s">
        <v>27</v>
      </c>
      <c r="D149" s="4" t="s">
        <v>738</v>
      </c>
      <c r="E149" s="4" t="s">
        <v>171</v>
      </c>
      <c r="F149" s="6">
        <v>45239</v>
      </c>
      <c r="G149" s="6">
        <v>45241</v>
      </c>
      <c r="H149" s="4">
        <v>1</v>
      </c>
      <c r="I149" s="4">
        <v>2</v>
      </c>
      <c r="J149" s="4">
        <v>2</v>
      </c>
      <c r="K149" s="4" t="s">
        <v>30</v>
      </c>
      <c r="L149" s="4">
        <v>348</v>
      </c>
      <c r="M149" s="4">
        <v>348</v>
      </c>
      <c r="N149" s="4" t="s">
        <v>768</v>
      </c>
      <c r="O149" s="4" t="s">
        <v>32</v>
      </c>
      <c r="P149" s="4" t="s">
        <v>33</v>
      </c>
      <c r="Q149" s="4">
        <v>0</v>
      </c>
      <c r="R149" s="7">
        <v>45239</v>
      </c>
      <c r="S149" s="6">
        <v>45242</v>
      </c>
      <c r="T149" s="4" t="s">
        <v>34</v>
      </c>
      <c r="U149" s="4">
        <v>348</v>
      </c>
      <c r="V149" s="4">
        <v>0</v>
      </c>
      <c r="W149" s="4">
        <v>0</v>
      </c>
      <c r="X149" s="4" t="s">
        <v>769</v>
      </c>
      <c r="Y149" s="4" t="s">
        <v>769</v>
      </c>
    </row>
    <row r="150" s="4" customFormat="1" spans="1:25">
      <c r="A150" s="4" t="s">
        <v>770</v>
      </c>
      <c r="B150" s="4" t="s">
        <v>26</v>
      </c>
      <c r="C150" s="4" t="s">
        <v>27</v>
      </c>
      <c r="D150" s="4" t="s">
        <v>771</v>
      </c>
      <c r="E150" s="4" t="s">
        <v>772</v>
      </c>
      <c r="F150" s="6">
        <v>45239</v>
      </c>
      <c r="G150" s="6">
        <v>45241</v>
      </c>
      <c r="H150" s="4">
        <v>1</v>
      </c>
      <c r="I150" s="4">
        <v>2</v>
      </c>
      <c r="J150" s="4">
        <v>2</v>
      </c>
      <c r="K150" s="4" t="s">
        <v>30</v>
      </c>
      <c r="L150" s="4">
        <v>600</v>
      </c>
      <c r="M150" s="4">
        <v>600</v>
      </c>
      <c r="N150" s="4" t="s">
        <v>773</v>
      </c>
      <c r="O150" s="4" t="s">
        <v>32</v>
      </c>
      <c r="P150" s="4" t="s">
        <v>33</v>
      </c>
      <c r="Q150" s="4">
        <v>0</v>
      </c>
      <c r="R150" s="7">
        <v>45239</v>
      </c>
      <c r="S150" s="6">
        <v>45242</v>
      </c>
      <c r="T150" s="4" t="s">
        <v>34</v>
      </c>
      <c r="U150" s="4">
        <v>600</v>
      </c>
      <c r="V150" s="4">
        <v>0</v>
      </c>
      <c r="W150" s="4">
        <v>0</v>
      </c>
      <c r="X150" s="4" t="s">
        <v>774</v>
      </c>
      <c r="Y150" s="4" t="s">
        <v>775</v>
      </c>
    </row>
    <row r="151" s="4" customFormat="1" spans="1:25">
      <c r="A151" s="4" t="s">
        <v>776</v>
      </c>
      <c r="B151" s="4" t="s">
        <v>26</v>
      </c>
      <c r="C151" s="4" t="s">
        <v>27</v>
      </c>
      <c r="D151" s="4" t="s">
        <v>777</v>
      </c>
      <c r="E151" s="4" t="s">
        <v>171</v>
      </c>
      <c r="F151" s="6">
        <v>45240</v>
      </c>
      <c r="G151" s="6">
        <v>45241</v>
      </c>
      <c r="H151" s="4">
        <v>1</v>
      </c>
      <c r="I151" s="4">
        <v>1</v>
      </c>
      <c r="J151" s="4">
        <v>1</v>
      </c>
      <c r="K151" s="4" t="s">
        <v>30</v>
      </c>
      <c r="L151" s="4">
        <v>441</v>
      </c>
      <c r="M151" s="4">
        <v>441</v>
      </c>
      <c r="N151" s="4" t="s">
        <v>778</v>
      </c>
      <c r="O151" s="4" t="s">
        <v>32</v>
      </c>
      <c r="P151" s="4" t="s">
        <v>33</v>
      </c>
      <c r="Q151" s="4">
        <v>0</v>
      </c>
      <c r="R151" s="7">
        <v>45239</v>
      </c>
      <c r="S151" s="6">
        <v>45242</v>
      </c>
      <c r="T151" s="4" t="s">
        <v>34</v>
      </c>
      <c r="U151" s="4">
        <v>441</v>
      </c>
      <c r="V151" s="4">
        <v>0</v>
      </c>
      <c r="W151" s="4">
        <v>0</v>
      </c>
      <c r="X151" s="4" t="s">
        <v>779</v>
      </c>
      <c r="Y151" s="4" t="s">
        <v>780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319</v>
      </c>
      <c r="E152" s="4" t="s">
        <v>320</v>
      </c>
      <c r="F152" s="6">
        <v>45239</v>
      </c>
      <c r="G152" s="6">
        <v>45241</v>
      </c>
      <c r="H152" s="4">
        <v>1</v>
      </c>
      <c r="I152" s="4">
        <v>2</v>
      </c>
      <c r="J152" s="4">
        <v>2</v>
      </c>
      <c r="K152" s="4" t="s">
        <v>30</v>
      </c>
      <c r="L152" s="4">
        <v>782</v>
      </c>
      <c r="M152" s="4">
        <v>782</v>
      </c>
      <c r="N152" s="4" t="s">
        <v>782</v>
      </c>
      <c r="O152" s="4" t="s">
        <v>32</v>
      </c>
      <c r="P152" s="4" t="s">
        <v>33</v>
      </c>
      <c r="Q152" s="4">
        <v>0</v>
      </c>
      <c r="R152" s="7">
        <v>45239</v>
      </c>
      <c r="S152" s="6">
        <v>45242</v>
      </c>
      <c r="T152" s="4" t="s">
        <v>34</v>
      </c>
      <c r="U152" s="4">
        <v>782</v>
      </c>
      <c r="V152" s="4">
        <v>0</v>
      </c>
      <c r="W152" s="4">
        <v>0</v>
      </c>
      <c r="X152" s="4" t="s">
        <v>783</v>
      </c>
      <c r="Y152" s="4" t="s">
        <v>784</v>
      </c>
    </row>
    <row r="153" s="4" customFormat="1" spans="1:25">
      <c r="A153" s="4" t="s">
        <v>785</v>
      </c>
      <c r="B153" s="4" t="s">
        <v>26</v>
      </c>
      <c r="C153" s="4" t="s">
        <v>27</v>
      </c>
      <c r="D153" s="4" t="s">
        <v>442</v>
      </c>
      <c r="E153" s="4" t="s">
        <v>443</v>
      </c>
      <c r="F153" s="6">
        <v>45240</v>
      </c>
      <c r="G153" s="6">
        <v>45241</v>
      </c>
      <c r="H153" s="4">
        <v>3</v>
      </c>
      <c r="I153" s="4">
        <v>1</v>
      </c>
      <c r="J153" s="4">
        <v>3</v>
      </c>
      <c r="K153" s="4" t="s">
        <v>30</v>
      </c>
      <c r="L153" s="4">
        <v>1086</v>
      </c>
      <c r="M153" s="4">
        <v>1086</v>
      </c>
      <c r="N153" s="4" t="s">
        <v>786</v>
      </c>
      <c r="O153" s="4" t="s">
        <v>32</v>
      </c>
      <c r="P153" s="4" t="s">
        <v>33</v>
      </c>
      <c r="Q153" s="4">
        <v>0</v>
      </c>
      <c r="R153" s="7">
        <v>45239</v>
      </c>
      <c r="S153" s="6">
        <v>45242</v>
      </c>
      <c r="T153" s="4" t="s">
        <v>34</v>
      </c>
      <c r="U153" s="4">
        <v>1086</v>
      </c>
      <c r="V153" s="4">
        <v>0</v>
      </c>
      <c r="W153" s="4">
        <v>0</v>
      </c>
      <c r="X153" s="4" t="s">
        <v>787</v>
      </c>
      <c r="Y153" s="4" t="s">
        <v>788</v>
      </c>
    </row>
    <row r="154" s="4" customFormat="1" spans="1:25">
      <c r="A154" s="4" t="s">
        <v>789</v>
      </c>
      <c r="B154" s="4" t="s">
        <v>26</v>
      </c>
      <c r="C154" s="4" t="s">
        <v>27</v>
      </c>
      <c r="D154" s="4" t="s">
        <v>646</v>
      </c>
      <c r="E154" s="4" t="s">
        <v>271</v>
      </c>
      <c r="F154" s="6">
        <v>45240</v>
      </c>
      <c r="G154" s="6">
        <v>45241</v>
      </c>
      <c r="H154" s="4">
        <v>1</v>
      </c>
      <c r="I154" s="4">
        <v>1</v>
      </c>
      <c r="J154" s="4">
        <v>1</v>
      </c>
      <c r="K154" s="4" t="s">
        <v>30</v>
      </c>
      <c r="L154" s="4">
        <v>450</v>
      </c>
      <c r="M154" s="4">
        <v>450</v>
      </c>
      <c r="N154" s="4" t="s">
        <v>790</v>
      </c>
      <c r="O154" s="4" t="s">
        <v>32</v>
      </c>
      <c r="P154" s="4" t="s">
        <v>33</v>
      </c>
      <c r="Q154" s="4">
        <v>0</v>
      </c>
      <c r="R154" s="7">
        <v>45239</v>
      </c>
      <c r="S154" s="6">
        <v>45242</v>
      </c>
      <c r="T154" s="4" t="s">
        <v>34</v>
      </c>
      <c r="U154" s="4">
        <v>450</v>
      </c>
      <c r="V154" s="4">
        <v>0</v>
      </c>
      <c r="W154" s="4">
        <v>0</v>
      </c>
      <c r="X154" s="4" t="s">
        <v>791</v>
      </c>
      <c r="Y154" s="4" t="s">
        <v>53</v>
      </c>
    </row>
    <row r="155" s="4" customFormat="1" spans="1:25">
      <c r="A155" s="4" t="s">
        <v>789</v>
      </c>
      <c r="B155" s="4" t="s">
        <v>26</v>
      </c>
      <c r="C155" s="4" t="s">
        <v>84</v>
      </c>
      <c r="D155" s="4" t="s">
        <v>646</v>
      </c>
      <c r="E155" s="4" t="s">
        <v>271</v>
      </c>
      <c r="F155" s="6">
        <v>45240</v>
      </c>
      <c r="G155" s="6">
        <v>45241</v>
      </c>
      <c r="H155" s="4">
        <v>1</v>
      </c>
      <c r="I155" s="4">
        <v>1</v>
      </c>
      <c r="J155" s="4">
        <v>1</v>
      </c>
      <c r="K155" s="4" t="s">
        <v>30</v>
      </c>
      <c r="L155" s="4">
        <v>-450</v>
      </c>
      <c r="M155" s="4">
        <v>-450</v>
      </c>
      <c r="N155" s="4" t="s">
        <v>790</v>
      </c>
      <c r="O155" s="4" t="s">
        <v>32</v>
      </c>
      <c r="P155" s="4" t="s">
        <v>33</v>
      </c>
      <c r="Q155" s="4">
        <v>0</v>
      </c>
      <c r="R155" s="7">
        <v>45239</v>
      </c>
      <c r="S155" s="6">
        <v>45242</v>
      </c>
      <c r="T155" s="4" t="s">
        <v>34</v>
      </c>
      <c r="U155" s="4">
        <v>-450</v>
      </c>
      <c r="V155" s="4">
        <v>0</v>
      </c>
      <c r="W155" s="4">
        <v>0</v>
      </c>
      <c r="X155" s="4" t="s">
        <v>791</v>
      </c>
      <c r="Y155" s="4" t="s">
        <v>53</v>
      </c>
    </row>
    <row r="156" s="4" customFormat="1" spans="1:25">
      <c r="A156" s="4" t="s">
        <v>792</v>
      </c>
      <c r="B156" s="4" t="s">
        <v>26</v>
      </c>
      <c r="C156" s="4" t="s">
        <v>27</v>
      </c>
      <c r="D156" s="4" t="s">
        <v>596</v>
      </c>
      <c r="E156" s="4" t="s">
        <v>597</v>
      </c>
      <c r="F156" s="6">
        <v>45240</v>
      </c>
      <c r="G156" s="6">
        <v>45241</v>
      </c>
      <c r="H156" s="4">
        <v>1</v>
      </c>
      <c r="I156" s="4">
        <v>1</v>
      </c>
      <c r="J156" s="4">
        <v>1</v>
      </c>
      <c r="K156" s="4" t="s">
        <v>30</v>
      </c>
      <c r="L156" s="4">
        <v>410</v>
      </c>
      <c r="M156" s="4">
        <v>410</v>
      </c>
      <c r="N156" s="4" t="s">
        <v>793</v>
      </c>
      <c r="O156" s="4" t="s">
        <v>32</v>
      </c>
      <c r="P156" s="4" t="s">
        <v>33</v>
      </c>
      <c r="Q156" s="4">
        <v>0</v>
      </c>
      <c r="R156" s="7">
        <v>45239.0000115741</v>
      </c>
      <c r="S156" s="6">
        <v>45242</v>
      </c>
      <c r="T156" s="4" t="s">
        <v>34</v>
      </c>
      <c r="U156" s="4">
        <v>410</v>
      </c>
      <c r="V156" s="4">
        <v>0</v>
      </c>
      <c r="W156" s="4">
        <v>0</v>
      </c>
      <c r="X156" s="4" t="s">
        <v>794</v>
      </c>
      <c r="Y156" s="4" t="s">
        <v>795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479</v>
      </c>
      <c r="E157" s="4" t="s">
        <v>797</v>
      </c>
      <c r="F157" s="6">
        <v>45240</v>
      </c>
      <c r="G157" s="6">
        <v>45241</v>
      </c>
      <c r="H157" s="4">
        <v>1</v>
      </c>
      <c r="I157" s="4">
        <v>1</v>
      </c>
      <c r="J157" s="4">
        <v>1</v>
      </c>
      <c r="K157" s="4" t="s">
        <v>30</v>
      </c>
      <c r="L157" s="4">
        <v>1109</v>
      </c>
      <c r="M157" s="4">
        <v>1109</v>
      </c>
      <c r="N157" s="4" t="s">
        <v>798</v>
      </c>
      <c r="O157" s="4" t="s">
        <v>32</v>
      </c>
      <c r="P157" s="4" t="s">
        <v>33</v>
      </c>
      <c r="Q157" s="4">
        <v>0</v>
      </c>
      <c r="R157" s="7">
        <v>45239.0000115741</v>
      </c>
      <c r="S157" s="6">
        <v>45242</v>
      </c>
      <c r="T157" s="4" t="s">
        <v>34</v>
      </c>
      <c r="U157" s="4">
        <v>1109</v>
      </c>
      <c r="V157" s="4">
        <v>0</v>
      </c>
      <c r="W157" s="4">
        <v>0</v>
      </c>
      <c r="X157" s="4" t="s">
        <v>799</v>
      </c>
      <c r="Y157" s="4" t="s">
        <v>800</v>
      </c>
    </row>
    <row r="158" s="4" customFormat="1" spans="1:25">
      <c r="A158" s="4" t="s">
        <v>801</v>
      </c>
      <c r="B158" s="4" t="s">
        <v>26</v>
      </c>
      <c r="C158" s="4" t="s">
        <v>27</v>
      </c>
      <c r="D158" s="4" t="s">
        <v>170</v>
      </c>
      <c r="E158" s="4" t="s">
        <v>197</v>
      </c>
      <c r="F158" s="6">
        <v>45240</v>
      </c>
      <c r="G158" s="6">
        <v>45241</v>
      </c>
      <c r="H158" s="4">
        <v>1</v>
      </c>
      <c r="I158" s="4">
        <v>1</v>
      </c>
      <c r="J158" s="4">
        <v>1</v>
      </c>
      <c r="K158" s="4" t="s">
        <v>30</v>
      </c>
      <c r="L158" s="4">
        <v>600</v>
      </c>
      <c r="M158" s="4">
        <v>600</v>
      </c>
      <c r="N158" s="4" t="s">
        <v>802</v>
      </c>
      <c r="O158" s="4" t="s">
        <v>32</v>
      </c>
      <c r="P158" s="4" t="s">
        <v>33</v>
      </c>
      <c r="Q158" s="4">
        <v>0</v>
      </c>
      <c r="R158" s="7">
        <v>45239</v>
      </c>
      <c r="S158" s="6">
        <v>45242</v>
      </c>
      <c r="T158" s="4" t="s">
        <v>34</v>
      </c>
      <c r="U158" s="4">
        <v>600</v>
      </c>
      <c r="V158" s="4">
        <v>0</v>
      </c>
      <c r="W158" s="4">
        <v>0</v>
      </c>
      <c r="X158" s="4" t="s">
        <v>803</v>
      </c>
      <c r="Y158" s="4" t="s">
        <v>804</v>
      </c>
    </row>
    <row r="159" s="4" customFormat="1" spans="1:25">
      <c r="A159" s="4" t="s">
        <v>805</v>
      </c>
      <c r="B159" s="4" t="s">
        <v>26</v>
      </c>
      <c r="C159" s="4" t="s">
        <v>27</v>
      </c>
      <c r="D159" s="4" t="s">
        <v>662</v>
      </c>
      <c r="E159" s="4" t="s">
        <v>197</v>
      </c>
      <c r="F159" s="6">
        <v>45240</v>
      </c>
      <c r="G159" s="6">
        <v>45241</v>
      </c>
      <c r="H159" s="4">
        <v>1</v>
      </c>
      <c r="I159" s="4">
        <v>1</v>
      </c>
      <c r="J159" s="4">
        <v>1</v>
      </c>
      <c r="K159" s="4" t="s">
        <v>30</v>
      </c>
      <c r="L159" s="4">
        <v>376</v>
      </c>
      <c r="M159" s="4">
        <v>376</v>
      </c>
      <c r="N159" s="4" t="s">
        <v>806</v>
      </c>
      <c r="O159" s="4" t="s">
        <v>32</v>
      </c>
      <c r="P159" s="4" t="s">
        <v>33</v>
      </c>
      <c r="Q159" s="4">
        <v>0</v>
      </c>
      <c r="R159" s="7">
        <v>45239.0000115741</v>
      </c>
      <c r="S159" s="6">
        <v>45242</v>
      </c>
      <c r="T159" s="4" t="s">
        <v>34</v>
      </c>
      <c r="U159" s="4">
        <v>376</v>
      </c>
      <c r="V159" s="4">
        <v>0</v>
      </c>
      <c r="W159" s="4">
        <v>0</v>
      </c>
      <c r="X159" s="4" t="s">
        <v>807</v>
      </c>
      <c r="Y159" s="4" t="s">
        <v>808</v>
      </c>
    </row>
    <row r="160" s="4" customFormat="1" spans="1:25">
      <c r="A160" s="4" t="s">
        <v>809</v>
      </c>
      <c r="B160" s="4" t="s">
        <v>26</v>
      </c>
      <c r="C160" s="4" t="s">
        <v>27</v>
      </c>
      <c r="D160" s="4" t="s">
        <v>563</v>
      </c>
      <c r="E160" s="4" t="s">
        <v>197</v>
      </c>
      <c r="F160" s="6">
        <v>45240</v>
      </c>
      <c r="G160" s="6">
        <v>45241</v>
      </c>
      <c r="H160" s="4">
        <v>1</v>
      </c>
      <c r="I160" s="4">
        <v>1</v>
      </c>
      <c r="J160" s="4">
        <v>1</v>
      </c>
      <c r="K160" s="4" t="s">
        <v>30</v>
      </c>
      <c r="L160" s="4">
        <v>257</v>
      </c>
      <c r="M160" s="4">
        <v>257</v>
      </c>
      <c r="N160" s="4" t="s">
        <v>810</v>
      </c>
      <c r="O160" s="4" t="s">
        <v>32</v>
      </c>
      <c r="P160" s="4" t="s">
        <v>33</v>
      </c>
      <c r="Q160" s="4">
        <v>0</v>
      </c>
      <c r="R160" s="7">
        <v>45239</v>
      </c>
      <c r="S160" s="6">
        <v>45242</v>
      </c>
      <c r="T160" s="4" t="s">
        <v>34</v>
      </c>
      <c r="U160" s="4">
        <v>257</v>
      </c>
      <c r="V160" s="4">
        <v>0</v>
      </c>
      <c r="W160" s="4">
        <v>0</v>
      </c>
      <c r="X160" s="4" t="s">
        <v>811</v>
      </c>
      <c r="Y160" s="4" t="s">
        <v>812</v>
      </c>
    </row>
    <row r="161" s="4" customFormat="1" spans="1:25">
      <c r="A161" s="4" t="s">
        <v>813</v>
      </c>
      <c r="B161" s="4" t="s">
        <v>26</v>
      </c>
      <c r="C161" s="4" t="s">
        <v>27</v>
      </c>
      <c r="D161" s="4" t="s">
        <v>814</v>
      </c>
      <c r="E161" s="4" t="s">
        <v>815</v>
      </c>
      <c r="F161" s="6">
        <v>45239</v>
      </c>
      <c r="G161" s="6">
        <v>45241</v>
      </c>
      <c r="H161" s="4">
        <v>1</v>
      </c>
      <c r="I161" s="4">
        <v>2</v>
      </c>
      <c r="J161" s="4">
        <v>2</v>
      </c>
      <c r="K161" s="4" t="s">
        <v>30</v>
      </c>
      <c r="L161" s="4">
        <v>1102</v>
      </c>
      <c r="M161" s="4">
        <v>1102</v>
      </c>
      <c r="N161" s="4" t="s">
        <v>816</v>
      </c>
      <c r="O161" s="4" t="s">
        <v>32</v>
      </c>
      <c r="P161" s="4" t="s">
        <v>33</v>
      </c>
      <c r="Q161" s="4">
        <v>0</v>
      </c>
      <c r="R161" s="7">
        <v>45239.0000115741</v>
      </c>
      <c r="S161" s="6">
        <v>45242</v>
      </c>
      <c r="T161" s="4" t="s">
        <v>34</v>
      </c>
      <c r="U161" s="4">
        <v>1102</v>
      </c>
      <c r="V161" s="4">
        <v>0</v>
      </c>
      <c r="W161" s="4">
        <v>0</v>
      </c>
      <c r="X161" s="4" t="s">
        <v>817</v>
      </c>
      <c r="Y161" s="4" t="s">
        <v>818</v>
      </c>
    </row>
    <row r="162" s="4" customFormat="1" spans="1:25">
      <c r="A162" s="4" t="s">
        <v>819</v>
      </c>
      <c r="B162" s="4" t="s">
        <v>26</v>
      </c>
      <c r="C162" s="4" t="s">
        <v>27</v>
      </c>
      <c r="D162" s="4" t="s">
        <v>820</v>
      </c>
      <c r="E162" s="4" t="s">
        <v>821</v>
      </c>
      <c r="F162" s="6">
        <v>45240</v>
      </c>
      <c r="G162" s="6">
        <v>45241</v>
      </c>
      <c r="H162" s="4">
        <v>1</v>
      </c>
      <c r="I162" s="4">
        <v>1</v>
      </c>
      <c r="J162" s="4">
        <v>1</v>
      </c>
      <c r="K162" s="4" t="s">
        <v>30</v>
      </c>
      <c r="L162" s="4">
        <v>269</v>
      </c>
      <c r="M162" s="4">
        <v>269</v>
      </c>
      <c r="N162" s="4" t="s">
        <v>822</v>
      </c>
      <c r="O162" s="4" t="s">
        <v>32</v>
      </c>
      <c r="P162" s="4" t="s">
        <v>33</v>
      </c>
      <c r="Q162" s="4">
        <v>0</v>
      </c>
      <c r="R162" s="7">
        <v>45239</v>
      </c>
      <c r="S162" s="6">
        <v>45242</v>
      </c>
      <c r="T162" s="4" t="s">
        <v>34</v>
      </c>
      <c r="U162" s="4">
        <v>269</v>
      </c>
      <c r="V162" s="4">
        <v>0</v>
      </c>
      <c r="W162" s="4">
        <v>0</v>
      </c>
      <c r="X162" s="4" t="s">
        <v>823</v>
      </c>
      <c r="Y162" s="4" t="s">
        <v>824</v>
      </c>
    </row>
    <row r="163" s="4" customFormat="1" spans="1:25">
      <c r="A163" s="4" t="s">
        <v>825</v>
      </c>
      <c r="B163" s="4" t="s">
        <v>26</v>
      </c>
      <c r="C163" s="4" t="s">
        <v>27</v>
      </c>
      <c r="D163" s="4" t="s">
        <v>826</v>
      </c>
      <c r="E163" s="4" t="s">
        <v>827</v>
      </c>
      <c r="F163" s="6">
        <v>45240</v>
      </c>
      <c r="G163" s="6">
        <v>45241</v>
      </c>
      <c r="H163" s="4">
        <v>5</v>
      </c>
      <c r="I163" s="4">
        <v>1</v>
      </c>
      <c r="J163" s="4">
        <v>5</v>
      </c>
      <c r="K163" s="4" t="s">
        <v>30</v>
      </c>
      <c r="L163" s="4">
        <v>1960</v>
      </c>
      <c r="M163" s="4">
        <v>1960</v>
      </c>
      <c r="N163" s="4" t="s">
        <v>828</v>
      </c>
      <c r="O163" s="4" t="s">
        <v>32</v>
      </c>
      <c r="P163" s="4" t="s">
        <v>33</v>
      </c>
      <c r="Q163" s="4">
        <v>0</v>
      </c>
      <c r="R163" s="7">
        <v>45239</v>
      </c>
      <c r="S163" s="6">
        <v>45242</v>
      </c>
      <c r="T163" s="4" t="s">
        <v>34</v>
      </c>
      <c r="U163" s="4">
        <v>1960</v>
      </c>
      <c r="V163" s="4">
        <v>0</v>
      </c>
      <c r="W163" s="4">
        <v>0</v>
      </c>
      <c r="X163" s="4" t="s">
        <v>829</v>
      </c>
      <c r="Y163" s="4" t="s">
        <v>830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832</v>
      </c>
      <c r="E164" s="4" t="s">
        <v>833</v>
      </c>
      <c r="F164" s="6">
        <v>45239</v>
      </c>
      <c r="G164" s="6">
        <v>45241</v>
      </c>
      <c r="H164" s="4">
        <v>1</v>
      </c>
      <c r="I164" s="4">
        <v>2</v>
      </c>
      <c r="J164" s="4">
        <v>2</v>
      </c>
      <c r="K164" s="4" t="s">
        <v>30</v>
      </c>
      <c r="L164" s="4">
        <v>2290</v>
      </c>
      <c r="M164" s="4">
        <v>2290</v>
      </c>
      <c r="N164" s="4" t="s">
        <v>834</v>
      </c>
      <c r="O164" s="4" t="s">
        <v>32</v>
      </c>
      <c r="P164" s="4" t="s">
        <v>33</v>
      </c>
      <c r="Q164" s="4">
        <v>0</v>
      </c>
      <c r="R164" s="7">
        <v>45239</v>
      </c>
      <c r="S164" s="6">
        <v>45242</v>
      </c>
      <c r="T164" s="4" t="s">
        <v>34</v>
      </c>
      <c r="U164" s="4">
        <v>2290</v>
      </c>
      <c r="V164" s="4">
        <v>0</v>
      </c>
      <c r="W164" s="4">
        <v>0</v>
      </c>
      <c r="X164" s="4" t="s">
        <v>835</v>
      </c>
      <c r="Y164" s="4" t="s">
        <v>836</v>
      </c>
    </row>
    <row r="165" s="4" customFormat="1" spans="1:25">
      <c r="A165" s="4" t="s">
        <v>536</v>
      </c>
      <c r="B165" s="4" t="s">
        <v>26</v>
      </c>
      <c r="C165" s="4" t="s">
        <v>837</v>
      </c>
      <c r="D165" s="4" t="s">
        <v>537</v>
      </c>
      <c r="E165" s="4" t="s">
        <v>538</v>
      </c>
      <c r="F165" s="6">
        <v>45236</v>
      </c>
      <c r="G165" s="6">
        <v>45241</v>
      </c>
      <c r="H165" s="4">
        <v>1</v>
      </c>
      <c r="I165" s="4">
        <v>5</v>
      </c>
      <c r="J165" s="4">
        <v>5</v>
      </c>
      <c r="K165" s="4" t="s">
        <v>30</v>
      </c>
      <c r="L165" s="4">
        <v>-1018</v>
      </c>
      <c r="M165" s="4">
        <v>-1018</v>
      </c>
      <c r="N165" s="4" t="s">
        <v>539</v>
      </c>
      <c r="O165" s="4" t="s">
        <v>32</v>
      </c>
      <c r="P165" s="4" t="s">
        <v>33</v>
      </c>
      <c r="Q165" s="4">
        <v>0</v>
      </c>
      <c r="R165" s="7">
        <v>45235.3730555556</v>
      </c>
      <c r="S165" s="6">
        <v>45242</v>
      </c>
      <c r="T165" s="4" t="s">
        <v>34</v>
      </c>
      <c r="U165" s="4">
        <v>-1018</v>
      </c>
      <c r="V165" s="4">
        <v>0</v>
      </c>
      <c r="W165" s="4">
        <v>0</v>
      </c>
      <c r="X165" s="4" t="s">
        <v>540</v>
      </c>
      <c r="Y165" s="4" t="s">
        <v>541</v>
      </c>
    </row>
    <row r="166" s="4" customFormat="1" spans="1:25">
      <c r="A166" s="4" t="s">
        <v>838</v>
      </c>
      <c r="B166" s="4" t="s">
        <v>26</v>
      </c>
      <c r="C166" s="4" t="s">
        <v>27</v>
      </c>
      <c r="D166" s="4" t="s">
        <v>442</v>
      </c>
      <c r="E166" s="4" t="s">
        <v>443</v>
      </c>
      <c r="F166" s="6">
        <v>45240</v>
      </c>
      <c r="G166" s="6">
        <v>45241</v>
      </c>
      <c r="H166" s="4">
        <v>1</v>
      </c>
      <c r="I166" s="4">
        <v>1</v>
      </c>
      <c r="J166" s="4">
        <v>1</v>
      </c>
      <c r="K166" s="4" t="s">
        <v>30</v>
      </c>
      <c r="L166" s="4">
        <v>362</v>
      </c>
      <c r="M166" s="4">
        <v>362</v>
      </c>
      <c r="N166" s="4" t="s">
        <v>839</v>
      </c>
      <c r="O166" s="4" t="s">
        <v>32</v>
      </c>
      <c r="P166" s="4" t="s">
        <v>33</v>
      </c>
      <c r="Q166" s="4">
        <v>0</v>
      </c>
      <c r="R166" s="7">
        <v>45239</v>
      </c>
      <c r="S166" s="6">
        <v>45242</v>
      </c>
      <c r="T166" s="4" t="s">
        <v>34</v>
      </c>
      <c r="U166" s="4">
        <v>362</v>
      </c>
      <c r="V166" s="4">
        <v>0</v>
      </c>
      <c r="W166" s="4">
        <v>0</v>
      </c>
      <c r="X166" s="4" t="s">
        <v>840</v>
      </c>
      <c r="Y166" s="4" t="s">
        <v>841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843</v>
      </c>
      <c r="E167" s="4" t="s">
        <v>443</v>
      </c>
      <c r="F167" s="6">
        <v>45240</v>
      </c>
      <c r="G167" s="6">
        <v>45241</v>
      </c>
      <c r="H167" s="4">
        <v>1</v>
      </c>
      <c r="I167" s="4">
        <v>1</v>
      </c>
      <c r="J167" s="4">
        <v>1</v>
      </c>
      <c r="K167" s="4" t="s">
        <v>30</v>
      </c>
      <c r="L167" s="4">
        <v>331</v>
      </c>
      <c r="M167" s="4">
        <v>331</v>
      </c>
      <c r="N167" s="4" t="s">
        <v>844</v>
      </c>
      <c r="O167" s="4" t="s">
        <v>32</v>
      </c>
      <c r="P167" s="4" t="s">
        <v>33</v>
      </c>
      <c r="Q167" s="4">
        <v>0</v>
      </c>
      <c r="R167" s="7">
        <v>45239.0000115741</v>
      </c>
      <c r="S167" s="6">
        <v>45242</v>
      </c>
      <c r="T167" s="4" t="s">
        <v>34</v>
      </c>
      <c r="U167" s="4">
        <v>331</v>
      </c>
      <c r="V167" s="4">
        <v>0</v>
      </c>
      <c r="W167" s="4">
        <v>0</v>
      </c>
      <c r="X167" s="4" t="s">
        <v>845</v>
      </c>
      <c r="Y167" s="4" t="s">
        <v>846</v>
      </c>
    </row>
    <row r="168" s="4" customFormat="1" spans="1:25">
      <c r="A168" s="4" t="s">
        <v>847</v>
      </c>
      <c r="B168" s="4" t="s">
        <v>26</v>
      </c>
      <c r="C168" s="4" t="s">
        <v>27</v>
      </c>
      <c r="D168" s="4" t="s">
        <v>442</v>
      </c>
      <c r="E168" s="4" t="s">
        <v>652</v>
      </c>
      <c r="F168" s="6">
        <v>45240</v>
      </c>
      <c r="G168" s="6">
        <v>45241</v>
      </c>
      <c r="H168" s="4">
        <v>1</v>
      </c>
      <c r="I168" s="4">
        <v>1</v>
      </c>
      <c r="J168" s="4">
        <v>1</v>
      </c>
      <c r="K168" s="4" t="s">
        <v>30</v>
      </c>
      <c r="L168" s="4">
        <v>332</v>
      </c>
      <c r="M168" s="4">
        <v>332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45239</v>
      </c>
      <c r="S168" s="6">
        <v>45242</v>
      </c>
      <c r="T168" s="4" t="s">
        <v>34</v>
      </c>
      <c r="U168" s="4">
        <v>332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852</v>
      </c>
      <c r="E169" s="4" t="s">
        <v>853</v>
      </c>
      <c r="F169" s="6">
        <v>45240</v>
      </c>
      <c r="G169" s="6">
        <v>45241</v>
      </c>
      <c r="H169" s="4">
        <v>1</v>
      </c>
      <c r="I169" s="4">
        <v>1</v>
      </c>
      <c r="J169" s="4">
        <v>1</v>
      </c>
      <c r="K169" s="4" t="s">
        <v>30</v>
      </c>
      <c r="L169" s="4">
        <v>1057</v>
      </c>
      <c r="M169" s="4">
        <v>1057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45239.0000115741</v>
      </c>
      <c r="S169" s="6">
        <v>45242</v>
      </c>
      <c r="T169" s="4" t="s">
        <v>34</v>
      </c>
      <c r="U169" s="4">
        <v>1057</v>
      </c>
      <c r="V169" s="4">
        <v>0</v>
      </c>
      <c r="W169" s="4">
        <v>0</v>
      </c>
      <c r="X169" s="4" t="s">
        <v>855</v>
      </c>
      <c r="Y169" s="4" t="s">
        <v>53</v>
      </c>
    </row>
    <row r="170" s="4" customFormat="1" spans="1:25">
      <c r="A170" s="4" t="s">
        <v>856</v>
      </c>
      <c r="B170" s="4" t="s">
        <v>26</v>
      </c>
      <c r="C170" s="4" t="s">
        <v>27</v>
      </c>
      <c r="D170" s="4" t="s">
        <v>852</v>
      </c>
      <c r="E170" s="4" t="s">
        <v>853</v>
      </c>
      <c r="F170" s="6">
        <v>45240</v>
      </c>
      <c r="G170" s="6">
        <v>45241</v>
      </c>
      <c r="H170" s="4">
        <v>1</v>
      </c>
      <c r="I170" s="4">
        <v>1</v>
      </c>
      <c r="J170" s="4">
        <v>1</v>
      </c>
      <c r="K170" s="4" t="s">
        <v>30</v>
      </c>
      <c r="L170" s="4">
        <v>1057</v>
      </c>
      <c r="M170" s="4">
        <v>1057</v>
      </c>
      <c r="N170" s="4" t="s">
        <v>857</v>
      </c>
      <c r="O170" s="4" t="s">
        <v>32</v>
      </c>
      <c r="P170" s="4" t="s">
        <v>33</v>
      </c>
      <c r="Q170" s="4">
        <v>0</v>
      </c>
      <c r="R170" s="7">
        <v>45239</v>
      </c>
      <c r="S170" s="6">
        <v>45242</v>
      </c>
      <c r="T170" s="4" t="s">
        <v>34</v>
      </c>
      <c r="U170" s="4">
        <v>1057</v>
      </c>
      <c r="V170" s="4">
        <v>0</v>
      </c>
      <c r="W170" s="4">
        <v>0</v>
      </c>
      <c r="X170" s="4" t="s">
        <v>858</v>
      </c>
      <c r="Y170" s="4" t="s">
        <v>53</v>
      </c>
    </row>
    <row r="171" s="4" customFormat="1" spans="1:25">
      <c r="A171" s="4" t="s">
        <v>859</v>
      </c>
      <c r="B171" s="4" t="s">
        <v>26</v>
      </c>
      <c r="C171" s="4" t="s">
        <v>27</v>
      </c>
      <c r="D171" s="4" t="s">
        <v>640</v>
      </c>
      <c r="E171" s="4" t="s">
        <v>860</v>
      </c>
      <c r="F171" s="6">
        <v>45240</v>
      </c>
      <c r="G171" s="6">
        <v>45241</v>
      </c>
      <c r="H171" s="4">
        <v>1</v>
      </c>
      <c r="I171" s="4">
        <v>1</v>
      </c>
      <c r="J171" s="4">
        <v>1</v>
      </c>
      <c r="K171" s="4" t="s">
        <v>30</v>
      </c>
      <c r="L171" s="4">
        <v>177</v>
      </c>
      <c r="M171" s="4">
        <v>177</v>
      </c>
      <c r="N171" s="4" t="s">
        <v>861</v>
      </c>
      <c r="O171" s="4" t="s">
        <v>32</v>
      </c>
      <c r="P171" s="4" t="s">
        <v>33</v>
      </c>
      <c r="Q171" s="4">
        <v>0</v>
      </c>
      <c r="R171" s="7">
        <v>45239.0000115741</v>
      </c>
      <c r="S171" s="6">
        <v>45242</v>
      </c>
      <c r="T171" s="4" t="s">
        <v>34</v>
      </c>
      <c r="U171" s="4">
        <v>177</v>
      </c>
      <c r="V171" s="4">
        <v>0</v>
      </c>
      <c r="W171" s="4">
        <v>0</v>
      </c>
      <c r="X171" s="4" t="s">
        <v>862</v>
      </c>
      <c r="Y171" s="4" t="s">
        <v>863</v>
      </c>
    </row>
    <row r="172" s="4" customFormat="1" spans="1:25">
      <c r="A172" s="4" t="s">
        <v>864</v>
      </c>
      <c r="B172" s="4" t="s">
        <v>26</v>
      </c>
      <c r="C172" s="4" t="s">
        <v>27</v>
      </c>
      <c r="D172" s="4" t="s">
        <v>596</v>
      </c>
      <c r="E172" s="4" t="s">
        <v>865</v>
      </c>
      <c r="F172" s="6">
        <v>45240</v>
      </c>
      <c r="G172" s="6">
        <v>45241</v>
      </c>
      <c r="H172" s="4">
        <v>1</v>
      </c>
      <c r="I172" s="4">
        <v>1</v>
      </c>
      <c r="J172" s="4">
        <v>1</v>
      </c>
      <c r="K172" s="4" t="s">
        <v>30</v>
      </c>
      <c r="L172" s="4">
        <v>280</v>
      </c>
      <c r="M172" s="4">
        <v>280</v>
      </c>
      <c r="N172" s="4" t="s">
        <v>866</v>
      </c>
      <c r="O172" s="4" t="s">
        <v>32</v>
      </c>
      <c r="P172" s="4" t="s">
        <v>33</v>
      </c>
      <c r="Q172" s="4">
        <v>0</v>
      </c>
      <c r="R172" s="7">
        <v>45239.0000115741</v>
      </c>
      <c r="S172" s="6">
        <v>45242</v>
      </c>
      <c r="T172" s="4" t="s">
        <v>34</v>
      </c>
      <c r="U172" s="4">
        <v>280</v>
      </c>
      <c r="V172" s="4">
        <v>0</v>
      </c>
      <c r="W172" s="4">
        <v>0</v>
      </c>
      <c r="X172" s="4" t="s">
        <v>867</v>
      </c>
      <c r="Y172" s="4" t="s">
        <v>868</v>
      </c>
    </row>
    <row r="173" s="4" customFormat="1" spans="1:25">
      <c r="A173" s="4" t="s">
        <v>869</v>
      </c>
      <c r="B173" s="4" t="s">
        <v>26</v>
      </c>
      <c r="C173" s="4" t="s">
        <v>27</v>
      </c>
      <c r="D173" s="4" t="s">
        <v>662</v>
      </c>
      <c r="E173" s="4" t="s">
        <v>171</v>
      </c>
      <c r="F173" s="6">
        <v>45240</v>
      </c>
      <c r="G173" s="6">
        <v>45241</v>
      </c>
      <c r="H173" s="4">
        <v>4</v>
      </c>
      <c r="I173" s="4">
        <v>1</v>
      </c>
      <c r="J173" s="4">
        <v>4</v>
      </c>
      <c r="K173" s="4" t="s">
        <v>30</v>
      </c>
      <c r="L173" s="4">
        <v>1360</v>
      </c>
      <c r="M173" s="4">
        <v>1360</v>
      </c>
      <c r="N173" s="4" t="s">
        <v>870</v>
      </c>
      <c r="O173" s="4" t="s">
        <v>32</v>
      </c>
      <c r="P173" s="4" t="s">
        <v>33</v>
      </c>
      <c r="Q173" s="4">
        <v>0</v>
      </c>
      <c r="R173" s="7">
        <v>45239.0000115741</v>
      </c>
      <c r="S173" s="6">
        <v>45242</v>
      </c>
      <c r="T173" s="4" t="s">
        <v>34</v>
      </c>
      <c r="U173" s="4">
        <v>1360</v>
      </c>
      <c r="V173" s="4">
        <v>0</v>
      </c>
      <c r="W173" s="4">
        <v>0</v>
      </c>
      <c r="X173" s="4" t="s">
        <v>871</v>
      </c>
      <c r="Y173" s="4" t="s">
        <v>872</v>
      </c>
    </row>
    <row r="174" s="4" customFormat="1" spans="1:25">
      <c r="A174" s="4" t="s">
        <v>873</v>
      </c>
      <c r="B174" s="4" t="s">
        <v>26</v>
      </c>
      <c r="C174" s="4" t="s">
        <v>27</v>
      </c>
      <c r="D174" s="4" t="s">
        <v>874</v>
      </c>
      <c r="E174" s="4" t="s">
        <v>875</v>
      </c>
      <c r="F174" s="6">
        <v>45240</v>
      </c>
      <c r="G174" s="6">
        <v>45241</v>
      </c>
      <c r="H174" s="4">
        <v>1</v>
      </c>
      <c r="I174" s="4">
        <v>1</v>
      </c>
      <c r="J174" s="4">
        <v>1</v>
      </c>
      <c r="K174" s="4" t="s">
        <v>30</v>
      </c>
      <c r="L174" s="4">
        <v>420</v>
      </c>
      <c r="M174" s="4">
        <v>420</v>
      </c>
      <c r="N174" s="4" t="s">
        <v>876</v>
      </c>
      <c r="O174" s="4" t="s">
        <v>32</v>
      </c>
      <c r="P174" s="4" t="s">
        <v>33</v>
      </c>
      <c r="Q174" s="4">
        <v>0</v>
      </c>
      <c r="R174" s="7">
        <v>45240</v>
      </c>
      <c r="S174" s="6">
        <v>45242</v>
      </c>
      <c r="T174" s="4" t="s">
        <v>34</v>
      </c>
      <c r="U174" s="4">
        <v>420</v>
      </c>
      <c r="V174" s="4">
        <v>0</v>
      </c>
      <c r="W174" s="4">
        <v>0</v>
      </c>
      <c r="X174" s="4" t="s">
        <v>877</v>
      </c>
      <c r="Y174" s="4" t="s">
        <v>878</v>
      </c>
    </row>
    <row r="175" s="4" customFormat="1" spans="1:25">
      <c r="A175" s="4" t="s">
        <v>879</v>
      </c>
      <c r="B175" s="4" t="s">
        <v>26</v>
      </c>
      <c r="C175" s="4" t="s">
        <v>27</v>
      </c>
      <c r="D175" s="4" t="s">
        <v>880</v>
      </c>
      <c r="E175" s="4" t="s">
        <v>881</v>
      </c>
      <c r="F175" s="6">
        <v>45240</v>
      </c>
      <c r="G175" s="6">
        <v>45241</v>
      </c>
      <c r="H175" s="4">
        <v>1</v>
      </c>
      <c r="I175" s="4">
        <v>1</v>
      </c>
      <c r="J175" s="4">
        <v>1</v>
      </c>
      <c r="K175" s="4" t="s">
        <v>30</v>
      </c>
      <c r="L175" s="4">
        <v>378</v>
      </c>
      <c r="M175" s="4">
        <v>378</v>
      </c>
      <c r="N175" s="4" t="s">
        <v>882</v>
      </c>
      <c r="O175" s="4" t="s">
        <v>32</v>
      </c>
      <c r="P175" s="4" t="s">
        <v>33</v>
      </c>
      <c r="Q175" s="4">
        <v>0</v>
      </c>
      <c r="R175" s="7">
        <v>45240.0000115741</v>
      </c>
      <c r="S175" s="6">
        <v>45242</v>
      </c>
      <c r="T175" s="4" t="s">
        <v>34</v>
      </c>
      <c r="U175" s="4">
        <v>378</v>
      </c>
      <c r="V175" s="4">
        <v>0</v>
      </c>
      <c r="W175" s="4">
        <v>0</v>
      </c>
      <c r="X175" s="4" t="s">
        <v>883</v>
      </c>
      <c r="Y175" s="4" t="s">
        <v>884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777</v>
      </c>
      <c r="E176" s="4" t="s">
        <v>171</v>
      </c>
      <c r="F176" s="6">
        <v>45240</v>
      </c>
      <c r="G176" s="6">
        <v>45241</v>
      </c>
      <c r="H176" s="4">
        <v>1</v>
      </c>
      <c r="I176" s="4">
        <v>1</v>
      </c>
      <c r="J176" s="4">
        <v>1</v>
      </c>
      <c r="K176" s="4" t="s">
        <v>30</v>
      </c>
      <c r="L176" s="4">
        <v>435</v>
      </c>
      <c r="M176" s="4">
        <v>435</v>
      </c>
      <c r="N176" s="4" t="s">
        <v>886</v>
      </c>
      <c r="O176" s="4" t="s">
        <v>32</v>
      </c>
      <c r="P176" s="4" t="s">
        <v>33</v>
      </c>
      <c r="Q176" s="4">
        <v>0</v>
      </c>
      <c r="R176" s="7">
        <v>45240.0000115741</v>
      </c>
      <c r="S176" s="6">
        <v>45242</v>
      </c>
      <c r="T176" s="4" t="s">
        <v>34</v>
      </c>
      <c r="U176" s="4">
        <v>435</v>
      </c>
      <c r="V176" s="4">
        <v>0</v>
      </c>
      <c r="W176" s="4">
        <v>0</v>
      </c>
      <c r="X176" s="4" t="s">
        <v>887</v>
      </c>
      <c r="Y176" s="4" t="s">
        <v>888</v>
      </c>
    </row>
    <row r="177" s="4" customFormat="1" spans="1:25">
      <c r="A177" s="4" t="s">
        <v>452</v>
      </c>
      <c r="B177" s="4" t="s">
        <v>26</v>
      </c>
      <c r="C177" s="4" t="s">
        <v>889</v>
      </c>
      <c r="D177" s="4" t="s">
        <v>453</v>
      </c>
      <c r="E177" s="4" t="s">
        <v>454</v>
      </c>
      <c r="F177" s="6">
        <v>45239</v>
      </c>
      <c r="G177" s="6">
        <v>45241</v>
      </c>
      <c r="H177" s="4">
        <v>1</v>
      </c>
      <c r="I177" s="4">
        <v>2</v>
      </c>
      <c r="J177" s="4">
        <v>2</v>
      </c>
      <c r="K177" s="4" t="s">
        <v>30</v>
      </c>
      <c r="L177" s="4">
        <v>-1230</v>
      </c>
      <c r="M177" s="4">
        <v>-1230</v>
      </c>
      <c r="N177" s="4" t="s">
        <v>455</v>
      </c>
      <c r="O177" s="4" t="s">
        <v>32</v>
      </c>
      <c r="P177" s="4" t="s">
        <v>33</v>
      </c>
      <c r="Q177" s="4">
        <v>0</v>
      </c>
      <c r="R177" s="7">
        <v>45141.6157291667</v>
      </c>
      <c r="S177" s="6">
        <v>45242</v>
      </c>
      <c r="T177" s="4"/>
      <c r="U177" s="4">
        <v>0</v>
      </c>
      <c r="V177" s="4">
        <v>0</v>
      </c>
      <c r="W177" s="4">
        <v>0</v>
      </c>
      <c r="X177" s="4" t="s">
        <v>456</v>
      </c>
      <c r="Y177" s="4" t="s">
        <v>53</v>
      </c>
    </row>
    <row r="178" s="4" customFormat="1" spans="1:25">
      <c r="A178" s="4" t="s">
        <v>890</v>
      </c>
      <c r="B178" s="4" t="s">
        <v>26</v>
      </c>
      <c r="C178" s="4" t="s">
        <v>27</v>
      </c>
      <c r="D178" s="4" t="s">
        <v>891</v>
      </c>
      <c r="E178" s="4" t="s">
        <v>892</v>
      </c>
      <c r="F178" s="6">
        <v>45240</v>
      </c>
      <c r="G178" s="6">
        <v>45241</v>
      </c>
      <c r="H178" s="4">
        <v>1</v>
      </c>
      <c r="I178" s="4">
        <v>1</v>
      </c>
      <c r="J178" s="4">
        <v>1</v>
      </c>
      <c r="K178" s="4" t="s">
        <v>30</v>
      </c>
      <c r="L178" s="4">
        <v>328</v>
      </c>
      <c r="M178" s="4">
        <v>328</v>
      </c>
      <c r="N178" s="4" t="s">
        <v>893</v>
      </c>
      <c r="O178" s="4" t="s">
        <v>32</v>
      </c>
      <c r="P178" s="4" t="s">
        <v>33</v>
      </c>
      <c r="Q178" s="4">
        <v>0</v>
      </c>
      <c r="R178" s="7">
        <v>45240</v>
      </c>
      <c r="S178" s="6">
        <v>45242</v>
      </c>
      <c r="T178" s="4" t="s">
        <v>34</v>
      </c>
      <c r="U178" s="4">
        <v>328</v>
      </c>
      <c r="V178" s="4">
        <v>0</v>
      </c>
      <c r="W178" s="4">
        <v>0</v>
      </c>
      <c r="X178" s="4" t="s">
        <v>894</v>
      </c>
      <c r="Y178" s="4" t="s">
        <v>895</v>
      </c>
    </row>
    <row r="179" s="4" customFormat="1" spans="1:25">
      <c r="A179" s="4" t="s">
        <v>856</v>
      </c>
      <c r="B179" s="4" t="s">
        <v>26</v>
      </c>
      <c r="C179" s="4" t="s">
        <v>84</v>
      </c>
      <c r="D179" s="4" t="s">
        <v>852</v>
      </c>
      <c r="E179" s="4" t="s">
        <v>853</v>
      </c>
      <c r="F179" s="6">
        <v>45240</v>
      </c>
      <c r="G179" s="6">
        <v>45241</v>
      </c>
      <c r="H179" s="4">
        <v>1</v>
      </c>
      <c r="I179" s="4">
        <v>1</v>
      </c>
      <c r="J179" s="4">
        <v>1</v>
      </c>
      <c r="K179" s="4" t="s">
        <v>30</v>
      </c>
      <c r="L179" s="4">
        <v>-1057</v>
      </c>
      <c r="M179" s="4">
        <v>-1057</v>
      </c>
      <c r="N179" s="4" t="s">
        <v>857</v>
      </c>
      <c r="O179" s="4" t="s">
        <v>32</v>
      </c>
      <c r="P179" s="4" t="s">
        <v>33</v>
      </c>
      <c r="Q179" s="4">
        <v>0</v>
      </c>
      <c r="R179" s="7">
        <v>45239</v>
      </c>
      <c r="S179" s="6">
        <v>45242</v>
      </c>
      <c r="T179" s="4" t="s">
        <v>34</v>
      </c>
      <c r="U179" s="4">
        <v>-1057</v>
      </c>
      <c r="V179" s="4">
        <v>0</v>
      </c>
      <c r="W179" s="4">
        <v>0</v>
      </c>
      <c r="X179" s="4" t="s">
        <v>858</v>
      </c>
      <c r="Y179" s="4" t="s">
        <v>53</v>
      </c>
    </row>
    <row r="180" s="4" customFormat="1" spans="1:25">
      <c r="A180" s="4" t="s">
        <v>851</v>
      </c>
      <c r="B180" s="4" t="s">
        <v>26</v>
      </c>
      <c r="C180" s="4" t="s">
        <v>84</v>
      </c>
      <c r="D180" s="4" t="s">
        <v>852</v>
      </c>
      <c r="E180" s="4" t="s">
        <v>853</v>
      </c>
      <c r="F180" s="6">
        <v>45240</v>
      </c>
      <c r="G180" s="6">
        <v>45241</v>
      </c>
      <c r="H180" s="4">
        <v>1</v>
      </c>
      <c r="I180" s="4">
        <v>1</v>
      </c>
      <c r="J180" s="4">
        <v>1</v>
      </c>
      <c r="K180" s="4" t="s">
        <v>30</v>
      </c>
      <c r="L180" s="4">
        <v>-1057</v>
      </c>
      <c r="M180" s="4">
        <v>-1057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45239.0000115741</v>
      </c>
      <c r="S180" s="6">
        <v>45242</v>
      </c>
      <c r="T180" s="4" t="s">
        <v>34</v>
      </c>
      <c r="U180" s="4">
        <v>-1057</v>
      </c>
      <c r="V180" s="4">
        <v>0</v>
      </c>
      <c r="W180" s="4">
        <v>0</v>
      </c>
      <c r="X180" s="4" t="s">
        <v>855</v>
      </c>
      <c r="Y180" s="4" t="s">
        <v>53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662</v>
      </c>
      <c r="E181" s="4" t="s">
        <v>197</v>
      </c>
      <c r="F181" s="6">
        <v>45240</v>
      </c>
      <c r="G181" s="6">
        <v>45241</v>
      </c>
      <c r="H181" s="4">
        <v>1</v>
      </c>
      <c r="I181" s="4">
        <v>1</v>
      </c>
      <c r="J181" s="4">
        <v>1</v>
      </c>
      <c r="K181" s="4" t="s">
        <v>30</v>
      </c>
      <c r="L181" s="4">
        <v>376</v>
      </c>
      <c r="M181" s="4">
        <v>376</v>
      </c>
      <c r="N181" s="4" t="s">
        <v>897</v>
      </c>
      <c r="O181" s="4" t="s">
        <v>32</v>
      </c>
      <c r="P181" s="4" t="s">
        <v>33</v>
      </c>
      <c r="Q181" s="4">
        <v>0</v>
      </c>
      <c r="R181" s="7">
        <v>45240</v>
      </c>
      <c r="S181" s="6">
        <v>45242</v>
      </c>
      <c r="T181" s="4" t="s">
        <v>34</v>
      </c>
      <c r="U181" s="4">
        <v>376</v>
      </c>
      <c r="V181" s="4">
        <v>0</v>
      </c>
      <c r="W181" s="4">
        <v>0</v>
      </c>
      <c r="X181" s="4" t="s">
        <v>898</v>
      </c>
      <c r="Y181" s="4" t="s">
        <v>899</v>
      </c>
    </row>
    <row r="182" s="4" customFormat="1" spans="1:25">
      <c r="A182" s="4" t="s">
        <v>900</v>
      </c>
      <c r="B182" s="4" t="s">
        <v>26</v>
      </c>
      <c r="C182" s="4" t="s">
        <v>27</v>
      </c>
      <c r="D182" s="4" t="s">
        <v>404</v>
      </c>
      <c r="E182" s="4" t="s">
        <v>901</v>
      </c>
      <c r="F182" s="6">
        <v>45240</v>
      </c>
      <c r="G182" s="6">
        <v>45241</v>
      </c>
      <c r="H182" s="4">
        <v>1</v>
      </c>
      <c r="I182" s="4">
        <v>1</v>
      </c>
      <c r="J182" s="4">
        <v>1</v>
      </c>
      <c r="K182" s="4" t="s">
        <v>30</v>
      </c>
      <c r="L182" s="4">
        <v>393</v>
      </c>
      <c r="M182" s="4">
        <v>393</v>
      </c>
      <c r="N182" s="4" t="s">
        <v>902</v>
      </c>
      <c r="O182" s="4" t="s">
        <v>32</v>
      </c>
      <c r="P182" s="4" t="s">
        <v>33</v>
      </c>
      <c r="Q182" s="4">
        <v>0</v>
      </c>
      <c r="R182" s="7">
        <v>45240</v>
      </c>
      <c r="S182" s="6">
        <v>45242</v>
      </c>
      <c r="T182" s="4" t="s">
        <v>34</v>
      </c>
      <c r="U182" s="4">
        <v>393</v>
      </c>
      <c r="V182" s="4">
        <v>0</v>
      </c>
      <c r="W182" s="4">
        <v>0</v>
      </c>
      <c r="X182" s="4" t="s">
        <v>903</v>
      </c>
      <c r="Y182" s="4" t="s">
        <v>904</v>
      </c>
    </row>
    <row r="183" s="4" customFormat="1" spans="1:25">
      <c r="A183" s="4" t="s">
        <v>905</v>
      </c>
      <c r="B183" s="4" t="s">
        <v>26</v>
      </c>
      <c r="C183" s="4" t="s">
        <v>27</v>
      </c>
      <c r="D183" s="4" t="s">
        <v>906</v>
      </c>
      <c r="E183" s="4" t="s">
        <v>907</v>
      </c>
      <c r="F183" s="6">
        <v>45240</v>
      </c>
      <c r="G183" s="6">
        <v>45241</v>
      </c>
      <c r="H183" s="4">
        <v>1</v>
      </c>
      <c r="I183" s="4">
        <v>1</v>
      </c>
      <c r="J183" s="4">
        <v>1</v>
      </c>
      <c r="K183" s="4" t="s">
        <v>30</v>
      </c>
      <c r="L183" s="4">
        <v>482</v>
      </c>
      <c r="M183" s="4">
        <v>482</v>
      </c>
      <c r="N183" s="4" t="s">
        <v>908</v>
      </c>
      <c r="O183" s="4" t="s">
        <v>32</v>
      </c>
      <c r="P183" s="4" t="s">
        <v>33</v>
      </c>
      <c r="Q183" s="4">
        <v>0</v>
      </c>
      <c r="R183" s="7">
        <v>45240</v>
      </c>
      <c r="S183" s="6">
        <v>45242</v>
      </c>
      <c r="T183" s="4" t="s">
        <v>34</v>
      </c>
      <c r="U183" s="4">
        <v>482</v>
      </c>
      <c r="V183" s="4">
        <v>0</v>
      </c>
      <c r="W183" s="4">
        <v>0</v>
      </c>
      <c r="X183" s="4" t="s">
        <v>909</v>
      </c>
      <c r="Y183" s="4" t="s">
        <v>910</v>
      </c>
    </row>
    <row r="184" s="4" customFormat="1" spans="1:25">
      <c r="A184" s="4" t="s">
        <v>911</v>
      </c>
      <c r="B184" s="4" t="s">
        <v>26</v>
      </c>
      <c r="C184" s="4" t="s">
        <v>27</v>
      </c>
      <c r="D184" s="4" t="s">
        <v>912</v>
      </c>
      <c r="E184" s="4" t="s">
        <v>913</v>
      </c>
      <c r="F184" s="6">
        <v>45240</v>
      </c>
      <c r="G184" s="6">
        <v>45241</v>
      </c>
      <c r="H184" s="4">
        <v>1</v>
      </c>
      <c r="I184" s="4">
        <v>1</v>
      </c>
      <c r="J184" s="4">
        <v>1</v>
      </c>
      <c r="K184" s="4" t="s">
        <v>30</v>
      </c>
      <c r="L184" s="4">
        <v>520</v>
      </c>
      <c r="M184" s="4">
        <v>520</v>
      </c>
      <c r="N184" s="4" t="s">
        <v>914</v>
      </c>
      <c r="O184" s="4" t="s">
        <v>32</v>
      </c>
      <c r="P184" s="4" t="s">
        <v>33</v>
      </c>
      <c r="Q184" s="4">
        <v>0</v>
      </c>
      <c r="R184" s="7">
        <v>45240.0000115741</v>
      </c>
      <c r="S184" s="6">
        <v>45242</v>
      </c>
      <c r="T184" s="4" t="s">
        <v>34</v>
      </c>
      <c r="U184" s="4">
        <v>520</v>
      </c>
      <c r="V184" s="4">
        <v>0</v>
      </c>
      <c r="W184" s="4">
        <v>0</v>
      </c>
      <c r="X184" s="4" t="s">
        <v>915</v>
      </c>
      <c r="Y184" s="4" t="s">
        <v>916</v>
      </c>
    </row>
    <row r="185" s="4" customFormat="1" spans="1:25">
      <c r="A185" s="4" t="s">
        <v>917</v>
      </c>
      <c r="B185" s="4" t="s">
        <v>26</v>
      </c>
      <c r="C185" s="4" t="s">
        <v>27</v>
      </c>
      <c r="D185" s="4" t="s">
        <v>918</v>
      </c>
      <c r="E185" s="4" t="s">
        <v>919</v>
      </c>
      <c r="F185" s="6">
        <v>45240</v>
      </c>
      <c r="G185" s="6">
        <v>45241</v>
      </c>
      <c r="H185" s="4">
        <v>1</v>
      </c>
      <c r="I185" s="4">
        <v>1</v>
      </c>
      <c r="J185" s="4">
        <v>1</v>
      </c>
      <c r="K185" s="4" t="s">
        <v>30</v>
      </c>
      <c r="L185" s="4">
        <v>403</v>
      </c>
      <c r="M185" s="4">
        <v>403</v>
      </c>
      <c r="N185" s="4" t="s">
        <v>920</v>
      </c>
      <c r="O185" s="4" t="s">
        <v>32</v>
      </c>
      <c r="P185" s="4" t="s">
        <v>33</v>
      </c>
      <c r="Q185" s="4">
        <v>0</v>
      </c>
      <c r="R185" s="7">
        <v>45240.0000115741</v>
      </c>
      <c r="S185" s="6">
        <v>45242</v>
      </c>
      <c r="T185" s="4" t="s">
        <v>34</v>
      </c>
      <c r="U185" s="4">
        <v>403</v>
      </c>
      <c r="V185" s="4">
        <v>0</v>
      </c>
      <c r="W185" s="4">
        <v>0</v>
      </c>
      <c r="X185" s="4" t="s">
        <v>921</v>
      </c>
      <c r="Y185" s="4" t="s">
        <v>922</v>
      </c>
    </row>
    <row r="186" s="4" customFormat="1" spans="1:25">
      <c r="A186" s="4" t="s">
        <v>923</v>
      </c>
      <c r="B186" s="4" t="s">
        <v>26</v>
      </c>
      <c r="C186" s="4" t="s">
        <v>27</v>
      </c>
      <c r="D186" s="4" t="s">
        <v>777</v>
      </c>
      <c r="E186" s="4" t="s">
        <v>652</v>
      </c>
      <c r="F186" s="6">
        <v>45240</v>
      </c>
      <c r="G186" s="6">
        <v>45241</v>
      </c>
      <c r="H186" s="4">
        <v>1</v>
      </c>
      <c r="I186" s="4">
        <v>1</v>
      </c>
      <c r="J186" s="4">
        <v>1</v>
      </c>
      <c r="K186" s="4" t="s">
        <v>30</v>
      </c>
      <c r="L186" s="4">
        <v>441</v>
      </c>
      <c r="M186" s="4">
        <v>441</v>
      </c>
      <c r="N186" s="4" t="s">
        <v>924</v>
      </c>
      <c r="O186" s="4" t="s">
        <v>32</v>
      </c>
      <c r="P186" s="4" t="s">
        <v>33</v>
      </c>
      <c r="Q186" s="4">
        <v>0</v>
      </c>
      <c r="R186" s="7">
        <v>45240.0000115741</v>
      </c>
      <c r="S186" s="6">
        <v>45242</v>
      </c>
      <c r="T186" s="4" t="s">
        <v>34</v>
      </c>
      <c r="U186" s="4">
        <v>441</v>
      </c>
      <c r="V186" s="4">
        <v>0</v>
      </c>
      <c r="W186" s="4">
        <v>0</v>
      </c>
      <c r="X186" s="4" t="s">
        <v>925</v>
      </c>
      <c r="Y186" s="4" t="s">
        <v>926</v>
      </c>
    </row>
    <row r="187" s="4" customFormat="1" spans="1:25">
      <c r="A187" s="4" t="s">
        <v>927</v>
      </c>
      <c r="B187" s="4" t="s">
        <v>26</v>
      </c>
      <c r="C187" s="4" t="s">
        <v>27</v>
      </c>
      <c r="D187" s="4" t="s">
        <v>442</v>
      </c>
      <c r="E187" s="4" t="s">
        <v>443</v>
      </c>
      <c r="F187" s="6">
        <v>45240</v>
      </c>
      <c r="G187" s="6">
        <v>45241</v>
      </c>
      <c r="H187" s="4">
        <v>1</v>
      </c>
      <c r="I187" s="4">
        <v>1</v>
      </c>
      <c r="J187" s="4">
        <v>1</v>
      </c>
      <c r="K187" s="4" t="s">
        <v>30</v>
      </c>
      <c r="L187" s="4">
        <v>362</v>
      </c>
      <c r="M187" s="4">
        <v>362</v>
      </c>
      <c r="N187" s="4" t="s">
        <v>928</v>
      </c>
      <c r="O187" s="4" t="s">
        <v>32</v>
      </c>
      <c r="P187" s="4" t="s">
        <v>33</v>
      </c>
      <c r="Q187" s="4">
        <v>0</v>
      </c>
      <c r="R187" s="7">
        <v>45240.0000115741</v>
      </c>
      <c r="S187" s="6">
        <v>45242</v>
      </c>
      <c r="T187" s="4" t="s">
        <v>34</v>
      </c>
      <c r="U187" s="4">
        <v>362</v>
      </c>
      <c r="V187" s="4">
        <v>0</v>
      </c>
      <c r="W187" s="4">
        <v>0</v>
      </c>
      <c r="X187" s="4" t="s">
        <v>929</v>
      </c>
      <c r="Y187" s="4" t="s">
        <v>930</v>
      </c>
    </row>
    <row r="188" s="4" customFormat="1" spans="1:25">
      <c r="A188" s="4" t="s">
        <v>931</v>
      </c>
      <c r="B188" s="4" t="s">
        <v>26</v>
      </c>
      <c r="C188" s="4" t="s">
        <v>27</v>
      </c>
      <c r="D188" s="4" t="s">
        <v>640</v>
      </c>
      <c r="E188" s="4" t="s">
        <v>860</v>
      </c>
      <c r="F188" s="6">
        <v>45240</v>
      </c>
      <c r="G188" s="6">
        <v>45241</v>
      </c>
      <c r="H188" s="4">
        <v>1</v>
      </c>
      <c r="I188" s="4">
        <v>1</v>
      </c>
      <c r="J188" s="4">
        <v>1</v>
      </c>
      <c r="K188" s="4" t="s">
        <v>30</v>
      </c>
      <c r="L188" s="4">
        <v>177</v>
      </c>
      <c r="M188" s="4">
        <v>177</v>
      </c>
      <c r="N188" s="4" t="s">
        <v>932</v>
      </c>
      <c r="O188" s="4" t="s">
        <v>32</v>
      </c>
      <c r="P188" s="4" t="s">
        <v>33</v>
      </c>
      <c r="Q188" s="4">
        <v>0</v>
      </c>
      <c r="R188" s="7">
        <v>45240.0000115741</v>
      </c>
      <c r="S188" s="6">
        <v>45242</v>
      </c>
      <c r="T188" s="4" t="s">
        <v>34</v>
      </c>
      <c r="U188" s="4">
        <v>177</v>
      </c>
      <c r="V188" s="4">
        <v>0</v>
      </c>
      <c r="W188" s="4">
        <v>0</v>
      </c>
      <c r="X188" s="4" t="s">
        <v>933</v>
      </c>
      <c r="Y188" s="4" t="s">
        <v>934</v>
      </c>
    </row>
    <row r="189" s="4" customFormat="1" spans="1:25">
      <c r="A189" s="4" t="s">
        <v>935</v>
      </c>
      <c r="B189" s="4" t="s">
        <v>26</v>
      </c>
      <c r="C189" s="4" t="s">
        <v>27</v>
      </c>
      <c r="D189" s="4" t="s">
        <v>936</v>
      </c>
      <c r="E189" s="4" t="s">
        <v>937</v>
      </c>
      <c r="F189" s="6">
        <v>45240</v>
      </c>
      <c r="G189" s="6">
        <v>45241</v>
      </c>
      <c r="H189" s="4">
        <v>1</v>
      </c>
      <c r="I189" s="4">
        <v>1</v>
      </c>
      <c r="J189" s="4">
        <v>1</v>
      </c>
      <c r="K189" s="4" t="s">
        <v>30</v>
      </c>
      <c r="L189" s="4">
        <v>590</v>
      </c>
      <c r="M189" s="4">
        <v>590</v>
      </c>
      <c r="N189" s="4" t="s">
        <v>938</v>
      </c>
      <c r="O189" s="4" t="s">
        <v>32</v>
      </c>
      <c r="P189" s="4" t="s">
        <v>33</v>
      </c>
      <c r="Q189" s="4">
        <v>0</v>
      </c>
      <c r="R189" s="7">
        <v>45240</v>
      </c>
      <c r="S189" s="6">
        <v>45242</v>
      </c>
      <c r="T189" s="4" t="s">
        <v>34</v>
      </c>
      <c r="U189" s="4">
        <v>590</v>
      </c>
      <c r="V189" s="4">
        <v>0</v>
      </c>
      <c r="W189" s="4">
        <v>0</v>
      </c>
      <c r="X189" s="4" t="s">
        <v>939</v>
      </c>
      <c r="Y189" s="4" t="s">
        <v>940</v>
      </c>
    </row>
    <row r="190" s="4" customFormat="1" spans="1:25">
      <c r="A190" s="4" t="s">
        <v>941</v>
      </c>
      <c r="B190" s="4" t="s">
        <v>26</v>
      </c>
      <c r="C190" s="4" t="s">
        <v>27</v>
      </c>
      <c r="D190" s="4" t="s">
        <v>942</v>
      </c>
      <c r="E190" s="4" t="s">
        <v>943</v>
      </c>
      <c r="F190" s="6">
        <v>45240</v>
      </c>
      <c r="G190" s="6">
        <v>45241</v>
      </c>
      <c r="H190" s="4">
        <v>1</v>
      </c>
      <c r="I190" s="4">
        <v>1</v>
      </c>
      <c r="J190" s="4">
        <v>1</v>
      </c>
      <c r="K190" s="4" t="s">
        <v>30</v>
      </c>
      <c r="L190" s="4">
        <v>513</v>
      </c>
      <c r="M190" s="4">
        <v>513</v>
      </c>
      <c r="N190" s="4" t="s">
        <v>944</v>
      </c>
      <c r="O190" s="4" t="s">
        <v>32</v>
      </c>
      <c r="P190" s="4" t="s">
        <v>33</v>
      </c>
      <c r="Q190" s="4">
        <v>0</v>
      </c>
      <c r="R190" s="7">
        <v>45240</v>
      </c>
      <c r="S190" s="6">
        <v>45242</v>
      </c>
      <c r="T190" s="4" t="s">
        <v>34</v>
      </c>
      <c r="U190" s="4">
        <v>513</v>
      </c>
      <c r="V190" s="4">
        <v>0</v>
      </c>
      <c r="W190" s="4">
        <v>0</v>
      </c>
      <c r="X190" s="4" t="s">
        <v>945</v>
      </c>
      <c r="Y190" s="4" t="s">
        <v>946</v>
      </c>
    </row>
    <row r="191" s="4" customFormat="1" spans="1:25">
      <c r="A191" s="4" t="s">
        <v>947</v>
      </c>
      <c r="B191" s="4" t="s">
        <v>26</v>
      </c>
      <c r="C191" s="4" t="s">
        <v>27</v>
      </c>
      <c r="D191" s="4" t="s">
        <v>948</v>
      </c>
      <c r="E191" s="4" t="s">
        <v>518</v>
      </c>
      <c r="F191" s="6">
        <v>45240</v>
      </c>
      <c r="G191" s="6">
        <v>45241</v>
      </c>
      <c r="H191" s="4">
        <v>1</v>
      </c>
      <c r="I191" s="4">
        <v>1</v>
      </c>
      <c r="J191" s="4">
        <v>1</v>
      </c>
      <c r="K191" s="4" t="s">
        <v>30</v>
      </c>
      <c r="L191" s="4">
        <v>616</v>
      </c>
      <c r="M191" s="4">
        <v>616</v>
      </c>
      <c r="N191" s="4" t="s">
        <v>949</v>
      </c>
      <c r="O191" s="4" t="s">
        <v>32</v>
      </c>
      <c r="P191" s="4" t="s">
        <v>33</v>
      </c>
      <c r="Q191" s="4">
        <v>0</v>
      </c>
      <c r="R191" s="7">
        <v>45240</v>
      </c>
      <c r="S191" s="6">
        <v>45242</v>
      </c>
      <c r="T191" s="4" t="s">
        <v>34</v>
      </c>
      <c r="U191" s="4">
        <v>616</v>
      </c>
      <c r="V191" s="4">
        <v>0</v>
      </c>
      <c r="W191" s="4">
        <v>0</v>
      </c>
      <c r="X191" s="4" t="s">
        <v>950</v>
      </c>
      <c r="Y191" s="4" t="s">
        <v>53</v>
      </c>
    </row>
    <row r="192" s="4" customFormat="1" spans="1:25">
      <c r="A192" s="4" t="s">
        <v>947</v>
      </c>
      <c r="B192" s="4" t="s">
        <v>26</v>
      </c>
      <c r="C192" s="4" t="s">
        <v>84</v>
      </c>
      <c r="D192" s="4" t="s">
        <v>948</v>
      </c>
      <c r="E192" s="4" t="s">
        <v>518</v>
      </c>
      <c r="F192" s="6">
        <v>45240</v>
      </c>
      <c r="G192" s="6">
        <v>45241</v>
      </c>
      <c r="H192" s="4">
        <v>1</v>
      </c>
      <c r="I192" s="4">
        <v>1</v>
      </c>
      <c r="J192" s="4">
        <v>1</v>
      </c>
      <c r="K192" s="4" t="s">
        <v>30</v>
      </c>
      <c r="L192" s="4">
        <v>-616</v>
      </c>
      <c r="M192" s="4">
        <v>-616</v>
      </c>
      <c r="N192" s="4" t="s">
        <v>949</v>
      </c>
      <c r="O192" s="4" t="s">
        <v>32</v>
      </c>
      <c r="P192" s="4" t="s">
        <v>33</v>
      </c>
      <c r="Q192" s="4">
        <v>0</v>
      </c>
      <c r="R192" s="7">
        <v>45240</v>
      </c>
      <c r="S192" s="6">
        <v>45242</v>
      </c>
      <c r="T192" s="4" t="s">
        <v>34</v>
      </c>
      <c r="U192" s="4">
        <v>-616</v>
      </c>
      <c r="V192" s="4">
        <v>0</v>
      </c>
      <c r="W192" s="4">
        <v>0</v>
      </c>
      <c r="X192" s="4" t="s">
        <v>950</v>
      </c>
      <c r="Y192" s="4" t="s">
        <v>53</v>
      </c>
    </row>
    <row r="193" s="4" customFormat="1" spans="1:25">
      <c r="A193" s="4" t="s">
        <v>951</v>
      </c>
      <c r="B193" s="4" t="s">
        <v>26</v>
      </c>
      <c r="C193" s="4" t="s">
        <v>27</v>
      </c>
      <c r="D193" s="4" t="s">
        <v>952</v>
      </c>
      <c r="E193" s="4" t="s">
        <v>953</v>
      </c>
      <c r="F193" s="6">
        <v>45240</v>
      </c>
      <c r="G193" s="6">
        <v>45241</v>
      </c>
      <c r="H193" s="4">
        <v>1</v>
      </c>
      <c r="I193" s="4">
        <v>1</v>
      </c>
      <c r="J193" s="4">
        <v>1</v>
      </c>
      <c r="K193" s="4" t="s">
        <v>30</v>
      </c>
      <c r="L193" s="4">
        <v>966</v>
      </c>
      <c r="M193" s="4">
        <v>966</v>
      </c>
      <c r="N193" s="4" t="s">
        <v>954</v>
      </c>
      <c r="O193" s="4" t="s">
        <v>32</v>
      </c>
      <c r="P193" s="4" t="s">
        <v>33</v>
      </c>
      <c r="Q193" s="4">
        <v>0</v>
      </c>
      <c r="R193" s="7">
        <v>45240</v>
      </c>
      <c r="S193" s="6">
        <v>45242</v>
      </c>
      <c r="T193" s="4" t="s">
        <v>34</v>
      </c>
      <c r="U193" s="4">
        <v>966</v>
      </c>
      <c r="V193" s="4">
        <v>0</v>
      </c>
      <c r="W193" s="4">
        <v>0</v>
      </c>
      <c r="X193" s="4" t="s">
        <v>955</v>
      </c>
      <c r="Y193" s="4" t="s">
        <v>53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957</v>
      </c>
      <c r="E194" s="4" t="s">
        <v>958</v>
      </c>
      <c r="F194" s="6">
        <v>45228</v>
      </c>
      <c r="G194" s="6">
        <v>45240</v>
      </c>
      <c r="H194" s="4">
        <v>1</v>
      </c>
      <c r="I194" s="4">
        <v>12</v>
      </c>
      <c r="J194" s="4">
        <v>12</v>
      </c>
      <c r="K194" s="4" t="s">
        <v>30</v>
      </c>
      <c r="L194" s="4">
        <v>10528</v>
      </c>
      <c r="M194" s="4">
        <v>10528</v>
      </c>
      <c r="N194" s="4" t="s">
        <v>959</v>
      </c>
      <c r="O194" s="4" t="s">
        <v>960</v>
      </c>
      <c r="P194" s="4" t="s">
        <v>33</v>
      </c>
      <c r="Q194" s="4">
        <v>0</v>
      </c>
      <c r="R194" s="7">
        <v>45099</v>
      </c>
      <c r="S194" s="6">
        <v>45243</v>
      </c>
      <c r="T194" s="4" t="s">
        <v>34</v>
      </c>
      <c r="U194" s="4">
        <v>10528</v>
      </c>
      <c r="V194" s="4">
        <v>0</v>
      </c>
      <c r="W194" s="4">
        <v>0</v>
      </c>
      <c r="X194" s="4" t="s">
        <v>961</v>
      </c>
      <c r="Y194" s="4" t="s">
        <v>962</v>
      </c>
    </row>
    <row r="195" s="4" customFormat="1" spans="1:25">
      <c r="A195" s="4" t="s">
        <v>963</v>
      </c>
      <c r="B195" s="4" t="s">
        <v>26</v>
      </c>
      <c r="C195" s="4" t="s">
        <v>27</v>
      </c>
      <c r="D195" s="4" t="s">
        <v>964</v>
      </c>
      <c r="E195" s="4" t="s">
        <v>958</v>
      </c>
      <c r="F195" s="6">
        <v>45237</v>
      </c>
      <c r="G195" s="6">
        <v>45240</v>
      </c>
      <c r="H195" s="4">
        <v>1</v>
      </c>
      <c r="I195" s="4">
        <v>3</v>
      </c>
      <c r="J195" s="4">
        <v>3</v>
      </c>
      <c r="K195" s="4" t="s">
        <v>30</v>
      </c>
      <c r="L195" s="4">
        <v>2466</v>
      </c>
      <c r="M195" s="4">
        <v>2466</v>
      </c>
      <c r="N195" s="4" t="s">
        <v>965</v>
      </c>
      <c r="O195" s="4" t="s">
        <v>960</v>
      </c>
      <c r="P195" s="4" t="s">
        <v>33</v>
      </c>
      <c r="Q195" s="4">
        <v>0</v>
      </c>
      <c r="R195" s="7">
        <v>45137.0000115741</v>
      </c>
      <c r="S195" s="6">
        <v>45243</v>
      </c>
      <c r="T195" s="4" t="s">
        <v>34</v>
      </c>
      <c r="U195" s="4">
        <v>2466</v>
      </c>
      <c r="V195" s="4">
        <v>0</v>
      </c>
      <c r="W195" s="4">
        <v>0</v>
      </c>
      <c r="X195" s="4" t="s">
        <v>966</v>
      </c>
      <c r="Y195" s="4" t="s">
        <v>967</v>
      </c>
    </row>
    <row r="196" s="4" customFormat="1" spans="1:25">
      <c r="A196" s="4" t="s">
        <v>968</v>
      </c>
      <c r="B196" s="4" t="s">
        <v>26</v>
      </c>
      <c r="C196" s="4" t="s">
        <v>27</v>
      </c>
      <c r="D196" s="4" t="s">
        <v>49</v>
      </c>
      <c r="E196" s="4" t="s">
        <v>969</v>
      </c>
      <c r="F196" s="6">
        <v>45241</v>
      </c>
      <c r="G196" s="6">
        <v>45242</v>
      </c>
      <c r="H196" s="4">
        <v>1</v>
      </c>
      <c r="I196" s="4">
        <v>1</v>
      </c>
      <c r="J196" s="4">
        <v>1</v>
      </c>
      <c r="K196" s="4" t="s">
        <v>30</v>
      </c>
      <c r="L196" s="4">
        <v>1381</v>
      </c>
      <c r="M196" s="4">
        <v>1381</v>
      </c>
      <c r="N196" s="4" t="s">
        <v>970</v>
      </c>
      <c r="O196" s="4" t="s">
        <v>960</v>
      </c>
      <c r="P196" s="4" t="s">
        <v>33</v>
      </c>
      <c r="Q196" s="4">
        <v>0</v>
      </c>
      <c r="R196" s="7">
        <v>45156.0000115741</v>
      </c>
      <c r="S196" s="6">
        <v>45243</v>
      </c>
      <c r="T196" s="4" t="s">
        <v>34</v>
      </c>
      <c r="U196" s="4">
        <v>1381</v>
      </c>
      <c r="V196" s="4">
        <v>0</v>
      </c>
      <c r="W196" s="4">
        <v>0</v>
      </c>
      <c r="X196" s="4" t="s">
        <v>971</v>
      </c>
      <c r="Y196" s="4" t="s">
        <v>53</v>
      </c>
    </row>
    <row r="197" s="4" customFormat="1" spans="1:25">
      <c r="A197" s="4" t="s">
        <v>972</v>
      </c>
      <c r="B197" s="4" t="s">
        <v>26</v>
      </c>
      <c r="C197" s="4" t="s">
        <v>27</v>
      </c>
      <c r="D197" s="4" t="s">
        <v>973</v>
      </c>
      <c r="E197" s="4" t="s">
        <v>974</v>
      </c>
      <c r="F197" s="6">
        <v>45241</v>
      </c>
      <c r="G197" s="6">
        <v>45242</v>
      </c>
      <c r="H197" s="4">
        <v>1</v>
      </c>
      <c r="I197" s="4">
        <v>1</v>
      </c>
      <c r="J197" s="4">
        <v>1</v>
      </c>
      <c r="K197" s="4" t="s">
        <v>30</v>
      </c>
      <c r="L197" s="4">
        <v>330</v>
      </c>
      <c r="M197" s="4">
        <v>330</v>
      </c>
      <c r="N197" s="4" t="s">
        <v>975</v>
      </c>
      <c r="O197" s="4" t="s">
        <v>960</v>
      </c>
      <c r="P197" s="4" t="s">
        <v>33</v>
      </c>
      <c r="Q197" s="4">
        <v>0</v>
      </c>
      <c r="R197" s="7">
        <v>45165.0000115741</v>
      </c>
      <c r="S197" s="6">
        <v>45243</v>
      </c>
      <c r="T197" s="4" t="s">
        <v>34</v>
      </c>
      <c r="U197" s="4">
        <v>330</v>
      </c>
      <c r="V197" s="4">
        <v>0</v>
      </c>
      <c r="W197" s="4">
        <v>0</v>
      </c>
      <c r="X197" s="4" t="s">
        <v>976</v>
      </c>
      <c r="Y197" s="4" t="s">
        <v>977</v>
      </c>
    </row>
    <row r="198" s="4" customFormat="1" spans="1:25">
      <c r="A198" s="4" t="s">
        <v>978</v>
      </c>
      <c r="B198" s="4" t="s">
        <v>26</v>
      </c>
      <c r="C198" s="4" t="s">
        <v>27</v>
      </c>
      <c r="D198" s="4" t="s">
        <v>979</v>
      </c>
      <c r="E198" s="4" t="s">
        <v>980</v>
      </c>
      <c r="F198" s="6">
        <v>45240</v>
      </c>
      <c r="G198" s="6">
        <v>45242</v>
      </c>
      <c r="H198" s="4">
        <v>1</v>
      </c>
      <c r="I198" s="4">
        <v>2</v>
      </c>
      <c r="J198" s="4">
        <v>2</v>
      </c>
      <c r="K198" s="4" t="s">
        <v>30</v>
      </c>
      <c r="L198" s="4">
        <v>980</v>
      </c>
      <c r="M198" s="4">
        <v>980</v>
      </c>
      <c r="N198" s="4" t="s">
        <v>981</v>
      </c>
      <c r="O198" s="4" t="s">
        <v>960</v>
      </c>
      <c r="P198" s="4" t="s">
        <v>33</v>
      </c>
      <c r="Q198" s="4">
        <v>0</v>
      </c>
      <c r="R198" s="7">
        <v>45174</v>
      </c>
      <c r="S198" s="6">
        <v>45243</v>
      </c>
      <c r="T198" s="4" t="s">
        <v>34</v>
      </c>
      <c r="U198" s="4">
        <v>980</v>
      </c>
      <c r="V198" s="4">
        <v>0</v>
      </c>
      <c r="W198" s="4">
        <v>0</v>
      </c>
      <c r="X198" s="4" t="s">
        <v>982</v>
      </c>
      <c r="Y198" s="4" t="s">
        <v>983</v>
      </c>
    </row>
    <row r="199" s="4" customFormat="1" spans="1:25">
      <c r="A199" s="4" t="s">
        <v>984</v>
      </c>
      <c r="B199" s="4" t="s">
        <v>26</v>
      </c>
      <c r="C199" s="4" t="s">
        <v>27</v>
      </c>
      <c r="D199" s="4" t="s">
        <v>73</v>
      </c>
      <c r="E199" s="4" t="s">
        <v>74</v>
      </c>
      <c r="F199" s="6">
        <v>45240</v>
      </c>
      <c r="G199" s="6">
        <v>45242</v>
      </c>
      <c r="H199" s="4">
        <v>1</v>
      </c>
      <c r="I199" s="4">
        <v>2</v>
      </c>
      <c r="J199" s="4">
        <v>2</v>
      </c>
      <c r="K199" s="4" t="s">
        <v>30</v>
      </c>
      <c r="L199" s="4">
        <v>1470</v>
      </c>
      <c r="M199" s="4">
        <v>1470</v>
      </c>
      <c r="N199" s="4" t="s">
        <v>985</v>
      </c>
      <c r="O199" s="4" t="s">
        <v>960</v>
      </c>
      <c r="P199" s="4" t="s">
        <v>33</v>
      </c>
      <c r="Q199" s="4">
        <v>0</v>
      </c>
      <c r="R199" s="7">
        <v>45179</v>
      </c>
      <c r="S199" s="6">
        <v>45243</v>
      </c>
      <c r="T199" s="4" t="s">
        <v>34</v>
      </c>
      <c r="U199" s="4">
        <v>1470</v>
      </c>
      <c r="V199" s="4">
        <v>0</v>
      </c>
      <c r="W199" s="4">
        <v>0</v>
      </c>
      <c r="X199" s="4" t="s">
        <v>986</v>
      </c>
      <c r="Y199" s="4" t="s">
        <v>987</v>
      </c>
    </row>
    <row r="200" s="4" customFormat="1" spans="1:25">
      <c r="A200" s="4" t="s">
        <v>988</v>
      </c>
      <c r="B200" s="4" t="s">
        <v>26</v>
      </c>
      <c r="C200" s="4" t="s">
        <v>27</v>
      </c>
      <c r="D200" s="4" t="s">
        <v>989</v>
      </c>
      <c r="E200" s="4" t="s">
        <v>990</v>
      </c>
      <c r="F200" s="6">
        <v>45241</v>
      </c>
      <c r="G200" s="6">
        <v>45242</v>
      </c>
      <c r="H200" s="4">
        <v>1</v>
      </c>
      <c r="I200" s="4">
        <v>1</v>
      </c>
      <c r="J200" s="4">
        <v>1</v>
      </c>
      <c r="K200" s="4" t="s">
        <v>30</v>
      </c>
      <c r="L200" s="4">
        <v>4884</v>
      </c>
      <c r="M200" s="4">
        <v>4884</v>
      </c>
      <c r="N200" s="4" t="s">
        <v>991</v>
      </c>
      <c r="O200" s="4" t="s">
        <v>960</v>
      </c>
      <c r="P200" s="4" t="s">
        <v>33</v>
      </c>
      <c r="Q200" s="4">
        <v>0</v>
      </c>
      <c r="R200" s="7">
        <v>45179.0000115741</v>
      </c>
      <c r="S200" s="6">
        <v>45243</v>
      </c>
      <c r="T200" s="4" t="s">
        <v>34</v>
      </c>
      <c r="U200" s="4">
        <v>4884</v>
      </c>
      <c r="V200" s="4">
        <v>0</v>
      </c>
      <c r="W200" s="4">
        <v>0</v>
      </c>
      <c r="X200" s="4" t="s">
        <v>992</v>
      </c>
      <c r="Y200" s="4" t="s">
        <v>993</v>
      </c>
    </row>
    <row r="201" s="4" customFormat="1" spans="1:25">
      <c r="A201" s="4" t="s">
        <v>994</v>
      </c>
      <c r="B201" s="4" t="s">
        <v>26</v>
      </c>
      <c r="C201" s="4" t="s">
        <v>27</v>
      </c>
      <c r="D201" s="4" t="s">
        <v>123</v>
      </c>
      <c r="E201" s="4" t="s">
        <v>124</v>
      </c>
      <c r="F201" s="6">
        <v>45240</v>
      </c>
      <c r="G201" s="6">
        <v>45242</v>
      </c>
      <c r="H201" s="4">
        <v>1</v>
      </c>
      <c r="I201" s="4">
        <v>2</v>
      </c>
      <c r="J201" s="4">
        <v>2</v>
      </c>
      <c r="K201" s="4" t="s">
        <v>30</v>
      </c>
      <c r="L201" s="4">
        <v>720</v>
      </c>
      <c r="M201" s="4">
        <v>720</v>
      </c>
      <c r="N201" s="4" t="s">
        <v>995</v>
      </c>
      <c r="O201" s="4" t="s">
        <v>960</v>
      </c>
      <c r="P201" s="4" t="s">
        <v>33</v>
      </c>
      <c r="Q201" s="4">
        <v>0</v>
      </c>
      <c r="R201" s="7">
        <v>45187</v>
      </c>
      <c r="S201" s="6">
        <v>45243</v>
      </c>
      <c r="T201" s="4" t="s">
        <v>34</v>
      </c>
      <c r="U201" s="4">
        <v>720</v>
      </c>
      <c r="V201" s="4">
        <v>0</v>
      </c>
      <c r="W201" s="4">
        <v>0</v>
      </c>
      <c r="X201" s="4" t="s">
        <v>996</v>
      </c>
      <c r="Y201" s="4" t="s">
        <v>997</v>
      </c>
    </row>
    <row r="202" s="4" customFormat="1" spans="1:25">
      <c r="A202" s="4" t="s">
        <v>998</v>
      </c>
      <c r="B202" s="4" t="s">
        <v>26</v>
      </c>
      <c r="C202" s="4" t="s">
        <v>27</v>
      </c>
      <c r="D202" s="4" t="s">
        <v>999</v>
      </c>
      <c r="E202" s="4" t="s">
        <v>827</v>
      </c>
      <c r="F202" s="6">
        <v>45239</v>
      </c>
      <c r="G202" s="6">
        <v>45242</v>
      </c>
      <c r="H202" s="4">
        <v>2</v>
      </c>
      <c r="I202" s="4">
        <v>3</v>
      </c>
      <c r="J202" s="4">
        <v>6</v>
      </c>
      <c r="K202" s="4" t="s">
        <v>30</v>
      </c>
      <c r="L202" s="4">
        <v>6770</v>
      </c>
      <c r="M202" s="4">
        <v>6770</v>
      </c>
      <c r="N202" s="4" t="s">
        <v>1000</v>
      </c>
      <c r="O202" s="4" t="s">
        <v>960</v>
      </c>
      <c r="P202" s="4" t="s">
        <v>33</v>
      </c>
      <c r="Q202" s="4">
        <v>0</v>
      </c>
      <c r="R202" s="7">
        <v>45189.0000115741</v>
      </c>
      <c r="S202" s="6">
        <v>45243</v>
      </c>
      <c r="T202" s="4" t="s">
        <v>34</v>
      </c>
      <c r="U202" s="4">
        <v>6770</v>
      </c>
      <c r="V202" s="4">
        <v>0</v>
      </c>
      <c r="W202" s="4">
        <v>0</v>
      </c>
      <c r="X202" s="4" t="s">
        <v>1001</v>
      </c>
      <c r="Y202" s="4" t="s">
        <v>1002</v>
      </c>
    </row>
    <row r="203" s="4" customFormat="1" spans="1:25">
      <c r="A203" s="4" t="s">
        <v>1003</v>
      </c>
      <c r="B203" s="4" t="s">
        <v>26</v>
      </c>
      <c r="C203" s="4" t="s">
        <v>27</v>
      </c>
      <c r="D203" s="4" t="s">
        <v>73</v>
      </c>
      <c r="E203" s="4" t="s">
        <v>74</v>
      </c>
      <c r="F203" s="6">
        <v>45241</v>
      </c>
      <c r="G203" s="6">
        <v>45242</v>
      </c>
      <c r="H203" s="4">
        <v>1</v>
      </c>
      <c r="I203" s="4">
        <v>1</v>
      </c>
      <c r="J203" s="4">
        <v>1</v>
      </c>
      <c r="K203" s="4" t="s">
        <v>30</v>
      </c>
      <c r="L203" s="4">
        <v>735</v>
      </c>
      <c r="M203" s="4">
        <v>735</v>
      </c>
      <c r="N203" s="4" t="s">
        <v>1004</v>
      </c>
      <c r="O203" s="4" t="s">
        <v>960</v>
      </c>
      <c r="P203" s="4" t="s">
        <v>33</v>
      </c>
      <c r="Q203" s="4">
        <v>0</v>
      </c>
      <c r="R203" s="7">
        <v>45190.0000115741</v>
      </c>
      <c r="S203" s="6">
        <v>45243</v>
      </c>
      <c r="T203" s="4" t="s">
        <v>34</v>
      </c>
      <c r="U203" s="4">
        <v>735</v>
      </c>
      <c r="V203" s="4">
        <v>0</v>
      </c>
      <c r="W203" s="4">
        <v>0</v>
      </c>
      <c r="X203" s="4" t="s">
        <v>1005</v>
      </c>
      <c r="Y203" s="4" t="s">
        <v>1006</v>
      </c>
    </row>
    <row r="204" s="4" customFormat="1" spans="1:25">
      <c r="A204" s="4" t="s">
        <v>1007</v>
      </c>
      <c r="B204" s="4" t="s">
        <v>26</v>
      </c>
      <c r="C204" s="4" t="s">
        <v>27</v>
      </c>
      <c r="D204" s="4" t="s">
        <v>241</v>
      </c>
      <c r="E204" s="4" t="s">
        <v>242</v>
      </c>
      <c r="F204" s="6">
        <v>45239</v>
      </c>
      <c r="G204" s="6">
        <v>45242</v>
      </c>
      <c r="H204" s="4">
        <v>1</v>
      </c>
      <c r="I204" s="4">
        <v>3</v>
      </c>
      <c r="J204" s="4">
        <v>3</v>
      </c>
      <c r="K204" s="4" t="s">
        <v>30</v>
      </c>
      <c r="L204" s="4">
        <v>2693</v>
      </c>
      <c r="M204" s="4">
        <v>2693</v>
      </c>
      <c r="N204" s="4" t="s">
        <v>1008</v>
      </c>
      <c r="O204" s="4" t="s">
        <v>960</v>
      </c>
      <c r="P204" s="4" t="s">
        <v>33</v>
      </c>
      <c r="Q204" s="4">
        <v>0</v>
      </c>
      <c r="R204" s="7">
        <v>45192.0000115741</v>
      </c>
      <c r="S204" s="6">
        <v>45243</v>
      </c>
      <c r="T204" s="4" t="s">
        <v>34</v>
      </c>
      <c r="U204" s="4">
        <v>2693</v>
      </c>
      <c r="V204" s="4">
        <v>0</v>
      </c>
      <c r="W204" s="4">
        <v>0</v>
      </c>
      <c r="X204" s="4" t="s">
        <v>1009</v>
      </c>
      <c r="Y204" s="4" t="s">
        <v>1010</v>
      </c>
    </row>
    <row r="205" s="4" customFormat="1" spans="1:25">
      <c r="A205" s="4" t="s">
        <v>1011</v>
      </c>
      <c r="B205" s="4" t="s">
        <v>26</v>
      </c>
      <c r="C205" s="4" t="s">
        <v>27</v>
      </c>
      <c r="D205" s="4" t="s">
        <v>1012</v>
      </c>
      <c r="E205" s="4" t="s">
        <v>1013</v>
      </c>
      <c r="F205" s="6">
        <v>45241</v>
      </c>
      <c r="G205" s="6">
        <v>45242</v>
      </c>
      <c r="H205" s="4">
        <v>1</v>
      </c>
      <c r="I205" s="4">
        <v>1</v>
      </c>
      <c r="J205" s="4">
        <v>1</v>
      </c>
      <c r="K205" s="4" t="s">
        <v>30</v>
      </c>
      <c r="L205" s="4">
        <v>350</v>
      </c>
      <c r="M205" s="4">
        <v>350</v>
      </c>
      <c r="N205" s="4" t="s">
        <v>1014</v>
      </c>
      <c r="O205" s="4" t="s">
        <v>960</v>
      </c>
      <c r="P205" s="4" t="s">
        <v>33</v>
      </c>
      <c r="Q205" s="4">
        <v>0</v>
      </c>
      <c r="R205" s="7">
        <v>45195</v>
      </c>
      <c r="S205" s="6">
        <v>45243</v>
      </c>
      <c r="T205" s="4" t="s">
        <v>34</v>
      </c>
      <c r="U205" s="4">
        <v>350</v>
      </c>
      <c r="V205" s="4">
        <v>0</v>
      </c>
      <c r="W205" s="4">
        <v>0</v>
      </c>
      <c r="X205" s="4" t="s">
        <v>1015</v>
      </c>
      <c r="Y205" s="4" t="s">
        <v>1016</v>
      </c>
    </row>
    <row r="206" s="4" customFormat="1" spans="1:25">
      <c r="A206" s="4" t="s">
        <v>1017</v>
      </c>
      <c r="B206" s="4" t="s">
        <v>26</v>
      </c>
      <c r="C206" s="4" t="s">
        <v>27</v>
      </c>
      <c r="D206" s="4" t="s">
        <v>1018</v>
      </c>
      <c r="E206" s="4" t="s">
        <v>197</v>
      </c>
      <c r="F206" s="6">
        <v>45241</v>
      </c>
      <c r="G206" s="6">
        <v>45242</v>
      </c>
      <c r="H206" s="4">
        <v>1</v>
      </c>
      <c r="I206" s="4">
        <v>1</v>
      </c>
      <c r="J206" s="4">
        <v>1</v>
      </c>
      <c r="K206" s="4" t="s">
        <v>30</v>
      </c>
      <c r="L206" s="4">
        <v>812</v>
      </c>
      <c r="M206" s="4">
        <v>812</v>
      </c>
      <c r="N206" s="4" t="s">
        <v>1019</v>
      </c>
      <c r="O206" s="4" t="s">
        <v>960</v>
      </c>
      <c r="P206" s="4" t="s">
        <v>33</v>
      </c>
      <c r="Q206" s="4">
        <v>0</v>
      </c>
      <c r="R206" s="7">
        <v>45199.0000115741</v>
      </c>
      <c r="S206" s="6">
        <v>45243</v>
      </c>
      <c r="T206" s="4" t="s">
        <v>34</v>
      </c>
      <c r="U206" s="4">
        <v>812</v>
      </c>
      <c r="V206" s="4">
        <v>0</v>
      </c>
      <c r="W206" s="4">
        <v>0</v>
      </c>
      <c r="X206" s="4" t="s">
        <v>1020</v>
      </c>
      <c r="Y206" s="4" t="s">
        <v>1021</v>
      </c>
    </row>
    <row r="207" s="4" customFormat="1" spans="1:25">
      <c r="A207" s="4" t="s">
        <v>1022</v>
      </c>
      <c r="B207" s="4" t="s">
        <v>26</v>
      </c>
      <c r="C207" s="4" t="s">
        <v>27</v>
      </c>
      <c r="D207" s="4" t="s">
        <v>1023</v>
      </c>
      <c r="E207" s="4" t="s">
        <v>1024</v>
      </c>
      <c r="F207" s="6">
        <v>45240</v>
      </c>
      <c r="G207" s="6">
        <v>45242</v>
      </c>
      <c r="H207" s="4">
        <v>1</v>
      </c>
      <c r="I207" s="4">
        <v>2</v>
      </c>
      <c r="J207" s="4">
        <v>2</v>
      </c>
      <c r="K207" s="4" t="s">
        <v>30</v>
      </c>
      <c r="L207" s="4">
        <v>1480</v>
      </c>
      <c r="M207" s="4">
        <v>1480</v>
      </c>
      <c r="N207" s="4" t="s">
        <v>1025</v>
      </c>
      <c r="O207" s="4" t="s">
        <v>960</v>
      </c>
      <c r="P207" s="4" t="s">
        <v>33</v>
      </c>
      <c r="Q207" s="4">
        <v>0</v>
      </c>
      <c r="R207" s="7">
        <v>45200</v>
      </c>
      <c r="S207" s="6">
        <v>45243</v>
      </c>
      <c r="T207" s="4" t="s">
        <v>34</v>
      </c>
      <c r="U207" s="4">
        <v>1480</v>
      </c>
      <c r="V207" s="4">
        <v>0</v>
      </c>
      <c r="W207" s="4">
        <v>0</v>
      </c>
      <c r="X207" s="4" t="s">
        <v>1026</v>
      </c>
      <c r="Y207" s="4" t="s">
        <v>1027</v>
      </c>
    </row>
    <row r="208" s="4" customFormat="1" spans="1:25">
      <c r="A208" s="4" t="s">
        <v>1028</v>
      </c>
      <c r="B208" s="4" t="s">
        <v>26</v>
      </c>
      <c r="C208" s="4" t="s">
        <v>27</v>
      </c>
      <c r="D208" s="4" t="s">
        <v>101</v>
      </c>
      <c r="E208" s="4" t="s">
        <v>1029</v>
      </c>
      <c r="F208" s="6">
        <v>45234</v>
      </c>
      <c r="G208" s="6">
        <v>45242</v>
      </c>
      <c r="H208" s="4">
        <v>1</v>
      </c>
      <c r="I208" s="4">
        <v>8</v>
      </c>
      <c r="J208" s="4">
        <v>8</v>
      </c>
      <c r="K208" s="4" t="s">
        <v>30</v>
      </c>
      <c r="L208" s="4">
        <v>7448</v>
      </c>
      <c r="M208" s="4">
        <v>7448</v>
      </c>
      <c r="N208" s="4" t="s">
        <v>1030</v>
      </c>
      <c r="O208" s="4" t="s">
        <v>960</v>
      </c>
      <c r="P208" s="4" t="s">
        <v>33</v>
      </c>
      <c r="Q208" s="4">
        <v>0</v>
      </c>
      <c r="R208" s="7">
        <v>45203.0000115741</v>
      </c>
      <c r="S208" s="6">
        <v>45243</v>
      </c>
      <c r="T208" s="4" t="s">
        <v>34</v>
      </c>
      <c r="U208" s="4">
        <v>7448</v>
      </c>
      <c r="V208" s="4">
        <v>0</v>
      </c>
      <c r="W208" s="4">
        <v>0</v>
      </c>
      <c r="X208" s="4" t="s">
        <v>1031</v>
      </c>
      <c r="Y208" s="4" t="s">
        <v>53</v>
      </c>
    </row>
    <row r="209" s="4" customFormat="1" spans="1:25">
      <c r="A209" s="4" t="s">
        <v>1032</v>
      </c>
      <c r="B209" s="4" t="s">
        <v>26</v>
      </c>
      <c r="C209" s="4" t="s">
        <v>27</v>
      </c>
      <c r="D209" s="4" t="s">
        <v>129</v>
      </c>
      <c r="E209" s="4" t="s">
        <v>1033</v>
      </c>
      <c r="F209" s="6">
        <v>45238</v>
      </c>
      <c r="G209" s="6">
        <v>45242</v>
      </c>
      <c r="H209" s="4">
        <v>1</v>
      </c>
      <c r="I209" s="4">
        <v>4</v>
      </c>
      <c r="J209" s="4">
        <v>4</v>
      </c>
      <c r="K209" s="4" t="s">
        <v>30</v>
      </c>
      <c r="L209" s="4">
        <v>2620</v>
      </c>
      <c r="M209" s="4">
        <v>2620</v>
      </c>
      <c r="N209" s="4" t="s">
        <v>1034</v>
      </c>
      <c r="O209" s="4" t="s">
        <v>960</v>
      </c>
      <c r="P209" s="4" t="s">
        <v>33</v>
      </c>
      <c r="Q209" s="4">
        <v>0</v>
      </c>
      <c r="R209" s="7">
        <v>45205.0000115741</v>
      </c>
      <c r="S209" s="6">
        <v>45243</v>
      </c>
      <c r="T209" s="4" t="s">
        <v>34</v>
      </c>
      <c r="U209" s="4">
        <v>2620</v>
      </c>
      <c r="V209" s="4">
        <v>0</v>
      </c>
      <c r="W209" s="4">
        <v>0</v>
      </c>
      <c r="X209" s="4" t="s">
        <v>1035</v>
      </c>
      <c r="Y209" s="4" t="s">
        <v>1036</v>
      </c>
    </row>
    <row r="210" s="4" customFormat="1" spans="1:25">
      <c r="A210" s="4" t="s">
        <v>1028</v>
      </c>
      <c r="B210" s="4" t="s">
        <v>26</v>
      </c>
      <c r="C210" s="4" t="s">
        <v>84</v>
      </c>
      <c r="D210" s="4" t="s">
        <v>101</v>
      </c>
      <c r="E210" s="4" t="s">
        <v>1029</v>
      </c>
      <c r="F210" s="6">
        <v>45234</v>
      </c>
      <c r="G210" s="6">
        <v>45242</v>
      </c>
      <c r="H210" s="4">
        <v>1</v>
      </c>
      <c r="I210" s="4">
        <v>8</v>
      </c>
      <c r="J210" s="4">
        <v>8</v>
      </c>
      <c r="K210" s="4" t="s">
        <v>30</v>
      </c>
      <c r="L210" s="4">
        <v>-7448</v>
      </c>
      <c r="M210" s="4">
        <v>-7448</v>
      </c>
      <c r="N210" s="4" t="s">
        <v>1030</v>
      </c>
      <c r="O210" s="4" t="s">
        <v>960</v>
      </c>
      <c r="P210" s="4" t="s">
        <v>33</v>
      </c>
      <c r="Q210" s="4">
        <v>0</v>
      </c>
      <c r="R210" s="7">
        <v>45203.0000115741</v>
      </c>
      <c r="S210" s="6">
        <v>45243</v>
      </c>
      <c r="T210" s="4" t="s">
        <v>34</v>
      </c>
      <c r="U210" s="4">
        <v>-7448</v>
      </c>
      <c r="V210" s="4">
        <v>0</v>
      </c>
      <c r="W210" s="4">
        <v>0</v>
      </c>
      <c r="X210" s="4" t="s">
        <v>1031</v>
      </c>
      <c r="Y210" s="4" t="s">
        <v>53</v>
      </c>
    </row>
    <row r="211" s="4" customFormat="1" spans="1:25">
      <c r="A211" s="4" t="s">
        <v>1037</v>
      </c>
      <c r="B211" s="4" t="s">
        <v>26</v>
      </c>
      <c r="C211" s="4" t="s">
        <v>27</v>
      </c>
      <c r="D211" s="4" t="s">
        <v>1038</v>
      </c>
      <c r="E211" s="4" t="s">
        <v>1039</v>
      </c>
      <c r="F211" s="6">
        <v>45240</v>
      </c>
      <c r="G211" s="6">
        <v>45242</v>
      </c>
      <c r="H211" s="4">
        <v>1</v>
      </c>
      <c r="I211" s="4">
        <v>2</v>
      </c>
      <c r="J211" s="4">
        <v>2</v>
      </c>
      <c r="K211" s="4" t="s">
        <v>30</v>
      </c>
      <c r="L211" s="4">
        <v>3004</v>
      </c>
      <c r="M211" s="4">
        <v>3004</v>
      </c>
      <c r="N211" s="4" t="s">
        <v>1040</v>
      </c>
      <c r="O211" s="4" t="s">
        <v>960</v>
      </c>
      <c r="P211" s="4" t="s">
        <v>33</v>
      </c>
      <c r="Q211" s="4">
        <v>0</v>
      </c>
      <c r="R211" s="7">
        <v>45207</v>
      </c>
      <c r="S211" s="6">
        <v>45243</v>
      </c>
      <c r="T211" s="4" t="s">
        <v>34</v>
      </c>
      <c r="U211" s="4">
        <v>3004</v>
      </c>
      <c r="V211" s="4">
        <v>0</v>
      </c>
      <c r="W211" s="4">
        <v>0</v>
      </c>
      <c r="X211" s="4" t="s">
        <v>1041</v>
      </c>
      <c r="Y211" s="4" t="s">
        <v>1042</v>
      </c>
    </row>
    <row r="212" s="4" customFormat="1" spans="1:25">
      <c r="A212" s="4" t="s">
        <v>1043</v>
      </c>
      <c r="B212" s="4" t="s">
        <v>26</v>
      </c>
      <c r="C212" s="4" t="s">
        <v>27</v>
      </c>
      <c r="D212" s="4" t="s">
        <v>224</v>
      </c>
      <c r="E212" s="4" t="s">
        <v>1044</v>
      </c>
      <c r="F212" s="6">
        <v>45241</v>
      </c>
      <c r="G212" s="6">
        <v>45242</v>
      </c>
      <c r="H212" s="4">
        <v>1</v>
      </c>
      <c r="I212" s="4">
        <v>1</v>
      </c>
      <c r="J212" s="4">
        <v>1</v>
      </c>
      <c r="K212" s="4" t="s">
        <v>30</v>
      </c>
      <c r="L212" s="4">
        <v>692</v>
      </c>
      <c r="M212" s="4">
        <v>692</v>
      </c>
      <c r="N212" s="4" t="s">
        <v>1045</v>
      </c>
      <c r="O212" s="4" t="s">
        <v>960</v>
      </c>
      <c r="P212" s="4" t="s">
        <v>33</v>
      </c>
      <c r="Q212" s="4">
        <v>0</v>
      </c>
      <c r="R212" s="7">
        <v>45207</v>
      </c>
      <c r="S212" s="6">
        <v>45243</v>
      </c>
      <c r="T212" s="4" t="s">
        <v>34</v>
      </c>
      <c r="U212" s="4">
        <v>692</v>
      </c>
      <c r="V212" s="4">
        <v>0</v>
      </c>
      <c r="W212" s="4">
        <v>0</v>
      </c>
      <c r="X212" s="4" t="s">
        <v>1046</v>
      </c>
      <c r="Y212" s="4" t="s">
        <v>1047</v>
      </c>
    </row>
    <row r="213" s="4" customFormat="1" spans="1:25">
      <c r="A213" s="4" t="s">
        <v>1048</v>
      </c>
      <c r="B213" s="4" t="s">
        <v>26</v>
      </c>
      <c r="C213" s="4" t="s">
        <v>27</v>
      </c>
      <c r="D213" s="4" t="s">
        <v>67</v>
      </c>
      <c r="E213" s="4" t="s">
        <v>1049</v>
      </c>
      <c r="F213" s="6">
        <v>45241</v>
      </c>
      <c r="G213" s="6">
        <v>45242</v>
      </c>
      <c r="H213" s="4">
        <v>1</v>
      </c>
      <c r="I213" s="4">
        <v>1</v>
      </c>
      <c r="J213" s="4">
        <v>1</v>
      </c>
      <c r="K213" s="4" t="s">
        <v>30</v>
      </c>
      <c r="L213" s="4">
        <v>1810</v>
      </c>
      <c r="M213" s="4">
        <v>1810</v>
      </c>
      <c r="N213" s="4" t="s">
        <v>1050</v>
      </c>
      <c r="O213" s="4" t="s">
        <v>960</v>
      </c>
      <c r="P213" s="4" t="s">
        <v>33</v>
      </c>
      <c r="Q213" s="4">
        <v>0</v>
      </c>
      <c r="R213" s="7">
        <v>45209</v>
      </c>
      <c r="S213" s="6">
        <v>45243</v>
      </c>
      <c r="T213" s="4" t="s">
        <v>34</v>
      </c>
      <c r="U213" s="4">
        <v>1810</v>
      </c>
      <c r="V213" s="4">
        <v>0</v>
      </c>
      <c r="W213" s="4">
        <v>0</v>
      </c>
      <c r="X213" s="4" t="s">
        <v>1051</v>
      </c>
      <c r="Y213" s="4" t="s">
        <v>1052</v>
      </c>
    </row>
    <row r="214" s="4" customFormat="1" spans="1:25">
      <c r="A214" s="4" t="s">
        <v>1053</v>
      </c>
      <c r="B214" s="4" t="s">
        <v>26</v>
      </c>
      <c r="C214" s="4" t="s">
        <v>27</v>
      </c>
      <c r="D214" s="4" t="s">
        <v>202</v>
      </c>
      <c r="E214" s="4" t="s">
        <v>308</v>
      </c>
      <c r="F214" s="6">
        <v>45239</v>
      </c>
      <c r="G214" s="6">
        <v>45242</v>
      </c>
      <c r="H214" s="4">
        <v>1</v>
      </c>
      <c r="I214" s="4">
        <v>3</v>
      </c>
      <c r="J214" s="4">
        <v>3</v>
      </c>
      <c r="K214" s="4" t="s">
        <v>30</v>
      </c>
      <c r="L214" s="4">
        <v>5814</v>
      </c>
      <c r="M214" s="4">
        <v>5814</v>
      </c>
      <c r="N214" s="4" t="s">
        <v>1054</v>
      </c>
      <c r="O214" s="4" t="s">
        <v>960</v>
      </c>
      <c r="P214" s="4" t="s">
        <v>33</v>
      </c>
      <c r="Q214" s="4">
        <v>0</v>
      </c>
      <c r="R214" s="7">
        <v>45209</v>
      </c>
      <c r="S214" s="6">
        <v>45243</v>
      </c>
      <c r="T214" s="4" t="s">
        <v>34</v>
      </c>
      <c r="U214" s="4">
        <v>5814</v>
      </c>
      <c r="V214" s="4">
        <v>0</v>
      </c>
      <c r="W214" s="4">
        <v>0</v>
      </c>
      <c r="X214" s="4" t="s">
        <v>1055</v>
      </c>
      <c r="Y214" s="4" t="s">
        <v>1056</v>
      </c>
    </row>
    <row r="215" s="4" customFormat="1" spans="1:25">
      <c r="A215" s="4" t="s">
        <v>1057</v>
      </c>
      <c r="B215" s="4" t="s">
        <v>26</v>
      </c>
      <c r="C215" s="4" t="s">
        <v>27</v>
      </c>
      <c r="D215" s="4" t="s">
        <v>319</v>
      </c>
      <c r="E215" s="4" t="s">
        <v>320</v>
      </c>
      <c r="F215" s="6">
        <v>45240</v>
      </c>
      <c r="G215" s="6">
        <v>45242</v>
      </c>
      <c r="H215" s="4">
        <v>1</v>
      </c>
      <c r="I215" s="4">
        <v>2</v>
      </c>
      <c r="J215" s="4">
        <v>2</v>
      </c>
      <c r="K215" s="4" t="s">
        <v>30</v>
      </c>
      <c r="L215" s="4">
        <v>817</v>
      </c>
      <c r="M215" s="4">
        <v>817</v>
      </c>
      <c r="N215" s="4" t="s">
        <v>1058</v>
      </c>
      <c r="O215" s="4" t="s">
        <v>960</v>
      </c>
      <c r="P215" s="4" t="s">
        <v>33</v>
      </c>
      <c r="Q215" s="4">
        <v>0</v>
      </c>
      <c r="R215" s="7">
        <v>45209.0000115741</v>
      </c>
      <c r="S215" s="6">
        <v>45243</v>
      </c>
      <c r="T215" s="4" t="s">
        <v>34</v>
      </c>
      <c r="U215" s="4">
        <v>817</v>
      </c>
      <c r="V215" s="4">
        <v>0</v>
      </c>
      <c r="W215" s="4">
        <v>0</v>
      </c>
      <c r="X215" s="4" t="s">
        <v>1059</v>
      </c>
      <c r="Y215" s="4" t="s">
        <v>1060</v>
      </c>
    </row>
    <row r="216" s="4" customFormat="1" spans="1:25">
      <c r="A216" s="4" t="s">
        <v>1061</v>
      </c>
      <c r="B216" s="4" t="s">
        <v>26</v>
      </c>
      <c r="C216" s="4" t="s">
        <v>27</v>
      </c>
      <c r="D216" s="4" t="s">
        <v>1062</v>
      </c>
      <c r="E216" s="4" t="s">
        <v>1063</v>
      </c>
      <c r="F216" s="6">
        <v>45241</v>
      </c>
      <c r="G216" s="6">
        <v>45242</v>
      </c>
      <c r="H216" s="4">
        <v>6</v>
      </c>
      <c r="I216" s="4">
        <v>1</v>
      </c>
      <c r="J216" s="4">
        <v>6</v>
      </c>
      <c r="K216" s="4" t="s">
        <v>30</v>
      </c>
      <c r="L216" s="4">
        <v>1926</v>
      </c>
      <c r="M216" s="4">
        <v>1926</v>
      </c>
      <c r="N216" s="4" t="s">
        <v>1064</v>
      </c>
      <c r="O216" s="4" t="s">
        <v>960</v>
      </c>
      <c r="P216" s="4" t="s">
        <v>33</v>
      </c>
      <c r="Q216" s="4">
        <v>0</v>
      </c>
      <c r="R216" s="7">
        <v>45210.0000115741</v>
      </c>
      <c r="S216" s="6">
        <v>45243</v>
      </c>
      <c r="T216" s="4" t="s">
        <v>34</v>
      </c>
      <c r="U216" s="4">
        <v>1926</v>
      </c>
      <c r="V216" s="4">
        <v>0</v>
      </c>
      <c r="W216" s="4">
        <v>0</v>
      </c>
      <c r="X216" s="4" t="s">
        <v>1065</v>
      </c>
      <c r="Y216" s="4" t="s">
        <v>1066</v>
      </c>
    </row>
    <row r="217" s="4" customFormat="1" spans="1:25">
      <c r="A217" s="4" t="s">
        <v>1067</v>
      </c>
      <c r="B217" s="4" t="s">
        <v>26</v>
      </c>
      <c r="C217" s="4" t="s">
        <v>27</v>
      </c>
      <c r="D217" s="4" t="s">
        <v>419</v>
      </c>
      <c r="E217" s="4" t="s">
        <v>1068</v>
      </c>
      <c r="F217" s="6">
        <v>45239</v>
      </c>
      <c r="G217" s="6">
        <v>45242</v>
      </c>
      <c r="H217" s="4">
        <v>1</v>
      </c>
      <c r="I217" s="4">
        <v>3</v>
      </c>
      <c r="J217" s="4">
        <v>3</v>
      </c>
      <c r="K217" s="4" t="s">
        <v>30</v>
      </c>
      <c r="L217" s="4">
        <v>1800</v>
      </c>
      <c r="M217" s="4">
        <v>1800</v>
      </c>
      <c r="N217" s="4" t="s">
        <v>1069</v>
      </c>
      <c r="O217" s="4" t="s">
        <v>960</v>
      </c>
      <c r="P217" s="4" t="s">
        <v>33</v>
      </c>
      <c r="Q217" s="4">
        <v>0</v>
      </c>
      <c r="R217" s="7">
        <v>45210</v>
      </c>
      <c r="S217" s="6">
        <v>45243</v>
      </c>
      <c r="T217" s="4" t="s">
        <v>34</v>
      </c>
      <c r="U217" s="4">
        <v>1800</v>
      </c>
      <c r="V217" s="4">
        <v>0</v>
      </c>
      <c r="W217" s="4">
        <v>0</v>
      </c>
      <c r="X217" s="4" t="s">
        <v>1070</v>
      </c>
      <c r="Y217" s="4" t="s">
        <v>1071</v>
      </c>
    </row>
    <row r="218" s="4" customFormat="1" spans="1:26">
      <c r="A218" s="4" t="s">
        <v>1072</v>
      </c>
      <c r="B218" s="4" t="s">
        <v>26</v>
      </c>
      <c r="C218" s="4" t="s">
        <v>27</v>
      </c>
      <c r="D218" s="4" t="s">
        <v>1073</v>
      </c>
      <c r="E218" s="4" t="s">
        <v>1074</v>
      </c>
      <c r="F218" s="6">
        <v>45241</v>
      </c>
      <c r="G218" s="6">
        <v>45242</v>
      </c>
      <c r="H218" s="4">
        <v>2</v>
      </c>
      <c r="I218" s="4">
        <v>1</v>
      </c>
      <c r="J218" s="4">
        <v>2</v>
      </c>
      <c r="K218" s="4" t="s">
        <v>30</v>
      </c>
      <c r="L218" s="4">
        <v>3114</v>
      </c>
      <c r="M218" s="4">
        <v>3114</v>
      </c>
      <c r="N218" s="4" t="s">
        <v>1075</v>
      </c>
      <c r="O218" s="4" t="s">
        <v>960</v>
      </c>
      <c r="P218" s="4" t="s">
        <v>33</v>
      </c>
      <c r="Q218" s="4">
        <v>0</v>
      </c>
      <c r="R218" s="7">
        <v>45210</v>
      </c>
      <c r="S218" s="6">
        <v>45243</v>
      </c>
      <c r="T218" s="4" t="s">
        <v>34</v>
      </c>
      <c r="U218" s="4">
        <v>3114</v>
      </c>
      <c r="V218" s="4">
        <v>0</v>
      </c>
      <c r="W218" s="4">
        <v>0</v>
      </c>
      <c r="X218" s="4" t="s">
        <v>1076</v>
      </c>
      <c r="Y218" s="4">
        <v>25439499</v>
      </c>
      <c r="Z218" s="4" t="s">
        <v>1077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1079</v>
      </c>
      <c r="E219" s="4" t="s">
        <v>1080</v>
      </c>
      <c r="F219" s="6">
        <v>45241</v>
      </c>
      <c r="G219" s="6">
        <v>45242</v>
      </c>
      <c r="H219" s="4">
        <v>1</v>
      </c>
      <c r="I219" s="4">
        <v>1</v>
      </c>
      <c r="J219" s="4">
        <v>1</v>
      </c>
      <c r="K219" s="4" t="s">
        <v>30</v>
      </c>
      <c r="L219" s="4">
        <v>595</v>
      </c>
      <c r="M219" s="4">
        <v>595</v>
      </c>
      <c r="N219" s="4" t="s">
        <v>1081</v>
      </c>
      <c r="O219" s="4" t="s">
        <v>960</v>
      </c>
      <c r="P219" s="4" t="s">
        <v>33</v>
      </c>
      <c r="Q219" s="4">
        <v>0</v>
      </c>
      <c r="R219" s="7">
        <v>45211.0000115741</v>
      </c>
      <c r="S219" s="6">
        <v>45243</v>
      </c>
      <c r="T219" s="4" t="s">
        <v>34</v>
      </c>
      <c r="U219" s="4">
        <v>595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1085</v>
      </c>
      <c r="E220" s="4" t="s">
        <v>1086</v>
      </c>
      <c r="F220" s="6">
        <v>45239</v>
      </c>
      <c r="G220" s="6">
        <v>45242</v>
      </c>
      <c r="H220" s="4">
        <v>1</v>
      </c>
      <c r="I220" s="4">
        <v>3</v>
      </c>
      <c r="J220" s="4">
        <v>3</v>
      </c>
      <c r="K220" s="4" t="s">
        <v>30</v>
      </c>
      <c r="L220" s="4">
        <v>4752</v>
      </c>
      <c r="M220" s="4">
        <v>4752</v>
      </c>
      <c r="N220" s="4" t="s">
        <v>1087</v>
      </c>
      <c r="O220" s="4" t="s">
        <v>960</v>
      </c>
      <c r="P220" s="4" t="s">
        <v>33</v>
      </c>
      <c r="Q220" s="4">
        <v>0</v>
      </c>
      <c r="R220" s="7">
        <v>45211</v>
      </c>
      <c r="S220" s="6">
        <v>45243</v>
      </c>
      <c r="T220" s="4" t="s">
        <v>34</v>
      </c>
      <c r="U220" s="4">
        <v>4752</v>
      </c>
      <c r="V220" s="4">
        <v>0</v>
      </c>
      <c r="W220" s="4">
        <v>0</v>
      </c>
      <c r="X220" s="4" t="s">
        <v>1088</v>
      </c>
      <c r="Y220" s="4" t="s">
        <v>1089</v>
      </c>
    </row>
    <row r="221" s="4" customFormat="1" spans="1:25">
      <c r="A221" s="4" t="s">
        <v>1090</v>
      </c>
      <c r="B221" s="4" t="s">
        <v>26</v>
      </c>
      <c r="C221" s="4" t="s">
        <v>27</v>
      </c>
      <c r="D221" s="4" t="s">
        <v>1091</v>
      </c>
      <c r="E221" s="4" t="s">
        <v>1092</v>
      </c>
      <c r="F221" s="6">
        <v>45241</v>
      </c>
      <c r="G221" s="6">
        <v>45242</v>
      </c>
      <c r="H221" s="4">
        <v>1</v>
      </c>
      <c r="I221" s="4">
        <v>1</v>
      </c>
      <c r="J221" s="4">
        <v>1</v>
      </c>
      <c r="K221" s="4" t="s">
        <v>30</v>
      </c>
      <c r="L221" s="4">
        <v>803</v>
      </c>
      <c r="M221" s="4">
        <v>803</v>
      </c>
      <c r="N221" s="4" t="s">
        <v>1093</v>
      </c>
      <c r="O221" s="4" t="s">
        <v>960</v>
      </c>
      <c r="P221" s="4" t="s">
        <v>33</v>
      </c>
      <c r="Q221" s="4">
        <v>0</v>
      </c>
      <c r="R221" s="7">
        <v>45211</v>
      </c>
      <c r="S221" s="6">
        <v>45243</v>
      </c>
      <c r="T221" s="4" t="s">
        <v>34</v>
      </c>
      <c r="U221" s="4">
        <v>803</v>
      </c>
      <c r="V221" s="4">
        <v>0</v>
      </c>
      <c r="W221" s="4">
        <v>0</v>
      </c>
      <c r="X221" s="4" t="s">
        <v>1094</v>
      </c>
      <c r="Y221" s="4" t="s">
        <v>1095</v>
      </c>
    </row>
    <row r="222" s="4" customFormat="1" spans="1:25">
      <c r="A222" s="4" t="s">
        <v>1096</v>
      </c>
      <c r="B222" s="4" t="s">
        <v>26</v>
      </c>
      <c r="C222" s="4" t="s">
        <v>27</v>
      </c>
      <c r="D222" s="4" t="s">
        <v>387</v>
      </c>
      <c r="E222" s="4" t="s">
        <v>388</v>
      </c>
      <c r="F222" s="6">
        <v>45239</v>
      </c>
      <c r="G222" s="6">
        <v>45242</v>
      </c>
      <c r="H222" s="4">
        <v>1</v>
      </c>
      <c r="I222" s="4">
        <v>3</v>
      </c>
      <c r="J222" s="4">
        <v>3</v>
      </c>
      <c r="K222" s="4" t="s">
        <v>30</v>
      </c>
      <c r="L222" s="4">
        <v>1180</v>
      </c>
      <c r="M222" s="4">
        <v>1180</v>
      </c>
      <c r="N222" s="4" t="s">
        <v>1097</v>
      </c>
      <c r="O222" s="4" t="s">
        <v>960</v>
      </c>
      <c r="P222" s="4" t="s">
        <v>33</v>
      </c>
      <c r="Q222" s="4">
        <v>0</v>
      </c>
      <c r="R222" s="7">
        <v>45211.0000115741</v>
      </c>
      <c r="S222" s="6">
        <v>45243</v>
      </c>
      <c r="T222" s="4" t="s">
        <v>34</v>
      </c>
      <c r="U222" s="4">
        <v>1180</v>
      </c>
      <c r="V222" s="4">
        <v>0</v>
      </c>
      <c r="W222" s="4">
        <v>0</v>
      </c>
      <c r="X222" s="4" t="s">
        <v>1098</v>
      </c>
      <c r="Y222" s="4" t="s">
        <v>1099</v>
      </c>
    </row>
    <row r="223" s="4" customFormat="1" spans="1:25">
      <c r="A223" s="4" t="s">
        <v>1100</v>
      </c>
      <c r="B223" s="4" t="s">
        <v>26</v>
      </c>
      <c r="C223" s="4" t="s">
        <v>27</v>
      </c>
      <c r="D223" s="4" t="s">
        <v>185</v>
      </c>
      <c r="E223" s="4" t="s">
        <v>1101</v>
      </c>
      <c r="F223" s="6">
        <v>45238</v>
      </c>
      <c r="G223" s="6">
        <v>45242</v>
      </c>
      <c r="H223" s="4">
        <v>1</v>
      </c>
      <c r="I223" s="4">
        <v>4</v>
      </c>
      <c r="J223" s="4">
        <v>4</v>
      </c>
      <c r="K223" s="4" t="s">
        <v>30</v>
      </c>
      <c r="L223" s="4">
        <v>1464</v>
      </c>
      <c r="M223" s="4">
        <v>1464</v>
      </c>
      <c r="N223" s="4" t="s">
        <v>1102</v>
      </c>
      <c r="O223" s="4" t="s">
        <v>960</v>
      </c>
      <c r="P223" s="4" t="s">
        <v>33</v>
      </c>
      <c r="Q223" s="4">
        <v>0</v>
      </c>
      <c r="R223" s="7">
        <v>45212</v>
      </c>
      <c r="S223" s="6">
        <v>45243</v>
      </c>
      <c r="T223" s="4" t="s">
        <v>34</v>
      </c>
      <c r="U223" s="4">
        <v>1464</v>
      </c>
      <c r="V223" s="4">
        <v>0</v>
      </c>
      <c r="W223" s="4">
        <v>0</v>
      </c>
      <c r="X223" s="4" t="s">
        <v>1103</v>
      </c>
      <c r="Y223" s="4" t="s">
        <v>1104</v>
      </c>
    </row>
    <row r="224" s="4" customFormat="1" spans="1:25">
      <c r="A224" s="4" t="s">
        <v>1105</v>
      </c>
      <c r="B224" s="4" t="s">
        <v>26</v>
      </c>
      <c r="C224" s="4" t="s">
        <v>27</v>
      </c>
      <c r="D224" s="4" t="s">
        <v>1106</v>
      </c>
      <c r="E224" s="4" t="s">
        <v>1107</v>
      </c>
      <c r="F224" s="6">
        <v>45239</v>
      </c>
      <c r="G224" s="6">
        <v>45242</v>
      </c>
      <c r="H224" s="4">
        <v>2</v>
      </c>
      <c r="I224" s="4">
        <v>3</v>
      </c>
      <c r="J224" s="4">
        <v>6</v>
      </c>
      <c r="K224" s="4" t="s">
        <v>30</v>
      </c>
      <c r="L224" s="4">
        <v>8560</v>
      </c>
      <c r="M224" s="4">
        <v>8560</v>
      </c>
      <c r="N224" s="4" t="s">
        <v>1108</v>
      </c>
      <c r="O224" s="4" t="s">
        <v>960</v>
      </c>
      <c r="P224" s="4" t="s">
        <v>33</v>
      </c>
      <c r="Q224" s="4">
        <v>0</v>
      </c>
      <c r="R224" s="7">
        <v>45212.0000115741</v>
      </c>
      <c r="S224" s="6">
        <v>45243</v>
      </c>
      <c r="T224" s="4" t="s">
        <v>34</v>
      </c>
      <c r="U224" s="4">
        <v>8560</v>
      </c>
      <c r="V224" s="4">
        <v>0</v>
      </c>
      <c r="W224" s="4">
        <v>0</v>
      </c>
      <c r="X224" s="4" t="s">
        <v>1109</v>
      </c>
      <c r="Y224" s="4" t="s">
        <v>53</v>
      </c>
    </row>
    <row r="225" s="4" customFormat="1" spans="1:25">
      <c r="A225" s="4" t="s">
        <v>1110</v>
      </c>
      <c r="B225" s="4" t="s">
        <v>26</v>
      </c>
      <c r="C225" s="4" t="s">
        <v>27</v>
      </c>
      <c r="D225" s="4" t="s">
        <v>1111</v>
      </c>
      <c r="E225" s="4" t="s">
        <v>1112</v>
      </c>
      <c r="F225" s="6">
        <v>45241</v>
      </c>
      <c r="G225" s="6">
        <v>45242</v>
      </c>
      <c r="H225" s="4">
        <v>1</v>
      </c>
      <c r="I225" s="4">
        <v>1</v>
      </c>
      <c r="J225" s="4">
        <v>1</v>
      </c>
      <c r="K225" s="4" t="s">
        <v>30</v>
      </c>
      <c r="L225" s="4">
        <v>290</v>
      </c>
      <c r="M225" s="4">
        <v>290</v>
      </c>
      <c r="N225" s="4" t="s">
        <v>1113</v>
      </c>
      <c r="O225" s="4" t="s">
        <v>960</v>
      </c>
      <c r="P225" s="4" t="s">
        <v>33</v>
      </c>
      <c r="Q225" s="4">
        <v>0</v>
      </c>
      <c r="R225" s="7">
        <v>45212</v>
      </c>
      <c r="S225" s="6">
        <v>45243</v>
      </c>
      <c r="T225" s="4" t="s">
        <v>34</v>
      </c>
      <c r="U225" s="4">
        <v>290</v>
      </c>
      <c r="V225" s="4">
        <v>0</v>
      </c>
      <c r="W225" s="4">
        <v>0</v>
      </c>
      <c r="X225" s="4" t="s">
        <v>1114</v>
      </c>
      <c r="Y225" s="4" t="s">
        <v>1115</v>
      </c>
    </row>
    <row r="226" s="4" customFormat="1" spans="1:25">
      <c r="A226" s="4" t="s">
        <v>1105</v>
      </c>
      <c r="B226" s="4" t="s">
        <v>26</v>
      </c>
      <c r="C226" s="4" t="s">
        <v>84</v>
      </c>
      <c r="D226" s="4" t="s">
        <v>1106</v>
      </c>
      <c r="E226" s="4" t="s">
        <v>1107</v>
      </c>
      <c r="F226" s="6">
        <v>45239</v>
      </c>
      <c r="G226" s="6">
        <v>45242</v>
      </c>
      <c r="H226" s="4">
        <v>2</v>
      </c>
      <c r="I226" s="4">
        <v>3</v>
      </c>
      <c r="J226" s="4">
        <v>6</v>
      </c>
      <c r="K226" s="4" t="s">
        <v>30</v>
      </c>
      <c r="L226" s="4">
        <v>-8560</v>
      </c>
      <c r="M226" s="4">
        <v>-8560</v>
      </c>
      <c r="N226" s="4" t="s">
        <v>1108</v>
      </c>
      <c r="O226" s="4" t="s">
        <v>960</v>
      </c>
      <c r="P226" s="4" t="s">
        <v>33</v>
      </c>
      <c r="Q226" s="4">
        <v>0</v>
      </c>
      <c r="R226" s="7">
        <v>45212.0000115741</v>
      </c>
      <c r="S226" s="6">
        <v>45243</v>
      </c>
      <c r="T226" s="4" t="s">
        <v>34</v>
      </c>
      <c r="U226" s="4">
        <v>-8560</v>
      </c>
      <c r="V226" s="4">
        <v>0</v>
      </c>
      <c r="W226" s="4">
        <v>0</v>
      </c>
      <c r="X226" s="4" t="s">
        <v>1109</v>
      </c>
      <c r="Y226" s="4" t="s">
        <v>53</v>
      </c>
    </row>
    <row r="227" s="4" customFormat="1" spans="1:25">
      <c r="A227" s="4" t="s">
        <v>1116</v>
      </c>
      <c r="B227" s="4" t="s">
        <v>26</v>
      </c>
      <c r="C227" s="4" t="s">
        <v>27</v>
      </c>
      <c r="D227" s="4" t="s">
        <v>1117</v>
      </c>
      <c r="E227" s="4" t="s">
        <v>1118</v>
      </c>
      <c r="F227" s="6">
        <v>45239</v>
      </c>
      <c r="G227" s="6">
        <v>45242</v>
      </c>
      <c r="H227" s="4">
        <v>2</v>
      </c>
      <c r="I227" s="4">
        <v>3</v>
      </c>
      <c r="J227" s="4">
        <v>6</v>
      </c>
      <c r="K227" s="4" t="s">
        <v>30</v>
      </c>
      <c r="L227" s="4">
        <v>7708</v>
      </c>
      <c r="M227" s="4">
        <v>7708</v>
      </c>
      <c r="N227" s="4" t="s">
        <v>1119</v>
      </c>
      <c r="O227" s="4" t="s">
        <v>960</v>
      </c>
      <c r="P227" s="4" t="s">
        <v>33</v>
      </c>
      <c r="Q227" s="4">
        <v>0</v>
      </c>
      <c r="R227" s="7">
        <v>45213.0000115741</v>
      </c>
      <c r="S227" s="6">
        <v>45243</v>
      </c>
      <c r="T227" s="4" t="s">
        <v>34</v>
      </c>
      <c r="U227" s="4">
        <v>7708</v>
      </c>
      <c r="V227" s="4">
        <v>0</v>
      </c>
      <c r="W227" s="4">
        <v>0</v>
      </c>
      <c r="X227" s="4" t="s">
        <v>1120</v>
      </c>
      <c r="Y227" s="4" t="s">
        <v>1121</v>
      </c>
    </row>
    <row r="228" s="4" customFormat="1" spans="1:25">
      <c r="A228" s="4" t="s">
        <v>1122</v>
      </c>
      <c r="B228" s="4" t="s">
        <v>26</v>
      </c>
      <c r="C228" s="4" t="s">
        <v>27</v>
      </c>
      <c r="D228" s="4" t="s">
        <v>557</v>
      </c>
      <c r="E228" s="4" t="s">
        <v>1123</v>
      </c>
      <c r="F228" s="6">
        <v>45241</v>
      </c>
      <c r="G228" s="6">
        <v>45242</v>
      </c>
      <c r="H228" s="4">
        <v>1</v>
      </c>
      <c r="I228" s="4">
        <v>1</v>
      </c>
      <c r="J228" s="4">
        <v>1</v>
      </c>
      <c r="K228" s="4" t="s">
        <v>30</v>
      </c>
      <c r="L228" s="4">
        <v>450</v>
      </c>
      <c r="M228" s="4">
        <v>450</v>
      </c>
      <c r="N228" s="4" t="s">
        <v>1124</v>
      </c>
      <c r="O228" s="4" t="s">
        <v>960</v>
      </c>
      <c r="P228" s="4" t="s">
        <v>33</v>
      </c>
      <c r="Q228" s="4">
        <v>0</v>
      </c>
      <c r="R228" s="7">
        <v>45213</v>
      </c>
      <c r="S228" s="6">
        <v>45243</v>
      </c>
      <c r="T228" s="4" t="s">
        <v>34</v>
      </c>
      <c r="U228" s="4">
        <v>450</v>
      </c>
      <c r="V228" s="4">
        <v>0</v>
      </c>
      <c r="W228" s="4">
        <v>0</v>
      </c>
      <c r="X228" s="4" t="s">
        <v>1125</v>
      </c>
      <c r="Y228" s="4" t="s">
        <v>1126</v>
      </c>
    </row>
    <row r="229" s="4" customFormat="1" spans="1:25">
      <c r="A229" s="4" t="s">
        <v>1127</v>
      </c>
      <c r="B229" s="4" t="s">
        <v>26</v>
      </c>
      <c r="C229" s="4" t="s">
        <v>27</v>
      </c>
      <c r="D229" s="4" t="s">
        <v>489</v>
      </c>
      <c r="E229" s="4" t="s">
        <v>490</v>
      </c>
      <c r="F229" s="6">
        <v>45238</v>
      </c>
      <c r="G229" s="6">
        <v>45242</v>
      </c>
      <c r="H229" s="4">
        <v>1</v>
      </c>
      <c r="I229" s="4">
        <v>4</v>
      </c>
      <c r="J229" s="4">
        <v>4</v>
      </c>
      <c r="K229" s="4" t="s">
        <v>30</v>
      </c>
      <c r="L229" s="4">
        <v>3004</v>
      </c>
      <c r="M229" s="4">
        <v>3004</v>
      </c>
      <c r="N229" s="4" t="s">
        <v>1128</v>
      </c>
      <c r="O229" s="4" t="s">
        <v>960</v>
      </c>
      <c r="P229" s="4" t="s">
        <v>33</v>
      </c>
      <c r="Q229" s="4">
        <v>0</v>
      </c>
      <c r="R229" s="7">
        <v>45214.0000115741</v>
      </c>
      <c r="S229" s="6">
        <v>45243</v>
      </c>
      <c r="T229" s="4" t="s">
        <v>34</v>
      </c>
      <c r="U229" s="4">
        <v>3004</v>
      </c>
      <c r="V229" s="4">
        <v>0</v>
      </c>
      <c r="W229" s="4">
        <v>0</v>
      </c>
      <c r="X229" s="4" t="s">
        <v>1129</v>
      </c>
      <c r="Y229" s="4" t="s">
        <v>1130</v>
      </c>
    </row>
    <row r="230" s="4" customFormat="1" spans="1:25">
      <c r="A230" s="4" t="s">
        <v>1131</v>
      </c>
      <c r="B230" s="4" t="s">
        <v>26</v>
      </c>
      <c r="C230" s="4" t="s">
        <v>27</v>
      </c>
      <c r="D230" s="4" t="s">
        <v>1132</v>
      </c>
      <c r="E230" s="4" t="s">
        <v>1133</v>
      </c>
      <c r="F230" s="6">
        <v>45228</v>
      </c>
      <c r="G230" s="6">
        <v>45242</v>
      </c>
      <c r="H230" s="4">
        <v>1</v>
      </c>
      <c r="I230" s="4">
        <v>14</v>
      </c>
      <c r="J230" s="4">
        <v>14</v>
      </c>
      <c r="K230" s="4" t="s">
        <v>30</v>
      </c>
      <c r="L230" s="4">
        <v>4491</v>
      </c>
      <c r="M230" s="4">
        <v>4491</v>
      </c>
      <c r="N230" s="4" t="s">
        <v>1134</v>
      </c>
      <c r="O230" s="4" t="s">
        <v>960</v>
      </c>
      <c r="P230" s="4" t="s">
        <v>33</v>
      </c>
      <c r="Q230" s="4">
        <v>0</v>
      </c>
      <c r="R230" s="7">
        <v>45214</v>
      </c>
      <c r="S230" s="6">
        <v>45243</v>
      </c>
      <c r="T230" s="4" t="s">
        <v>34</v>
      </c>
      <c r="U230" s="4">
        <v>4491</v>
      </c>
      <c r="V230" s="4">
        <v>0</v>
      </c>
      <c r="W230" s="4">
        <v>0</v>
      </c>
      <c r="X230" s="4" t="s">
        <v>1135</v>
      </c>
      <c r="Y230" s="4" t="s">
        <v>1136</v>
      </c>
    </row>
    <row r="231" s="4" customFormat="1" spans="1:25">
      <c r="A231" s="4" t="s">
        <v>1137</v>
      </c>
      <c r="B231" s="4" t="s">
        <v>26</v>
      </c>
      <c r="C231" s="4" t="s">
        <v>27</v>
      </c>
      <c r="D231" s="4" t="s">
        <v>501</v>
      </c>
      <c r="E231" s="4" t="s">
        <v>1138</v>
      </c>
      <c r="F231" s="6">
        <v>45238</v>
      </c>
      <c r="G231" s="6">
        <v>45242</v>
      </c>
      <c r="H231" s="4">
        <v>1</v>
      </c>
      <c r="I231" s="4">
        <v>4</v>
      </c>
      <c r="J231" s="4">
        <v>4</v>
      </c>
      <c r="K231" s="4" t="s">
        <v>30</v>
      </c>
      <c r="L231" s="4">
        <v>1300</v>
      </c>
      <c r="M231" s="4">
        <v>1300</v>
      </c>
      <c r="N231" s="4" t="s">
        <v>1139</v>
      </c>
      <c r="O231" s="4" t="s">
        <v>960</v>
      </c>
      <c r="P231" s="4" t="s">
        <v>33</v>
      </c>
      <c r="Q231" s="4">
        <v>0</v>
      </c>
      <c r="R231" s="7">
        <v>45214</v>
      </c>
      <c r="S231" s="6">
        <v>45243</v>
      </c>
      <c r="T231" s="4" t="s">
        <v>34</v>
      </c>
      <c r="U231" s="4">
        <v>1300</v>
      </c>
      <c r="V231" s="4">
        <v>0</v>
      </c>
      <c r="W231" s="4">
        <v>0</v>
      </c>
      <c r="X231" s="4" t="s">
        <v>1140</v>
      </c>
      <c r="Y231" s="4" t="s">
        <v>1141</v>
      </c>
    </row>
    <row r="232" s="4" customFormat="1" spans="1:25">
      <c r="A232" s="4" t="s">
        <v>1142</v>
      </c>
      <c r="B232" s="4" t="s">
        <v>26</v>
      </c>
      <c r="C232" s="4" t="s">
        <v>27</v>
      </c>
      <c r="D232" s="4" t="s">
        <v>129</v>
      </c>
      <c r="E232" s="4" t="s">
        <v>1033</v>
      </c>
      <c r="F232" s="6">
        <v>45239</v>
      </c>
      <c r="G232" s="6">
        <v>45242</v>
      </c>
      <c r="H232" s="4">
        <v>1</v>
      </c>
      <c r="I232" s="4">
        <v>3</v>
      </c>
      <c r="J232" s="4">
        <v>3</v>
      </c>
      <c r="K232" s="4" t="s">
        <v>30</v>
      </c>
      <c r="L232" s="4">
        <v>1959</v>
      </c>
      <c r="M232" s="4">
        <v>1959</v>
      </c>
      <c r="N232" s="4" t="s">
        <v>1143</v>
      </c>
      <c r="O232" s="4" t="s">
        <v>960</v>
      </c>
      <c r="P232" s="4" t="s">
        <v>33</v>
      </c>
      <c r="Q232" s="4">
        <v>0</v>
      </c>
      <c r="R232" s="7">
        <v>45214.0000115741</v>
      </c>
      <c r="S232" s="6">
        <v>45243</v>
      </c>
      <c r="T232" s="4" t="s">
        <v>34</v>
      </c>
      <c r="U232" s="4">
        <v>1959</v>
      </c>
      <c r="V232" s="4">
        <v>0</v>
      </c>
      <c r="W232" s="4">
        <v>0</v>
      </c>
      <c r="X232" s="4" t="s">
        <v>1144</v>
      </c>
      <c r="Y232" s="4" t="s">
        <v>1145</v>
      </c>
    </row>
    <row r="233" s="4" customFormat="1" spans="1:25">
      <c r="A233" s="4" t="s">
        <v>1146</v>
      </c>
      <c r="B233" s="4" t="s">
        <v>26</v>
      </c>
      <c r="C233" s="4" t="s">
        <v>27</v>
      </c>
      <c r="D233" s="4" t="s">
        <v>1073</v>
      </c>
      <c r="E233" s="4" t="s">
        <v>1147</v>
      </c>
      <c r="F233" s="6">
        <v>45241</v>
      </c>
      <c r="G233" s="6">
        <v>45242</v>
      </c>
      <c r="H233" s="4">
        <v>1</v>
      </c>
      <c r="I233" s="4">
        <v>1</v>
      </c>
      <c r="J233" s="4">
        <v>1</v>
      </c>
      <c r="K233" s="4" t="s">
        <v>30</v>
      </c>
      <c r="L233" s="4">
        <v>1392</v>
      </c>
      <c r="M233" s="4">
        <v>1392</v>
      </c>
      <c r="N233" s="4" t="s">
        <v>1148</v>
      </c>
      <c r="O233" s="4" t="s">
        <v>960</v>
      </c>
      <c r="P233" s="4" t="s">
        <v>33</v>
      </c>
      <c r="Q233" s="4">
        <v>0</v>
      </c>
      <c r="R233" s="7">
        <v>45214</v>
      </c>
      <c r="S233" s="6">
        <v>45243</v>
      </c>
      <c r="T233" s="4" t="s">
        <v>34</v>
      </c>
      <c r="U233" s="4">
        <v>1392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354</v>
      </c>
      <c r="E234" s="4" t="s">
        <v>1152</v>
      </c>
      <c r="F234" s="6">
        <v>45238</v>
      </c>
      <c r="G234" s="6">
        <v>45242</v>
      </c>
      <c r="H234" s="4">
        <v>1</v>
      </c>
      <c r="I234" s="4">
        <v>4</v>
      </c>
      <c r="J234" s="4">
        <v>4</v>
      </c>
      <c r="K234" s="4" t="s">
        <v>30</v>
      </c>
      <c r="L234" s="4">
        <v>4248</v>
      </c>
      <c r="M234" s="4">
        <v>4248</v>
      </c>
      <c r="N234" s="4" t="s">
        <v>1153</v>
      </c>
      <c r="O234" s="4" t="s">
        <v>960</v>
      </c>
      <c r="P234" s="4" t="s">
        <v>33</v>
      </c>
      <c r="Q234" s="4">
        <v>0</v>
      </c>
      <c r="R234" s="7">
        <v>45214</v>
      </c>
      <c r="S234" s="6">
        <v>45243</v>
      </c>
      <c r="T234" s="4" t="s">
        <v>34</v>
      </c>
      <c r="U234" s="4">
        <v>4248</v>
      </c>
      <c r="V234" s="4">
        <v>0</v>
      </c>
      <c r="W234" s="4">
        <v>0</v>
      </c>
      <c r="X234" s="4" t="s">
        <v>1154</v>
      </c>
      <c r="Y234" s="4" t="s">
        <v>1155</v>
      </c>
    </row>
    <row r="235" s="4" customFormat="1" spans="1:25">
      <c r="A235" s="4" t="s">
        <v>1156</v>
      </c>
      <c r="B235" s="4" t="s">
        <v>26</v>
      </c>
      <c r="C235" s="4" t="s">
        <v>27</v>
      </c>
      <c r="D235" s="4" t="s">
        <v>387</v>
      </c>
      <c r="E235" s="4" t="s">
        <v>388</v>
      </c>
      <c r="F235" s="6">
        <v>45239</v>
      </c>
      <c r="G235" s="6">
        <v>45242</v>
      </c>
      <c r="H235" s="4">
        <v>1</v>
      </c>
      <c r="I235" s="4">
        <v>3</v>
      </c>
      <c r="J235" s="4">
        <v>3</v>
      </c>
      <c r="K235" s="4" t="s">
        <v>30</v>
      </c>
      <c r="L235" s="4">
        <v>1180</v>
      </c>
      <c r="M235" s="4">
        <v>1180</v>
      </c>
      <c r="N235" s="4" t="s">
        <v>1157</v>
      </c>
      <c r="O235" s="4" t="s">
        <v>960</v>
      </c>
      <c r="P235" s="4" t="s">
        <v>33</v>
      </c>
      <c r="Q235" s="4">
        <v>0</v>
      </c>
      <c r="R235" s="7">
        <v>45215.0000115741</v>
      </c>
      <c r="S235" s="6">
        <v>45243</v>
      </c>
      <c r="T235" s="4" t="s">
        <v>34</v>
      </c>
      <c r="U235" s="4">
        <v>1180</v>
      </c>
      <c r="V235" s="4">
        <v>0</v>
      </c>
      <c r="W235" s="4">
        <v>0</v>
      </c>
      <c r="X235" s="4" t="s">
        <v>1158</v>
      </c>
      <c r="Y235" s="4" t="s">
        <v>1159</v>
      </c>
    </row>
    <row r="236" s="4" customFormat="1" spans="1:25">
      <c r="A236" s="4" t="s">
        <v>1160</v>
      </c>
      <c r="B236" s="4" t="s">
        <v>26</v>
      </c>
      <c r="C236" s="4" t="s">
        <v>27</v>
      </c>
      <c r="D236" s="4" t="s">
        <v>1161</v>
      </c>
      <c r="E236" s="4" t="s">
        <v>62</v>
      </c>
      <c r="F236" s="6">
        <v>45234</v>
      </c>
      <c r="G236" s="6">
        <v>45242</v>
      </c>
      <c r="H236" s="4">
        <v>1</v>
      </c>
      <c r="I236" s="4">
        <v>8</v>
      </c>
      <c r="J236" s="4">
        <v>8</v>
      </c>
      <c r="K236" s="4" t="s">
        <v>30</v>
      </c>
      <c r="L236" s="4">
        <v>7864</v>
      </c>
      <c r="M236" s="4">
        <v>7864</v>
      </c>
      <c r="N236" s="4" t="s">
        <v>1162</v>
      </c>
      <c r="O236" s="4" t="s">
        <v>960</v>
      </c>
      <c r="P236" s="4" t="s">
        <v>33</v>
      </c>
      <c r="Q236" s="4">
        <v>0</v>
      </c>
      <c r="R236" s="7">
        <v>45215</v>
      </c>
      <c r="S236" s="6">
        <v>45243</v>
      </c>
      <c r="T236" s="4" t="s">
        <v>34</v>
      </c>
      <c r="U236" s="4">
        <v>7864</v>
      </c>
      <c r="V236" s="4">
        <v>0</v>
      </c>
      <c r="W236" s="4">
        <v>0</v>
      </c>
      <c r="X236" s="4" t="s">
        <v>1163</v>
      </c>
      <c r="Y236" s="4" t="s">
        <v>1164</v>
      </c>
    </row>
    <row r="237" s="4" customFormat="1" spans="1:25">
      <c r="A237" s="4" t="s">
        <v>1165</v>
      </c>
      <c r="B237" s="4" t="s">
        <v>26</v>
      </c>
      <c r="C237" s="4" t="s">
        <v>27</v>
      </c>
      <c r="D237" s="4" t="s">
        <v>67</v>
      </c>
      <c r="E237" s="4" t="s">
        <v>68</v>
      </c>
      <c r="F237" s="6">
        <v>45241</v>
      </c>
      <c r="G237" s="6">
        <v>45242</v>
      </c>
      <c r="H237" s="4">
        <v>1</v>
      </c>
      <c r="I237" s="4">
        <v>1</v>
      </c>
      <c r="J237" s="4">
        <v>1</v>
      </c>
      <c r="K237" s="4" t="s">
        <v>30</v>
      </c>
      <c r="L237" s="4">
        <v>1415</v>
      </c>
      <c r="M237" s="4">
        <v>1415</v>
      </c>
      <c r="N237" s="4" t="s">
        <v>1166</v>
      </c>
      <c r="O237" s="4" t="s">
        <v>960</v>
      </c>
      <c r="P237" s="4" t="s">
        <v>33</v>
      </c>
      <c r="Q237" s="4">
        <v>0</v>
      </c>
      <c r="R237" s="7">
        <v>45216</v>
      </c>
      <c r="S237" s="6">
        <v>45243</v>
      </c>
      <c r="T237" s="4" t="s">
        <v>34</v>
      </c>
      <c r="U237" s="4">
        <v>1415</v>
      </c>
      <c r="V237" s="4">
        <v>0</v>
      </c>
      <c r="W237" s="4">
        <v>0</v>
      </c>
      <c r="X237" s="4" t="s">
        <v>1167</v>
      </c>
      <c r="Y237" s="4" t="s">
        <v>1168</v>
      </c>
    </row>
    <row r="238" s="4" customFormat="1" spans="1:25">
      <c r="A238" s="4" t="s">
        <v>1169</v>
      </c>
      <c r="B238" s="4" t="s">
        <v>26</v>
      </c>
      <c r="C238" s="4" t="s">
        <v>27</v>
      </c>
      <c r="D238" s="4" t="s">
        <v>1170</v>
      </c>
      <c r="E238" s="4" t="s">
        <v>1171</v>
      </c>
      <c r="F238" s="6">
        <v>45239</v>
      </c>
      <c r="G238" s="6">
        <v>45242</v>
      </c>
      <c r="H238" s="4">
        <v>1</v>
      </c>
      <c r="I238" s="4">
        <v>3</v>
      </c>
      <c r="J238" s="4">
        <v>3</v>
      </c>
      <c r="K238" s="4" t="s">
        <v>30</v>
      </c>
      <c r="L238" s="4">
        <v>1794</v>
      </c>
      <c r="M238" s="4">
        <v>1794</v>
      </c>
      <c r="N238" s="4" t="s">
        <v>1172</v>
      </c>
      <c r="O238" s="4" t="s">
        <v>960</v>
      </c>
      <c r="P238" s="4" t="s">
        <v>33</v>
      </c>
      <c r="Q238" s="4">
        <v>0</v>
      </c>
      <c r="R238" s="7">
        <v>45216</v>
      </c>
      <c r="S238" s="6">
        <v>45243</v>
      </c>
      <c r="T238" s="4" t="s">
        <v>34</v>
      </c>
      <c r="U238" s="4">
        <v>1794</v>
      </c>
      <c r="V238" s="4">
        <v>0</v>
      </c>
      <c r="W238" s="4">
        <v>0</v>
      </c>
      <c r="X238" s="4" t="s">
        <v>1173</v>
      </c>
      <c r="Y238" s="4" t="s">
        <v>1174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1176</v>
      </c>
      <c r="E239" s="4" t="s">
        <v>1177</v>
      </c>
      <c r="F239" s="6">
        <v>45239</v>
      </c>
      <c r="G239" s="6">
        <v>45242</v>
      </c>
      <c r="H239" s="4">
        <v>1</v>
      </c>
      <c r="I239" s="4">
        <v>3</v>
      </c>
      <c r="J239" s="4">
        <v>3</v>
      </c>
      <c r="K239" s="4" t="s">
        <v>30</v>
      </c>
      <c r="L239" s="4">
        <v>1674</v>
      </c>
      <c r="M239" s="4">
        <v>1674</v>
      </c>
      <c r="N239" s="4" t="s">
        <v>1178</v>
      </c>
      <c r="O239" s="4" t="s">
        <v>960</v>
      </c>
      <c r="P239" s="4" t="s">
        <v>33</v>
      </c>
      <c r="Q239" s="4">
        <v>0</v>
      </c>
      <c r="R239" s="7">
        <v>45217</v>
      </c>
      <c r="S239" s="6">
        <v>45243</v>
      </c>
      <c r="T239" s="4" t="s">
        <v>34</v>
      </c>
      <c r="U239" s="4">
        <v>1674</v>
      </c>
      <c r="V239" s="4">
        <v>0</v>
      </c>
      <c r="W239" s="4">
        <v>0</v>
      </c>
      <c r="X239" s="4" t="s">
        <v>1179</v>
      </c>
      <c r="Y239" s="4" t="s">
        <v>1180</v>
      </c>
    </row>
    <row r="240" s="4" customFormat="1" spans="1:25">
      <c r="A240" s="4" t="s">
        <v>1181</v>
      </c>
      <c r="B240" s="4" t="s">
        <v>26</v>
      </c>
      <c r="C240" s="4" t="s">
        <v>27</v>
      </c>
      <c r="D240" s="4" t="s">
        <v>1182</v>
      </c>
      <c r="E240" s="4" t="s">
        <v>378</v>
      </c>
      <c r="F240" s="6">
        <v>45238</v>
      </c>
      <c r="G240" s="6">
        <v>45242</v>
      </c>
      <c r="H240" s="4">
        <v>1</v>
      </c>
      <c r="I240" s="4">
        <v>4</v>
      </c>
      <c r="J240" s="4">
        <v>4</v>
      </c>
      <c r="K240" s="4" t="s">
        <v>30</v>
      </c>
      <c r="L240" s="4">
        <v>1798</v>
      </c>
      <c r="M240" s="4">
        <v>1798</v>
      </c>
      <c r="N240" s="4" t="s">
        <v>1183</v>
      </c>
      <c r="O240" s="4" t="s">
        <v>960</v>
      </c>
      <c r="P240" s="4" t="s">
        <v>33</v>
      </c>
      <c r="Q240" s="4">
        <v>0</v>
      </c>
      <c r="R240" s="7">
        <v>45217.0000115741</v>
      </c>
      <c r="S240" s="6">
        <v>45243</v>
      </c>
      <c r="T240" s="4" t="s">
        <v>34</v>
      </c>
      <c r="U240" s="4">
        <v>1798</v>
      </c>
      <c r="V240" s="4">
        <v>0</v>
      </c>
      <c r="W240" s="4">
        <v>0</v>
      </c>
      <c r="X240" s="4" t="s">
        <v>1184</v>
      </c>
      <c r="Y240" s="4" t="s">
        <v>1185</v>
      </c>
    </row>
    <row r="241" s="4" customFormat="1" spans="1:25">
      <c r="A241" s="4" t="s">
        <v>1186</v>
      </c>
      <c r="B241" s="4" t="s">
        <v>26</v>
      </c>
      <c r="C241" s="4" t="s">
        <v>27</v>
      </c>
      <c r="D241" s="4" t="s">
        <v>1182</v>
      </c>
      <c r="E241" s="4" t="s">
        <v>443</v>
      </c>
      <c r="F241" s="6">
        <v>45237</v>
      </c>
      <c r="G241" s="6">
        <v>45242</v>
      </c>
      <c r="H241" s="4">
        <v>1</v>
      </c>
      <c r="I241" s="4">
        <v>5</v>
      </c>
      <c r="J241" s="4">
        <v>5</v>
      </c>
      <c r="K241" s="4" t="s">
        <v>30</v>
      </c>
      <c r="L241" s="4">
        <v>2320</v>
      </c>
      <c r="M241" s="4">
        <v>2320</v>
      </c>
      <c r="N241" s="4" t="s">
        <v>1187</v>
      </c>
      <c r="O241" s="4" t="s">
        <v>960</v>
      </c>
      <c r="P241" s="4" t="s">
        <v>33</v>
      </c>
      <c r="Q241" s="4">
        <v>0</v>
      </c>
      <c r="R241" s="7">
        <v>45218.0000115741</v>
      </c>
      <c r="S241" s="6">
        <v>45243</v>
      </c>
      <c r="T241" s="4" t="s">
        <v>34</v>
      </c>
      <c r="U241" s="4">
        <v>2320</v>
      </c>
      <c r="V241" s="4">
        <v>0</v>
      </c>
      <c r="W241" s="4">
        <v>0</v>
      </c>
      <c r="X241" s="4" t="s">
        <v>1188</v>
      </c>
      <c r="Y241" s="4" t="s">
        <v>1189</v>
      </c>
    </row>
    <row r="242" s="4" customFormat="1" spans="1:25">
      <c r="A242" s="4" t="s">
        <v>1190</v>
      </c>
      <c r="B242" s="4" t="s">
        <v>26</v>
      </c>
      <c r="C242" s="4" t="s">
        <v>27</v>
      </c>
      <c r="D242" s="4" t="s">
        <v>1182</v>
      </c>
      <c r="E242" s="4" t="s">
        <v>378</v>
      </c>
      <c r="F242" s="6">
        <v>45237</v>
      </c>
      <c r="G242" s="6">
        <v>45242</v>
      </c>
      <c r="H242" s="4">
        <v>2</v>
      </c>
      <c r="I242" s="4">
        <v>5</v>
      </c>
      <c r="J242" s="4">
        <v>10</v>
      </c>
      <c r="K242" s="4" t="s">
        <v>30</v>
      </c>
      <c r="L242" s="4">
        <v>4440</v>
      </c>
      <c r="M242" s="4">
        <v>4440</v>
      </c>
      <c r="N242" s="4" t="s">
        <v>1191</v>
      </c>
      <c r="O242" s="4" t="s">
        <v>960</v>
      </c>
      <c r="P242" s="4" t="s">
        <v>33</v>
      </c>
      <c r="Q242" s="4">
        <v>0</v>
      </c>
      <c r="R242" s="7">
        <v>45218.0000115741</v>
      </c>
      <c r="S242" s="6">
        <v>45243</v>
      </c>
      <c r="T242" s="4" t="s">
        <v>34</v>
      </c>
      <c r="U242" s="4">
        <v>4440</v>
      </c>
      <c r="V242" s="4">
        <v>0</v>
      </c>
      <c r="W242" s="4">
        <v>0</v>
      </c>
      <c r="X242" s="4" t="s">
        <v>1192</v>
      </c>
      <c r="Y242" s="4" t="s">
        <v>1193</v>
      </c>
    </row>
    <row r="243" s="4" customFormat="1" spans="1:25">
      <c r="A243" s="4" t="s">
        <v>1194</v>
      </c>
      <c r="B243" s="4" t="s">
        <v>26</v>
      </c>
      <c r="C243" s="4" t="s">
        <v>27</v>
      </c>
      <c r="D243" s="4" t="s">
        <v>1091</v>
      </c>
      <c r="E243" s="4" t="s">
        <v>1092</v>
      </c>
      <c r="F243" s="6">
        <v>45241</v>
      </c>
      <c r="G243" s="6">
        <v>45242</v>
      </c>
      <c r="H243" s="4">
        <v>1</v>
      </c>
      <c r="I243" s="4">
        <v>1</v>
      </c>
      <c r="J243" s="4">
        <v>1</v>
      </c>
      <c r="K243" s="4" t="s">
        <v>30</v>
      </c>
      <c r="L243" s="4">
        <v>792</v>
      </c>
      <c r="M243" s="4">
        <v>792</v>
      </c>
      <c r="N243" s="4" t="s">
        <v>1195</v>
      </c>
      <c r="O243" s="4" t="s">
        <v>960</v>
      </c>
      <c r="P243" s="4" t="s">
        <v>33</v>
      </c>
      <c r="Q243" s="4">
        <v>0</v>
      </c>
      <c r="R243" s="7">
        <v>45218</v>
      </c>
      <c r="S243" s="6">
        <v>45243</v>
      </c>
      <c r="T243" s="4" t="s">
        <v>34</v>
      </c>
      <c r="U243" s="4">
        <v>792</v>
      </c>
      <c r="V243" s="4">
        <v>0</v>
      </c>
      <c r="W243" s="4">
        <v>0</v>
      </c>
      <c r="X243" s="4" t="s">
        <v>1196</v>
      </c>
      <c r="Y243" s="4" t="s">
        <v>1197</v>
      </c>
    </row>
    <row r="244" s="4" customFormat="1" spans="1:25">
      <c r="A244" s="4" t="s">
        <v>1198</v>
      </c>
      <c r="B244" s="4" t="s">
        <v>26</v>
      </c>
      <c r="C244" s="4" t="s">
        <v>27</v>
      </c>
      <c r="D244" s="4" t="s">
        <v>1091</v>
      </c>
      <c r="E244" s="4" t="s">
        <v>1092</v>
      </c>
      <c r="F244" s="6">
        <v>45241</v>
      </c>
      <c r="G244" s="6">
        <v>45242</v>
      </c>
      <c r="H244" s="4">
        <v>1</v>
      </c>
      <c r="I244" s="4">
        <v>1</v>
      </c>
      <c r="J244" s="4">
        <v>1</v>
      </c>
      <c r="K244" s="4" t="s">
        <v>30</v>
      </c>
      <c r="L244" s="4">
        <v>792</v>
      </c>
      <c r="M244" s="4">
        <v>792</v>
      </c>
      <c r="N244" s="4" t="s">
        <v>1199</v>
      </c>
      <c r="O244" s="4" t="s">
        <v>960</v>
      </c>
      <c r="P244" s="4" t="s">
        <v>33</v>
      </c>
      <c r="Q244" s="4">
        <v>0</v>
      </c>
      <c r="R244" s="7">
        <v>45218</v>
      </c>
      <c r="S244" s="6">
        <v>45243</v>
      </c>
      <c r="T244" s="4" t="s">
        <v>34</v>
      </c>
      <c r="U244" s="4">
        <v>792</v>
      </c>
      <c r="V244" s="4">
        <v>0</v>
      </c>
      <c r="W244" s="4">
        <v>0</v>
      </c>
      <c r="X244" s="4" t="s">
        <v>1200</v>
      </c>
      <c r="Y244" s="4" t="s">
        <v>1201</v>
      </c>
    </row>
    <row r="245" s="4" customFormat="1" spans="1:26">
      <c r="A245" s="4" t="s">
        <v>1202</v>
      </c>
      <c r="B245" s="4" t="s">
        <v>26</v>
      </c>
      <c r="C245" s="4" t="s">
        <v>27</v>
      </c>
      <c r="D245" s="4" t="s">
        <v>202</v>
      </c>
      <c r="E245" s="4" t="s">
        <v>1203</v>
      </c>
      <c r="F245" s="6">
        <v>45238</v>
      </c>
      <c r="G245" s="6">
        <v>45242</v>
      </c>
      <c r="H245" s="4">
        <v>2</v>
      </c>
      <c r="I245" s="4">
        <v>4</v>
      </c>
      <c r="J245" s="4">
        <v>8</v>
      </c>
      <c r="K245" s="4" t="s">
        <v>30</v>
      </c>
      <c r="L245" s="4">
        <v>15440</v>
      </c>
      <c r="M245" s="4">
        <v>15440</v>
      </c>
      <c r="N245" s="4" t="s">
        <v>1204</v>
      </c>
      <c r="O245" s="4" t="s">
        <v>960</v>
      </c>
      <c r="P245" s="4" t="s">
        <v>33</v>
      </c>
      <c r="Q245" s="4">
        <v>0</v>
      </c>
      <c r="R245" s="7">
        <v>45218.0000115741</v>
      </c>
      <c r="S245" s="6">
        <v>45243</v>
      </c>
      <c r="T245" s="4" t="s">
        <v>34</v>
      </c>
      <c r="U245" s="4">
        <v>15440</v>
      </c>
      <c r="V245" s="4">
        <v>0</v>
      </c>
      <c r="W245" s="4">
        <v>0</v>
      </c>
      <c r="X245" s="4" t="s">
        <v>1205</v>
      </c>
      <c r="Y245" s="4">
        <v>41913925</v>
      </c>
      <c r="Z245" s="4" t="s">
        <v>1206</v>
      </c>
    </row>
    <row r="246" s="4" customFormat="1" spans="1:25">
      <c r="A246" s="4" t="s">
        <v>1207</v>
      </c>
      <c r="B246" s="4" t="s">
        <v>26</v>
      </c>
      <c r="C246" s="4" t="s">
        <v>27</v>
      </c>
      <c r="D246" s="4" t="s">
        <v>1208</v>
      </c>
      <c r="E246" s="4" t="s">
        <v>1209</v>
      </c>
      <c r="F246" s="6">
        <v>45241</v>
      </c>
      <c r="G246" s="6">
        <v>45242</v>
      </c>
      <c r="H246" s="4">
        <v>2</v>
      </c>
      <c r="I246" s="4">
        <v>1</v>
      </c>
      <c r="J246" s="4">
        <v>2</v>
      </c>
      <c r="K246" s="4" t="s">
        <v>30</v>
      </c>
      <c r="L246" s="4">
        <v>664</v>
      </c>
      <c r="M246" s="4">
        <v>664</v>
      </c>
      <c r="N246" s="4" t="s">
        <v>1210</v>
      </c>
      <c r="O246" s="4" t="s">
        <v>960</v>
      </c>
      <c r="P246" s="4" t="s">
        <v>33</v>
      </c>
      <c r="Q246" s="4">
        <v>0</v>
      </c>
      <c r="R246" s="7">
        <v>45218</v>
      </c>
      <c r="S246" s="6">
        <v>45243</v>
      </c>
      <c r="T246" s="4" t="s">
        <v>34</v>
      </c>
      <c r="U246" s="4">
        <v>664</v>
      </c>
      <c r="V246" s="4">
        <v>0</v>
      </c>
      <c r="W246" s="4">
        <v>0</v>
      </c>
      <c r="X246" s="4" t="s">
        <v>1211</v>
      </c>
      <c r="Y246" s="4" t="s">
        <v>53</v>
      </c>
    </row>
    <row r="247" s="4" customFormat="1" spans="1:25">
      <c r="A247" s="4" t="s">
        <v>1207</v>
      </c>
      <c r="B247" s="4" t="s">
        <v>26</v>
      </c>
      <c r="C247" s="4" t="s">
        <v>84</v>
      </c>
      <c r="D247" s="4" t="s">
        <v>1208</v>
      </c>
      <c r="E247" s="4" t="s">
        <v>1209</v>
      </c>
      <c r="F247" s="6">
        <v>45241</v>
      </c>
      <c r="G247" s="6">
        <v>45242</v>
      </c>
      <c r="H247" s="4">
        <v>2</v>
      </c>
      <c r="I247" s="4">
        <v>1</v>
      </c>
      <c r="J247" s="4">
        <v>2</v>
      </c>
      <c r="K247" s="4" t="s">
        <v>30</v>
      </c>
      <c r="L247" s="4">
        <v>-664</v>
      </c>
      <c r="M247" s="4">
        <v>-664</v>
      </c>
      <c r="N247" s="4" t="s">
        <v>1210</v>
      </c>
      <c r="O247" s="4" t="s">
        <v>960</v>
      </c>
      <c r="P247" s="4" t="s">
        <v>33</v>
      </c>
      <c r="Q247" s="4">
        <v>0</v>
      </c>
      <c r="R247" s="7">
        <v>45218</v>
      </c>
      <c r="S247" s="6">
        <v>45243</v>
      </c>
      <c r="T247" s="4" t="s">
        <v>34</v>
      </c>
      <c r="U247" s="4">
        <v>-664</v>
      </c>
      <c r="V247" s="4">
        <v>0</v>
      </c>
      <c r="W247" s="4">
        <v>0</v>
      </c>
      <c r="X247" s="4" t="s">
        <v>1211</v>
      </c>
      <c r="Y247" s="4" t="s">
        <v>53</v>
      </c>
    </row>
    <row r="248" s="4" customFormat="1" spans="1:25">
      <c r="A248" s="4" t="s">
        <v>1212</v>
      </c>
      <c r="B248" s="4" t="s">
        <v>26</v>
      </c>
      <c r="C248" s="4" t="s">
        <v>27</v>
      </c>
      <c r="D248" s="4" t="s">
        <v>430</v>
      </c>
      <c r="E248" s="4" t="s">
        <v>1213</v>
      </c>
      <c r="F248" s="6">
        <v>45239</v>
      </c>
      <c r="G248" s="6">
        <v>45242</v>
      </c>
      <c r="H248" s="4">
        <v>2</v>
      </c>
      <c r="I248" s="4">
        <v>3</v>
      </c>
      <c r="J248" s="4">
        <v>6</v>
      </c>
      <c r="K248" s="4" t="s">
        <v>30</v>
      </c>
      <c r="L248" s="4">
        <v>2876</v>
      </c>
      <c r="M248" s="4">
        <v>2876</v>
      </c>
      <c r="N248" s="4" t="s">
        <v>1214</v>
      </c>
      <c r="O248" s="4" t="s">
        <v>960</v>
      </c>
      <c r="P248" s="4" t="s">
        <v>33</v>
      </c>
      <c r="Q248" s="4">
        <v>0</v>
      </c>
      <c r="R248" s="7">
        <v>45219</v>
      </c>
      <c r="S248" s="6">
        <v>45243</v>
      </c>
      <c r="T248" s="4" t="s">
        <v>34</v>
      </c>
      <c r="U248" s="4">
        <v>2876</v>
      </c>
      <c r="V248" s="4">
        <v>0</v>
      </c>
      <c r="W248" s="4">
        <v>0</v>
      </c>
      <c r="X248" s="4" t="s">
        <v>1215</v>
      </c>
      <c r="Y248" s="4" t="s">
        <v>1216</v>
      </c>
    </row>
    <row r="249" s="4" customFormat="1" spans="1:25">
      <c r="A249" s="4" t="s">
        <v>1217</v>
      </c>
      <c r="B249" s="4" t="s">
        <v>26</v>
      </c>
      <c r="C249" s="4" t="s">
        <v>27</v>
      </c>
      <c r="D249" s="4" t="s">
        <v>1091</v>
      </c>
      <c r="E249" s="4" t="s">
        <v>1092</v>
      </c>
      <c r="F249" s="6">
        <v>45241</v>
      </c>
      <c r="G249" s="6">
        <v>45242</v>
      </c>
      <c r="H249" s="4">
        <v>1</v>
      </c>
      <c r="I249" s="4">
        <v>1</v>
      </c>
      <c r="J249" s="4">
        <v>1</v>
      </c>
      <c r="K249" s="4" t="s">
        <v>30</v>
      </c>
      <c r="L249" s="4">
        <v>792</v>
      </c>
      <c r="M249" s="4">
        <v>792</v>
      </c>
      <c r="N249" s="4" t="s">
        <v>1218</v>
      </c>
      <c r="O249" s="4" t="s">
        <v>960</v>
      </c>
      <c r="P249" s="4" t="s">
        <v>33</v>
      </c>
      <c r="Q249" s="4">
        <v>0</v>
      </c>
      <c r="R249" s="7">
        <v>45219.0000115741</v>
      </c>
      <c r="S249" s="6">
        <v>45243</v>
      </c>
      <c r="T249" s="4" t="s">
        <v>34</v>
      </c>
      <c r="U249" s="4">
        <v>792</v>
      </c>
      <c r="V249" s="4">
        <v>0</v>
      </c>
      <c r="W249" s="4">
        <v>0</v>
      </c>
      <c r="X249" s="4" t="s">
        <v>1219</v>
      </c>
      <c r="Y249" s="4" t="s">
        <v>1220</v>
      </c>
    </row>
    <row r="250" s="4" customFormat="1" spans="1:25">
      <c r="A250" s="4" t="s">
        <v>1221</v>
      </c>
      <c r="B250" s="4" t="s">
        <v>26</v>
      </c>
      <c r="C250" s="4" t="s">
        <v>27</v>
      </c>
      <c r="D250" s="4" t="s">
        <v>1091</v>
      </c>
      <c r="E250" s="4" t="s">
        <v>1222</v>
      </c>
      <c r="F250" s="6">
        <v>45241</v>
      </c>
      <c r="G250" s="6">
        <v>45242</v>
      </c>
      <c r="H250" s="4">
        <v>1</v>
      </c>
      <c r="I250" s="4">
        <v>1</v>
      </c>
      <c r="J250" s="4">
        <v>1</v>
      </c>
      <c r="K250" s="4" t="s">
        <v>30</v>
      </c>
      <c r="L250" s="4">
        <v>783</v>
      </c>
      <c r="M250" s="4">
        <v>783</v>
      </c>
      <c r="N250" s="4" t="s">
        <v>1223</v>
      </c>
      <c r="O250" s="4" t="s">
        <v>960</v>
      </c>
      <c r="P250" s="4" t="s">
        <v>33</v>
      </c>
      <c r="Q250" s="4">
        <v>0</v>
      </c>
      <c r="R250" s="7">
        <v>45219.0000115741</v>
      </c>
      <c r="S250" s="6">
        <v>45243</v>
      </c>
      <c r="T250" s="4" t="s">
        <v>34</v>
      </c>
      <c r="U250" s="4">
        <v>783</v>
      </c>
      <c r="V250" s="4">
        <v>0</v>
      </c>
      <c r="W250" s="4">
        <v>0</v>
      </c>
      <c r="X250" s="4" t="s">
        <v>1224</v>
      </c>
      <c r="Y250" s="4" t="s">
        <v>1225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61</v>
      </c>
      <c r="E251" s="4" t="s">
        <v>1227</v>
      </c>
      <c r="F251" s="6">
        <v>45239</v>
      </c>
      <c r="G251" s="6">
        <v>45242</v>
      </c>
      <c r="H251" s="4">
        <v>1</v>
      </c>
      <c r="I251" s="4">
        <v>3</v>
      </c>
      <c r="J251" s="4">
        <v>3</v>
      </c>
      <c r="K251" s="4" t="s">
        <v>30</v>
      </c>
      <c r="L251" s="4">
        <v>3579</v>
      </c>
      <c r="M251" s="4">
        <v>3579</v>
      </c>
      <c r="N251" s="4" t="s">
        <v>1228</v>
      </c>
      <c r="O251" s="4" t="s">
        <v>960</v>
      </c>
      <c r="P251" s="4" t="s">
        <v>33</v>
      </c>
      <c r="Q251" s="4">
        <v>0</v>
      </c>
      <c r="R251" s="7">
        <v>45220.0000115741</v>
      </c>
      <c r="S251" s="6">
        <v>45243</v>
      </c>
      <c r="T251" s="4" t="s">
        <v>34</v>
      </c>
      <c r="U251" s="4">
        <v>3579</v>
      </c>
      <c r="V251" s="4">
        <v>0</v>
      </c>
      <c r="W251" s="4">
        <v>0</v>
      </c>
      <c r="X251" s="4" t="s">
        <v>1229</v>
      </c>
      <c r="Y251" s="4" t="s">
        <v>1230</v>
      </c>
    </row>
    <row r="252" s="4" customFormat="1" spans="1:25">
      <c r="A252" s="4" t="s">
        <v>1231</v>
      </c>
      <c r="B252" s="4" t="s">
        <v>26</v>
      </c>
      <c r="C252" s="4" t="s">
        <v>27</v>
      </c>
      <c r="D252" s="4" t="s">
        <v>1232</v>
      </c>
      <c r="E252" s="4" t="s">
        <v>1233</v>
      </c>
      <c r="F252" s="6">
        <v>45241</v>
      </c>
      <c r="G252" s="6">
        <v>45242</v>
      </c>
      <c r="H252" s="4">
        <v>1</v>
      </c>
      <c r="I252" s="4">
        <v>1</v>
      </c>
      <c r="J252" s="4">
        <v>1</v>
      </c>
      <c r="K252" s="4" t="s">
        <v>30</v>
      </c>
      <c r="L252" s="4">
        <v>967</v>
      </c>
      <c r="M252" s="4">
        <v>967</v>
      </c>
      <c r="N252" s="4" t="s">
        <v>1234</v>
      </c>
      <c r="O252" s="4" t="s">
        <v>960</v>
      </c>
      <c r="P252" s="4" t="s">
        <v>33</v>
      </c>
      <c r="Q252" s="4">
        <v>0</v>
      </c>
      <c r="R252" s="7">
        <v>45220</v>
      </c>
      <c r="S252" s="6">
        <v>45243</v>
      </c>
      <c r="T252" s="4" t="s">
        <v>34</v>
      </c>
      <c r="U252" s="4">
        <v>967</v>
      </c>
      <c r="V252" s="4">
        <v>0</v>
      </c>
      <c r="W252" s="4">
        <v>0</v>
      </c>
      <c r="X252" s="4" t="s">
        <v>1235</v>
      </c>
      <c r="Y252" s="4" t="s">
        <v>1236</v>
      </c>
    </row>
    <row r="253" s="4" customFormat="1" spans="1:25">
      <c r="A253" s="4" t="s">
        <v>1237</v>
      </c>
      <c r="B253" s="4" t="s">
        <v>26</v>
      </c>
      <c r="C253" s="4" t="s">
        <v>27</v>
      </c>
      <c r="D253" s="4" t="s">
        <v>202</v>
      </c>
      <c r="E253" s="4" t="s">
        <v>1203</v>
      </c>
      <c r="F253" s="6">
        <v>45236</v>
      </c>
      <c r="G253" s="6">
        <v>45242</v>
      </c>
      <c r="H253" s="4">
        <v>1</v>
      </c>
      <c r="I253" s="4">
        <v>6</v>
      </c>
      <c r="J253" s="4">
        <v>6</v>
      </c>
      <c r="K253" s="4" t="s">
        <v>30</v>
      </c>
      <c r="L253" s="4">
        <v>11740</v>
      </c>
      <c r="M253" s="4">
        <v>11740</v>
      </c>
      <c r="N253" s="4" t="s">
        <v>1238</v>
      </c>
      <c r="O253" s="4" t="s">
        <v>960</v>
      </c>
      <c r="P253" s="4" t="s">
        <v>33</v>
      </c>
      <c r="Q253" s="4">
        <v>0</v>
      </c>
      <c r="R253" s="7">
        <v>45222</v>
      </c>
      <c r="S253" s="6">
        <v>45243</v>
      </c>
      <c r="T253" s="4" t="s">
        <v>34</v>
      </c>
      <c r="U253" s="4">
        <v>11740</v>
      </c>
      <c r="V253" s="4">
        <v>0</v>
      </c>
      <c r="W253" s="4">
        <v>0</v>
      </c>
      <c r="X253" s="4" t="s">
        <v>1239</v>
      </c>
      <c r="Y253" s="4" t="s">
        <v>1240</v>
      </c>
    </row>
    <row r="254" s="4" customFormat="1" spans="1:25">
      <c r="A254" s="4" t="s">
        <v>1241</v>
      </c>
      <c r="B254" s="4" t="s">
        <v>26</v>
      </c>
      <c r="C254" s="4" t="s">
        <v>27</v>
      </c>
      <c r="D254" s="4" t="s">
        <v>342</v>
      </c>
      <c r="E254" s="4" t="s">
        <v>1242</v>
      </c>
      <c r="F254" s="6">
        <v>45235</v>
      </c>
      <c r="G254" s="6">
        <v>45242</v>
      </c>
      <c r="H254" s="4">
        <v>1</v>
      </c>
      <c r="I254" s="4">
        <v>7</v>
      </c>
      <c r="J254" s="4">
        <v>7</v>
      </c>
      <c r="K254" s="4" t="s">
        <v>30</v>
      </c>
      <c r="L254" s="4">
        <v>1890</v>
      </c>
      <c r="M254" s="4">
        <v>1890</v>
      </c>
      <c r="N254" s="4" t="s">
        <v>1243</v>
      </c>
      <c r="O254" s="4" t="s">
        <v>960</v>
      </c>
      <c r="P254" s="4" t="s">
        <v>33</v>
      </c>
      <c r="Q254" s="4">
        <v>0</v>
      </c>
      <c r="R254" s="7">
        <v>45222</v>
      </c>
      <c r="S254" s="6">
        <v>45243</v>
      </c>
      <c r="T254" s="4" t="s">
        <v>34</v>
      </c>
      <c r="U254" s="4">
        <v>1890</v>
      </c>
      <c r="V254" s="4">
        <v>0</v>
      </c>
      <c r="W254" s="4">
        <v>0</v>
      </c>
      <c r="X254" s="4" t="s">
        <v>1244</v>
      </c>
      <c r="Y254" s="4" t="s">
        <v>1245</v>
      </c>
    </row>
    <row r="255" s="4" customFormat="1" spans="1:25">
      <c r="A255" s="4" t="s">
        <v>1246</v>
      </c>
      <c r="B255" s="4" t="s">
        <v>26</v>
      </c>
      <c r="C255" s="4" t="s">
        <v>27</v>
      </c>
      <c r="D255" s="4" t="s">
        <v>1247</v>
      </c>
      <c r="E255" s="4" t="s">
        <v>1248</v>
      </c>
      <c r="F255" s="6">
        <v>45240</v>
      </c>
      <c r="G255" s="6">
        <v>45242</v>
      </c>
      <c r="H255" s="4">
        <v>1</v>
      </c>
      <c r="I255" s="4">
        <v>2</v>
      </c>
      <c r="J255" s="4">
        <v>2</v>
      </c>
      <c r="K255" s="4" t="s">
        <v>30</v>
      </c>
      <c r="L255" s="4">
        <v>1960</v>
      </c>
      <c r="M255" s="4">
        <v>1960</v>
      </c>
      <c r="N255" s="4" t="s">
        <v>1249</v>
      </c>
      <c r="O255" s="4" t="s">
        <v>960</v>
      </c>
      <c r="P255" s="4" t="s">
        <v>33</v>
      </c>
      <c r="Q255" s="4">
        <v>0</v>
      </c>
      <c r="R255" s="7">
        <v>45224.0000115741</v>
      </c>
      <c r="S255" s="6">
        <v>45243</v>
      </c>
      <c r="T255" s="4" t="s">
        <v>34</v>
      </c>
      <c r="U255" s="4">
        <v>1960</v>
      </c>
      <c r="V255" s="4">
        <v>0</v>
      </c>
      <c r="W255" s="4">
        <v>0</v>
      </c>
      <c r="X255" s="4" t="s">
        <v>1250</v>
      </c>
      <c r="Y255" s="4" t="s">
        <v>1251</v>
      </c>
    </row>
    <row r="256" s="4" customFormat="1" spans="1:25">
      <c r="A256" s="4" t="s">
        <v>1252</v>
      </c>
      <c r="B256" s="4" t="s">
        <v>26</v>
      </c>
      <c r="C256" s="4" t="s">
        <v>27</v>
      </c>
      <c r="D256" s="4" t="s">
        <v>1253</v>
      </c>
      <c r="E256" s="4" t="s">
        <v>1254</v>
      </c>
      <c r="F256" s="6">
        <v>45241</v>
      </c>
      <c r="G256" s="6">
        <v>45242</v>
      </c>
      <c r="H256" s="4">
        <v>1</v>
      </c>
      <c r="I256" s="4">
        <v>1</v>
      </c>
      <c r="J256" s="4">
        <v>1</v>
      </c>
      <c r="K256" s="4" t="s">
        <v>30</v>
      </c>
      <c r="L256" s="4">
        <v>620</v>
      </c>
      <c r="M256" s="4">
        <v>620</v>
      </c>
      <c r="N256" s="4" t="s">
        <v>1255</v>
      </c>
      <c r="O256" s="4" t="s">
        <v>960</v>
      </c>
      <c r="P256" s="4" t="s">
        <v>33</v>
      </c>
      <c r="Q256" s="4">
        <v>0</v>
      </c>
      <c r="R256" s="7">
        <v>45224</v>
      </c>
      <c r="S256" s="6">
        <v>45243</v>
      </c>
      <c r="T256" s="4" t="s">
        <v>34</v>
      </c>
      <c r="U256" s="4">
        <v>620</v>
      </c>
      <c r="V256" s="4">
        <v>0</v>
      </c>
      <c r="W256" s="4">
        <v>0</v>
      </c>
      <c r="X256" s="4" t="s">
        <v>1256</v>
      </c>
      <c r="Y256" s="4" t="s">
        <v>1257</v>
      </c>
    </row>
    <row r="257" s="4" customFormat="1" spans="1:25">
      <c r="A257" s="4" t="s">
        <v>1258</v>
      </c>
      <c r="B257" s="4" t="s">
        <v>26</v>
      </c>
      <c r="C257" s="4" t="s">
        <v>27</v>
      </c>
      <c r="D257" s="4" t="s">
        <v>436</v>
      </c>
      <c r="E257" s="4" t="s">
        <v>437</v>
      </c>
      <c r="F257" s="6">
        <v>45240</v>
      </c>
      <c r="G257" s="6">
        <v>45242</v>
      </c>
      <c r="H257" s="4">
        <v>1</v>
      </c>
      <c r="I257" s="4">
        <v>2</v>
      </c>
      <c r="J257" s="4">
        <v>2</v>
      </c>
      <c r="K257" s="4" t="s">
        <v>30</v>
      </c>
      <c r="L257" s="4">
        <v>888</v>
      </c>
      <c r="M257" s="4">
        <v>888</v>
      </c>
      <c r="N257" s="4" t="s">
        <v>1259</v>
      </c>
      <c r="O257" s="4" t="s">
        <v>960</v>
      </c>
      <c r="P257" s="4" t="s">
        <v>33</v>
      </c>
      <c r="Q257" s="4">
        <v>0</v>
      </c>
      <c r="R257" s="7">
        <v>45225</v>
      </c>
      <c r="S257" s="6">
        <v>45243</v>
      </c>
      <c r="T257" s="4" t="s">
        <v>34</v>
      </c>
      <c r="U257" s="4">
        <v>888</v>
      </c>
      <c r="V257" s="4">
        <v>0</v>
      </c>
      <c r="W257" s="4">
        <v>0</v>
      </c>
      <c r="X257" s="4" t="s">
        <v>1260</v>
      </c>
      <c r="Y257" s="4" t="s">
        <v>1261</v>
      </c>
    </row>
    <row r="258" s="4" customFormat="1" spans="1:25">
      <c r="A258" s="4" t="s">
        <v>1262</v>
      </c>
      <c r="B258" s="4" t="s">
        <v>26</v>
      </c>
      <c r="C258" s="4" t="s">
        <v>27</v>
      </c>
      <c r="D258" s="4" t="s">
        <v>1263</v>
      </c>
      <c r="E258" s="4" t="s">
        <v>1264</v>
      </c>
      <c r="F258" s="6">
        <v>45238</v>
      </c>
      <c r="G258" s="6">
        <v>45242</v>
      </c>
      <c r="H258" s="4">
        <v>1</v>
      </c>
      <c r="I258" s="4">
        <v>4</v>
      </c>
      <c r="J258" s="4">
        <v>4</v>
      </c>
      <c r="K258" s="4" t="s">
        <v>30</v>
      </c>
      <c r="L258" s="4">
        <v>1912</v>
      </c>
      <c r="M258" s="4">
        <v>1912</v>
      </c>
      <c r="N258" s="4" t="s">
        <v>1265</v>
      </c>
      <c r="O258" s="4" t="s">
        <v>960</v>
      </c>
      <c r="P258" s="4" t="s">
        <v>33</v>
      </c>
      <c r="Q258" s="4">
        <v>0</v>
      </c>
      <c r="R258" s="7">
        <v>45225.0000115741</v>
      </c>
      <c r="S258" s="6">
        <v>45243</v>
      </c>
      <c r="T258" s="4" t="s">
        <v>34</v>
      </c>
      <c r="U258" s="4">
        <v>1912</v>
      </c>
      <c r="V258" s="4">
        <v>0</v>
      </c>
      <c r="W258" s="4">
        <v>0</v>
      </c>
      <c r="X258" s="4" t="s">
        <v>1266</v>
      </c>
      <c r="Y258" s="4" t="s">
        <v>1267</v>
      </c>
    </row>
    <row r="259" s="4" customFormat="1" spans="1:25">
      <c r="A259" s="4" t="s">
        <v>1268</v>
      </c>
      <c r="B259" s="4" t="s">
        <v>26</v>
      </c>
      <c r="C259" s="4" t="s">
        <v>27</v>
      </c>
      <c r="D259" s="4" t="s">
        <v>1263</v>
      </c>
      <c r="E259" s="4" t="s">
        <v>1264</v>
      </c>
      <c r="F259" s="6">
        <v>45240</v>
      </c>
      <c r="G259" s="6">
        <v>45242</v>
      </c>
      <c r="H259" s="4">
        <v>1</v>
      </c>
      <c r="I259" s="4">
        <v>2</v>
      </c>
      <c r="J259" s="4">
        <v>2</v>
      </c>
      <c r="K259" s="4" t="s">
        <v>30</v>
      </c>
      <c r="L259" s="4">
        <v>956</v>
      </c>
      <c r="M259" s="4">
        <v>956</v>
      </c>
      <c r="N259" s="4" t="s">
        <v>1269</v>
      </c>
      <c r="O259" s="4" t="s">
        <v>960</v>
      </c>
      <c r="P259" s="4" t="s">
        <v>33</v>
      </c>
      <c r="Q259" s="4">
        <v>0</v>
      </c>
      <c r="R259" s="7">
        <v>45225.0000115741</v>
      </c>
      <c r="S259" s="6">
        <v>45243</v>
      </c>
      <c r="T259" s="4" t="s">
        <v>34</v>
      </c>
      <c r="U259" s="4">
        <v>956</v>
      </c>
      <c r="V259" s="4">
        <v>0</v>
      </c>
      <c r="W259" s="4">
        <v>0</v>
      </c>
      <c r="X259" s="4" t="s">
        <v>1270</v>
      </c>
      <c r="Y259" s="4" t="s">
        <v>1271</v>
      </c>
    </row>
    <row r="260" s="4" customFormat="1" spans="1:25">
      <c r="A260" s="4" t="s">
        <v>1272</v>
      </c>
      <c r="B260" s="4" t="s">
        <v>26</v>
      </c>
      <c r="C260" s="4" t="s">
        <v>27</v>
      </c>
      <c r="D260" s="4" t="s">
        <v>1273</v>
      </c>
      <c r="E260" s="4" t="s">
        <v>1274</v>
      </c>
      <c r="F260" s="6">
        <v>45241</v>
      </c>
      <c r="G260" s="6">
        <v>45242</v>
      </c>
      <c r="H260" s="4">
        <v>1</v>
      </c>
      <c r="I260" s="4">
        <v>1</v>
      </c>
      <c r="J260" s="4">
        <v>1</v>
      </c>
      <c r="K260" s="4" t="s">
        <v>30</v>
      </c>
      <c r="L260" s="4">
        <v>456</v>
      </c>
      <c r="M260" s="4">
        <v>456</v>
      </c>
      <c r="N260" s="4" t="s">
        <v>1275</v>
      </c>
      <c r="O260" s="4" t="s">
        <v>960</v>
      </c>
      <c r="P260" s="4" t="s">
        <v>33</v>
      </c>
      <c r="Q260" s="4">
        <v>0</v>
      </c>
      <c r="R260" s="7">
        <v>45225.0000115741</v>
      </c>
      <c r="S260" s="6">
        <v>45243</v>
      </c>
      <c r="T260" s="4" t="s">
        <v>34</v>
      </c>
      <c r="U260" s="4">
        <v>456</v>
      </c>
      <c r="V260" s="4">
        <v>0</v>
      </c>
      <c r="W260" s="4">
        <v>0</v>
      </c>
      <c r="X260" s="4" t="s">
        <v>1276</v>
      </c>
      <c r="Y260" s="4" t="s">
        <v>1277</v>
      </c>
    </row>
    <row r="261" s="4" customFormat="1" spans="1:25">
      <c r="A261" s="4" t="s">
        <v>1278</v>
      </c>
      <c r="B261" s="4" t="s">
        <v>26</v>
      </c>
      <c r="C261" s="4" t="s">
        <v>27</v>
      </c>
      <c r="D261" s="4" t="s">
        <v>1273</v>
      </c>
      <c r="E261" s="4" t="s">
        <v>1279</v>
      </c>
      <c r="F261" s="6">
        <v>45241</v>
      </c>
      <c r="G261" s="6">
        <v>45242</v>
      </c>
      <c r="H261" s="4">
        <v>2</v>
      </c>
      <c r="I261" s="4">
        <v>1</v>
      </c>
      <c r="J261" s="4">
        <v>2</v>
      </c>
      <c r="K261" s="4" t="s">
        <v>30</v>
      </c>
      <c r="L261" s="4">
        <v>506</v>
      </c>
      <c r="M261" s="4">
        <v>506</v>
      </c>
      <c r="N261" s="4" t="s">
        <v>1280</v>
      </c>
      <c r="O261" s="4" t="s">
        <v>960</v>
      </c>
      <c r="P261" s="4" t="s">
        <v>33</v>
      </c>
      <c r="Q261" s="4">
        <v>0</v>
      </c>
      <c r="R261" s="7">
        <v>45225.0000115741</v>
      </c>
      <c r="S261" s="6">
        <v>45243</v>
      </c>
      <c r="T261" s="4" t="s">
        <v>34</v>
      </c>
      <c r="U261" s="4">
        <v>506</v>
      </c>
      <c r="V261" s="4">
        <v>0</v>
      </c>
      <c r="W261" s="4">
        <v>0</v>
      </c>
      <c r="X261" s="4" t="s">
        <v>1281</v>
      </c>
      <c r="Y261" s="4" t="s">
        <v>1277</v>
      </c>
    </row>
    <row r="262" s="4" customFormat="1" spans="1:25">
      <c r="A262" s="4" t="s">
        <v>1282</v>
      </c>
      <c r="B262" s="4" t="s">
        <v>26</v>
      </c>
      <c r="C262" s="4" t="s">
        <v>27</v>
      </c>
      <c r="D262" s="4" t="s">
        <v>1283</v>
      </c>
      <c r="E262" s="4" t="s">
        <v>1284</v>
      </c>
      <c r="F262" s="6">
        <v>45241</v>
      </c>
      <c r="G262" s="6">
        <v>45242</v>
      </c>
      <c r="H262" s="4">
        <v>1</v>
      </c>
      <c r="I262" s="4">
        <v>1</v>
      </c>
      <c r="J262" s="4">
        <v>1</v>
      </c>
      <c r="K262" s="4" t="s">
        <v>30</v>
      </c>
      <c r="L262" s="4">
        <v>599</v>
      </c>
      <c r="M262" s="4">
        <v>599</v>
      </c>
      <c r="N262" s="4" t="s">
        <v>1285</v>
      </c>
      <c r="O262" s="4" t="s">
        <v>960</v>
      </c>
      <c r="P262" s="4" t="s">
        <v>33</v>
      </c>
      <c r="Q262" s="4">
        <v>0</v>
      </c>
      <c r="R262" s="7">
        <v>45226</v>
      </c>
      <c r="S262" s="6">
        <v>45243</v>
      </c>
      <c r="T262" s="4" t="s">
        <v>34</v>
      </c>
      <c r="U262" s="4">
        <v>599</v>
      </c>
      <c r="V262" s="4">
        <v>0</v>
      </c>
      <c r="W262" s="4">
        <v>0</v>
      </c>
      <c r="X262" s="4" t="s">
        <v>1286</v>
      </c>
      <c r="Y262" s="4" t="s">
        <v>1287</v>
      </c>
    </row>
    <row r="263" s="4" customFormat="1" spans="1:25">
      <c r="A263" s="4" t="s">
        <v>1288</v>
      </c>
      <c r="B263" s="4" t="s">
        <v>26</v>
      </c>
      <c r="C263" s="4" t="s">
        <v>27</v>
      </c>
      <c r="D263" s="4" t="s">
        <v>1289</v>
      </c>
      <c r="E263" s="4" t="s">
        <v>1290</v>
      </c>
      <c r="F263" s="6">
        <v>45240</v>
      </c>
      <c r="G263" s="6">
        <v>45242</v>
      </c>
      <c r="H263" s="4">
        <v>1</v>
      </c>
      <c r="I263" s="4">
        <v>2</v>
      </c>
      <c r="J263" s="4">
        <v>2</v>
      </c>
      <c r="K263" s="4" t="s">
        <v>30</v>
      </c>
      <c r="L263" s="4">
        <v>9188</v>
      </c>
      <c r="M263" s="4">
        <v>9188</v>
      </c>
      <c r="N263" s="4" t="s">
        <v>1291</v>
      </c>
      <c r="O263" s="4" t="s">
        <v>960</v>
      </c>
      <c r="P263" s="4" t="s">
        <v>33</v>
      </c>
      <c r="Q263" s="4">
        <v>0</v>
      </c>
      <c r="R263" s="7">
        <v>45226.0000115741</v>
      </c>
      <c r="S263" s="6">
        <v>45243</v>
      </c>
      <c r="T263" s="4" t="s">
        <v>34</v>
      </c>
      <c r="U263" s="4">
        <v>9188</v>
      </c>
      <c r="V263" s="4">
        <v>0</v>
      </c>
      <c r="W263" s="4">
        <v>0</v>
      </c>
      <c r="X263" s="4" t="s">
        <v>1292</v>
      </c>
      <c r="Y263" s="4" t="s">
        <v>1293</v>
      </c>
    </row>
    <row r="264" s="4" customFormat="1" spans="1:25">
      <c r="A264" s="4" t="s">
        <v>1294</v>
      </c>
      <c r="B264" s="4" t="s">
        <v>26</v>
      </c>
      <c r="C264" s="4" t="s">
        <v>27</v>
      </c>
      <c r="D264" s="4" t="s">
        <v>319</v>
      </c>
      <c r="E264" s="4" t="s">
        <v>320</v>
      </c>
      <c r="F264" s="6">
        <v>45241</v>
      </c>
      <c r="G264" s="6">
        <v>45242</v>
      </c>
      <c r="H264" s="4">
        <v>1</v>
      </c>
      <c r="I264" s="4">
        <v>1</v>
      </c>
      <c r="J264" s="4">
        <v>1</v>
      </c>
      <c r="K264" s="4" t="s">
        <v>30</v>
      </c>
      <c r="L264" s="4">
        <v>385</v>
      </c>
      <c r="M264" s="4">
        <v>385</v>
      </c>
      <c r="N264" s="4" t="s">
        <v>1295</v>
      </c>
      <c r="O264" s="4" t="s">
        <v>960</v>
      </c>
      <c r="P264" s="4" t="s">
        <v>33</v>
      </c>
      <c r="Q264" s="4">
        <v>0</v>
      </c>
      <c r="R264" s="7">
        <v>45226.0000115741</v>
      </c>
      <c r="S264" s="6">
        <v>45243</v>
      </c>
      <c r="T264" s="4" t="s">
        <v>34</v>
      </c>
      <c r="U264" s="4">
        <v>385</v>
      </c>
      <c r="V264" s="4">
        <v>0</v>
      </c>
      <c r="W264" s="4">
        <v>0</v>
      </c>
      <c r="X264" s="4" t="s">
        <v>1296</v>
      </c>
      <c r="Y264" s="4" t="s">
        <v>1297</v>
      </c>
    </row>
    <row r="265" s="4" customFormat="1" spans="1:25">
      <c r="A265" s="4" t="s">
        <v>1298</v>
      </c>
      <c r="B265" s="4" t="s">
        <v>26</v>
      </c>
      <c r="C265" s="4" t="s">
        <v>27</v>
      </c>
      <c r="D265" s="4" t="s">
        <v>1176</v>
      </c>
      <c r="E265" s="4" t="s">
        <v>44</v>
      </c>
      <c r="F265" s="6">
        <v>45239</v>
      </c>
      <c r="G265" s="6">
        <v>45242</v>
      </c>
      <c r="H265" s="4">
        <v>1</v>
      </c>
      <c r="I265" s="4">
        <v>3</v>
      </c>
      <c r="J265" s="4">
        <v>3</v>
      </c>
      <c r="K265" s="4" t="s">
        <v>30</v>
      </c>
      <c r="L265" s="4">
        <v>1517</v>
      </c>
      <c r="M265" s="4">
        <v>1517</v>
      </c>
      <c r="N265" s="4" t="s">
        <v>1299</v>
      </c>
      <c r="O265" s="4" t="s">
        <v>960</v>
      </c>
      <c r="P265" s="4" t="s">
        <v>33</v>
      </c>
      <c r="Q265" s="4">
        <v>0</v>
      </c>
      <c r="R265" s="7">
        <v>45226</v>
      </c>
      <c r="S265" s="6">
        <v>45243</v>
      </c>
      <c r="T265" s="4" t="s">
        <v>34</v>
      </c>
      <c r="U265" s="4">
        <v>1517</v>
      </c>
      <c r="V265" s="4">
        <v>0</v>
      </c>
      <c r="W265" s="4">
        <v>0</v>
      </c>
      <c r="X265" s="4" t="s">
        <v>1300</v>
      </c>
      <c r="Y265" s="4" t="s">
        <v>1301</v>
      </c>
    </row>
    <row r="266" s="4" customFormat="1" spans="1:25">
      <c r="A266" s="4" t="s">
        <v>1302</v>
      </c>
      <c r="B266" s="4" t="s">
        <v>26</v>
      </c>
      <c r="C266" s="4" t="s">
        <v>27</v>
      </c>
      <c r="D266" s="4" t="s">
        <v>1232</v>
      </c>
      <c r="E266" s="4" t="s">
        <v>1233</v>
      </c>
      <c r="F266" s="6">
        <v>45241</v>
      </c>
      <c r="G266" s="6">
        <v>45242</v>
      </c>
      <c r="H266" s="4">
        <v>1</v>
      </c>
      <c r="I266" s="4">
        <v>1</v>
      </c>
      <c r="J266" s="4">
        <v>1</v>
      </c>
      <c r="K266" s="4" t="s">
        <v>30</v>
      </c>
      <c r="L266" s="4">
        <v>1200</v>
      </c>
      <c r="M266" s="4">
        <v>1200</v>
      </c>
      <c r="N266" s="4" t="s">
        <v>321</v>
      </c>
      <c r="O266" s="4" t="s">
        <v>960</v>
      </c>
      <c r="P266" s="4" t="s">
        <v>33</v>
      </c>
      <c r="Q266" s="4">
        <v>0</v>
      </c>
      <c r="R266" s="7">
        <v>45226</v>
      </c>
      <c r="S266" s="6">
        <v>45243</v>
      </c>
      <c r="T266" s="4" t="s">
        <v>34</v>
      </c>
      <c r="U266" s="4">
        <v>1200</v>
      </c>
      <c r="V266" s="4">
        <v>0</v>
      </c>
      <c r="W266" s="4">
        <v>0</v>
      </c>
      <c r="X266" s="4" t="s">
        <v>1303</v>
      </c>
      <c r="Y266" s="4" t="s">
        <v>1304</v>
      </c>
    </row>
    <row r="267" s="4" customFormat="1" spans="1:25">
      <c r="A267" s="4" t="s">
        <v>1305</v>
      </c>
      <c r="B267" s="4" t="s">
        <v>26</v>
      </c>
      <c r="C267" s="4" t="s">
        <v>27</v>
      </c>
      <c r="D267" s="4" t="s">
        <v>1306</v>
      </c>
      <c r="E267" s="4" t="s">
        <v>1307</v>
      </c>
      <c r="F267" s="6">
        <v>45239</v>
      </c>
      <c r="G267" s="6">
        <v>45242</v>
      </c>
      <c r="H267" s="4">
        <v>1</v>
      </c>
      <c r="I267" s="4">
        <v>3</v>
      </c>
      <c r="J267" s="4">
        <v>3</v>
      </c>
      <c r="K267" s="4" t="s">
        <v>30</v>
      </c>
      <c r="L267" s="4">
        <v>1071</v>
      </c>
      <c r="M267" s="4">
        <v>1071</v>
      </c>
      <c r="N267" s="4" t="s">
        <v>1308</v>
      </c>
      <c r="O267" s="4" t="s">
        <v>960</v>
      </c>
      <c r="P267" s="4" t="s">
        <v>33</v>
      </c>
      <c r="Q267" s="4">
        <v>0</v>
      </c>
      <c r="R267" s="7">
        <v>45226</v>
      </c>
      <c r="S267" s="6">
        <v>45243</v>
      </c>
      <c r="T267" s="4" t="s">
        <v>34</v>
      </c>
      <c r="U267" s="4">
        <v>1071</v>
      </c>
      <c r="V267" s="4">
        <v>0</v>
      </c>
      <c r="W267" s="4">
        <v>0</v>
      </c>
      <c r="X267" s="4" t="s">
        <v>1309</v>
      </c>
      <c r="Y267" s="4" t="s">
        <v>1310</v>
      </c>
    </row>
    <row r="268" s="4" customFormat="1" spans="1:25">
      <c r="A268" s="4" t="s">
        <v>1311</v>
      </c>
      <c r="B268" s="4" t="s">
        <v>26</v>
      </c>
      <c r="C268" s="4" t="s">
        <v>27</v>
      </c>
      <c r="D268" s="4" t="s">
        <v>185</v>
      </c>
      <c r="E268" s="4" t="s">
        <v>1312</v>
      </c>
      <c r="F268" s="6">
        <v>45240</v>
      </c>
      <c r="G268" s="6">
        <v>45242</v>
      </c>
      <c r="H268" s="4">
        <v>1</v>
      </c>
      <c r="I268" s="4">
        <v>2</v>
      </c>
      <c r="J268" s="4">
        <v>2</v>
      </c>
      <c r="K268" s="4" t="s">
        <v>30</v>
      </c>
      <c r="L268" s="4">
        <v>652</v>
      </c>
      <c r="M268" s="4">
        <v>652</v>
      </c>
      <c r="N268" s="4" t="s">
        <v>1313</v>
      </c>
      <c r="O268" s="4" t="s">
        <v>960</v>
      </c>
      <c r="P268" s="4" t="s">
        <v>33</v>
      </c>
      <c r="Q268" s="4">
        <v>0</v>
      </c>
      <c r="R268" s="7">
        <v>45226.0000115741</v>
      </c>
      <c r="S268" s="6">
        <v>45243</v>
      </c>
      <c r="T268" s="4" t="s">
        <v>34</v>
      </c>
      <c r="U268" s="4">
        <v>652</v>
      </c>
      <c r="V268" s="4">
        <v>0</v>
      </c>
      <c r="W268" s="4">
        <v>0</v>
      </c>
      <c r="X268" s="4" t="s">
        <v>1314</v>
      </c>
      <c r="Y268" s="4" t="s">
        <v>1315</v>
      </c>
    </row>
    <row r="269" s="4" customFormat="1" spans="1:25">
      <c r="A269" s="4" t="s">
        <v>1316</v>
      </c>
      <c r="B269" s="4" t="s">
        <v>26</v>
      </c>
      <c r="C269" s="4" t="s">
        <v>27</v>
      </c>
      <c r="D269" s="4" t="s">
        <v>1283</v>
      </c>
      <c r="E269" s="4" t="s">
        <v>1284</v>
      </c>
      <c r="F269" s="6">
        <v>45241</v>
      </c>
      <c r="G269" s="6">
        <v>45242</v>
      </c>
      <c r="H269" s="4">
        <v>1</v>
      </c>
      <c r="I269" s="4">
        <v>1</v>
      </c>
      <c r="J269" s="4">
        <v>1</v>
      </c>
      <c r="K269" s="4" t="s">
        <v>30</v>
      </c>
      <c r="L269" s="4">
        <v>599</v>
      </c>
      <c r="M269" s="4">
        <v>599</v>
      </c>
      <c r="N269" s="4" t="s">
        <v>1317</v>
      </c>
      <c r="O269" s="4" t="s">
        <v>960</v>
      </c>
      <c r="P269" s="4" t="s">
        <v>33</v>
      </c>
      <c r="Q269" s="4">
        <v>0</v>
      </c>
      <c r="R269" s="7">
        <v>45226.0000115741</v>
      </c>
      <c r="S269" s="6">
        <v>45243</v>
      </c>
      <c r="T269" s="4" t="s">
        <v>34</v>
      </c>
      <c r="U269" s="4">
        <v>599</v>
      </c>
      <c r="V269" s="4">
        <v>0</v>
      </c>
      <c r="W269" s="4">
        <v>0</v>
      </c>
      <c r="X269" s="4" t="s">
        <v>1318</v>
      </c>
      <c r="Y269" s="4" t="s">
        <v>1319</v>
      </c>
    </row>
    <row r="270" s="4" customFormat="1" spans="1:25">
      <c r="A270" s="4" t="s">
        <v>1320</v>
      </c>
      <c r="B270" s="4" t="s">
        <v>26</v>
      </c>
      <c r="C270" s="4" t="s">
        <v>27</v>
      </c>
      <c r="D270" s="4" t="s">
        <v>1321</v>
      </c>
      <c r="E270" s="4" t="s">
        <v>1322</v>
      </c>
      <c r="F270" s="6">
        <v>45241</v>
      </c>
      <c r="G270" s="6">
        <v>45242</v>
      </c>
      <c r="H270" s="4">
        <v>1</v>
      </c>
      <c r="I270" s="4">
        <v>1</v>
      </c>
      <c r="J270" s="4">
        <v>1</v>
      </c>
      <c r="K270" s="4" t="s">
        <v>30</v>
      </c>
      <c r="L270" s="4">
        <v>263</v>
      </c>
      <c r="M270" s="4">
        <v>263</v>
      </c>
      <c r="N270" s="4" t="s">
        <v>1323</v>
      </c>
      <c r="O270" s="4" t="s">
        <v>960</v>
      </c>
      <c r="P270" s="4" t="s">
        <v>33</v>
      </c>
      <c r="Q270" s="4">
        <v>0</v>
      </c>
      <c r="R270" s="7">
        <v>45227.0000115741</v>
      </c>
      <c r="S270" s="6">
        <v>45243</v>
      </c>
      <c r="T270" s="4" t="s">
        <v>34</v>
      </c>
      <c r="U270" s="4">
        <v>263</v>
      </c>
      <c r="V270" s="4">
        <v>0</v>
      </c>
      <c r="W270" s="4">
        <v>0</v>
      </c>
      <c r="X270" s="4" t="s">
        <v>1324</v>
      </c>
      <c r="Y270" s="4" t="s">
        <v>1325</v>
      </c>
    </row>
    <row r="271" s="4" customFormat="1" spans="1:25">
      <c r="A271" s="4" t="s">
        <v>1326</v>
      </c>
      <c r="B271" s="4" t="s">
        <v>26</v>
      </c>
      <c r="C271" s="4" t="s">
        <v>27</v>
      </c>
      <c r="D271" s="4" t="s">
        <v>436</v>
      </c>
      <c r="E271" s="4" t="s">
        <v>1327</v>
      </c>
      <c r="F271" s="6">
        <v>45240</v>
      </c>
      <c r="G271" s="6">
        <v>45242</v>
      </c>
      <c r="H271" s="4">
        <v>1</v>
      </c>
      <c r="I271" s="4">
        <v>2</v>
      </c>
      <c r="J271" s="4">
        <v>2</v>
      </c>
      <c r="K271" s="4" t="s">
        <v>30</v>
      </c>
      <c r="L271" s="4">
        <v>1010</v>
      </c>
      <c r="M271" s="4">
        <v>1010</v>
      </c>
      <c r="N271" s="4" t="s">
        <v>1328</v>
      </c>
      <c r="O271" s="4" t="s">
        <v>960</v>
      </c>
      <c r="P271" s="4" t="s">
        <v>33</v>
      </c>
      <c r="Q271" s="4">
        <v>0</v>
      </c>
      <c r="R271" s="7">
        <v>45227</v>
      </c>
      <c r="S271" s="6">
        <v>45243</v>
      </c>
      <c r="T271" s="4" t="s">
        <v>34</v>
      </c>
      <c r="U271" s="4">
        <v>1010</v>
      </c>
      <c r="V271" s="4">
        <v>0</v>
      </c>
      <c r="W271" s="4">
        <v>0</v>
      </c>
      <c r="X271" s="4" t="s">
        <v>1329</v>
      </c>
      <c r="Y271" s="4" t="s">
        <v>1330</v>
      </c>
    </row>
    <row r="272" s="4" customFormat="1" spans="1:25">
      <c r="A272" s="4" t="s">
        <v>1331</v>
      </c>
      <c r="B272" s="4" t="s">
        <v>26</v>
      </c>
      <c r="C272" s="4" t="s">
        <v>27</v>
      </c>
      <c r="D272" s="4" t="s">
        <v>1170</v>
      </c>
      <c r="E272" s="4" t="s">
        <v>1332</v>
      </c>
      <c r="F272" s="6">
        <v>45239</v>
      </c>
      <c r="G272" s="6">
        <v>45242</v>
      </c>
      <c r="H272" s="4">
        <v>1</v>
      </c>
      <c r="I272" s="4">
        <v>3</v>
      </c>
      <c r="J272" s="4">
        <v>3</v>
      </c>
      <c r="K272" s="4" t="s">
        <v>30</v>
      </c>
      <c r="L272" s="4">
        <v>1615</v>
      </c>
      <c r="M272" s="4">
        <v>1615</v>
      </c>
      <c r="N272" s="4" t="s">
        <v>1333</v>
      </c>
      <c r="O272" s="4" t="s">
        <v>960</v>
      </c>
      <c r="P272" s="4" t="s">
        <v>33</v>
      </c>
      <c r="Q272" s="4">
        <v>0</v>
      </c>
      <c r="R272" s="7">
        <v>45227</v>
      </c>
      <c r="S272" s="6">
        <v>45243</v>
      </c>
      <c r="T272" s="4" t="s">
        <v>34</v>
      </c>
      <c r="U272" s="4">
        <v>1615</v>
      </c>
      <c r="V272" s="4">
        <v>0</v>
      </c>
      <c r="W272" s="4">
        <v>0</v>
      </c>
      <c r="X272" s="4" t="s">
        <v>1334</v>
      </c>
      <c r="Y272" s="4" t="s">
        <v>1335</v>
      </c>
    </row>
    <row r="273" s="4" customFormat="1" spans="1:28">
      <c r="A273" s="4" t="s">
        <v>1336</v>
      </c>
      <c r="B273" s="4" t="s">
        <v>26</v>
      </c>
      <c r="C273" s="4" t="s">
        <v>27</v>
      </c>
      <c r="D273" s="4" t="s">
        <v>1337</v>
      </c>
      <c r="E273" s="4" t="s">
        <v>62</v>
      </c>
      <c r="F273" s="6">
        <v>45240</v>
      </c>
      <c r="G273" s="6">
        <v>45242</v>
      </c>
      <c r="H273" s="4">
        <v>4</v>
      </c>
      <c r="I273" s="4">
        <v>2</v>
      </c>
      <c r="J273" s="4">
        <v>8</v>
      </c>
      <c r="K273" s="4" t="s">
        <v>30</v>
      </c>
      <c r="L273" s="4">
        <v>7200</v>
      </c>
      <c r="M273" s="4">
        <v>7200</v>
      </c>
      <c r="N273" s="4" t="s">
        <v>1338</v>
      </c>
      <c r="O273" s="4" t="s">
        <v>960</v>
      </c>
      <c r="P273" s="4" t="s">
        <v>33</v>
      </c>
      <c r="Q273" s="4">
        <v>0</v>
      </c>
      <c r="R273" s="7">
        <v>45227</v>
      </c>
      <c r="S273" s="6">
        <v>45243</v>
      </c>
      <c r="T273" s="4" t="s">
        <v>34</v>
      </c>
      <c r="U273" s="4">
        <v>7200</v>
      </c>
      <c r="V273" s="4">
        <v>0</v>
      </c>
      <c r="W273" s="4">
        <v>8365.56</v>
      </c>
      <c r="X273" s="4" t="s">
        <v>1339</v>
      </c>
      <c r="Y273" s="4">
        <v>331046784</v>
      </c>
      <c r="Z273" s="4">
        <v>331047116</v>
      </c>
      <c r="AA273" s="4">
        <v>331047117</v>
      </c>
      <c r="AB273" s="4" t="s">
        <v>1340</v>
      </c>
    </row>
    <row r="274" s="4" customFormat="1" spans="1:25">
      <c r="A274" s="4" t="s">
        <v>1341</v>
      </c>
      <c r="B274" s="4" t="s">
        <v>26</v>
      </c>
      <c r="C274" s="4" t="s">
        <v>27</v>
      </c>
      <c r="D274" s="4" t="s">
        <v>479</v>
      </c>
      <c r="E274" s="4" t="s">
        <v>1342</v>
      </c>
      <c r="F274" s="6">
        <v>45241</v>
      </c>
      <c r="G274" s="6">
        <v>45242</v>
      </c>
      <c r="H274" s="4">
        <v>1</v>
      </c>
      <c r="I274" s="4">
        <v>1</v>
      </c>
      <c r="J274" s="4">
        <v>1</v>
      </c>
      <c r="K274" s="4" t="s">
        <v>30</v>
      </c>
      <c r="L274" s="4">
        <v>1000</v>
      </c>
      <c r="M274" s="4">
        <v>1000</v>
      </c>
      <c r="N274" s="4" t="s">
        <v>1343</v>
      </c>
      <c r="O274" s="4" t="s">
        <v>960</v>
      </c>
      <c r="P274" s="4" t="s">
        <v>33</v>
      </c>
      <c r="Q274" s="4">
        <v>0</v>
      </c>
      <c r="R274" s="7">
        <v>45228</v>
      </c>
      <c r="S274" s="6">
        <v>45243</v>
      </c>
      <c r="T274" s="4" t="s">
        <v>34</v>
      </c>
      <c r="U274" s="4">
        <v>1000</v>
      </c>
      <c r="V274" s="4">
        <v>0</v>
      </c>
      <c r="W274" s="4">
        <v>0</v>
      </c>
      <c r="X274" s="4" t="s">
        <v>1344</v>
      </c>
      <c r="Y274" s="4" t="s">
        <v>1345</v>
      </c>
    </row>
    <row r="275" s="4" customFormat="1" spans="1:25">
      <c r="A275" s="4" t="s">
        <v>1346</v>
      </c>
      <c r="B275" s="4" t="s">
        <v>26</v>
      </c>
      <c r="C275" s="4" t="s">
        <v>27</v>
      </c>
      <c r="D275" s="4" t="s">
        <v>1347</v>
      </c>
      <c r="E275" s="4" t="s">
        <v>1348</v>
      </c>
      <c r="F275" s="6">
        <v>45240</v>
      </c>
      <c r="G275" s="6">
        <v>45242</v>
      </c>
      <c r="H275" s="4">
        <v>1</v>
      </c>
      <c r="I275" s="4">
        <v>2</v>
      </c>
      <c r="J275" s="4">
        <v>2</v>
      </c>
      <c r="K275" s="4" t="s">
        <v>30</v>
      </c>
      <c r="L275" s="4">
        <v>1298</v>
      </c>
      <c r="M275" s="4">
        <v>1298</v>
      </c>
      <c r="N275" s="4" t="s">
        <v>1349</v>
      </c>
      <c r="O275" s="4" t="s">
        <v>960</v>
      </c>
      <c r="P275" s="4" t="s">
        <v>33</v>
      </c>
      <c r="Q275" s="4">
        <v>0</v>
      </c>
      <c r="R275" s="7">
        <v>45228</v>
      </c>
      <c r="S275" s="6">
        <v>45243</v>
      </c>
      <c r="T275" s="4" t="s">
        <v>34</v>
      </c>
      <c r="U275" s="4">
        <v>1298</v>
      </c>
      <c r="V275" s="4">
        <v>0</v>
      </c>
      <c r="W275" s="4">
        <v>0</v>
      </c>
      <c r="X275" s="4" t="s">
        <v>1350</v>
      </c>
      <c r="Y275" s="4" t="s">
        <v>1351</v>
      </c>
    </row>
    <row r="276" s="4" customFormat="1" spans="1:25">
      <c r="A276" s="4" t="s">
        <v>1352</v>
      </c>
      <c r="B276" s="4" t="s">
        <v>26</v>
      </c>
      <c r="C276" s="4" t="s">
        <v>27</v>
      </c>
      <c r="D276" s="4" t="s">
        <v>185</v>
      </c>
      <c r="E276" s="4" t="s">
        <v>1312</v>
      </c>
      <c r="F276" s="6">
        <v>45238</v>
      </c>
      <c r="G276" s="6">
        <v>45242</v>
      </c>
      <c r="H276" s="4">
        <v>3</v>
      </c>
      <c r="I276" s="4">
        <v>4</v>
      </c>
      <c r="J276" s="4">
        <v>12</v>
      </c>
      <c r="K276" s="4" t="s">
        <v>30</v>
      </c>
      <c r="L276" s="4">
        <v>3912</v>
      </c>
      <c r="M276" s="4">
        <v>3912</v>
      </c>
      <c r="N276" s="4" t="s">
        <v>1353</v>
      </c>
      <c r="O276" s="4" t="s">
        <v>960</v>
      </c>
      <c r="P276" s="4" t="s">
        <v>33</v>
      </c>
      <c r="Q276" s="4">
        <v>0</v>
      </c>
      <c r="R276" s="7">
        <v>45228.0000115741</v>
      </c>
      <c r="S276" s="6">
        <v>45243</v>
      </c>
      <c r="T276" s="4" t="s">
        <v>34</v>
      </c>
      <c r="U276" s="4">
        <v>3912</v>
      </c>
      <c r="V276" s="4">
        <v>0</v>
      </c>
      <c r="W276" s="4">
        <v>0</v>
      </c>
      <c r="X276" s="4" t="s">
        <v>1354</v>
      </c>
      <c r="Y276" s="4" t="s">
        <v>1355</v>
      </c>
    </row>
    <row r="277" s="4" customFormat="1" spans="1:25">
      <c r="A277" s="4" t="s">
        <v>1356</v>
      </c>
      <c r="B277" s="4" t="s">
        <v>26</v>
      </c>
      <c r="C277" s="4" t="s">
        <v>27</v>
      </c>
      <c r="D277" s="4" t="s">
        <v>342</v>
      </c>
      <c r="E277" s="4" t="s">
        <v>1357</v>
      </c>
      <c r="F277" s="6">
        <v>45235</v>
      </c>
      <c r="G277" s="6">
        <v>45242</v>
      </c>
      <c r="H277" s="4">
        <v>1</v>
      </c>
      <c r="I277" s="4">
        <v>7</v>
      </c>
      <c r="J277" s="4">
        <v>7</v>
      </c>
      <c r="K277" s="4" t="s">
        <v>30</v>
      </c>
      <c r="L277" s="4">
        <v>2471</v>
      </c>
      <c r="M277" s="4">
        <v>2471</v>
      </c>
      <c r="N277" s="4" t="s">
        <v>1358</v>
      </c>
      <c r="O277" s="4" t="s">
        <v>960</v>
      </c>
      <c r="P277" s="4" t="s">
        <v>33</v>
      </c>
      <c r="Q277" s="4">
        <v>0</v>
      </c>
      <c r="R277" s="7">
        <v>45229.0000115741</v>
      </c>
      <c r="S277" s="6">
        <v>45243</v>
      </c>
      <c r="T277" s="4" t="s">
        <v>34</v>
      </c>
      <c r="U277" s="4">
        <v>2471</v>
      </c>
      <c r="V277" s="4">
        <v>0</v>
      </c>
      <c r="W277" s="4">
        <v>0</v>
      </c>
      <c r="X277" s="4" t="s">
        <v>1359</v>
      </c>
      <c r="Y277" s="4" t="s">
        <v>1360</v>
      </c>
    </row>
    <row r="278" s="4" customFormat="1" spans="1:25">
      <c r="A278" s="4" t="s">
        <v>1361</v>
      </c>
      <c r="B278" s="4" t="s">
        <v>26</v>
      </c>
      <c r="C278" s="4" t="s">
        <v>27</v>
      </c>
      <c r="D278" s="4" t="s">
        <v>1362</v>
      </c>
      <c r="E278" s="4" t="s">
        <v>1307</v>
      </c>
      <c r="F278" s="6">
        <v>45240</v>
      </c>
      <c r="G278" s="6">
        <v>45242</v>
      </c>
      <c r="H278" s="4">
        <v>1</v>
      </c>
      <c r="I278" s="4">
        <v>2</v>
      </c>
      <c r="J278" s="4">
        <v>2</v>
      </c>
      <c r="K278" s="4" t="s">
        <v>30</v>
      </c>
      <c r="L278" s="4">
        <v>526</v>
      </c>
      <c r="M278" s="4">
        <v>526</v>
      </c>
      <c r="N278" s="4" t="s">
        <v>1363</v>
      </c>
      <c r="O278" s="4" t="s">
        <v>960</v>
      </c>
      <c r="P278" s="4" t="s">
        <v>33</v>
      </c>
      <c r="Q278" s="4">
        <v>0</v>
      </c>
      <c r="R278" s="7">
        <v>45229</v>
      </c>
      <c r="S278" s="6">
        <v>45243</v>
      </c>
      <c r="T278" s="4" t="s">
        <v>34</v>
      </c>
      <c r="U278" s="4">
        <v>526</v>
      </c>
      <c r="V278" s="4">
        <v>0</v>
      </c>
      <c r="W278" s="4">
        <v>0</v>
      </c>
      <c r="X278" s="4" t="s">
        <v>1364</v>
      </c>
      <c r="Y278" s="4" t="s">
        <v>1365</v>
      </c>
    </row>
    <row r="279" s="4" customFormat="1" spans="1:25">
      <c r="A279" s="4" t="s">
        <v>1366</v>
      </c>
      <c r="B279" s="4" t="s">
        <v>26</v>
      </c>
      <c r="C279" s="4" t="s">
        <v>27</v>
      </c>
      <c r="D279" s="4" t="s">
        <v>1367</v>
      </c>
      <c r="E279" s="4" t="s">
        <v>1368</v>
      </c>
      <c r="F279" s="6">
        <v>45240</v>
      </c>
      <c r="G279" s="6">
        <v>45242</v>
      </c>
      <c r="H279" s="4">
        <v>1</v>
      </c>
      <c r="I279" s="4">
        <v>2</v>
      </c>
      <c r="J279" s="4">
        <v>2</v>
      </c>
      <c r="K279" s="4" t="s">
        <v>30</v>
      </c>
      <c r="L279" s="4">
        <v>3608</v>
      </c>
      <c r="M279" s="4">
        <v>3608</v>
      </c>
      <c r="N279" s="4" t="s">
        <v>1369</v>
      </c>
      <c r="O279" s="4" t="s">
        <v>960</v>
      </c>
      <c r="P279" s="4" t="s">
        <v>33</v>
      </c>
      <c r="Q279" s="4">
        <v>0</v>
      </c>
      <c r="R279" s="7">
        <v>45229</v>
      </c>
      <c r="S279" s="6">
        <v>45243</v>
      </c>
      <c r="T279" s="4" t="s">
        <v>34</v>
      </c>
      <c r="U279" s="4">
        <v>3608</v>
      </c>
      <c r="V279" s="4">
        <v>0</v>
      </c>
      <c r="W279" s="4">
        <v>0</v>
      </c>
      <c r="X279" s="4" t="s">
        <v>1370</v>
      </c>
      <c r="Y279" s="4" t="s">
        <v>1371</v>
      </c>
    </row>
    <row r="280" s="4" customFormat="1" spans="1:26">
      <c r="A280" s="4" t="s">
        <v>1372</v>
      </c>
      <c r="B280" s="4" t="s">
        <v>26</v>
      </c>
      <c r="C280" s="4" t="s">
        <v>27</v>
      </c>
      <c r="D280" s="4" t="s">
        <v>202</v>
      </c>
      <c r="E280" s="4" t="s">
        <v>1373</v>
      </c>
      <c r="F280" s="6">
        <v>45237</v>
      </c>
      <c r="G280" s="6">
        <v>45242</v>
      </c>
      <c r="H280" s="4">
        <v>2</v>
      </c>
      <c r="I280" s="4">
        <v>5</v>
      </c>
      <c r="J280" s="4">
        <v>10</v>
      </c>
      <c r="K280" s="4" t="s">
        <v>30</v>
      </c>
      <c r="L280" s="4">
        <v>23044</v>
      </c>
      <c r="M280" s="4">
        <v>23044</v>
      </c>
      <c r="N280" s="4" t="s">
        <v>1374</v>
      </c>
      <c r="O280" s="4" t="s">
        <v>960</v>
      </c>
      <c r="P280" s="4" t="s">
        <v>33</v>
      </c>
      <c r="Q280" s="4">
        <v>0</v>
      </c>
      <c r="R280" s="7">
        <v>45229.0000115741</v>
      </c>
      <c r="S280" s="6">
        <v>45243</v>
      </c>
      <c r="T280" s="4" t="s">
        <v>34</v>
      </c>
      <c r="U280" s="4">
        <v>23044</v>
      </c>
      <c r="V280" s="4">
        <v>0</v>
      </c>
      <c r="W280" s="4">
        <v>0</v>
      </c>
      <c r="X280" s="4" t="s">
        <v>1375</v>
      </c>
      <c r="Y280" s="4">
        <v>41919964</v>
      </c>
      <c r="Z280" s="4" t="s">
        <v>1376</v>
      </c>
    </row>
    <row r="281" s="4" customFormat="1" spans="1:25">
      <c r="A281" s="4" t="s">
        <v>1377</v>
      </c>
      <c r="B281" s="4" t="s">
        <v>26</v>
      </c>
      <c r="C281" s="4" t="s">
        <v>27</v>
      </c>
      <c r="D281" s="4" t="s">
        <v>366</v>
      </c>
      <c r="E281" s="4" t="s">
        <v>1378</v>
      </c>
      <c r="F281" s="6">
        <v>45240</v>
      </c>
      <c r="G281" s="6">
        <v>45242</v>
      </c>
      <c r="H281" s="4">
        <v>1</v>
      </c>
      <c r="I281" s="4">
        <v>2</v>
      </c>
      <c r="J281" s="4">
        <v>2</v>
      </c>
      <c r="K281" s="4" t="s">
        <v>30</v>
      </c>
      <c r="L281" s="4">
        <v>3400</v>
      </c>
      <c r="M281" s="4">
        <v>3400</v>
      </c>
      <c r="N281" s="4" t="s">
        <v>1379</v>
      </c>
      <c r="O281" s="4" t="s">
        <v>960</v>
      </c>
      <c r="P281" s="4" t="s">
        <v>33</v>
      </c>
      <c r="Q281" s="4">
        <v>0</v>
      </c>
      <c r="R281" s="7">
        <v>45229</v>
      </c>
      <c r="S281" s="6">
        <v>45243</v>
      </c>
      <c r="T281" s="4" t="s">
        <v>34</v>
      </c>
      <c r="U281" s="4">
        <v>3400</v>
      </c>
      <c r="V281" s="4">
        <v>0</v>
      </c>
      <c r="W281" s="4">
        <v>0</v>
      </c>
      <c r="X281" s="4" t="s">
        <v>1380</v>
      </c>
      <c r="Y281" s="4" t="s">
        <v>1381</v>
      </c>
    </row>
    <row r="282" s="4" customFormat="1" spans="1:25">
      <c r="A282" s="4" t="s">
        <v>1382</v>
      </c>
      <c r="B282" s="4" t="s">
        <v>26</v>
      </c>
      <c r="C282" s="4" t="s">
        <v>27</v>
      </c>
      <c r="D282" s="4" t="s">
        <v>608</v>
      </c>
      <c r="E282" s="4" t="s">
        <v>613</v>
      </c>
      <c r="F282" s="6">
        <v>45238</v>
      </c>
      <c r="G282" s="6">
        <v>45242</v>
      </c>
      <c r="H282" s="4">
        <v>1</v>
      </c>
      <c r="I282" s="4">
        <v>4</v>
      </c>
      <c r="J282" s="4">
        <v>4</v>
      </c>
      <c r="K282" s="4" t="s">
        <v>30</v>
      </c>
      <c r="L282" s="4">
        <v>1442</v>
      </c>
      <c r="M282" s="4">
        <v>1442</v>
      </c>
      <c r="N282" s="4" t="s">
        <v>1383</v>
      </c>
      <c r="O282" s="4" t="s">
        <v>960</v>
      </c>
      <c r="P282" s="4" t="s">
        <v>33</v>
      </c>
      <c r="Q282" s="4">
        <v>0</v>
      </c>
      <c r="R282" s="7">
        <v>45230</v>
      </c>
      <c r="S282" s="6">
        <v>45243</v>
      </c>
      <c r="T282" s="4" t="s">
        <v>34</v>
      </c>
      <c r="U282" s="4">
        <v>1442</v>
      </c>
      <c r="V282" s="4">
        <v>0</v>
      </c>
      <c r="W282" s="4">
        <v>0</v>
      </c>
      <c r="X282" s="4" t="s">
        <v>1384</v>
      </c>
      <c r="Y282" s="4" t="s">
        <v>1385</v>
      </c>
    </row>
    <row r="283" s="4" customFormat="1" spans="1:25">
      <c r="A283" s="4" t="s">
        <v>1386</v>
      </c>
      <c r="B283" s="4" t="s">
        <v>26</v>
      </c>
      <c r="C283" s="4" t="s">
        <v>27</v>
      </c>
      <c r="D283" s="4" t="s">
        <v>1387</v>
      </c>
      <c r="E283" s="4" t="s">
        <v>1388</v>
      </c>
      <c r="F283" s="6">
        <v>45239</v>
      </c>
      <c r="G283" s="6">
        <v>45242</v>
      </c>
      <c r="H283" s="4">
        <v>1</v>
      </c>
      <c r="I283" s="4">
        <v>3</v>
      </c>
      <c r="J283" s="4">
        <v>3</v>
      </c>
      <c r="K283" s="4" t="s">
        <v>30</v>
      </c>
      <c r="L283" s="4">
        <v>3825</v>
      </c>
      <c r="M283" s="4">
        <v>3825</v>
      </c>
      <c r="N283" s="4" t="s">
        <v>1389</v>
      </c>
      <c r="O283" s="4" t="s">
        <v>960</v>
      </c>
      <c r="P283" s="4" t="s">
        <v>33</v>
      </c>
      <c r="Q283" s="4">
        <v>0</v>
      </c>
      <c r="R283" s="7">
        <v>45230</v>
      </c>
      <c r="S283" s="6">
        <v>45243</v>
      </c>
      <c r="T283" s="4" t="s">
        <v>34</v>
      </c>
      <c r="U283" s="4">
        <v>3825</v>
      </c>
      <c r="V283" s="4">
        <v>0</v>
      </c>
      <c r="W283" s="4">
        <v>0</v>
      </c>
      <c r="X283" s="4" t="s">
        <v>1390</v>
      </c>
      <c r="Y283" s="4" t="s">
        <v>1391</v>
      </c>
    </row>
    <row r="284" s="4" customFormat="1" spans="1:25">
      <c r="A284" s="4" t="s">
        <v>1392</v>
      </c>
      <c r="B284" s="4" t="s">
        <v>26</v>
      </c>
      <c r="C284" s="4" t="s">
        <v>27</v>
      </c>
      <c r="D284" s="4" t="s">
        <v>436</v>
      </c>
      <c r="E284" s="4" t="s">
        <v>437</v>
      </c>
      <c r="F284" s="6">
        <v>45241</v>
      </c>
      <c r="G284" s="6">
        <v>45242</v>
      </c>
      <c r="H284" s="4">
        <v>1</v>
      </c>
      <c r="I284" s="4">
        <v>1</v>
      </c>
      <c r="J284" s="4">
        <v>1</v>
      </c>
      <c r="K284" s="4" t="s">
        <v>30</v>
      </c>
      <c r="L284" s="4">
        <v>439</v>
      </c>
      <c r="M284" s="4">
        <v>439</v>
      </c>
      <c r="N284" s="4" t="s">
        <v>1393</v>
      </c>
      <c r="O284" s="4" t="s">
        <v>960</v>
      </c>
      <c r="P284" s="4" t="s">
        <v>33</v>
      </c>
      <c r="Q284" s="4">
        <v>0</v>
      </c>
      <c r="R284" s="7">
        <v>45230.0000115741</v>
      </c>
      <c r="S284" s="6">
        <v>45243</v>
      </c>
      <c r="T284" s="4" t="s">
        <v>34</v>
      </c>
      <c r="U284" s="4">
        <v>439</v>
      </c>
      <c r="V284" s="4">
        <v>0</v>
      </c>
      <c r="W284" s="4">
        <v>0</v>
      </c>
      <c r="X284" s="4" t="s">
        <v>1394</v>
      </c>
      <c r="Y284" s="4" t="s">
        <v>1395</v>
      </c>
    </row>
    <row r="285" s="4" customFormat="1" spans="1:25">
      <c r="A285" s="4" t="s">
        <v>1396</v>
      </c>
      <c r="B285" s="4" t="s">
        <v>26</v>
      </c>
      <c r="C285" s="4" t="s">
        <v>27</v>
      </c>
      <c r="D285" s="4" t="s">
        <v>1283</v>
      </c>
      <c r="E285" s="4" t="s">
        <v>1284</v>
      </c>
      <c r="F285" s="6">
        <v>45241</v>
      </c>
      <c r="G285" s="6">
        <v>45242</v>
      </c>
      <c r="H285" s="4">
        <v>1</v>
      </c>
      <c r="I285" s="4">
        <v>1</v>
      </c>
      <c r="J285" s="4">
        <v>1</v>
      </c>
      <c r="K285" s="4" t="s">
        <v>30</v>
      </c>
      <c r="L285" s="4">
        <v>629</v>
      </c>
      <c r="M285" s="4">
        <v>629</v>
      </c>
      <c r="N285" s="4" t="s">
        <v>1397</v>
      </c>
      <c r="O285" s="4" t="s">
        <v>960</v>
      </c>
      <c r="P285" s="4" t="s">
        <v>33</v>
      </c>
      <c r="Q285" s="4">
        <v>0</v>
      </c>
      <c r="R285" s="7">
        <v>45230.0000115741</v>
      </c>
      <c r="S285" s="6">
        <v>45243</v>
      </c>
      <c r="T285" s="4" t="s">
        <v>34</v>
      </c>
      <c r="U285" s="4">
        <v>629</v>
      </c>
      <c r="V285" s="4">
        <v>0</v>
      </c>
      <c r="W285" s="4">
        <v>0</v>
      </c>
      <c r="X285" s="4" t="s">
        <v>1398</v>
      </c>
      <c r="Y285" s="4" t="s">
        <v>1399</v>
      </c>
    </row>
    <row r="286" s="4" customFormat="1" spans="1:25">
      <c r="A286" s="4" t="s">
        <v>1400</v>
      </c>
      <c r="B286" s="4" t="s">
        <v>26</v>
      </c>
      <c r="C286" s="4" t="s">
        <v>27</v>
      </c>
      <c r="D286" s="4" t="s">
        <v>1273</v>
      </c>
      <c r="E286" s="4" t="s">
        <v>1274</v>
      </c>
      <c r="F286" s="6">
        <v>45241</v>
      </c>
      <c r="G286" s="6">
        <v>45242</v>
      </c>
      <c r="H286" s="4">
        <v>1</v>
      </c>
      <c r="I286" s="4">
        <v>1</v>
      </c>
      <c r="J286" s="4">
        <v>1</v>
      </c>
      <c r="K286" s="4" t="s">
        <v>30</v>
      </c>
      <c r="L286" s="4">
        <v>467</v>
      </c>
      <c r="M286" s="4">
        <v>467</v>
      </c>
      <c r="N286" s="4" t="s">
        <v>1401</v>
      </c>
      <c r="O286" s="4" t="s">
        <v>960</v>
      </c>
      <c r="P286" s="4" t="s">
        <v>33</v>
      </c>
      <c r="Q286" s="4">
        <v>0</v>
      </c>
      <c r="R286" s="7">
        <v>45230.0000115741</v>
      </c>
      <c r="S286" s="6">
        <v>45243</v>
      </c>
      <c r="T286" s="4" t="s">
        <v>34</v>
      </c>
      <c r="U286" s="4">
        <v>467</v>
      </c>
      <c r="V286" s="4">
        <v>0</v>
      </c>
      <c r="W286" s="4">
        <v>0</v>
      </c>
      <c r="X286" s="4" t="s">
        <v>1402</v>
      </c>
      <c r="Y286" s="4" t="s">
        <v>1403</v>
      </c>
    </row>
    <row r="287" s="4" customFormat="1" spans="1:25">
      <c r="A287" s="4" t="s">
        <v>1404</v>
      </c>
      <c r="B287" s="4" t="s">
        <v>26</v>
      </c>
      <c r="C287" s="4" t="s">
        <v>27</v>
      </c>
      <c r="D287" s="4" t="s">
        <v>1405</v>
      </c>
      <c r="E287" s="4" t="s">
        <v>1406</v>
      </c>
      <c r="F287" s="6">
        <v>45239</v>
      </c>
      <c r="G287" s="6">
        <v>45242</v>
      </c>
      <c r="H287" s="4">
        <v>1</v>
      </c>
      <c r="I287" s="4">
        <v>3</v>
      </c>
      <c r="J287" s="4">
        <v>3</v>
      </c>
      <c r="K287" s="4" t="s">
        <v>30</v>
      </c>
      <c r="L287" s="4">
        <v>2700</v>
      </c>
      <c r="M287" s="4">
        <v>2700</v>
      </c>
      <c r="N287" s="4" t="s">
        <v>1407</v>
      </c>
      <c r="O287" s="4" t="s">
        <v>960</v>
      </c>
      <c r="P287" s="4" t="s">
        <v>33</v>
      </c>
      <c r="Q287" s="4">
        <v>0</v>
      </c>
      <c r="R287" s="7">
        <v>45230.0000115741</v>
      </c>
      <c r="S287" s="6">
        <v>45243</v>
      </c>
      <c r="T287" s="4" t="s">
        <v>34</v>
      </c>
      <c r="U287" s="4">
        <v>2700</v>
      </c>
      <c r="V287" s="4">
        <v>0</v>
      </c>
      <c r="W287" s="4">
        <v>0</v>
      </c>
      <c r="X287" s="4" t="s">
        <v>1408</v>
      </c>
      <c r="Y287" s="4" t="s">
        <v>1409</v>
      </c>
    </row>
    <row r="288" s="4" customFormat="1" spans="1:25">
      <c r="A288" s="4" t="s">
        <v>1410</v>
      </c>
      <c r="B288" s="4" t="s">
        <v>26</v>
      </c>
      <c r="C288" s="4" t="s">
        <v>27</v>
      </c>
      <c r="D288" s="4" t="s">
        <v>479</v>
      </c>
      <c r="E288" s="4" t="s">
        <v>480</v>
      </c>
      <c r="F288" s="6">
        <v>45239</v>
      </c>
      <c r="G288" s="6">
        <v>45242</v>
      </c>
      <c r="H288" s="4">
        <v>1</v>
      </c>
      <c r="I288" s="4">
        <v>3</v>
      </c>
      <c r="J288" s="4">
        <v>3</v>
      </c>
      <c r="K288" s="4" t="s">
        <v>30</v>
      </c>
      <c r="L288" s="4">
        <v>2700</v>
      </c>
      <c r="M288" s="4">
        <v>2700</v>
      </c>
      <c r="N288" s="4" t="s">
        <v>1411</v>
      </c>
      <c r="O288" s="4" t="s">
        <v>960</v>
      </c>
      <c r="P288" s="4" t="s">
        <v>33</v>
      </c>
      <c r="Q288" s="4">
        <v>0</v>
      </c>
      <c r="R288" s="7">
        <v>45231</v>
      </c>
      <c r="S288" s="6">
        <v>45243</v>
      </c>
      <c r="T288" s="4" t="s">
        <v>34</v>
      </c>
      <c r="U288" s="4">
        <v>2700</v>
      </c>
      <c r="V288" s="4">
        <v>0</v>
      </c>
      <c r="W288" s="4">
        <v>0</v>
      </c>
      <c r="X288" s="4" t="s">
        <v>1412</v>
      </c>
      <c r="Y288" s="4" t="s">
        <v>1413</v>
      </c>
    </row>
    <row r="289" s="4" customFormat="1" spans="1:25">
      <c r="A289" s="4" t="s">
        <v>1414</v>
      </c>
      <c r="B289" s="4" t="s">
        <v>26</v>
      </c>
      <c r="C289" s="4" t="s">
        <v>27</v>
      </c>
      <c r="D289" s="4" t="s">
        <v>1415</v>
      </c>
      <c r="E289" s="4" t="s">
        <v>1416</v>
      </c>
      <c r="F289" s="6">
        <v>45239</v>
      </c>
      <c r="G289" s="6">
        <v>45242</v>
      </c>
      <c r="H289" s="4">
        <v>1</v>
      </c>
      <c r="I289" s="4">
        <v>3</v>
      </c>
      <c r="J289" s="4">
        <v>3</v>
      </c>
      <c r="K289" s="4" t="s">
        <v>30</v>
      </c>
      <c r="L289" s="4">
        <v>2171</v>
      </c>
      <c r="M289" s="4">
        <v>2171</v>
      </c>
      <c r="N289" s="4" t="s">
        <v>1417</v>
      </c>
      <c r="O289" s="4" t="s">
        <v>960</v>
      </c>
      <c r="P289" s="4" t="s">
        <v>33</v>
      </c>
      <c r="Q289" s="4">
        <v>0</v>
      </c>
      <c r="R289" s="7">
        <v>45231.0000115741</v>
      </c>
      <c r="S289" s="6">
        <v>45243</v>
      </c>
      <c r="T289" s="4" t="s">
        <v>34</v>
      </c>
      <c r="U289" s="4">
        <v>2171</v>
      </c>
      <c r="V289" s="4">
        <v>0</v>
      </c>
      <c r="W289" s="4">
        <v>0</v>
      </c>
      <c r="X289" s="4" t="s">
        <v>1418</v>
      </c>
      <c r="Y289" s="4" t="s">
        <v>1419</v>
      </c>
    </row>
    <row r="290" s="4" customFormat="1" spans="1:25">
      <c r="A290" s="4" t="s">
        <v>1420</v>
      </c>
      <c r="B290" s="4" t="s">
        <v>26</v>
      </c>
      <c r="C290" s="4" t="s">
        <v>27</v>
      </c>
      <c r="D290" s="4" t="s">
        <v>479</v>
      </c>
      <c r="E290" s="4" t="s">
        <v>1421</v>
      </c>
      <c r="F290" s="6">
        <v>45236</v>
      </c>
      <c r="G290" s="6">
        <v>45242</v>
      </c>
      <c r="H290" s="4">
        <v>1</v>
      </c>
      <c r="I290" s="4">
        <v>6</v>
      </c>
      <c r="J290" s="4">
        <v>6</v>
      </c>
      <c r="K290" s="4" t="s">
        <v>30</v>
      </c>
      <c r="L290" s="4">
        <v>6120</v>
      </c>
      <c r="M290" s="4">
        <v>6120</v>
      </c>
      <c r="N290" s="4" t="s">
        <v>1422</v>
      </c>
      <c r="O290" s="4" t="s">
        <v>960</v>
      </c>
      <c r="P290" s="4" t="s">
        <v>33</v>
      </c>
      <c r="Q290" s="4">
        <v>0</v>
      </c>
      <c r="R290" s="7">
        <v>45231.0000115741</v>
      </c>
      <c r="S290" s="6">
        <v>45243</v>
      </c>
      <c r="T290" s="4" t="s">
        <v>34</v>
      </c>
      <c r="U290" s="4">
        <v>6120</v>
      </c>
      <c r="V290" s="4">
        <v>0</v>
      </c>
      <c r="W290" s="4">
        <v>0</v>
      </c>
      <c r="X290" s="4" t="s">
        <v>1423</v>
      </c>
      <c r="Y290" s="4" t="s">
        <v>1424</v>
      </c>
    </row>
    <row r="291" s="4" customFormat="1" spans="1:25">
      <c r="A291" s="4" t="s">
        <v>1425</v>
      </c>
      <c r="B291" s="4" t="s">
        <v>26</v>
      </c>
      <c r="C291" s="4" t="s">
        <v>27</v>
      </c>
      <c r="D291" s="4" t="s">
        <v>1247</v>
      </c>
      <c r="E291" s="4" t="s">
        <v>1426</v>
      </c>
      <c r="F291" s="6">
        <v>45241</v>
      </c>
      <c r="G291" s="6">
        <v>45242</v>
      </c>
      <c r="H291" s="4">
        <v>1</v>
      </c>
      <c r="I291" s="4">
        <v>1</v>
      </c>
      <c r="J291" s="4">
        <v>1</v>
      </c>
      <c r="K291" s="4" t="s">
        <v>30</v>
      </c>
      <c r="L291" s="4">
        <v>938</v>
      </c>
      <c r="M291" s="4">
        <v>938</v>
      </c>
      <c r="N291" s="4" t="s">
        <v>1427</v>
      </c>
      <c r="O291" s="4" t="s">
        <v>960</v>
      </c>
      <c r="P291" s="4" t="s">
        <v>33</v>
      </c>
      <c r="Q291" s="4">
        <v>0</v>
      </c>
      <c r="R291" s="7">
        <v>45231</v>
      </c>
      <c r="S291" s="6">
        <v>45243</v>
      </c>
      <c r="T291" s="4" t="s">
        <v>34</v>
      </c>
      <c r="U291" s="4">
        <v>938</v>
      </c>
      <c r="V291" s="4">
        <v>0</v>
      </c>
      <c r="W291" s="4">
        <v>0</v>
      </c>
      <c r="X291" s="4" t="s">
        <v>1428</v>
      </c>
      <c r="Y291" s="4" t="s">
        <v>1429</v>
      </c>
    </row>
    <row r="292" s="4" customFormat="1" spans="1:25">
      <c r="A292" s="4" t="s">
        <v>1430</v>
      </c>
      <c r="B292" s="4" t="s">
        <v>26</v>
      </c>
      <c r="C292" s="4" t="s">
        <v>27</v>
      </c>
      <c r="D292" s="4" t="s">
        <v>602</v>
      </c>
      <c r="E292" s="4" t="s">
        <v>603</v>
      </c>
      <c r="F292" s="6">
        <v>45239</v>
      </c>
      <c r="G292" s="6">
        <v>45242</v>
      </c>
      <c r="H292" s="4">
        <v>1</v>
      </c>
      <c r="I292" s="4">
        <v>3</v>
      </c>
      <c r="J292" s="4">
        <v>3</v>
      </c>
      <c r="K292" s="4" t="s">
        <v>30</v>
      </c>
      <c r="L292" s="4">
        <v>1962</v>
      </c>
      <c r="M292" s="4">
        <v>1962</v>
      </c>
      <c r="N292" s="4" t="s">
        <v>1431</v>
      </c>
      <c r="O292" s="4" t="s">
        <v>960</v>
      </c>
      <c r="P292" s="4" t="s">
        <v>33</v>
      </c>
      <c r="Q292" s="4">
        <v>0</v>
      </c>
      <c r="R292" s="7">
        <v>45231</v>
      </c>
      <c r="S292" s="6">
        <v>45243</v>
      </c>
      <c r="T292" s="4" t="s">
        <v>34</v>
      </c>
      <c r="U292" s="4">
        <v>1962</v>
      </c>
      <c r="V292" s="4">
        <v>0</v>
      </c>
      <c r="W292" s="4">
        <v>0</v>
      </c>
      <c r="X292" s="4" t="s">
        <v>1432</v>
      </c>
      <c r="Y292" s="4" t="s">
        <v>1433</v>
      </c>
    </row>
    <row r="293" s="4" customFormat="1" spans="1:25">
      <c r="A293" s="4" t="s">
        <v>1434</v>
      </c>
      <c r="B293" s="4" t="s">
        <v>26</v>
      </c>
      <c r="C293" s="4" t="s">
        <v>27</v>
      </c>
      <c r="D293" s="4" t="s">
        <v>1247</v>
      </c>
      <c r="E293" s="4" t="s">
        <v>1435</v>
      </c>
      <c r="F293" s="6">
        <v>45241</v>
      </c>
      <c r="G293" s="6">
        <v>45242</v>
      </c>
      <c r="H293" s="4">
        <v>1</v>
      </c>
      <c r="I293" s="4">
        <v>1</v>
      </c>
      <c r="J293" s="4">
        <v>1</v>
      </c>
      <c r="K293" s="4" t="s">
        <v>30</v>
      </c>
      <c r="L293" s="4">
        <v>1046</v>
      </c>
      <c r="M293" s="4">
        <v>1046</v>
      </c>
      <c r="N293" s="4" t="s">
        <v>1436</v>
      </c>
      <c r="O293" s="4" t="s">
        <v>960</v>
      </c>
      <c r="P293" s="4" t="s">
        <v>33</v>
      </c>
      <c r="Q293" s="4">
        <v>0</v>
      </c>
      <c r="R293" s="7">
        <v>45231.0000115741</v>
      </c>
      <c r="S293" s="6">
        <v>45243</v>
      </c>
      <c r="T293" s="4" t="s">
        <v>34</v>
      </c>
      <c r="U293" s="4">
        <v>1046</v>
      </c>
      <c r="V293" s="4">
        <v>0</v>
      </c>
      <c r="W293" s="4">
        <v>0</v>
      </c>
      <c r="X293" s="4" t="s">
        <v>1437</v>
      </c>
      <c r="Y293" s="4" t="s">
        <v>1438</v>
      </c>
    </row>
    <row r="294" s="4" customFormat="1" spans="1:25">
      <c r="A294" s="4" t="s">
        <v>1439</v>
      </c>
      <c r="B294" s="4" t="s">
        <v>26</v>
      </c>
      <c r="C294" s="4" t="s">
        <v>27</v>
      </c>
      <c r="D294" s="4" t="s">
        <v>1247</v>
      </c>
      <c r="E294" s="4" t="s">
        <v>1440</v>
      </c>
      <c r="F294" s="6">
        <v>45241</v>
      </c>
      <c r="G294" s="6">
        <v>45242</v>
      </c>
      <c r="H294" s="4">
        <v>1</v>
      </c>
      <c r="I294" s="4">
        <v>1</v>
      </c>
      <c r="J294" s="4">
        <v>1</v>
      </c>
      <c r="K294" s="4" t="s">
        <v>30</v>
      </c>
      <c r="L294" s="4">
        <v>1046</v>
      </c>
      <c r="M294" s="4">
        <v>1046</v>
      </c>
      <c r="N294" s="4" t="s">
        <v>1441</v>
      </c>
      <c r="O294" s="4" t="s">
        <v>960</v>
      </c>
      <c r="P294" s="4" t="s">
        <v>33</v>
      </c>
      <c r="Q294" s="4">
        <v>0</v>
      </c>
      <c r="R294" s="7">
        <v>45231</v>
      </c>
      <c r="S294" s="6">
        <v>45243</v>
      </c>
      <c r="T294" s="4" t="s">
        <v>34</v>
      </c>
      <c r="U294" s="4">
        <v>1046</v>
      </c>
      <c r="V294" s="4">
        <v>0</v>
      </c>
      <c r="W294" s="4">
        <v>0</v>
      </c>
      <c r="X294" s="4" t="s">
        <v>1442</v>
      </c>
      <c r="Y294" s="4" t="s">
        <v>1443</v>
      </c>
    </row>
    <row r="295" s="4" customFormat="1" spans="1:25">
      <c r="A295" s="4" t="s">
        <v>968</v>
      </c>
      <c r="B295" s="4" t="s">
        <v>26</v>
      </c>
      <c r="C295" s="4" t="s">
        <v>84</v>
      </c>
      <c r="D295" s="4" t="s">
        <v>49</v>
      </c>
      <c r="E295" s="4" t="s">
        <v>969</v>
      </c>
      <c r="F295" s="6">
        <v>45241</v>
      </c>
      <c r="G295" s="6">
        <v>45242</v>
      </c>
      <c r="H295" s="4">
        <v>1</v>
      </c>
      <c r="I295" s="4">
        <v>1</v>
      </c>
      <c r="J295" s="4">
        <v>1</v>
      </c>
      <c r="K295" s="4" t="s">
        <v>30</v>
      </c>
      <c r="L295" s="4">
        <v>-1381</v>
      </c>
      <c r="M295" s="4">
        <v>-1381</v>
      </c>
      <c r="N295" s="4" t="s">
        <v>970</v>
      </c>
      <c r="O295" s="4" t="s">
        <v>960</v>
      </c>
      <c r="P295" s="4" t="s">
        <v>33</v>
      </c>
      <c r="Q295" s="4">
        <v>0</v>
      </c>
      <c r="R295" s="7">
        <v>45156.0000115741</v>
      </c>
      <c r="S295" s="6">
        <v>45243</v>
      </c>
      <c r="T295" s="4" t="s">
        <v>34</v>
      </c>
      <c r="U295" s="4">
        <v>-1381</v>
      </c>
      <c r="V295" s="4">
        <v>0</v>
      </c>
      <c r="W295" s="4">
        <v>0</v>
      </c>
      <c r="X295" s="4" t="s">
        <v>971</v>
      </c>
      <c r="Y295" s="4" t="s">
        <v>53</v>
      </c>
    </row>
    <row r="296" s="4" customFormat="1" spans="1:25">
      <c r="A296" s="4" t="s">
        <v>1444</v>
      </c>
      <c r="B296" s="4" t="s">
        <v>26</v>
      </c>
      <c r="C296" s="4" t="s">
        <v>27</v>
      </c>
      <c r="D296" s="4" t="s">
        <v>563</v>
      </c>
      <c r="E296" s="4" t="s">
        <v>197</v>
      </c>
      <c r="F296" s="6">
        <v>45241</v>
      </c>
      <c r="G296" s="6">
        <v>45242</v>
      </c>
      <c r="H296" s="4">
        <v>1</v>
      </c>
      <c r="I296" s="4">
        <v>1</v>
      </c>
      <c r="J296" s="4">
        <v>1</v>
      </c>
      <c r="K296" s="4" t="s">
        <v>30</v>
      </c>
      <c r="L296" s="4">
        <v>247</v>
      </c>
      <c r="M296" s="4">
        <v>247</v>
      </c>
      <c r="N296" s="4" t="s">
        <v>1445</v>
      </c>
      <c r="O296" s="4" t="s">
        <v>960</v>
      </c>
      <c r="P296" s="4" t="s">
        <v>33</v>
      </c>
      <c r="Q296" s="4">
        <v>0</v>
      </c>
      <c r="R296" s="7">
        <v>45231</v>
      </c>
      <c r="S296" s="6">
        <v>45243</v>
      </c>
      <c r="T296" s="4" t="s">
        <v>34</v>
      </c>
      <c r="U296" s="4">
        <v>247</v>
      </c>
      <c r="V296" s="4">
        <v>0</v>
      </c>
      <c r="W296" s="4">
        <v>0</v>
      </c>
      <c r="X296" s="4" t="s">
        <v>1446</v>
      </c>
      <c r="Y296" s="4" t="s">
        <v>1447</v>
      </c>
    </row>
    <row r="297" s="4" customFormat="1" spans="1:25">
      <c r="A297" s="4" t="s">
        <v>1448</v>
      </c>
      <c r="B297" s="4" t="s">
        <v>26</v>
      </c>
      <c r="C297" s="4" t="s">
        <v>27</v>
      </c>
      <c r="D297" s="4" t="s">
        <v>843</v>
      </c>
      <c r="E297" s="4" t="s">
        <v>443</v>
      </c>
      <c r="F297" s="6">
        <v>45241</v>
      </c>
      <c r="G297" s="6">
        <v>45242</v>
      </c>
      <c r="H297" s="4">
        <v>1</v>
      </c>
      <c r="I297" s="4">
        <v>1</v>
      </c>
      <c r="J297" s="4">
        <v>1</v>
      </c>
      <c r="K297" s="4" t="s">
        <v>30</v>
      </c>
      <c r="L297" s="4">
        <v>327</v>
      </c>
      <c r="M297" s="4">
        <v>327</v>
      </c>
      <c r="N297" s="4" t="s">
        <v>1449</v>
      </c>
      <c r="O297" s="4" t="s">
        <v>960</v>
      </c>
      <c r="P297" s="4" t="s">
        <v>33</v>
      </c>
      <c r="Q297" s="4">
        <v>0</v>
      </c>
      <c r="R297" s="7">
        <v>45231</v>
      </c>
      <c r="S297" s="6">
        <v>45243</v>
      </c>
      <c r="T297" s="4" t="s">
        <v>34</v>
      </c>
      <c r="U297" s="4">
        <v>327</v>
      </c>
      <c r="V297" s="4">
        <v>0</v>
      </c>
      <c r="W297" s="4">
        <v>0</v>
      </c>
      <c r="X297" s="4" t="s">
        <v>1450</v>
      </c>
      <c r="Y297" s="4" t="s">
        <v>1451</v>
      </c>
    </row>
    <row r="298" s="4" customFormat="1" spans="1:25">
      <c r="A298" s="4" t="s">
        <v>1452</v>
      </c>
      <c r="B298" s="4" t="s">
        <v>26</v>
      </c>
      <c r="C298" s="4" t="s">
        <v>27</v>
      </c>
      <c r="D298" s="4" t="s">
        <v>436</v>
      </c>
      <c r="E298" s="4" t="s">
        <v>437</v>
      </c>
      <c r="F298" s="6">
        <v>45240</v>
      </c>
      <c r="G298" s="6">
        <v>45242</v>
      </c>
      <c r="H298" s="4">
        <v>1</v>
      </c>
      <c r="I298" s="4">
        <v>2</v>
      </c>
      <c r="J298" s="4">
        <v>2</v>
      </c>
      <c r="K298" s="4" t="s">
        <v>30</v>
      </c>
      <c r="L298" s="4">
        <v>772</v>
      </c>
      <c r="M298" s="4">
        <v>772</v>
      </c>
      <c r="N298" s="4" t="s">
        <v>1453</v>
      </c>
      <c r="O298" s="4" t="s">
        <v>960</v>
      </c>
      <c r="P298" s="4" t="s">
        <v>33</v>
      </c>
      <c r="Q298" s="4">
        <v>0</v>
      </c>
      <c r="R298" s="7">
        <v>45232</v>
      </c>
      <c r="S298" s="6">
        <v>45243</v>
      </c>
      <c r="T298" s="4" t="s">
        <v>34</v>
      </c>
      <c r="U298" s="4">
        <v>772</v>
      </c>
      <c r="V298" s="4">
        <v>0</v>
      </c>
      <c r="W298" s="4">
        <v>0</v>
      </c>
      <c r="X298" s="4" t="s">
        <v>1454</v>
      </c>
      <c r="Y298" s="4" t="s">
        <v>1455</v>
      </c>
    </row>
    <row r="299" s="4" customFormat="1" spans="1:25">
      <c r="A299" s="4" t="s">
        <v>1456</v>
      </c>
      <c r="B299" s="4" t="s">
        <v>26</v>
      </c>
      <c r="C299" s="4" t="s">
        <v>27</v>
      </c>
      <c r="D299" s="4" t="s">
        <v>129</v>
      </c>
      <c r="E299" s="4" t="s">
        <v>1457</v>
      </c>
      <c r="F299" s="6">
        <v>45238</v>
      </c>
      <c r="G299" s="6">
        <v>45242</v>
      </c>
      <c r="H299" s="4">
        <v>1</v>
      </c>
      <c r="I299" s="4">
        <v>4</v>
      </c>
      <c r="J299" s="4">
        <v>4</v>
      </c>
      <c r="K299" s="4" t="s">
        <v>30</v>
      </c>
      <c r="L299" s="4">
        <v>2600</v>
      </c>
      <c r="M299" s="4">
        <v>2600</v>
      </c>
      <c r="N299" s="4" t="s">
        <v>1458</v>
      </c>
      <c r="O299" s="4" t="s">
        <v>960</v>
      </c>
      <c r="P299" s="4" t="s">
        <v>33</v>
      </c>
      <c r="Q299" s="4">
        <v>0</v>
      </c>
      <c r="R299" s="7">
        <v>45232</v>
      </c>
      <c r="S299" s="6">
        <v>45243</v>
      </c>
      <c r="T299" s="4" t="s">
        <v>34</v>
      </c>
      <c r="U299" s="4">
        <v>2600</v>
      </c>
      <c r="V299" s="4">
        <v>0</v>
      </c>
      <c r="W299" s="4">
        <v>0</v>
      </c>
      <c r="X299" s="4" t="s">
        <v>1459</v>
      </c>
      <c r="Y299" s="4" t="s">
        <v>53</v>
      </c>
    </row>
    <row r="300" s="4" customFormat="1" spans="1:25">
      <c r="A300" s="4" t="s">
        <v>1460</v>
      </c>
      <c r="B300" s="4" t="s">
        <v>26</v>
      </c>
      <c r="C300" s="4" t="s">
        <v>27</v>
      </c>
      <c r="D300" s="4" t="s">
        <v>1461</v>
      </c>
      <c r="E300" s="4" t="s">
        <v>1462</v>
      </c>
      <c r="F300" s="6">
        <v>45235</v>
      </c>
      <c r="G300" s="6">
        <v>45242</v>
      </c>
      <c r="H300" s="4">
        <v>1</v>
      </c>
      <c r="I300" s="4">
        <v>7</v>
      </c>
      <c r="J300" s="4">
        <v>7</v>
      </c>
      <c r="K300" s="4" t="s">
        <v>30</v>
      </c>
      <c r="L300" s="4">
        <v>1477</v>
      </c>
      <c r="M300" s="4">
        <v>1477</v>
      </c>
      <c r="N300" s="4" t="s">
        <v>1463</v>
      </c>
      <c r="O300" s="4" t="s">
        <v>960</v>
      </c>
      <c r="P300" s="4" t="s">
        <v>33</v>
      </c>
      <c r="Q300" s="4">
        <v>0</v>
      </c>
      <c r="R300" s="7">
        <v>45232.0000115741</v>
      </c>
      <c r="S300" s="6">
        <v>45243</v>
      </c>
      <c r="T300" s="4" t="s">
        <v>34</v>
      </c>
      <c r="U300" s="4">
        <v>1477</v>
      </c>
      <c r="V300" s="4">
        <v>0</v>
      </c>
      <c r="W300" s="4">
        <v>0</v>
      </c>
      <c r="X300" s="4" t="s">
        <v>1464</v>
      </c>
      <c r="Y300" s="4" t="s">
        <v>1465</v>
      </c>
    </row>
    <row r="301" s="4" customFormat="1" spans="1:25">
      <c r="A301" s="4" t="s">
        <v>1466</v>
      </c>
      <c r="B301" s="4" t="s">
        <v>26</v>
      </c>
      <c r="C301" s="4" t="s">
        <v>27</v>
      </c>
      <c r="D301" s="4" t="s">
        <v>1461</v>
      </c>
      <c r="E301" s="4" t="s">
        <v>1462</v>
      </c>
      <c r="F301" s="6">
        <v>45235</v>
      </c>
      <c r="G301" s="6">
        <v>45242</v>
      </c>
      <c r="H301" s="4">
        <v>1</v>
      </c>
      <c r="I301" s="4">
        <v>7</v>
      </c>
      <c r="J301" s="4">
        <v>7</v>
      </c>
      <c r="K301" s="4" t="s">
        <v>30</v>
      </c>
      <c r="L301" s="4">
        <v>1477</v>
      </c>
      <c r="M301" s="4">
        <v>1477</v>
      </c>
      <c r="N301" s="4" t="s">
        <v>1467</v>
      </c>
      <c r="O301" s="4" t="s">
        <v>960</v>
      </c>
      <c r="P301" s="4" t="s">
        <v>33</v>
      </c>
      <c r="Q301" s="4">
        <v>0</v>
      </c>
      <c r="R301" s="7">
        <v>45232</v>
      </c>
      <c r="S301" s="6">
        <v>45243</v>
      </c>
      <c r="T301" s="4" t="s">
        <v>34</v>
      </c>
      <c r="U301" s="4">
        <v>1477</v>
      </c>
      <c r="V301" s="4">
        <v>0</v>
      </c>
      <c r="W301" s="4">
        <v>0</v>
      </c>
      <c r="X301" s="4" t="s">
        <v>1468</v>
      </c>
      <c r="Y301" s="4" t="s">
        <v>1469</v>
      </c>
    </row>
    <row r="302" s="4" customFormat="1" spans="1:25">
      <c r="A302" s="4" t="s">
        <v>1470</v>
      </c>
      <c r="B302" s="4" t="s">
        <v>26</v>
      </c>
      <c r="C302" s="4" t="s">
        <v>27</v>
      </c>
      <c r="D302" s="4" t="s">
        <v>1461</v>
      </c>
      <c r="E302" s="4" t="s">
        <v>1462</v>
      </c>
      <c r="F302" s="6">
        <v>45235</v>
      </c>
      <c r="G302" s="6">
        <v>45242</v>
      </c>
      <c r="H302" s="4">
        <v>1</v>
      </c>
      <c r="I302" s="4">
        <v>7</v>
      </c>
      <c r="J302" s="4">
        <v>7</v>
      </c>
      <c r="K302" s="4" t="s">
        <v>30</v>
      </c>
      <c r="L302" s="4">
        <v>1477</v>
      </c>
      <c r="M302" s="4">
        <v>1477</v>
      </c>
      <c r="N302" s="4" t="s">
        <v>1471</v>
      </c>
      <c r="O302" s="4" t="s">
        <v>960</v>
      </c>
      <c r="P302" s="4" t="s">
        <v>33</v>
      </c>
      <c r="Q302" s="4">
        <v>0</v>
      </c>
      <c r="R302" s="7">
        <v>45232</v>
      </c>
      <c r="S302" s="6">
        <v>45243</v>
      </c>
      <c r="T302" s="4" t="s">
        <v>34</v>
      </c>
      <c r="U302" s="4">
        <v>1477</v>
      </c>
      <c r="V302" s="4">
        <v>0</v>
      </c>
      <c r="W302" s="4">
        <v>0</v>
      </c>
      <c r="X302" s="4" t="s">
        <v>1472</v>
      </c>
      <c r="Y302" s="4" t="s">
        <v>1473</v>
      </c>
    </row>
    <row r="303" s="4" customFormat="1" spans="1:25">
      <c r="A303" s="4" t="s">
        <v>1474</v>
      </c>
      <c r="B303" s="4" t="s">
        <v>26</v>
      </c>
      <c r="C303" s="4" t="s">
        <v>27</v>
      </c>
      <c r="D303" s="4" t="s">
        <v>1475</v>
      </c>
      <c r="E303" s="4" t="s">
        <v>1476</v>
      </c>
      <c r="F303" s="6">
        <v>45240</v>
      </c>
      <c r="G303" s="6">
        <v>45242</v>
      </c>
      <c r="H303" s="4">
        <v>1</v>
      </c>
      <c r="I303" s="4">
        <v>2</v>
      </c>
      <c r="J303" s="4">
        <v>2</v>
      </c>
      <c r="K303" s="4" t="s">
        <v>30</v>
      </c>
      <c r="L303" s="4">
        <v>2042</v>
      </c>
      <c r="M303" s="4">
        <v>2042</v>
      </c>
      <c r="N303" s="4" t="s">
        <v>1477</v>
      </c>
      <c r="O303" s="4" t="s">
        <v>960</v>
      </c>
      <c r="P303" s="4" t="s">
        <v>33</v>
      </c>
      <c r="Q303" s="4">
        <v>0</v>
      </c>
      <c r="R303" s="7">
        <v>45232.0000115741</v>
      </c>
      <c r="S303" s="6">
        <v>45243</v>
      </c>
      <c r="T303" s="4" t="s">
        <v>34</v>
      </c>
      <c r="U303" s="4">
        <v>2042</v>
      </c>
      <c r="V303" s="4">
        <v>0</v>
      </c>
      <c r="W303" s="4">
        <v>0</v>
      </c>
      <c r="X303" s="4" t="s">
        <v>1478</v>
      </c>
      <c r="Y303" s="4" t="s">
        <v>53</v>
      </c>
    </row>
    <row r="304" s="4" customFormat="1" spans="1:25">
      <c r="A304" s="4" t="s">
        <v>1479</v>
      </c>
      <c r="B304" s="4" t="s">
        <v>26</v>
      </c>
      <c r="C304" s="4" t="s">
        <v>27</v>
      </c>
      <c r="D304" s="4" t="s">
        <v>107</v>
      </c>
      <c r="E304" s="4" t="s">
        <v>1480</v>
      </c>
      <c r="F304" s="6">
        <v>45241</v>
      </c>
      <c r="G304" s="6">
        <v>45242</v>
      </c>
      <c r="H304" s="4">
        <v>1</v>
      </c>
      <c r="I304" s="4">
        <v>1</v>
      </c>
      <c r="J304" s="4">
        <v>1</v>
      </c>
      <c r="K304" s="4" t="s">
        <v>30</v>
      </c>
      <c r="L304" s="4">
        <v>939</v>
      </c>
      <c r="M304" s="4">
        <v>939</v>
      </c>
      <c r="N304" s="4" t="s">
        <v>1481</v>
      </c>
      <c r="O304" s="4" t="s">
        <v>960</v>
      </c>
      <c r="P304" s="4" t="s">
        <v>33</v>
      </c>
      <c r="Q304" s="4">
        <v>0</v>
      </c>
      <c r="R304" s="7">
        <v>45232</v>
      </c>
      <c r="S304" s="6">
        <v>45243</v>
      </c>
      <c r="T304" s="4" t="s">
        <v>34</v>
      </c>
      <c r="U304" s="4">
        <v>939</v>
      </c>
      <c r="V304" s="4">
        <v>0</v>
      </c>
      <c r="W304" s="4">
        <v>0</v>
      </c>
      <c r="X304" s="4" t="s">
        <v>1482</v>
      </c>
      <c r="Y304" s="4" t="s">
        <v>1483</v>
      </c>
    </row>
    <row r="305" s="4" customFormat="1" spans="1:25">
      <c r="A305" s="4" t="s">
        <v>1474</v>
      </c>
      <c r="B305" s="4" t="s">
        <v>26</v>
      </c>
      <c r="C305" s="4" t="s">
        <v>84</v>
      </c>
      <c r="D305" s="4" t="s">
        <v>1475</v>
      </c>
      <c r="E305" s="4" t="s">
        <v>1476</v>
      </c>
      <c r="F305" s="6">
        <v>45240</v>
      </c>
      <c r="G305" s="6">
        <v>45242</v>
      </c>
      <c r="H305" s="4">
        <v>1</v>
      </c>
      <c r="I305" s="4">
        <v>2</v>
      </c>
      <c r="J305" s="4">
        <v>2</v>
      </c>
      <c r="K305" s="4" t="s">
        <v>30</v>
      </c>
      <c r="L305" s="4">
        <v>-2042</v>
      </c>
      <c r="M305" s="4">
        <v>-2042</v>
      </c>
      <c r="N305" s="4" t="s">
        <v>1477</v>
      </c>
      <c r="O305" s="4" t="s">
        <v>960</v>
      </c>
      <c r="P305" s="4" t="s">
        <v>33</v>
      </c>
      <c r="Q305" s="4">
        <v>0</v>
      </c>
      <c r="R305" s="7">
        <v>45232.0000115741</v>
      </c>
      <c r="S305" s="6">
        <v>45243</v>
      </c>
      <c r="T305" s="4" t="s">
        <v>34</v>
      </c>
      <c r="U305" s="4">
        <v>-2042</v>
      </c>
      <c r="V305" s="4">
        <v>0</v>
      </c>
      <c r="W305" s="4">
        <v>0</v>
      </c>
      <c r="X305" s="4" t="s">
        <v>1478</v>
      </c>
      <c r="Y305" s="4" t="s">
        <v>53</v>
      </c>
    </row>
    <row r="306" s="4" customFormat="1" spans="1:25">
      <c r="A306" s="4" t="s">
        <v>1484</v>
      </c>
      <c r="B306" s="4" t="s">
        <v>26</v>
      </c>
      <c r="C306" s="4" t="s">
        <v>27</v>
      </c>
      <c r="D306" s="4" t="s">
        <v>557</v>
      </c>
      <c r="E306" s="4" t="s">
        <v>558</v>
      </c>
      <c r="F306" s="6">
        <v>45241</v>
      </c>
      <c r="G306" s="6">
        <v>45242</v>
      </c>
      <c r="H306" s="4">
        <v>1</v>
      </c>
      <c r="I306" s="4">
        <v>1</v>
      </c>
      <c r="J306" s="4">
        <v>1</v>
      </c>
      <c r="K306" s="4" t="s">
        <v>30</v>
      </c>
      <c r="L306" s="4">
        <v>462</v>
      </c>
      <c r="M306" s="4">
        <v>462</v>
      </c>
      <c r="N306" s="4" t="s">
        <v>1485</v>
      </c>
      <c r="O306" s="4" t="s">
        <v>960</v>
      </c>
      <c r="P306" s="4" t="s">
        <v>33</v>
      </c>
      <c r="Q306" s="4">
        <v>0</v>
      </c>
      <c r="R306" s="7">
        <v>45233</v>
      </c>
      <c r="S306" s="6">
        <v>45243</v>
      </c>
      <c r="T306" s="4" t="s">
        <v>34</v>
      </c>
      <c r="U306" s="4">
        <v>462</v>
      </c>
      <c r="V306" s="4">
        <v>0</v>
      </c>
      <c r="W306" s="4">
        <v>0</v>
      </c>
      <c r="X306" s="4" t="s">
        <v>1486</v>
      </c>
      <c r="Y306" s="4" t="s">
        <v>1487</v>
      </c>
    </row>
    <row r="307" s="4" customFormat="1" spans="1:25">
      <c r="A307" s="4" t="s">
        <v>1488</v>
      </c>
      <c r="B307" s="4" t="s">
        <v>26</v>
      </c>
      <c r="C307" s="4" t="s">
        <v>27</v>
      </c>
      <c r="D307" s="4" t="s">
        <v>1489</v>
      </c>
      <c r="E307" s="4" t="s">
        <v>1490</v>
      </c>
      <c r="F307" s="6">
        <v>45240</v>
      </c>
      <c r="G307" s="6">
        <v>45242</v>
      </c>
      <c r="H307" s="4">
        <v>1</v>
      </c>
      <c r="I307" s="4">
        <v>2</v>
      </c>
      <c r="J307" s="4">
        <v>2</v>
      </c>
      <c r="K307" s="4" t="s">
        <v>30</v>
      </c>
      <c r="L307" s="4">
        <v>2562</v>
      </c>
      <c r="M307" s="4">
        <v>2562</v>
      </c>
      <c r="N307" s="4" t="s">
        <v>1491</v>
      </c>
      <c r="O307" s="4" t="s">
        <v>960</v>
      </c>
      <c r="P307" s="4" t="s">
        <v>33</v>
      </c>
      <c r="Q307" s="4">
        <v>0</v>
      </c>
      <c r="R307" s="7">
        <v>45233.0000115741</v>
      </c>
      <c r="S307" s="6">
        <v>45243</v>
      </c>
      <c r="T307" s="4" t="s">
        <v>34</v>
      </c>
      <c r="U307" s="4">
        <v>2562</v>
      </c>
      <c r="V307" s="4">
        <v>0</v>
      </c>
      <c r="W307" s="4">
        <v>0</v>
      </c>
      <c r="X307" s="4" t="s">
        <v>1492</v>
      </c>
      <c r="Y307" s="4" t="s">
        <v>1493</v>
      </c>
    </row>
    <row r="308" s="4" customFormat="1" spans="1:25">
      <c r="A308" s="4" t="s">
        <v>1494</v>
      </c>
      <c r="B308" s="4" t="s">
        <v>26</v>
      </c>
      <c r="C308" s="4" t="s">
        <v>27</v>
      </c>
      <c r="D308" s="4" t="s">
        <v>563</v>
      </c>
      <c r="E308" s="4" t="s">
        <v>197</v>
      </c>
      <c r="F308" s="6">
        <v>45236</v>
      </c>
      <c r="G308" s="6">
        <v>45242</v>
      </c>
      <c r="H308" s="4">
        <v>1</v>
      </c>
      <c r="I308" s="4">
        <v>6</v>
      </c>
      <c r="J308" s="4">
        <v>6</v>
      </c>
      <c r="K308" s="4" t="s">
        <v>30</v>
      </c>
      <c r="L308" s="4">
        <v>1482</v>
      </c>
      <c r="M308" s="4">
        <v>1482</v>
      </c>
      <c r="N308" s="4" t="s">
        <v>1495</v>
      </c>
      <c r="O308" s="4" t="s">
        <v>960</v>
      </c>
      <c r="P308" s="4" t="s">
        <v>33</v>
      </c>
      <c r="Q308" s="4">
        <v>0</v>
      </c>
      <c r="R308" s="7">
        <v>45233.0000115741</v>
      </c>
      <c r="S308" s="6">
        <v>45243</v>
      </c>
      <c r="T308" s="4" t="s">
        <v>34</v>
      </c>
      <c r="U308" s="4">
        <v>1482</v>
      </c>
      <c r="V308" s="4">
        <v>0</v>
      </c>
      <c r="W308" s="4">
        <v>0</v>
      </c>
      <c r="X308" s="4" t="s">
        <v>1496</v>
      </c>
      <c r="Y308" s="4" t="s">
        <v>1497</v>
      </c>
    </row>
    <row r="309" s="4" customFormat="1" spans="1:25">
      <c r="A309" s="4" t="s">
        <v>1498</v>
      </c>
      <c r="B309" s="4" t="s">
        <v>26</v>
      </c>
      <c r="C309" s="4" t="s">
        <v>27</v>
      </c>
      <c r="D309" s="4" t="s">
        <v>1232</v>
      </c>
      <c r="E309" s="4" t="s">
        <v>1233</v>
      </c>
      <c r="F309" s="6">
        <v>45240</v>
      </c>
      <c r="G309" s="6">
        <v>45242</v>
      </c>
      <c r="H309" s="4">
        <v>1</v>
      </c>
      <c r="I309" s="4">
        <v>2</v>
      </c>
      <c r="J309" s="4">
        <v>2</v>
      </c>
      <c r="K309" s="4" t="s">
        <v>30</v>
      </c>
      <c r="L309" s="4">
        <v>3105</v>
      </c>
      <c r="M309" s="4">
        <v>3105</v>
      </c>
      <c r="N309" s="4" t="s">
        <v>1499</v>
      </c>
      <c r="O309" s="4" t="s">
        <v>960</v>
      </c>
      <c r="P309" s="4" t="s">
        <v>33</v>
      </c>
      <c r="Q309" s="4">
        <v>0</v>
      </c>
      <c r="R309" s="7">
        <v>45233</v>
      </c>
      <c r="S309" s="6">
        <v>45243</v>
      </c>
      <c r="T309" s="4" t="s">
        <v>34</v>
      </c>
      <c r="U309" s="4">
        <v>3105</v>
      </c>
      <c r="V309" s="4">
        <v>0</v>
      </c>
      <c r="W309" s="4">
        <v>0</v>
      </c>
      <c r="X309" s="4" t="s">
        <v>1500</v>
      </c>
      <c r="Y309" s="4" t="s">
        <v>53</v>
      </c>
    </row>
    <row r="310" s="4" customFormat="1" spans="1:25">
      <c r="A310" s="4" t="s">
        <v>1501</v>
      </c>
      <c r="B310" s="4" t="s">
        <v>26</v>
      </c>
      <c r="C310" s="4" t="s">
        <v>27</v>
      </c>
      <c r="D310" s="4" t="s">
        <v>517</v>
      </c>
      <c r="E310" s="4" t="s">
        <v>518</v>
      </c>
      <c r="F310" s="6">
        <v>45241</v>
      </c>
      <c r="G310" s="6">
        <v>45242</v>
      </c>
      <c r="H310" s="4">
        <v>1</v>
      </c>
      <c r="I310" s="4">
        <v>1</v>
      </c>
      <c r="J310" s="4">
        <v>1</v>
      </c>
      <c r="K310" s="4" t="s">
        <v>30</v>
      </c>
      <c r="L310" s="4">
        <v>305</v>
      </c>
      <c r="M310" s="4">
        <v>305</v>
      </c>
      <c r="N310" s="4" t="s">
        <v>1502</v>
      </c>
      <c r="O310" s="4" t="s">
        <v>960</v>
      </c>
      <c r="P310" s="4" t="s">
        <v>33</v>
      </c>
      <c r="Q310" s="4">
        <v>0</v>
      </c>
      <c r="R310" s="7">
        <v>45233</v>
      </c>
      <c r="S310" s="6">
        <v>45243</v>
      </c>
      <c r="T310" s="4" t="s">
        <v>34</v>
      </c>
      <c r="U310" s="4">
        <v>305</v>
      </c>
      <c r="V310" s="4">
        <v>0</v>
      </c>
      <c r="W310" s="4">
        <v>0</v>
      </c>
      <c r="X310" s="4" t="s">
        <v>1503</v>
      </c>
      <c r="Y310" s="4" t="s">
        <v>1504</v>
      </c>
    </row>
    <row r="311" s="4" customFormat="1" spans="1:25">
      <c r="A311" s="4" t="s">
        <v>1505</v>
      </c>
      <c r="B311" s="4" t="s">
        <v>26</v>
      </c>
      <c r="C311" s="4" t="s">
        <v>27</v>
      </c>
      <c r="D311" s="4" t="s">
        <v>662</v>
      </c>
      <c r="E311" s="4" t="s">
        <v>171</v>
      </c>
      <c r="F311" s="6">
        <v>45241</v>
      </c>
      <c r="G311" s="6">
        <v>45242</v>
      </c>
      <c r="H311" s="4">
        <v>1</v>
      </c>
      <c r="I311" s="4">
        <v>1</v>
      </c>
      <c r="J311" s="4">
        <v>1</v>
      </c>
      <c r="K311" s="4" t="s">
        <v>30</v>
      </c>
      <c r="L311" s="4">
        <v>336</v>
      </c>
      <c r="M311" s="4">
        <v>336</v>
      </c>
      <c r="N311" s="4" t="s">
        <v>1506</v>
      </c>
      <c r="O311" s="4" t="s">
        <v>960</v>
      </c>
      <c r="P311" s="4" t="s">
        <v>33</v>
      </c>
      <c r="Q311" s="4">
        <v>0</v>
      </c>
      <c r="R311" s="7">
        <v>45233.0000115741</v>
      </c>
      <c r="S311" s="6">
        <v>45243</v>
      </c>
      <c r="T311" s="4" t="s">
        <v>34</v>
      </c>
      <c r="U311" s="4">
        <v>336</v>
      </c>
      <c r="V311" s="4">
        <v>0</v>
      </c>
      <c r="W311" s="4">
        <v>0</v>
      </c>
      <c r="X311" s="4" t="s">
        <v>1507</v>
      </c>
      <c r="Y311" s="4" t="s">
        <v>1508</v>
      </c>
    </row>
    <row r="312" s="4" customFormat="1" spans="1:25">
      <c r="A312" s="4" t="s">
        <v>1509</v>
      </c>
      <c r="B312" s="4" t="s">
        <v>26</v>
      </c>
      <c r="C312" s="4" t="s">
        <v>27</v>
      </c>
      <c r="D312" s="4" t="s">
        <v>738</v>
      </c>
      <c r="E312" s="4" t="s">
        <v>171</v>
      </c>
      <c r="F312" s="6">
        <v>45240</v>
      </c>
      <c r="G312" s="6">
        <v>45242</v>
      </c>
      <c r="H312" s="4">
        <v>1</v>
      </c>
      <c r="I312" s="4">
        <v>2</v>
      </c>
      <c r="J312" s="4">
        <v>2</v>
      </c>
      <c r="K312" s="4" t="s">
        <v>30</v>
      </c>
      <c r="L312" s="4">
        <v>344</v>
      </c>
      <c r="M312" s="4">
        <v>344</v>
      </c>
      <c r="N312" s="4" t="s">
        <v>1510</v>
      </c>
      <c r="O312" s="4" t="s">
        <v>960</v>
      </c>
      <c r="P312" s="4" t="s">
        <v>33</v>
      </c>
      <c r="Q312" s="4">
        <v>0</v>
      </c>
      <c r="R312" s="7">
        <v>45233</v>
      </c>
      <c r="S312" s="6">
        <v>45243</v>
      </c>
      <c r="T312" s="4" t="s">
        <v>34</v>
      </c>
      <c r="U312" s="4">
        <v>344</v>
      </c>
      <c r="V312" s="4">
        <v>0</v>
      </c>
      <c r="W312" s="4">
        <v>0</v>
      </c>
      <c r="X312" s="4" t="s">
        <v>1511</v>
      </c>
      <c r="Y312" s="4" t="s">
        <v>741</v>
      </c>
    </row>
    <row r="313" s="4" customFormat="1" spans="1:25">
      <c r="A313" s="4" t="s">
        <v>1512</v>
      </c>
      <c r="B313" s="4" t="s">
        <v>26</v>
      </c>
      <c r="C313" s="4" t="s">
        <v>27</v>
      </c>
      <c r="D313" s="4" t="s">
        <v>366</v>
      </c>
      <c r="E313" s="4" t="s">
        <v>367</v>
      </c>
      <c r="F313" s="6">
        <v>45239</v>
      </c>
      <c r="G313" s="6">
        <v>45242</v>
      </c>
      <c r="H313" s="4">
        <v>1</v>
      </c>
      <c r="I313" s="4">
        <v>3</v>
      </c>
      <c r="J313" s="4">
        <v>3</v>
      </c>
      <c r="K313" s="4" t="s">
        <v>30</v>
      </c>
      <c r="L313" s="4">
        <v>4500</v>
      </c>
      <c r="M313" s="4">
        <v>4500</v>
      </c>
      <c r="N313" s="4" t="s">
        <v>1513</v>
      </c>
      <c r="O313" s="4" t="s">
        <v>960</v>
      </c>
      <c r="P313" s="4" t="s">
        <v>33</v>
      </c>
      <c r="Q313" s="4">
        <v>0</v>
      </c>
      <c r="R313" s="7">
        <v>45234</v>
      </c>
      <c r="S313" s="6">
        <v>45243</v>
      </c>
      <c r="T313" s="4" t="s">
        <v>34</v>
      </c>
      <c r="U313" s="4">
        <v>4500</v>
      </c>
      <c r="V313" s="4">
        <v>0</v>
      </c>
      <c r="W313" s="4">
        <v>0</v>
      </c>
      <c r="X313" s="4" t="s">
        <v>1514</v>
      </c>
      <c r="Y313" s="4" t="s">
        <v>1515</v>
      </c>
    </row>
    <row r="314" s="4" customFormat="1" spans="1:25">
      <c r="A314" s="4" t="s">
        <v>1516</v>
      </c>
      <c r="B314" s="4" t="s">
        <v>26</v>
      </c>
      <c r="C314" s="4" t="s">
        <v>27</v>
      </c>
      <c r="D314" s="4" t="s">
        <v>1263</v>
      </c>
      <c r="E314" s="4" t="s">
        <v>1517</v>
      </c>
      <c r="F314" s="6">
        <v>45239</v>
      </c>
      <c r="G314" s="6">
        <v>45242</v>
      </c>
      <c r="H314" s="4">
        <v>1</v>
      </c>
      <c r="I314" s="4">
        <v>3</v>
      </c>
      <c r="J314" s="4">
        <v>3</v>
      </c>
      <c r="K314" s="4" t="s">
        <v>30</v>
      </c>
      <c r="L314" s="4">
        <v>1392</v>
      </c>
      <c r="M314" s="4">
        <v>1392</v>
      </c>
      <c r="N314" s="4" t="s">
        <v>1518</v>
      </c>
      <c r="O314" s="4" t="s">
        <v>960</v>
      </c>
      <c r="P314" s="4" t="s">
        <v>33</v>
      </c>
      <c r="Q314" s="4">
        <v>0</v>
      </c>
      <c r="R314" s="7">
        <v>45234</v>
      </c>
      <c r="S314" s="6">
        <v>45243</v>
      </c>
      <c r="T314" s="4" t="s">
        <v>34</v>
      </c>
      <c r="U314" s="4">
        <v>1392</v>
      </c>
      <c r="V314" s="4">
        <v>0</v>
      </c>
      <c r="W314" s="4">
        <v>0</v>
      </c>
      <c r="X314" s="4" t="s">
        <v>1519</v>
      </c>
      <c r="Y314" s="4" t="s">
        <v>1520</v>
      </c>
    </row>
    <row r="315" s="4" customFormat="1" spans="1:25">
      <c r="A315" s="4" t="s">
        <v>1521</v>
      </c>
      <c r="B315" s="4" t="s">
        <v>26</v>
      </c>
      <c r="C315" s="4" t="s">
        <v>27</v>
      </c>
      <c r="D315" s="4" t="s">
        <v>1263</v>
      </c>
      <c r="E315" s="4" t="s">
        <v>1522</v>
      </c>
      <c r="F315" s="6">
        <v>45239</v>
      </c>
      <c r="G315" s="6">
        <v>45242</v>
      </c>
      <c r="H315" s="4">
        <v>1</v>
      </c>
      <c r="I315" s="4">
        <v>3</v>
      </c>
      <c r="J315" s="4">
        <v>3</v>
      </c>
      <c r="K315" s="4" t="s">
        <v>30</v>
      </c>
      <c r="L315" s="4">
        <v>1392</v>
      </c>
      <c r="M315" s="4">
        <v>1392</v>
      </c>
      <c r="N315" s="4" t="s">
        <v>1523</v>
      </c>
      <c r="O315" s="4" t="s">
        <v>960</v>
      </c>
      <c r="P315" s="4" t="s">
        <v>33</v>
      </c>
      <c r="Q315" s="4">
        <v>0</v>
      </c>
      <c r="R315" s="7">
        <v>45234.0000115741</v>
      </c>
      <c r="S315" s="6">
        <v>45243</v>
      </c>
      <c r="T315" s="4" t="s">
        <v>34</v>
      </c>
      <c r="U315" s="4">
        <v>1392</v>
      </c>
      <c r="V315" s="4">
        <v>0</v>
      </c>
      <c r="W315" s="4">
        <v>0</v>
      </c>
      <c r="X315" s="4" t="s">
        <v>1524</v>
      </c>
      <c r="Y315" s="4" t="s">
        <v>1525</v>
      </c>
    </row>
    <row r="316" s="4" customFormat="1" spans="1:25">
      <c r="A316" s="4" t="s">
        <v>1526</v>
      </c>
      <c r="B316" s="4" t="s">
        <v>26</v>
      </c>
      <c r="C316" s="4" t="s">
        <v>27</v>
      </c>
      <c r="D316" s="4" t="s">
        <v>629</v>
      </c>
      <c r="E316" s="4" t="s">
        <v>630</v>
      </c>
      <c r="F316" s="6">
        <v>45239</v>
      </c>
      <c r="G316" s="6">
        <v>45242</v>
      </c>
      <c r="H316" s="4">
        <v>1</v>
      </c>
      <c r="I316" s="4">
        <v>3</v>
      </c>
      <c r="J316" s="4">
        <v>3</v>
      </c>
      <c r="K316" s="4" t="s">
        <v>30</v>
      </c>
      <c r="L316" s="4">
        <v>996</v>
      </c>
      <c r="M316" s="4">
        <v>996</v>
      </c>
      <c r="N316" s="4" t="s">
        <v>1527</v>
      </c>
      <c r="O316" s="4" t="s">
        <v>960</v>
      </c>
      <c r="P316" s="4" t="s">
        <v>33</v>
      </c>
      <c r="Q316" s="4">
        <v>0</v>
      </c>
      <c r="R316" s="7">
        <v>45234</v>
      </c>
      <c r="S316" s="6">
        <v>45243</v>
      </c>
      <c r="T316" s="4" t="s">
        <v>34</v>
      </c>
      <c r="U316" s="4">
        <v>996</v>
      </c>
      <c r="V316" s="4">
        <v>0</v>
      </c>
      <c r="W316" s="4">
        <v>0</v>
      </c>
      <c r="X316" s="4" t="s">
        <v>1528</v>
      </c>
      <c r="Y316" s="4" t="s">
        <v>1529</v>
      </c>
    </row>
    <row r="317" s="4" customFormat="1" spans="1:25">
      <c r="A317" s="4" t="s">
        <v>1530</v>
      </c>
      <c r="B317" s="4" t="s">
        <v>26</v>
      </c>
      <c r="C317" s="4" t="s">
        <v>27</v>
      </c>
      <c r="D317" s="4" t="s">
        <v>531</v>
      </c>
      <c r="E317" s="4" t="s">
        <v>1531</v>
      </c>
      <c r="F317" s="6">
        <v>45239</v>
      </c>
      <c r="G317" s="6">
        <v>45242</v>
      </c>
      <c r="H317" s="4">
        <v>1</v>
      </c>
      <c r="I317" s="4">
        <v>3</v>
      </c>
      <c r="J317" s="4">
        <v>3</v>
      </c>
      <c r="K317" s="4" t="s">
        <v>30</v>
      </c>
      <c r="L317" s="4">
        <v>1071</v>
      </c>
      <c r="M317" s="4">
        <v>1071</v>
      </c>
      <c r="N317" s="4" t="s">
        <v>1532</v>
      </c>
      <c r="O317" s="4" t="s">
        <v>960</v>
      </c>
      <c r="P317" s="4" t="s">
        <v>33</v>
      </c>
      <c r="Q317" s="4">
        <v>0</v>
      </c>
      <c r="R317" s="7">
        <v>45234</v>
      </c>
      <c r="S317" s="6">
        <v>45243</v>
      </c>
      <c r="T317" s="4" t="s">
        <v>34</v>
      </c>
      <c r="U317" s="4">
        <v>1071</v>
      </c>
      <c r="V317" s="4">
        <v>0</v>
      </c>
      <c r="W317" s="4">
        <v>0</v>
      </c>
      <c r="X317" s="4" t="s">
        <v>1533</v>
      </c>
      <c r="Y317" s="4" t="s">
        <v>1534</v>
      </c>
    </row>
    <row r="318" s="4" customFormat="1" spans="1:25">
      <c r="A318" s="4" t="s">
        <v>1535</v>
      </c>
      <c r="B318" s="4" t="s">
        <v>26</v>
      </c>
      <c r="C318" s="4" t="s">
        <v>27</v>
      </c>
      <c r="D318" s="4" t="s">
        <v>1536</v>
      </c>
      <c r="E318" s="4" t="s">
        <v>1537</v>
      </c>
      <c r="F318" s="6">
        <v>45240</v>
      </c>
      <c r="G318" s="6">
        <v>45242</v>
      </c>
      <c r="H318" s="4">
        <v>1</v>
      </c>
      <c r="I318" s="4">
        <v>2</v>
      </c>
      <c r="J318" s="4">
        <v>2</v>
      </c>
      <c r="K318" s="4" t="s">
        <v>30</v>
      </c>
      <c r="L318" s="4">
        <v>3204</v>
      </c>
      <c r="M318" s="4">
        <v>3204</v>
      </c>
      <c r="N318" s="4" t="s">
        <v>1538</v>
      </c>
      <c r="O318" s="4" t="s">
        <v>960</v>
      </c>
      <c r="P318" s="4" t="s">
        <v>33</v>
      </c>
      <c r="Q318" s="4">
        <v>0</v>
      </c>
      <c r="R318" s="7">
        <v>45234.0000115741</v>
      </c>
      <c r="S318" s="6">
        <v>45243</v>
      </c>
      <c r="T318" s="4" t="s">
        <v>34</v>
      </c>
      <c r="U318" s="4">
        <v>3204</v>
      </c>
      <c r="V318" s="4">
        <v>0</v>
      </c>
      <c r="W318" s="4">
        <v>0</v>
      </c>
      <c r="X318" s="4" t="s">
        <v>1539</v>
      </c>
      <c r="Y318" s="4" t="s">
        <v>1540</v>
      </c>
    </row>
    <row r="319" s="4" customFormat="1" spans="1:27">
      <c r="A319" s="4" t="s">
        <v>1541</v>
      </c>
      <c r="B319" s="4" t="s">
        <v>26</v>
      </c>
      <c r="C319" s="4" t="s">
        <v>27</v>
      </c>
      <c r="D319" s="4" t="s">
        <v>751</v>
      </c>
      <c r="E319" s="4" t="s">
        <v>1542</v>
      </c>
      <c r="F319" s="6">
        <v>45239</v>
      </c>
      <c r="G319" s="6">
        <v>45242</v>
      </c>
      <c r="H319" s="4">
        <v>3</v>
      </c>
      <c r="I319" s="4">
        <v>3</v>
      </c>
      <c r="J319" s="4">
        <v>9</v>
      </c>
      <c r="K319" s="4" t="s">
        <v>30</v>
      </c>
      <c r="L319" s="4">
        <v>11250</v>
      </c>
      <c r="M319" s="4">
        <v>11250</v>
      </c>
      <c r="N319" s="4" t="s">
        <v>1543</v>
      </c>
      <c r="O319" s="4" t="s">
        <v>960</v>
      </c>
      <c r="P319" s="4" t="s">
        <v>33</v>
      </c>
      <c r="Q319" s="4">
        <v>0</v>
      </c>
      <c r="R319" s="7">
        <v>45234.0000115741</v>
      </c>
      <c r="S319" s="6">
        <v>45243</v>
      </c>
      <c r="T319" s="4" t="s">
        <v>34</v>
      </c>
      <c r="U319" s="4">
        <v>11250</v>
      </c>
      <c r="V319" s="4">
        <v>0</v>
      </c>
      <c r="W319" s="4">
        <v>0</v>
      </c>
      <c r="X319" s="4" t="s">
        <v>1544</v>
      </c>
      <c r="Y319" s="4">
        <v>96239209</v>
      </c>
      <c r="Z319" s="4">
        <v>96239454</v>
      </c>
      <c r="AA319" s="4" t="s">
        <v>1545</v>
      </c>
    </row>
    <row r="320" s="4" customFormat="1" spans="1:25">
      <c r="A320" s="4" t="s">
        <v>1546</v>
      </c>
      <c r="B320" s="4" t="s">
        <v>26</v>
      </c>
      <c r="C320" s="4" t="s">
        <v>27</v>
      </c>
      <c r="D320" s="4" t="s">
        <v>1547</v>
      </c>
      <c r="E320" s="4" t="s">
        <v>1548</v>
      </c>
      <c r="F320" s="6">
        <v>45240</v>
      </c>
      <c r="G320" s="6">
        <v>45242</v>
      </c>
      <c r="H320" s="4">
        <v>2</v>
      </c>
      <c r="I320" s="4">
        <v>2</v>
      </c>
      <c r="J320" s="4">
        <v>4</v>
      </c>
      <c r="K320" s="4" t="s">
        <v>30</v>
      </c>
      <c r="L320" s="4">
        <v>1164</v>
      </c>
      <c r="M320" s="4">
        <v>1164</v>
      </c>
      <c r="N320" s="4" t="s">
        <v>1549</v>
      </c>
      <c r="O320" s="4" t="s">
        <v>960</v>
      </c>
      <c r="P320" s="4" t="s">
        <v>33</v>
      </c>
      <c r="Q320" s="4">
        <v>0</v>
      </c>
      <c r="R320" s="7">
        <v>45235</v>
      </c>
      <c r="S320" s="6">
        <v>45243</v>
      </c>
      <c r="T320" s="4" t="s">
        <v>34</v>
      </c>
      <c r="U320" s="4">
        <v>1164</v>
      </c>
      <c r="V320" s="4">
        <v>0</v>
      </c>
      <c r="W320" s="4">
        <v>0</v>
      </c>
      <c r="X320" s="4" t="s">
        <v>1550</v>
      </c>
      <c r="Y320" s="4" t="s">
        <v>1551</v>
      </c>
    </row>
    <row r="321" s="4" customFormat="1" spans="1:25">
      <c r="A321" s="4" t="s">
        <v>1552</v>
      </c>
      <c r="B321" s="4" t="s">
        <v>26</v>
      </c>
      <c r="C321" s="4" t="s">
        <v>27</v>
      </c>
      <c r="D321" s="4" t="s">
        <v>1553</v>
      </c>
      <c r="E321" s="4" t="s">
        <v>1554</v>
      </c>
      <c r="F321" s="6">
        <v>45241</v>
      </c>
      <c r="G321" s="6">
        <v>45242</v>
      </c>
      <c r="H321" s="4">
        <v>1</v>
      </c>
      <c r="I321" s="4">
        <v>1</v>
      </c>
      <c r="J321" s="4">
        <v>1</v>
      </c>
      <c r="K321" s="4" t="s">
        <v>30</v>
      </c>
      <c r="L321" s="4">
        <v>2128</v>
      </c>
      <c r="M321" s="4">
        <v>2128</v>
      </c>
      <c r="N321" s="4" t="s">
        <v>1555</v>
      </c>
      <c r="O321" s="4" t="s">
        <v>960</v>
      </c>
      <c r="P321" s="4" t="s">
        <v>33</v>
      </c>
      <c r="Q321" s="4">
        <v>0</v>
      </c>
      <c r="R321" s="7">
        <v>45235</v>
      </c>
      <c r="S321" s="6">
        <v>45243</v>
      </c>
      <c r="T321" s="4" t="s">
        <v>34</v>
      </c>
      <c r="U321" s="4">
        <v>2128</v>
      </c>
      <c r="V321" s="4">
        <v>0</v>
      </c>
      <c r="W321" s="4">
        <v>0</v>
      </c>
      <c r="X321" s="4" t="s">
        <v>1556</v>
      </c>
      <c r="Y321" s="4" t="s">
        <v>1557</v>
      </c>
    </row>
    <row r="322" s="4" customFormat="1" spans="1:25">
      <c r="A322" s="4" t="s">
        <v>1558</v>
      </c>
      <c r="B322" s="4" t="s">
        <v>26</v>
      </c>
      <c r="C322" s="4" t="s">
        <v>27</v>
      </c>
      <c r="D322" s="4" t="s">
        <v>547</v>
      </c>
      <c r="E322" s="4" t="s">
        <v>686</v>
      </c>
      <c r="F322" s="6">
        <v>45239</v>
      </c>
      <c r="G322" s="6">
        <v>45242</v>
      </c>
      <c r="H322" s="4">
        <v>1</v>
      </c>
      <c r="I322" s="4">
        <v>3</v>
      </c>
      <c r="J322" s="4">
        <v>3</v>
      </c>
      <c r="K322" s="4" t="s">
        <v>30</v>
      </c>
      <c r="L322" s="4">
        <v>846</v>
      </c>
      <c r="M322" s="4">
        <v>846</v>
      </c>
      <c r="N322" s="4" t="s">
        <v>1559</v>
      </c>
      <c r="O322" s="4" t="s">
        <v>960</v>
      </c>
      <c r="P322" s="4" t="s">
        <v>33</v>
      </c>
      <c r="Q322" s="4">
        <v>0</v>
      </c>
      <c r="R322" s="7">
        <v>45235.0000115741</v>
      </c>
      <c r="S322" s="6">
        <v>45243</v>
      </c>
      <c r="T322" s="4" t="s">
        <v>34</v>
      </c>
      <c r="U322" s="4">
        <v>846</v>
      </c>
      <c r="V322" s="4">
        <v>0</v>
      </c>
      <c r="W322" s="4">
        <v>0</v>
      </c>
      <c r="X322" s="4" t="s">
        <v>1560</v>
      </c>
      <c r="Y322" s="4" t="s">
        <v>1561</v>
      </c>
    </row>
    <row r="323" s="4" customFormat="1" spans="1:25">
      <c r="A323" s="4" t="s">
        <v>1562</v>
      </c>
      <c r="B323" s="4" t="s">
        <v>26</v>
      </c>
      <c r="C323" s="4" t="s">
        <v>27</v>
      </c>
      <c r="D323" s="4" t="s">
        <v>1547</v>
      </c>
      <c r="E323" s="4" t="s">
        <v>937</v>
      </c>
      <c r="F323" s="6">
        <v>45241</v>
      </c>
      <c r="G323" s="6">
        <v>45242</v>
      </c>
      <c r="H323" s="4">
        <v>1</v>
      </c>
      <c r="I323" s="4">
        <v>1</v>
      </c>
      <c r="J323" s="4">
        <v>1</v>
      </c>
      <c r="K323" s="4" t="s">
        <v>30</v>
      </c>
      <c r="L323" s="4">
        <v>317</v>
      </c>
      <c r="M323" s="4">
        <v>317</v>
      </c>
      <c r="N323" s="4" t="s">
        <v>1563</v>
      </c>
      <c r="O323" s="4" t="s">
        <v>960</v>
      </c>
      <c r="P323" s="4" t="s">
        <v>33</v>
      </c>
      <c r="Q323" s="4">
        <v>0</v>
      </c>
      <c r="R323" s="7">
        <v>45235</v>
      </c>
      <c r="S323" s="6">
        <v>45243</v>
      </c>
      <c r="T323" s="4" t="s">
        <v>34</v>
      </c>
      <c r="U323" s="4">
        <v>317</v>
      </c>
      <c r="V323" s="4">
        <v>0</v>
      </c>
      <c r="W323" s="4">
        <v>0</v>
      </c>
      <c r="X323" s="4" t="s">
        <v>1564</v>
      </c>
      <c r="Y323" s="4" t="s">
        <v>53</v>
      </c>
    </row>
    <row r="324" s="4" customFormat="1" spans="1:25">
      <c r="A324" s="4" t="s">
        <v>1565</v>
      </c>
      <c r="B324" s="4" t="s">
        <v>26</v>
      </c>
      <c r="C324" s="4" t="s">
        <v>27</v>
      </c>
      <c r="D324" s="4" t="s">
        <v>557</v>
      </c>
      <c r="E324" s="4" t="s">
        <v>558</v>
      </c>
      <c r="F324" s="6">
        <v>45239</v>
      </c>
      <c r="G324" s="6">
        <v>45242</v>
      </c>
      <c r="H324" s="4">
        <v>1</v>
      </c>
      <c r="I324" s="4">
        <v>3</v>
      </c>
      <c r="J324" s="4">
        <v>3</v>
      </c>
      <c r="K324" s="4" t="s">
        <v>30</v>
      </c>
      <c r="L324" s="4">
        <v>1386</v>
      </c>
      <c r="M324" s="4">
        <v>1386</v>
      </c>
      <c r="N324" s="4" t="s">
        <v>1566</v>
      </c>
      <c r="O324" s="4" t="s">
        <v>960</v>
      </c>
      <c r="P324" s="4" t="s">
        <v>33</v>
      </c>
      <c r="Q324" s="4">
        <v>0</v>
      </c>
      <c r="R324" s="7">
        <v>45235</v>
      </c>
      <c r="S324" s="6">
        <v>45243</v>
      </c>
      <c r="T324" s="4" t="s">
        <v>34</v>
      </c>
      <c r="U324" s="4">
        <v>1386</v>
      </c>
      <c r="V324" s="4">
        <v>0</v>
      </c>
      <c r="W324" s="4">
        <v>0</v>
      </c>
      <c r="X324" s="4" t="s">
        <v>1567</v>
      </c>
      <c r="Y324" s="4" t="s">
        <v>1568</v>
      </c>
    </row>
    <row r="325" s="4" customFormat="1" spans="1:25">
      <c r="A325" s="4" t="s">
        <v>1569</v>
      </c>
      <c r="B325" s="4" t="s">
        <v>26</v>
      </c>
      <c r="C325" s="4" t="s">
        <v>27</v>
      </c>
      <c r="D325" s="4" t="s">
        <v>462</v>
      </c>
      <c r="E325" s="4" t="s">
        <v>463</v>
      </c>
      <c r="F325" s="6">
        <v>45238</v>
      </c>
      <c r="G325" s="6">
        <v>45242</v>
      </c>
      <c r="H325" s="4">
        <v>1</v>
      </c>
      <c r="I325" s="4">
        <v>4</v>
      </c>
      <c r="J325" s="4">
        <v>4</v>
      </c>
      <c r="K325" s="4" t="s">
        <v>30</v>
      </c>
      <c r="L325" s="4">
        <v>1685</v>
      </c>
      <c r="M325" s="4">
        <v>1685</v>
      </c>
      <c r="N325" s="4" t="s">
        <v>1570</v>
      </c>
      <c r="O325" s="4" t="s">
        <v>960</v>
      </c>
      <c r="P325" s="4" t="s">
        <v>33</v>
      </c>
      <c r="Q325" s="4">
        <v>0</v>
      </c>
      <c r="R325" s="7">
        <v>45235</v>
      </c>
      <c r="S325" s="6">
        <v>45243</v>
      </c>
      <c r="T325" s="4" t="s">
        <v>34</v>
      </c>
      <c r="U325" s="4">
        <v>1685</v>
      </c>
      <c r="V325" s="4">
        <v>0</v>
      </c>
      <c r="W325" s="4">
        <v>0</v>
      </c>
      <c r="X325" s="4" t="s">
        <v>1571</v>
      </c>
      <c r="Y325" s="4" t="s">
        <v>1572</v>
      </c>
    </row>
    <row r="326" s="4" customFormat="1" spans="1:25">
      <c r="A326" s="4" t="s">
        <v>1573</v>
      </c>
      <c r="B326" s="4" t="s">
        <v>26</v>
      </c>
      <c r="C326" s="4" t="s">
        <v>27</v>
      </c>
      <c r="D326" s="4" t="s">
        <v>1574</v>
      </c>
      <c r="E326" s="4" t="s">
        <v>1575</v>
      </c>
      <c r="F326" s="6">
        <v>45241</v>
      </c>
      <c r="G326" s="6">
        <v>45242</v>
      </c>
      <c r="H326" s="4">
        <v>1</v>
      </c>
      <c r="I326" s="4">
        <v>1</v>
      </c>
      <c r="J326" s="4">
        <v>1</v>
      </c>
      <c r="K326" s="4" t="s">
        <v>30</v>
      </c>
      <c r="L326" s="4">
        <v>912</v>
      </c>
      <c r="M326" s="4">
        <v>912</v>
      </c>
      <c r="N326" s="4" t="s">
        <v>1576</v>
      </c>
      <c r="O326" s="4" t="s">
        <v>960</v>
      </c>
      <c r="P326" s="4" t="s">
        <v>33</v>
      </c>
      <c r="Q326" s="4">
        <v>0</v>
      </c>
      <c r="R326" s="7">
        <v>45235</v>
      </c>
      <c r="S326" s="6">
        <v>45243</v>
      </c>
      <c r="T326" s="4" t="s">
        <v>34</v>
      </c>
      <c r="U326" s="4">
        <v>912</v>
      </c>
      <c r="V326" s="4">
        <v>0</v>
      </c>
      <c r="W326" s="4">
        <v>0</v>
      </c>
      <c r="X326" s="4" t="s">
        <v>1577</v>
      </c>
      <c r="Y326" s="4" t="s">
        <v>1578</v>
      </c>
    </row>
    <row r="327" s="4" customFormat="1" spans="1:25">
      <c r="A327" s="4" t="s">
        <v>1579</v>
      </c>
      <c r="B327" s="4" t="s">
        <v>26</v>
      </c>
      <c r="C327" s="4" t="s">
        <v>27</v>
      </c>
      <c r="D327" s="4" t="s">
        <v>1574</v>
      </c>
      <c r="E327" s="4" t="s">
        <v>1575</v>
      </c>
      <c r="F327" s="6">
        <v>45241</v>
      </c>
      <c r="G327" s="6">
        <v>45242</v>
      </c>
      <c r="H327" s="4">
        <v>1</v>
      </c>
      <c r="I327" s="4">
        <v>1</v>
      </c>
      <c r="J327" s="4">
        <v>1</v>
      </c>
      <c r="K327" s="4" t="s">
        <v>30</v>
      </c>
      <c r="L327" s="4">
        <v>912</v>
      </c>
      <c r="M327" s="4">
        <v>912</v>
      </c>
      <c r="N327" s="4" t="s">
        <v>1580</v>
      </c>
      <c r="O327" s="4" t="s">
        <v>960</v>
      </c>
      <c r="P327" s="4" t="s">
        <v>33</v>
      </c>
      <c r="Q327" s="4">
        <v>0</v>
      </c>
      <c r="R327" s="7">
        <v>45235.0000115741</v>
      </c>
      <c r="S327" s="6">
        <v>45243</v>
      </c>
      <c r="T327" s="4" t="s">
        <v>34</v>
      </c>
      <c r="U327" s="4">
        <v>912</v>
      </c>
      <c r="V327" s="4">
        <v>0</v>
      </c>
      <c r="W327" s="4">
        <v>0</v>
      </c>
      <c r="X327" s="4" t="s">
        <v>1581</v>
      </c>
      <c r="Y327" s="4" t="s">
        <v>1582</v>
      </c>
    </row>
    <row r="328" s="4" customFormat="1" spans="1:25">
      <c r="A328" s="4" t="s">
        <v>1583</v>
      </c>
      <c r="B328" s="4" t="s">
        <v>26</v>
      </c>
      <c r="C328" s="4" t="s">
        <v>27</v>
      </c>
      <c r="D328" s="4" t="s">
        <v>563</v>
      </c>
      <c r="E328" s="4" t="s">
        <v>564</v>
      </c>
      <c r="F328" s="6">
        <v>45240</v>
      </c>
      <c r="G328" s="6">
        <v>45242</v>
      </c>
      <c r="H328" s="4">
        <v>1</v>
      </c>
      <c r="I328" s="4">
        <v>2</v>
      </c>
      <c r="J328" s="4">
        <v>2</v>
      </c>
      <c r="K328" s="4" t="s">
        <v>30</v>
      </c>
      <c r="L328" s="4">
        <v>414</v>
      </c>
      <c r="M328" s="4">
        <v>414</v>
      </c>
      <c r="N328" s="4" t="s">
        <v>1584</v>
      </c>
      <c r="O328" s="4" t="s">
        <v>960</v>
      </c>
      <c r="P328" s="4" t="s">
        <v>33</v>
      </c>
      <c r="Q328" s="4">
        <v>0</v>
      </c>
      <c r="R328" s="7">
        <v>45235</v>
      </c>
      <c r="S328" s="6">
        <v>45243</v>
      </c>
      <c r="T328" s="4" t="s">
        <v>34</v>
      </c>
      <c r="U328" s="4">
        <v>414</v>
      </c>
      <c r="V328" s="4">
        <v>0</v>
      </c>
      <c r="W328" s="4">
        <v>0</v>
      </c>
      <c r="X328" s="4" t="s">
        <v>1585</v>
      </c>
      <c r="Y328" s="4" t="s">
        <v>1586</v>
      </c>
    </row>
    <row r="329" s="4" customFormat="1" spans="1:25">
      <c r="A329" s="4" t="s">
        <v>1587</v>
      </c>
      <c r="B329" s="4" t="s">
        <v>26</v>
      </c>
      <c r="C329" s="4" t="s">
        <v>27</v>
      </c>
      <c r="D329" s="4" t="s">
        <v>442</v>
      </c>
      <c r="E329" s="4" t="s">
        <v>652</v>
      </c>
      <c r="F329" s="6">
        <v>45240</v>
      </c>
      <c r="G329" s="6">
        <v>45242</v>
      </c>
      <c r="H329" s="4">
        <v>1</v>
      </c>
      <c r="I329" s="4">
        <v>2</v>
      </c>
      <c r="J329" s="4">
        <v>2</v>
      </c>
      <c r="K329" s="4" t="s">
        <v>30</v>
      </c>
      <c r="L329" s="4">
        <v>685</v>
      </c>
      <c r="M329" s="4">
        <v>685</v>
      </c>
      <c r="N329" s="4" t="s">
        <v>1588</v>
      </c>
      <c r="O329" s="4" t="s">
        <v>960</v>
      </c>
      <c r="P329" s="4" t="s">
        <v>33</v>
      </c>
      <c r="Q329" s="4">
        <v>0</v>
      </c>
      <c r="R329" s="7">
        <v>45236</v>
      </c>
      <c r="S329" s="6">
        <v>45243</v>
      </c>
      <c r="T329" s="4" t="s">
        <v>34</v>
      </c>
      <c r="U329" s="4">
        <v>685</v>
      </c>
      <c r="V329" s="4">
        <v>0</v>
      </c>
      <c r="W329" s="4">
        <v>0</v>
      </c>
      <c r="X329" s="4" t="s">
        <v>1589</v>
      </c>
      <c r="Y329" s="4" t="s">
        <v>1590</v>
      </c>
    </row>
    <row r="330" s="4" customFormat="1" spans="1:25">
      <c r="A330" s="4" t="s">
        <v>1591</v>
      </c>
      <c r="B330" s="4" t="s">
        <v>26</v>
      </c>
      <c r="C330" s="4" t="s">
        <v>27</v>
      </c>
      <c r="D330" s="4" t="s">
        <v>1592</v>
      </c>
      <c r="E330" s="4" t="s">
        <v>1593</v>
      </c>
      <c r="F330" s="6">
        <v>45240</v>
      </c>
      <c r="G330" s="6">
        <v>45242</v>
      </c>
      <c r="H330" s="4">
        <v>1</v>
      </c>
      <c r="I330" s="4">
        <v>2</v>
      </c>
      <c r="J330" s="4">
        <v>2</v>
      </c>
      <c r="K330" s="4" t="s">
        <v>30</v>
      </c>
      <c r="L330" s="4">
        <v>5238</v>
      </c>
      <c r="M330" s="4">
        <v>5238</v>
      </c>
      <c r="N330" s="4" t="s">
        <v>1594</v>
      </c>
      <c r="O330" s="4" t="s">
        <v>960</v>
      </c>
      <c r="P330" s="4" t="s">
        <v>33</v>
      </c>
      <c r="Q330" s="4">
        <v>0</v>
      </c>
      <c r="R330" s="7">
        <v>45236.0000115741</v>
      </c>
      <c r="S330" s="6">
        <v>45243</v>
      </c>
      <c r="T330" s="4" t="s">
        <v>34</v>
      </c>
      <c r="U330" s="4">
        <v>5238</v>
      </c>
      <c r="V330" s="4">
        <v>0</v>
      </c>
      <c r="W330" s="4">
        <v>0</v>
      </c>
      <c r="X330" s="4" t="s">
        <v>1595</v>
      </c>
      <c r="Y330" s="4" t="s">
        <v>1596</v>
      </c>
    </row>
    <row r="331" s="4" customFormat="1" spans="1:25">
      <c r="A331" s="4" t="s">
        <v>1597</v>
      </c>
      <c r="B331" s="4" t="s">
        <v>26</v>
      </c>
      <c r="C331" s="4" t="s">
        <v>27</v>
      </c>
      <c r="D331" s="4" t="s">
        <v>1489</v>
      </c>
      <c r="E331" s="4" t="s">
        <v>1490</v>
      </c>
      <c r="F331" s="6">
        <v>45241</v>
      </c>
      <c r="G331" s="6">
        <v>45242</v>
      </c>
      <c r="H331" s="4">
        <v>1</v>
      </c>
      <c r="I331" s="4">
        <v>1</v>
      </c>
      <c r="J331" s="4">
        <v>1</v>
      </c>
      <c r="K331" s="4" t="s">
        <v>30</v>
      </c>
      <c r="L331" s="4">
        <v>1281</v>
      </c>
      <c r="M331" s="4">
        <v>1281</v>
      </c>
      <c r="N331" s="4" t="s">
        <v>1598</v>
      </c>
      <c r="O331" s="4" t="s">
        <v>960</v>
      </c>
      <c r="P331" s="4" t="s">
        <v>33</v>
      </c>
      <c r="Q331" s="4">
        <v>0</v>
      </c>
      <c r="R331" s="7">
        <v>45236</v>
      </c>
      <c r="S331" s="6">
        <v>45243</v>
      </c>
      <c r="T331" s="4" t="s">
        <v>34</v>
      </c>
      <c r="U331" s="4">
        <v>1281</v>
      </c>
      <c r="V331" s="4">
        <v>0</v>
      </c>
      <c r="W331" s="4">
        <v>0</v>
      </c>
      <c r="X331" s="4" t="s">
        <v>1599</v>
      </c>
      <c r="Y331" s="4" t="s">
        <v>1600</v>
      </c>
    </row>
    <row r="332" s="4" customFormat="1" spans="1:25">
      <c r="A332" s="4" t="s">
        <v>1601</v>
      </c>
      <c r="B332" s="4" t="s">
        <v>26</v>
      </c>
      <c r="C332" s="4" t="s">
        <v>27</v>
      </c>
      <c r="D332" s="4" t="s">
        <v>1602</v>
      </c>
      <c r="E332" s="4" t="s">
        <v>1603</v>
      </c>
      <c r="F332" s="6">
        <v>45241</v>
      </c>
      <c r="G332" s="6">
        <v>45242</v>
      </c>
      <c r="H332" s="4">
        <v>1</v>
      </c>
      <c r="I332" s="4">
        <v>1</v>
      </c>
      <c r="J332" s="4">
        <v>1</v>
      </c>
      <c r="K332" s="4" t="s">
        <v>30</v>
      </c>
      <c r="L332" s="4">
        <v>1555</v>
      </c>
      <c r="M332" s="4">
        <v>1555</v>
      </c>
      <c r="N332" s="4" t="s">
        <v>1604</v>
      </c>
      <c r="O332" s="4" t="s">
        <v>960</v>
      </c>
      <c r="P332" s="4" t="s">
        <v>33</v>
      </c>
      <c r="Q332" s="4">
        <v>0</v>
      </c>
      <c r="R332" s="7">
        <v>45236</v>
      </c>
      <c r="S332" s="6">
        <v>45243</v>
      </c>
      <c r="T332" s="4" t="s">
        <v>34</v>
      </c>
      <c r="U332" s="4">
        <v>1555</v>
      </c>
      <c r="V332" s="4">
        <v>0</v>
      </c>
      <c r="W332" s="4">
        <v>0</v>
      </c>
      <c r="X332" s="4" t="s">
        <v>1605</v>
      </c>
      <c r="Y332" s="4" t="s">
        <v>1606</v>
      </c>
    </row>
    <row r="333" s="4" customFormat="1" spans="1:25">
      <c r="A333" s="4" t="s">
        <v>1607</v>
      </c>
      <c r="B333" s="4" t="s">
        <v>26</v>
      </c>
      <c r="C333" s="4" t="s">
        <v>27</v>
      </c>
      <c r="D333" s="4" t="s">
        <v>563</v>
      </c>
      <c r="E333" s="4" t="s">
        <v>564</v>
      </c>
      <c r="F333" s="6">
        <v>45240</v>
      </c>
      <c r="G333" s="6">
        <v>45242</v>
      </c>
      <c r="H333" s="4">
        <v>1</v>
      </c>
      <c r="I333" s="4">
        <v>2</v>
      </c>
      <c r="J333" s="4">
        <v>2</v>
      </c>
      <c r="K333" s="4" t="s">
        <v>30</v>
      </c>
      <c r="L333" s="4">
        <v>414</v>
      </c>
      <c r="M333" s="4">
        <v>414</v>
      </c>
      <c r="N333" s="4" t="s">
        <v>1608</v>
      </c>
      <c r="O333" s="4" t="s">
        <v>960</v>
      </c>
      <c r="P333" s="4" t="s">
        <v>33</v>
      </c>
      <c r="Q333" s="4">
        <v>0</v>
      </c>
      <c r="R333" s="7">
        <v>45236</v>
      </c>
      <c r="S333" s="6">
        <v>45243</v>
      </c>
      <c r="T333" s="4" t="s">
        <v>34</v>
      </c>
      <c r="U333" s="4">
        <v>414</v>
      </c>
      <c r="V333" s="4">
        <v>0</v>
      </c>
      <c r="W333" s="4">
        <v>0</v>
      </c>
      <c r="X333" s="4" t="s">
        <v>1609</v>
      </c>
      <c r="Y333" s="4" t="s">
        <v>1610</v>
      </c>
    </row>
    <row r="334" s="4" customFormat="1" spans="1:25">
      <c r="A334" s="4" t="s">
        <v>1611</v>
      </c>
      <c r="B334" s="4" t="s">
        <v>26</v>
      </c>
      <c r="C334" s="4" t="s">
        <v>27</v>
      </c>
      <c r="D334" s="4" t="s">
        <v>442</v>
      </c>
      <c r="E334" s="4" t="s">
        <v>613</v>
      </c>
      <c r="F334" s="6">
        <v>45241</v>
      </c>
      <c r="G334" s="6">
        <v>45242</v>
      </c>
      <c r="H334" s="4">
        <v>1</v>
      </c>
      <c r="I334" s="4">
        <v>1</v>
      </c>
      <c r="J334" s="4">
        <v>1</v>
      </c>
      <c r="K334" s="4" t="s">
        <v>30</v>
      </c>
      <c r="L334" s="4">
        <v>363</v>
      </c>
      <c r="M334" s="4">
        <v>363</v>
      </c>
      <c r="N334" s="4" t="s">
        <v>1612</v>
      </c>
      <c r="O334" s="4" t="s">
        <v>960</v>
      </c>
      <c r="P334" s="4" t="s">
        <v>33</v>
      </c>
      <c r="Q334" s="4">
        <v>0</v>
      </c>
      <c r="R334" s="7">
        <v>45236.0000115741</v>
      </c>
      <c r="S334" s="6">
        <v>45243</v>
      </c>
      <c r="T334" s="4" t="s">
        <v>34</v>
      </c>
      <c r="U334" s="4">
        <v>363</v>
      </c>
      <c r="V334" s="4">
        <v>0</v>
      </c>
      <c r="W334" s="4">
        <v>0</v>
      </c>
      <c r="X334" s="4" t="s">
        <v>1613</v>
      </c>
      <c r="Y334" s="4" t="s">
        <v>1614</v>
      </c>
    </row>
    <row r="335" s="4" customFormat="1" spans="1:25">
      <c r="A335" s="4" t="s">
        <v>1615</v>
      </c>
      <c r="B335" s="4" t="s">
        <v>26</v>
      </c>
      <c r="C335" s="4" t="s">
        <v>27</v>
      </c>
      <c r="D335" s="4" t="s">
        <v>1616</v>
      </c>
      <c r="E335" s="4" t="s">
        <v>378</v>
      </c>
      <c r="F335" s="6">
        <v>45241</v>
      </c>
      <c r="G335" s="6">
        <v>45242</v>
      </c>
      <c r="H335" s="4">
        <v>1</v>
      </c>
      <c r="I335" s="4">
        <v>1</v>
      </c>
      <c r="J335" s="4">
        <v>1</v>
      </c>
      <c r="K335" s="4" t="s">
        <v>30</v>
      </c>
      <c r="L335" s="4">
        <v>447</v>
      </c>
      <c r="M335" s="4">
        <v>447</v>
      </c>
      <c r="N335" s="4" t="s">
        <v>1617</v>
      </c>
      <c r="O335" s="4" t="s">
        <v>960</v>
      </c>
      <c r="P335" s="4" t="s">
        <v>33</v>
      </c>
      <c r="Q335" s="4">
        <v>0</v>
      </c>
      <c r="R335" s="7">
        <v>45235.0000115741</v>
      </c>
      <c r="S335" s="6">
        <v>45243</v>
      </c>
      <c r="T335" s="4" t="s">
        <v>34</v>
      </c>
      <c r="U335" s="4">
        <v>447</v>
      </c>
      <c r="V335" s="4">
        <v>0</v>
      </c>
      <c r="W335" s="4">
        <v>0</v>
      </c>
      <c r="X335" s="4" t="s">
        <v>1618</v>
      </c>
      <c r="Y335" s="4" t="s">
        <v>1619</v>
      </c>
    </row>
    <row r="336" s="4" customFormat="1" spans="1:25">
      <c r="A336" s="4" t="s">
        <v>1620</v>
      </c>
      <c r="B336" s="4" t="s">
        <v>26</v>
      </c>
      <c r="C336" s="4" t="s">
        <v>27</v>
      </c>
      <c r="D336" s="4" t="s">
        <v>1621</v>
      </c>
      <c r="E336" s="4" t="s">
        <v>1622</v>
      </c>
      <c r="F336" s="6">
        <v>45239</v>
      </c>
      <c r="G336" s="6">
        <v>45242</v>
      </c>
      <c r="H336" s="4">
        <v>1</v>
      </c>
      <c r="I336" s="4">
        <v>3</v>
      </c>
      <c r="J336" s="4">
        <v>3</v>
      </c>
      <c r="K336" s="4" t="s">
        <v>30</v>
      </c>
      <c r="L336" s="4">
        <v>1512</v>
      </c>
      <c r="M336" s="4">
        <v>1512</v>
      </c>
      <c r="N336" s="4" t="s">
        <v>1623</v>
      </c>
      <c r="O336" s="4" t="s">
        <v>960</v>
      </c>
      <c r="P336" s="4" t="s">
        <v>33</v>
      </c>
      <c r="Q336" s="4">
        <v>0</v>
      </c>
      <c r="R336" s="7">
        <v>45236</v>
      </c>
      <c r="S336" s="6">
        <v>45243</v>
      </c>
      <c r="T336" s="4" t="s">
        <v>34</v>
      </c>
      <c r="U336" s="4">
        <v>1512</v>
      </c>
      <c r="V336" s="4">
        <v>0</v>
      </c>
      <c r="W336" s="4">
        <v>0</v>
      </c>
      <c r="X336" s="4" t="s">
        <v>1624</v>
      </c>
      <c r="Y336" s="4" t="s">
        <v>1625</v>
      </c>
    </row>
    <row r="337" s="4" customFormat="1" spans="1:25">
      <c r="A337" s="4" t="s">
        <v>1626</v>
      </c>
      <c r="B337" s="4" t="s">
        <v>26</v>
      </c>
      <c r="C337" s="4" t="s">
        <v>27</v>
      </c>
      <c r="D337" s="4" t="s">
        <v>1574</v>
      </c>
      <c r="E337" s="4" t="s">
        <v>1575</v>
      </c>
      <c r="F337" s="6">
        <v>45241</v>
      </c>
      <c r="G337" s="6">
        <v>45242</v>
      </c>
      <c r="H337" s="4">
        <v>1</v>
      </c>
      <c r="I337" s="4">
        <v>1</v>
      </c>
      <c r="J337" s="4">
        <v>1</v>
      </c>
      <c r="K337" s="4" t="s">
        <v>30</v>
      </c>
      <c r="L337" s="4">
        <v>912</v>
      </c>
      <c r="M337" s="4">
        <v>912</v>
      </c>
      <c r="N337" s="4" t="s">
        <v>1627</v>
      </c>
      <c r="O337" s="4" t="s">
        <v>960</v>
      </c>
      <c r="P337" s="4" t="s">
        <v>33</v>
      </c>
      <c r="Q337" s="4">
        <v>0</v>
      </c>
      <c r="R337" s="7">
        <v>45236.0000115741</v>
      </c>
      <c r="S337" s="6">
        <v>45243</v>
      </c>
      <c r="T337" s="4" t="s">
        <v>34</v>
      </c>
      <c r="U337" s="4">
        <v>912</v>
      </c>
      <c r="V337" s="4">
        <v>0</v>
      </c>
      <c r="W337" s="4">
        <v>0</v>
      </c>
      <c r="X337" s="4" t="s">
        <v>1628</v>
      </c>
      <c r="Y337" s="4" t="s">
        <v>1629</v>
      </c>
    </row>
    <row r="338" s="4" customFormat="1" spans="1:25">
      <c r="A338" s="4" t="s">
        <v>1630</v>
      </c>
      <c r="B338" s="4" t="s">
        <v>26</v>
      </c>
      <c r="C338" s="4" t="s">
        <v>27</v>
      </c>
      <c r="D338" s="4" t="s">
        <v>1631</v>
      </c>
      <c r="E338" s="4" t="s">
        <v>1632</v>
      </c>
      <c r="F338" s="6">
        <v>45240</v>
      </c>
      <c r="G338" s="6">
        <v>45242</v>
      </c>
      <c r="H338" s="4">
        <v>1</v>
      </c>
      <c r="I338" s="4">
        <v>2</v>
      </c>
      <c r="J338" s="4">
        <v>2</v>
      </c>
      <c r="K338" s="4" t="s">
        <v>30</v>
      </c>
      <c r="L338" s="4">
        <v>894</v>
      </c>
      <c r="M338" s="4">
        <v>894</v>
      </c>
      <c r="N338" s="4" t="s">
        <v>1633</v>
      </c>
      <c r="O338" s="4" t="s">
        <v>960</v>
      </c>
      <c r="P338" s="4" t="s">
        <v>33</v>
      </c>
      <c r="Q338" s="4">
        <v>0</v>
      </c>
      <c r="R338" s="7">
        <v>45236</v>
      </c>
      <c r="S338" s="6">
        <v>45243</v>
      </c>
      <c r="T338" s="4" t="s">
        <v>34</v>
      </c>
      <c r="U338" s="4">
        <v>894</v>
      </c>
      <c r="V338" s="4">
        <v>0</v>
      </c>
      <c r="W338" s="4">
        <v>0</v>
      </c>
      <c r="X338" s="4" t="s">
        <v>1634</v>
      </c>
      <c r="Y338" s="4" t="s">
        <v>1635</v>
      </c>
    </row>
    <row r="339" s="4" customFormat="1" spans="1:25">
      <c r="A339" s="4" t="s">
        <v>1636</v>
      </c>
      <c r="B339" s="4" t="s">
        <v>26</v>
      </c>
      <c r="C339" s="4" t="s">
        <v>27</v>
      </c>
      <c r="D339" s="4" t="s">
        <v>1637</v>
      </c>
      <c r="E339" s="4" t="s">
        <v>1638</v>
      </c>
      <c r="F339" s="6">
        <v>45240</v>
      </c>
      <c r="G339" s="6">
        <v>45242</v>
      </c>
      <c r="H339" s="4">
        <v>1</v>
      </c>
      <c r="I339" s="4">
        <v>2</v>
      </c>
      <c r="J339" s="4">
        <v>2</v>
      </c>
      <c r="K339" s="4" t="s">
        <v>30</v>
      </c>
      <c r="L339" s="4">
        <v>424</v>
      </c>
      <c r="M339" s="4">
        <v>424</v>
      </c>
      <c r="N339" s="4" t="s">
        <v>1639</v>
      </c>
      <c r="O339" s="4" t="s">
        <v>960</v>
      </c>
      <c r="P339" s="4" t="s">
        <v>33</v>
      </c>
      <c r="Q339" s="4">
        <v>0</v>
      </c>
      <c r="R339" s="7">
        <v>45236</v>
      </c>
      <c r="S339" s="6">
        <v>45243</v>
      </c>
      <c r="T339" s="4" t="s">
        <v>34</v>
      </c>
      <c r="U339" s="4">
        <v>424</v>
      </c>
      <c r="V339" s="4">
        <v>0</v>
      </c>
      <c r="W339" s="4">
        <v>0</v>
      </c>
      <c r="X339" s="4" t="s">
        <v>1640</v>
      </c>
      <c r="Y339" s="4" t="s">
        <v>1641</v>
      </c>
    </row>
    <row r="340" s="4" customFormat="1" spans="1:25">
      <c r="A340" s="4" t="s">
        <v>1642</v>
      </c>
      <c r="B340" s="4" t="s">
        <v>26</v>
      </c>
      <c r="C340" s="4" t="s">
        <v>27</v>
      </c>
      <c r="D340" s="4" t="s">
        <v>777</v>
      </c>
      <c r="E340" s="4" t="s">
        <v>652</v>
      </c>
      <c r="F340" s="6">
        <v>45241</v>
      </c>
      <c r="G340" s="6">
        <v>45242</v>
      </c>
      <c r="H340" s="4">
        <v>1</v>
      </c>
      <c r="I340" s="4">
        <v>1</v>
      </c>
      <c r="J340" s="4">
        <v>1</v>
      </c>
      <c r="K340" s="4" t="s">
        <v>30</v>
      </c>
      <c r="L340" s="4">
        <v>439</v>
      </c>
      <c r="M340" s="4">
        <v>439</v>
      </c>
      <c r="N340" s="4" t="s">
        <v>1643</v>
      </c>
      <c r="O340" s="4" t="s">
        <v>960</v>
      </c>
      <c r="P340" s="4" t="s">
        <v>33</v>
      </c>
      <c r="Q340" s="4">
        <v>0</v>
      </c>
      <c r="R340" s="7">
        <v>45236.0000115741</v>
      </c>
      <c r="S340" s="6">
        <v>45243</v>
      </c>
      <c r="T340" s="4" t="s">
        <v>34</v>
      </c>
      <c r="U340" s="4">
        <v>439</v>
      </c>
      <c r="V340" s="4">
        <v>0</v>
      </c>
      <c r="W340" s="4">
        <v>0</v>
      </c>
      <c r="X340" s="4" t="s">
        <v>1644</v>
      </c>
      <c r="Y340" s="4" t="s">
        <v>1645</v>
      </c>
    </row>
    <row r="341" s="4" customFormat="1" spans="1:25">
      <c r="A341" s="4" t="s">
        <v>1646</v>
      </c>
      <c r="B341" s="4" t="s">
        <v>26</v>
      </c>
      <c r="C341" s="4" t="s">
        <v>27</v>
      </c>
      <c r="D341" s="4" t="s">
        <v>662</v>
      </c>
      <c r="E341" s="4" t="s">
        <v>171</v>
      </c>
      <c r="F341" s="6">
        <v>45241</v>
      </c>
      <c r="G341" s="6">
        <v>45242</v>
      </c>
      <c r="H341" s="4">
        <v>1</v>
      </c>
      <c r="I341" s="4">
        <v>1</v>
      </c>
      <c r="J341" s="4">
        <v>1</v>
      </c>
      <c r="K341" s="4" t="s">
        <v>30</v>
      </c>
      <c r="L341" s="4">
        <v>336</v>
      </c>
      <c r="M341" s="4">
        <v>336</v>
      </c>
      <c r="N341" s="4" t="s">
        <v>1647</v>
      </c>
      <c r="O341" s="4" t="s">
        <v>960</v>
      </c>
      <c r="P341" s="4" t="s">
        <v>33</v>
      </c>
      <c r="Q341" s="4">
        <v>0</v>
      </c>
      <c r="R341" s="7">
        <v>45236</v>
      </c>
      <c r="S341" s="6">
        <v>45243</v>
      </c>
      <c r="T341" s="4" t="s">
        <v>34</v>
      </c>
      <c r="U341" s="4">
        <v>336</v>
      </c>
      <c r="V341" s="4">
        <v>0</v>
      </c>
      <c r="W341" s="4">
        <v>0</v>
      </c>
      <c r="X341" s="4" t="s">
        <v>1648</v>
      </c>
      <c r="Y341" s="4" t="s">
        <v>1649</v>
      </c>
    </row>
    <row r="342" s="4" customFormat="1" spans="1:25">
      <c r="A342" s="4" t="s">
        <v>1650</v>
      </c>
      <c r="B342" s="4" t="s">
        <v>26</v>
      </c>
      <c r="C342" s="4" t="s">
        <v>27</v>
      </c>
      <c r="D342" s="4" t="s">
        <v>462</v>
      </c>
      <c r="E342" s="4" t="s">
        <v>463</v>
      </c>
      <c r="F342" s="6">
        <v>45238</v>
      </c>
      <c r="G342" s="6">
        <v>45242</v>
      </c>
      <c r="H342" s="4">
        <v>1</v>
      </c>
      <c r="I342" s="4">
        <v>4</v>
      </c>
      <c r="J342" s="4">
        <v>4</v>
      </c>
      <c r="K342" s="4" t="s">
        <v>30</v>
      </c>
      <c r="L342" s="4">
        <v>1685</v>
      </c>
      <c r="M342" s="4">
        <v>1685</v>
      </c>
      <c r="N342" s="4" t="s">
        <v>1651</v>
      </c>
      <c r="O342" s="4" t="s">
        <v>960</v>
      </c>
      <c r="P342" s="4" t="s">
        <v>33</v>
      </c>
      <c r="Q342" s="4">
        <v>0</v>
      </c>
      <c r="R342" s="7">
        <v>45236</v>
      </c>
      <c r="S342" s="6">
        <v>45243</v>
      </c>
      <c r="T342" s="4" t="s">
        <v>34</v>
      </c>
      <c r="U342" s="4">
        <v>1685</v>
      </c>
      <c r="V342" s="4">
        <v>0</v>
      </c>
      <c r="W342" s="4">
        <v>0</v>
      </c>
      <c r="X342" s="4" t="s">
        <v>1652</v>
      </c>
      <c r="Y342" s="4" t="s">
        <v>1653</v>
      </c>
    </row>
    <row r="343" s="4" customFormat="1" spans="1:25">
      <c r="A343" s="4" t="s">
        <v>1654</v>
      </c>
      <c r="B343" s="4" t="s">
        <v>26</v>
      </c>
      <c r="C343" s="4" t="s">
        <v>27</v>
      </c>
      <c r="D343" s="4" t="s">
        <v>495</v>
      </c>
      <c r="E343" s="4" t="s">
        <v>763</v>
      </c>
      <c r="F343" s="6">
        <v>45241</v>
      </c>
      <c r="G343" s="6">
        <v>45242</v>
      </c>
      <c r="H343" s="4">
        <v>1</v>
      </c>
      <c r="I343" s="4">
        <v>1</v>
      </c>
      <c r="J343" s="4">
        <v>1</v>
      </c>
      <c r="K343" s="4" t="s">
        <v>30</v>
      </c>
      <c r="L343" s="4">
        <v>575</v>
      </c>
      <c r="M343" s="4">
        <v>575</v>
      </c>
      <c r="N343" s="4" t="s">
        <v>1655</v>
      </c>
      <c r="O343" s="4" t="s">
        <v>960</v>
      </c>
      <c r="P343" s="4" t="s">
        <v>33</v>
      </c>
      <c r="Q343" s="4">
        <v>0</v>
      </c>
      <c r="R343" s="7">
        <v>45236.0000115741</v>
      </c>
      <c r="S343" s="6">
        <v>45243</v>
      </c>
      <c r="T343" s="4" t="s">
        <v>34</v>
      </c>
      <c r="U343" s="4">
        <v>575</v>
      </c>
      <c r="V343" s="4">
        <v>0</v>
      </c>
      <c r="W343" s="4">
        <v>0</v>
      </c>
      <c r="X343" s="4" t="s">
        <v>1656</v>
      </c>
      <c r="Y343" s="4" t="s">
        <v>1657</v>
      </c>
    </row>
    <row r="344" s="4" customFormat="1" spans="1:25">
      <c r="A344" s="4" t="s">
        <v>1658</v>
      </c>
      <c r="B344" s="4" t="s">
        <v>26</v>
      </c>
      <c r="C344" s="4" t="s">
        <v>27</v>
      </c>
      <c r="D344" s="4" t="s">
        <v>1547</v>
      </c>
      <c r="E344" s="4" t="s">
        <v>1659</v>
      </c>
      <c r="F344" s="6">
        <v>45241</v>
      </c>
      <c r="G344" s="6">
        <v>45242</v>
      </c>
      <c r="H344" s="4">
        <v>1</v>
      </c>
      <c r="I344" s="4">
        <v>1</v>
      </c>
      <c r="J344" s="4">
        <v>1</v>
      </c>
      <c r="K344" s="4" t="s">
        <v>30</v>
      </c>
      <c r="L344" s="4">
        <v>374</v>
      </c>
      <c r="M344" s="4">
        <v>374</v>
      </c>
      <c r="N344" s="4" t="s">
        <v>1660</v>
      </c>
      <c r="O344" s="4" t="s">
        <v>960</v>
      </c>
      <c r="P344" s="4" t="s">
        <v>33</v>
      </c>
      <c r="Q344" s="4">
        <v>0</v>
      </c>
      <c r="R344" s="7">
        <v>45236.0000115741</v>
      </c>
      <c r="S344" s="6">
        <v>45243</v>
      </c>
      <c r="T344" s="4" t="s">
        <v>34</v>
      </c>
      <c r="U344" s="4">
        <v>374</v>
      </c>
      <c r="V344" s="4">
        <v>0</v>
      </c>
      <c r="W344" s="4">
        <v>0</v>
      </c>
      <c r="X344" s="4" t="s">
        <v>1661</v>
      </c>
      <c r="Y344" s="4" t="s">
        <v>53</v>
      </c>
    </row>
    <row r="345" s="4" customFormat="1" spans="1:25">
      <c r="A345" s="4" t="s">
        <v>1662</v>
      </c>
      <c r="B345" s="4" t="s">
        <v>26</v>
      </c>
      <c r="C345" s="4" t="s">
        <v>27</v>
      </c>
      <c r="D345" s="4" t="s">
        <v>1663</v>
      </c>
      <c r="E345" s="4" t="s">
        <v>1664</v>
      </c>
      <c r="F345" s="6">
        <v>45240</v>
      </c>
      <c r="G345" s="6">
        <v>45242</v>
      </c>
      <c r="H345" s="4">
        <v>1</v>
      </c>
      <c r="I345" s="4">
        <v>2</v>
      </c>
      <c r="J345" s="4">
        <v>2</v>
      </c>
      <c r="K345" s="4" t="s">
        <v>30</v>
      </c>
      <c r="L345" s="4">
        <v>440</v>
      </c>
      <c r="M345" s="4">
        <v>440</v>
      </c>
      <c r="N345" s="4" t="s">
        <v>1665</v>
      </c>
      <c r="O345" s="4" t="s">
        <v>960</v>
      </c>
      <c r="P345" s="4" t="s">
        <v>33</v>
      </c>
      <c r="Q345" s="4">
        <v>0</v>
      </c>
      <c r="R345" s="7">
        <v>45236.0000115741</v>
      </c>
      <c r="S345" s="6">
        <v>45243</v>
      </c>
      <c r="T345" s="4" t="s">
        <v>34</v>
      </c>
      <c r="U345" s="4">
        <v>440</v>
      </c>
      <c r="V345" s="4">
        <v>0</v>
      </c>
      <c r="W345" s="4">
        <v>0</v>
      </c>
      <c r="X345" s="4" t="s">
        <v>1666</v>
      </c>
      <c r="Y345" s="4" t="s">
        <v>1667</v>
      </c>
    </row>
    <row r="346" s="4" customFormat="1" spans="1:25">
      <c r="A346" s="4" t="s">
        <v>1668</v>
      </c>
      <c r="B346" s="4" t="s">
        <v>26</v>
      </c>
      <c r="C346" s="4" t="s">
        <v>27</v>
      </c>
      <c r="D346" s="4" t="s">
        <v>1669</v>
      </c>
      <c r="E346" s="4" t="s">
        <v>1670</v>
      </c>
      <c r="F346" s="6">
        <v>45240</v>
      </c>
      <c r="G346" s="6">
        <v>45242</v>
      </c>
      <c r="H346" s="4">
        <v>1</v>
      </c>
      <c r="I346" s="4">
        <v>2</v>
      </c>
      <c r="J346" s="4">
        <v>2</v>
      </c>
      <c r="K346" s="4" t="s">
        <v>30</v>
      </c>
      <c r="L346" s="4">
        <v>1124</v>
      </c>
      <c r="M346" s="4">
        <v>1124</v>
      </c>
      <c r="N346" s="4" t="s">
        <v>1671</v>
      </c>
      <c r="O346" s="4" t="s">
        <v>960</v>
      </c>
      <c r="P346" s="4" t="s">
        <v>33</v>
      </c>
      <c r="Q346" s="4">
        <v>0</v>
      </c>
      <c r="R346" s="7">
        <v>45236</v>
      </c>
      <c r="S346" s="6">
        <v>45243</v>
      </c>
      <c r="T346" s="4" t="s">
        <v>34</v>
      </c>
      <c r="U346" s="4">
        <v>1124</v>
      </c>
      <c r="V346" s="4">
        <v>0</v>
      </c>
      <c r="W346" s="4">
        <v>0</v>
      </c>
      <c r="X346" s="4" t="s">
        <v>1672</v>
      </c>
      <c r="Y346" s="4" t="s">
        <v>1673</v>
      </c>
    </row>
    <row r="347" s="4" customFormat="1" spans="1:25">
      <c r="A347" s="4" t="s">
        <v>1674</v>
      </c>
      <c r="B347" s="4" t="s">
        <v>26</v>
      </c>
      <c r="C347" s="4" t="s">
        <v>27</v>
      </c>
      <c r="D347" s="4" t="s">
        <v>1637</v>
      </c>
      <c r="E347" s="4" t="s">
        <v>1675</v>
      </c>
      <c r="F347" s="6">
        <v>45241</v>
      </c>
      <c r="G347" s="6">
        <v>45242</v>
      </c>
      <c r="H347" s="4">
        <v>1</v>
      </c>
      <c r="I347" s="4">
        <v>1</v>
      </c>
      <c r="J347" s="4">
        <v>1</v>
      </c>
      <c r="K347" s="4" t="s">
        <v>30</v>
      </c>
      <c r="L347" s="4">
        <v>232</v>
      </c>
      <c r="M347" s="4">
        <v>232</v>
      </c>
      <c r="N347" s="4" t="s">
        <v>1676</v>
      </c>
      <c r="O347" s="4" t="s">
        <v>960</v>
      </c>
      <c r="P347" s="4" t="s">
        <v>33</v>
      </c>
      <c r="Q347" s="4">
        <v>0</v>
      </c>
      <c r="R347" s="7">
        <v>45236.0000115741</v>
      </c>
      <c r="S347" s="6">
        <v>45243</v>
      </c>
      <c r="T347" s="4" t="s">
        <v>34</v>
      </c>
      <c r="U347" s="4">
        <v>232</v>
      </c>
      <c r="V347" s="4">
        <v>0</v>
      </c>
      <c r="W347" s="4">
        <v>0</v>
      </c>
      <c r="X347" s="4" t="s">
        <v>1677</v>
      </c>
      <c r="Y347" s="4" t="s">
        <v>1678</v>
      </c>
    </row>
    <row r="348" s="4" customFormat="1" spans="1:25">
      <c r="A348" s="4" t="s">
        <v>1679</v>
      </c>
      <c r="B348" s="4" t="s">
        <v>26</v>
      </c>
      <c r="C348" s="4" t="s">
        <v>27</v>
      </c>
      <c r="D348" s="4" t="s">
        <v>1680</v>
      </c>
      <c r="E348" s="4" t="s">
        <v>1681</v>
      </c>
      <c r="F348" s="6">
        <v>45239</v>
      </c>
      <c r="G348" s="6">
        <v>45242</v>
      </c>
      <c r="H348" s="4">
        <v>1</v>
      </c>
      <c r="I348" s="4">
        <v>3</v>
      </c>
      <c r="J348" s="4">
        <v>3</v>
      </c>
      <c r="K348" s="4" t="s">
        <v>30</v>
      </c>
      <c r="L348" s="4">
        <v>630</v>
      </c>
      <c r="M348" s="4">
        <v>630</v>
      </c>
      <c r="N348" s="4" t="s">
        <v>1682</v>
      </c>
      <c r="O348" s="4" t="s">
        <v>960</v>
      </c>
      <c r="P348" s="4" t="s">
        <v>33</v>
      </c>
      <c r="Q348" s="4">
        <v>0</v>
      </c>
      <c r="R348" s="7">
        <v>45236.0000115741</v>
      </c>
      <c r="S348" s="6">
        <v>45243</v>
      </c>
      <c r="T348" s="4" t="s">
        <v>34</v>
      </c>
      <c r="U348" s="4">
        <v>630</v>
      </c>
      <c r="V348" s="4">
        <v>0</v>
      </c>
      <c r="W348" s="4">
        <v>0</v>
      </c>
      <c r="X348" s="4" t="s">
        <v>1683</v>
      </c>
      <c r="Y348" s="4" t="s">
        <v>1684</v>
      </c>
    </row>
    <row r="349" s="4" customFormat="1" spans="1:25">
      <c r="A349" s="4" t="s">
        <v>1685</v>
      </c>
      <c r="B349" s="4" t="s">
        <v>26</v>
      </c>
      <c r="C349" s="4" t="s">
        <v>27</v>
      </c>
      <c r="D349" s="4" t="s">
        <v>1686</v>
      </c>
      <c r="E349" s="4" t="s">
        <v>1687</v>
      </c>
      <c r="F349" s="6">
        <v>45240</v>
      </c>
      <c r="G349" s="6">
        <v>45242</v>
      </c>
      <c r="H349" s="4">
        <v>1</v>
      </c>
      <c r="I349" s="4">
        <v>2</v>
      </c>
      <c r="J349" s="4">
        <v>2</v>
      </c>
      <c r="K349" s="4" t="s">
        <v>30</v>
      </c>
      <c r="L349" s="4">
        <v>2736</v>
      </c>
      <c r="M349" s="4">
        <v>2736</v>
      </c>
      <c r="N349" s="4" t="s">
        <v>1688</v>
      </c>
      <c r="O349" s="4" t="s">
        <v>960</v>
      </c>
      <c r="P349" s="4" t="s">
        <v>33</v>
      </c>
      <c r="Q349" s="4">
        <v>0</v>
      </c>
      <c r="R349" s="7">
        <v>45237.0000115741</v>
      </c>
      <c r="S349" s="6">
        <v>45243</v>
      </c>
      <c r="T349" s="4" t="s">
        <v>34</v>
      </c>
      <c r="U349" s="4">
        <v>2736</v>
      </c>
      <c r="V349" s="4">
        <v>0</v>
      </c>
      <c r="W349" s="4">
        <v>0</v>
      </c>
      <c r="X349" s="4" t="s">
        <v>1689</v>
      </c>
      <c r="Y349" s="4" t="s">
        <v>1690</v>
      </c>
    </row>
    <row r="350" s="4" customFormat="1" spans="1:25">
      <c r="A350" s="4" t="s">
        <v>1691</v>
      </c>
      <c r="B350" s="4" t="s">
        <v>26</v>
      </c>
      <c r="C350" s="4" t="s">
        <v>27</v>
      </c>
      <c r="D350" s="4" t="s">
        <v>1692</v>
      </c>
      <c r="E350" s="4" t="s">
        <v>1693</v>
      </c>
      <c r="F350" s="6">
        <v>45239</v>
      </c>
      <c r="G350" s="6">
        <v>45242</v>
      </c>
      <c r="H350" s="4">
        <v>1</v>
      </c>
      <c r="I350" s="4">
        <v>3</v>
      </c>
      <c r="J350" s="4">
        <v>3</v>
      </c>
      <c r="K350" s="4" t="s">
        <v>30</v>
      </c>
      <c r="L350" s="4">
        <v>1590</v>
      </c>
      <c r="M350" s="4">
        <v>1590</v>
      </c>
      <c r="N350" s="4" t="s">
        <v>1694</v>
      </c>
      <c r="O350" s="4" t="s">
        <v>960</v>
      </c>
      <c r="P350" s="4" t="s">
        <v>33</v>
      </c>
      <c r="Q350" s="4">
        <v>0</v>
      </c>
      <c r="R350" s="7">
        <v>45237</v>
      </c>
      <c r="S350" s="6">
        <v>45243</v>
      </c>
      <c r="T350" s="4" t="s">
        <v>34</v>
      </c>
      <c r="U350" s="4">
        <v>1590</v>
      </c>
      <c r="V350" s="4">
        <v>0</v>
      </c>
      <c r="W350" s="4">
        <v>0</v>
      </c>
      <c r="X350" s="4" t="s">
        <v>1695</v>
      </c>
      <c r="Y350" s="4" t="s">
        <v>1696</v>
      </c>
    </row>
    <row r="351" s="4" customFormat="1" spans="1:25">
      <c r="A351" s="4" t="s">
        <v>1697</v>
      </c>
      <c r="B351" s="4" t="s">
        <v>26</v>
      </c>
      <c r="C351" s="4" t="s">
        <v>27</v>
      </c>
      <c r="D351" s="4" t="s">
        <v>1536</v>
      </c>
      <c r="E351" s="4" t="s">
        <v>1698</v>
      </c>
      <c r="F351" s="6">
        <v>45238</v>
      </c>
      <c r="G351" s="6">
        <v>45242</v>
      </c>
      <c r="H351" s="4">
        <v>1</v>
      </c>
      <c r="I351" s="4">
        <v>4</v>
      </c>
      <c r="J351" s="4">
        <v>4</v>
      </c>
      <c r="K351" s="4" t="s">
        <v>30</v>
      </c>
      <c r="L351" s="4">
        <v>5520</v>
      </c>
      <c r="M351" s="4">
        <v>5520</v>
      </c>
      <c r="N351" s="4" t="s">
        <v>1699</v>
      </c>
      <c r="O351" s="4" t="s">
        <v>960</v>
      </c>
      <c r="P351" s="4" t="s">
        <v>33</v>
      </c>
      <c r="Q351" s="4">
        <v>0</v>
      </c>
      <c r="R351" s="7">
        <v>45237</v>
      </c>
      <c r="S351" s="6">
        <v>45243</v>
      </c>
      <c r="T351" s="4" t="s">
        <v>34</v>
      </c>
      <c r="U351" s="4">
        <v>5520</v>
      </c>
      <c r="V351" s="4">
        <v>0</v>
      </c>
      <c r="W351" s="4">
        <v>0</v>
      </c>
      <c r="X351" s="4" t="s">
        <v>1700</v>
      </c>
      <c r="Y351" s="4" t="s">
        <v>1701</v>
      </c>
    </row>
    <row r="352" s="4" customFormat="1" spans="1:25">
      <c r="A352" s="4" t="s">
        <v>1702</v>
      </c>
      <c r="B352" s="4" t="s">
        <v>26</v>
      </c>
      <c r="C352" s="4" t="s">
        <v>27</v>
      </c>
      <c r="D352" s="4" t="s">
        <v>1106</v>
      </c>
      <c r="E352" s="4" t="s">
        <v>1703</v>
      </c>
      <c r="F352" s="6">
        <v>45240</v>
      </c>
      <c r="G352" s="6">
        <v>45242</v>
      </c>
      <c r="H352" s="4">
        <v>2</v>
      </c>
      <c r="I352" s="4">
        <v>2</v>
      </c>
      <c r="J352" s="4">
        <v>4</v>
      </c>
      <c r="K352" s="4" t="s">
        <v>30</v>
      </c>
      <c r="L352" s="4">
        <v>3212</v>
      </c>
      <c r="M352" s="4">
        <v>3212</v>
      </c>
      <c r="N352" s="4" t="s">
        <v>1704</v>
      </c>
      <c r="O352" s="4" t="s">
        <v>960</v>
      </c>
      <c r="P352" s="4" t="s">
        <v>33</v>
      </c>
      <c r="Q352" s="4">
        <v>0</v>
      </c>
      <c r="R352" s="7">
        <v>45237</v>
      </c>
      <c r="S352" s="6">
        <v>45243</v>
      </c>
      <c r="T352" s="4" t="s">
        <v>34</v>
      </c>
      <c r="U352" s="4">
        <v>3212</v>
      </c>
      <c r="V352" s="4">
        <v>0</v>
      </c>
      <c r="W352" s="4">
        <v>0</v>
      </c>
      <c r="X352" s="4" t="s">
        <v>1705</v>
      </c>
      <c r="Y352" s="4" t="s">
        <v>1706</v>
      </c>
    </row>
    <row r="353" s="4" customFormat="1" spans="1:25">
      <c r="A353" s="4" t="s">
        <v>1707</v>
      </c>
      <c r="B353" s="4" t="s">
        <v>26</v>
      </c>
      <c r="C353" s="4" t="s">
        <v>27</v>
      </c>
      <c r="D353" s="4" t="s">
        <v>336</v>
      </c>
      <c r="E353" s="4" t="s">
        <v>1708</v>
      </c>
      <c r="F353" s="6">
        <v>45240</v>
      </c>
      <c r="G353" s="6">
        <v>45242</v>
      </c>
      <c r="H353" s="4">
        <v>1</v>
      </c>
      <c r="I353" s="4">
        <v>2</v>
      </c>
      <c r="J353" s="4">
        <v>2</v>
      </c>
      <c r="K353" s="4" t="s">
        <v>30</v>
      </c>
      <c r="L353" s="4">
        <v>442</v>
      </c>
      <c r="M353" s="4">
        <v>442</v>
      </c>
      <c r="N353" s="4" t="s">
        <v>1709</v>
      </c>
      <c r="O353" s="4" t="s">
        <v>960</v>
      </c>
      <c r="P353" s="4" t="s">
        <v>33</v>
      </c>
      <c r="Q353" s="4">
        <v>0</v>
      </c>
      <c r="R353" s="7">
        <v>45237.0000115741</v>
      </c>
      <c r="S353" s="6">
        <v>45243</v>
      </c>
      <c r="T353" s="4" t="s">
        <v>34</v>
      </c>
      <c r="U353" s="4">
        <v>442</v>
      </c>
      <c r="V353" s="4">
        <v>0</v>
      </c>
      <c r="W353" s="4">
        <v>0</v>
      </c>
      <c r="X353" s="4" t="s">
        <v>1710</v>
      </c>
      <c r="Y353" s="4" t="s">
        <v>1711</v>
      </c>
    </row>
    <row r="354" s="4" customFormat="1" spans="1:25">
      <c r="A354" s="4" t="s">
        <v>1712</v>
      </c>
      <c r="B354" s="4" t="s">
        <v>26</v>
      </c>
      <c r="C354" s="4" t="s">
        <v>27</v>
      </c>
      <c r="D354" s="4" t="s">
        <v>880</v>
      </c>
      <c r="E354" s="4" t="s">
        <v>1713</v>
      </c>
      <c r="F354" s="6">
        <v>45239</v>
      </c>
      <c r="G354" s="6">
        <v>45242</v>
      </c>
      <c r="H354" s="4">
        <v>1</v>
      </c>
      <c r="I354" s="4">
        <v>3</v>
      </c>
      <c r="J354" s="4">
        <v>3</v>
      </c>
      <c r="K354" s="4" t="s">
        <v>30</v>
      </c>
      <c r="L354" s="4">
        <v>1044</v>
      </c>
      <c r="M354" s="4">
        <v>1044</v>
      </c>
      <c r="N354" s="4" t="s">
        <v>1714</v>
      </c>
      <c r="O354" s="4" t="s">
        <v>960</v>
      </c>
      <c r="P354" s="4" t="s">
        <v>33</v>
      </c>
      <c r="Q354" s="4">
        <v>0</v>
      </c>
      <c r="R354" s="7">
        <v>45237.0000115741</v>
      </c>
      <c r="S354" s="6">
        <v>45243</v>
      </c>
      <c r="T354" s="4" t="s">
        <v>34</v>
      </c>
      <c r="U354" s="4">
        <v>1044</v>
      </c>
      <c r="V354" s="4">
        <v>0</v>
      </c>
      <c r="W354" s="4">
        <v>0</v>
      </c>
      <c r="X354" s="4" t="s">
        <v>1715</v>
      </c>
      <c r="Y354" s="4" t="s">
        <v>1716</v>
      </c>
    </row>
    <row r="355" s="4" customFormat="1" spans="1:25">
      <c r="A355" s="4" t="s">
        <v>1717</v>
      </c>
      <c r="B355" s="4" t="s">
        <v>26</v>
      </c>
      <c r="C355" s="4" t="s">
        <v>27</v>
      </c>
      <c r="D355" s="4" t="s">
        <v>1073</v>
      </c>
      <c r="E355" s="4" t="s">
        <v>1718</v>
      </c>
      <c r="F355" s="6">
        <v>45241</v>
      </c>
      <c r="G355" s="6">
        <v>45242</v>
      </c>
      <c r="H355" s="4">
        <v>1</v>
      </c>
      <c r="I355" s="4">
        <v>1</v>
      </c>
      <c r="J355" s="4">
        <v>1</v>
      </c>
      <c r="K355" s="4" t="s">
        <v>30</v>
      </c>
      <c r="L355" s="4">
        <v>1756</v>
      </c>
      <c r="M355" s="4">
        <v>1756</v>
      </c>
      <c r="N355" s="4" t="s">
        <v>1719</v>
      </c>
      <c r="O355" s="4" t="s">
        <v>960</v>
      </c>
      <c r="P355" s="4" t="s">
        <v>33</v>
      </c>
      <c r="Q355" s="4">
        <v>0</v>
      </c>
      <c r="R355" s="7">
        <v>45237.0000115741</v>
      </c>
      <c r="S355" s="6">
        <v>45243</v>
      </c>
      <c r="T355" s="4" t="s">
        <v>34</v>
      </c>
      <c r="U355" s="4">
        <v>1756</v>
      </c>
      <c r="V355" s="4">
        <v>0</v>
      </c>
      <c r="W355" s="4">
        <v>0</v>
      </c>
      <c r="X355" s="4" t="s">
        <v>1720</v>
      </c>
      <c r="Y355" s="4" t="s">
        <v>1721</v>
      </c>
    </row>
    <row r="356" s="4" customFormat="1" spans="1:25">
      <c r="A356" s="4" t="s">
        <v>1456</v>
      </c>
      <c r="B356" s="4" t="s">
        <v>26</v>
      </c>
      <c r="C356" s="4" t="s">
        <v>84</v>
      </c>
      <c r="D356" s="4" t="s">
        <v>129</v>
      </c>
      <c r="E356" s="4" t="s">
        <v>1457</v>
      </c>
      <c r="F356" s="6">
        <v>45238</v>
      </c>
      <c r="G356" s="6">
        <v>45242</v>
      </c>
      <c r="H356" s="4">
        <v>1</v>
      </c>
      <c r="I356" s="4">
        <v>4</v>
      </c>
      <c r="J356" s="4">
        <v>4</v>
      </c>
      <c r="K356" s="4" t="s">
        <v>30</v>
      </c>
      <c r="L356" s="4">
        <v>-2600</v>
      </c>
      <c r="M356" s="4">
        <v>-2600</v>
      </c>
      <c r="N356" s="4" t="s">
        <v>1458</v>
      </c>
      <c r="O356" s="4" t="s">
        <v>960</v>
      </c>
      <c r="P356" s="4" t="s">
        <v>33</v>
      </c>
      <c r="Q356" s="4">
        <v>0</v>
      </c>
      <c r="R356" s="7">
        <v>45232</v>
      </c>
      <c r="S356" s="6">
        <v>45243</v>
      </c>
      <c r="T356" s="4" t="s">
        <v>34</v>
      </c>
      <c r="U356" s="4">
        <v>-2600</v>
      </c>
      <c r="V356" s="4">
        <v>0</v>
      </c>
      <c r="W356" s="4">
        <v>0</v>
      </c>
      <c r="X356" s="4" t="s">
        <v>1459</v>
      </c>
      <c r="Y356" s="4" t="s">
        <v>53</v>
      </c>
    </row>
    <row r="357" s="4" customFormat="1" spans="1:25">
      <c r="A357" s="4" t="s">
        <v>1722</v>
      </c>
      <c r="B357" s="4" t="s">
        <v>26</v>
      </c>
      <c r="C357" s="4" t="s">
        <v>27</v>
      </c>
      <c r="D357" s="4" t="s">
        <v>1616</v>
      </c>
      <c r="E357" s="4" t="s">
        <v>1723</v>
      </c>
      <c r="F357" s="6">
        <v>45241</v>
      </c>
      <c r="G357" s="6">
        <v>45242</v>
      </c>
      <c r="H357" s="4">
        <v>1</v>
      </c>
      <c r="I357" s="4">
        <v>1</v>
      </c>
      <c r="J357" s="4">
        <v>1</v>
      </c>
      <c r="K357" s="4" t="s">
        <v>30</v>
      </c>
      <c r="L357" s="4">
        <v>488</v>
      </c>
      <c r="M357" s="4">
        <v>488</v>
      </c>
      <c r="N357" s="4" t="s">
        <v>1724</v>
      </c>
      <c r="O357" s="4" t="s">
        <v>960</v>
      </c>
      <c r="P357" s="4" t="s">
        <v>33</v>
      </c>
      <c r="Q357" s="4">
        <v>0</v>
      </c>
      <c r="R357" s="7">
        <v>45237.0000115741</v>
      </c>
      <c r="S357" s="6">
        <v>45243</v>
      </c>
      <c r="T357" s="4" t="s">
        <v>34</v>
      </c>
      <c r="U357" s="4">
        <v>488</v>
      </c>
      <c r="V357" s="4">
        <v>0</v>
      </c>
      <c r="W357" s="4">
        <v>0</v>
      </c>
      <c r="X357" s="4" t="s">
        <v>1725</v>
      </c>
      <c r="Y357" s="4" t="s">
        <v>1726</v>
      </c>
    </row>
    <row r="358" s="4" customFormat="1" spans="1:25">
      <c r="A358" s="4" t="s">
        <v>1727</v>
      </c>
      <c r="B358" s="4" t="s">
        <v>26</v>
      </c>
      <c r="C358" s="4" t="s">
        <v>27</v>
      </c>
      <c r="D358" s="4" t="s">
        <v>495</v>
      </c>
      <c r="E358" s="4" t="s">
        <v>763</v>
      </c>
      <c r="F358" s="6">
        <v>45238</v>
      </c>
      <c r="G358" s="6">
        <v>45242</v>
      </c>
      <c r="H358" s="4">
        <v>1</v>
      </c>
      <c r="I358" s="4">
        <v>4</v>
      </c>
      <c r="J358" s="4">
        <v>4</v>
      </c>
      <c r="K358" s="4" t="s">
        <v>30</v>
      </c>
      <c r="L358" s="4">
        <v>2363</v>
      </c>
      <c r="M358" s="4">
        <v>2363</v>
      </c>
      <c r="N358" s="4" t="s">
        <v>1728</v>
      </c>
      <c r="O358" s="4" t="s">
        <v>960</v>
      </c>
      <c r="P358" s="4" t="s">
        <v>33</v>
      </c>
      <c r="Q358" s="4">
        <v>0</v>
      </c>
      <c r="R358" s="7">
        <v>45237.0000115741</v>
      </c>
      <c r="S358" s="6">
        <v>45243</v>
      </c>
      <c r="T358" s="4" t="s">
        <v>34</v>
      </c>
      <c r="U358" s="4">
        <v>2363</v>
      </c>
      <c r="V358" s="4">
        <v>0</v>
      </c>
      <c r="W358" s="4">
        <v>0</v>
      </c>
      <c r="X358" s="4" t="s">
        <v>1729</v>
      </c>
      <c r="Y358" s="4" t="s">
        <v>1730</v>
      </c>
    </row>
    <row r="359" s="4" customFormat="1" spans="1:25">
      <c r="A359" s="4" t="s">
        <v>1731</v>
      </c>
      <c r="B359" s="4" t="s">
        <v>26</v>
      </c>
      <c r="C359" s="4" t="s">
        <v>27</v>
      </c>
      <c r="D359" s="4" t="s">
        <v>436</v>
      </c>
      <c r="E359" s="4" t="s">
        <v>437</v>
      </c>
      <c r="F359" s="6">
        <v>45240</v>
      </c>
      <c r="G359" s="6">
        <v>45242</v>
      </c>
      <c r="H359" s="4">
        <v>1</v>
      </c>
      <c r="I359" s="4">
        <v>2</v>
      </c>
      <c r="J359" s="4">
        <v>2</v>
      </c>
      <c r="K359" s="4" t="s">
        <v>30</v>
      </c>
      <c r="L359" s="4">
        <v>776</v>
      </c>
      <c r="M359" s="4">
        <v>776</v>
      </c>
      <c r="N359" s="4" t="s">
        <v>1732</v>
      </c>
      <c r="O359" s="4" t="s">
        <v>960</v>
      </c>
      <c r="P359" s="4" t="s">
        <v>33</v>
      </c>
      <c r="Q359" s="4">
        <v>0</v>
      </c>
      <c r="R359" s="7">
        <v>45237.0000115741</v>
      </c>
      <c r="S359" s="6">
        <v>45243</v>
      </c>
      <c r="T359" s="4" t="s">
        <v>34</v>
      </c>
      <c r="U359" s="4">
        <v>776</v>
      </c>
      <c r="V359" s="4">
        <v>0</v>
      </c>
      <c r="W359" s="4">
        <v>0</v>
      </c>
      <c r="X359" s="4" t="s">
        <v>1733</v>
      </c>
      <c r="Y359" s="4" t="s">
        <v>1734</v>
      </c>
    </row>
    <row r="360" s="4" customFormat="1" spans="1:25">
      <c r="A360" s="4" t="s">
        <v>1735</v>
      </c>
      <c r="B360" s="4" t="s">
        <v>26</v>
      </c>
      <c r="C360" s="4" t="s">
        <v>27</v>
      </c>
      <c r="D360" s="4" t="s">
        <v>1736</v>
      </c>
      <c r="E360" s="4" t="s">
        <v>875</v>
      </c>
      <c r="F360" s="6">
        <v>45241</v>
      </c>
      <c r="G360" s="6">
        <v>45242</v>
      </c>
      <c r="H360" s="4">
        <v>1</v>
      </c>
      <c r="I360" s="4">
        <v>1</v>
      </c>
      <c r="J360" s="4">
        <v>1</v>
      </c>
      <c r="K360" s="4" t="s">
        <v>30</v>
      </c>
      <c r="L360" s="4">
        <v>460</v>
      </c>
      <c r="M360" s="4">
        <v>460</v>
      </c>
      <c r="N360" s="4" t="s">
        <v>1737</v>
      </c>
      <c r="O360" s="4" t="s">
        <v>960</v>
      </c>
      <c r="P360" s="4" t="s">
        <v>33</v>
      </c>
      <c r="Q360" s="4">
        <v>0</v>
      </c>
      <c r="R360" s="7">
        <v>45237.0000115741</v>
      </c>
      <c r="S360" s="6">
        <v>45243</v>
      </c>
      <c r="T360" s="4" t="s">
        <v>34</v>
      </c>
      <c r="U360" s="4">
        <v>460</v>
      </c>
      <c r="V360" s="4">
        <v>0</v>
      </c>
      <c r="W360" s="4">
        <v>0</v>
      </c>
      <c r="X360" s="4" t="s">
        <v>1738</v>
      </c>
      <c r="Y360" s="4" t="s">
        <v>1739</v>
      </c>
    </row>
    <row r="361" s="4" customFormat="1" spans="1:25">
      <c r="A361" s="4" t="s">
        <v>1740</v>
      </c>
      <c r="B361" s="4" t="s">
        <v>26</v>
      </c>
      <c r="C361" s="4" t="s">
        <v>27</v>
      </c>
      <c r="D361" s="4" t="s">
        <v>563</v>
      </c>
      <c r="E361" s="4" t="s">
        <v>1741</v>
      </c>
      <c r="F361" s="6">
        <v>45239</v>
      </c>
      <c r="G361" s="6">
        <v>45242</v>
      </c>
      <c r="H361" s="4">
        <v>1</v>
      </c>
      <c r="I361" s="4">
        <v>3</v>
      </c>
      <c r="J361" s="4">
        <v>3</v>
      </c>
      <c r="K361" s="4" t="s">
        <v>30</v>
      </c>
      <c r="L361" s="4">
        <v>659</v>
      </c>
      <c r="M361" s="4">
        <v>659</v>
      </c>
      <c r="N361" s="4" t="s">
        <v>1742</v>
      </c>
      <c r="O361" s="4" t="s">
        <v>960</v>
      </c>
      <c r="P361" s="4" t="s">
        <v>33</v>
      </c>
      <c r="Q361" s="4">
        <v>0</v>
      </c>
      <c r="R361" s="7">
        <v>45237</v>
      </c>
      <c r="S361" s="6">
        <v>45243</v>
      </c>
      <c r="T361" s="4" t="s">
        <v>34</v>
      </c>
      <c r="U361" s="4">
        <v>659</v>
      </c>
      <c r="V361" s="4">
        <v>0</v>
      </c>
      <c r="W361" s="4">
        <v>0</v>
      </c>
      <c r="X361" s="4" t="s">
        <v>1743</v>
      </c>
      <c r="Y361" s="4" t="s">
        <v>1744</v>
      </c>
    </row>
    <row r="362" s="4" customFormat="1" spans="1:25">
      <c r="A362" s="4" t="s">
        <v>1745</v>
      </c>
      <c r="B362" s="4" t="s">
        <v>26</v>
      </c>
      <c r="C362" s="4" t="s">
        <v>27</v>
      </c>
      <c r="D362" s="4" t="s">
        <v>662</v>
      </c>
      <c r="E362" s="4" t="s">
        <v>197</v>
      </c>
      <c r="F362" s="6">
        <v>45240</v>
      </c>
      <c r="G362" s="6">
        <v>45242</v>
      </c>
      <c r="H362" s="4">
        <v>2</v>
      </c>
      <c r="I362" s="4">
        <v>2</v>
      </c>
      <c r="J362" s="4">
        <v>4</v>
      </c>
      <c r="K362" s="4" t="s">
        <v>30</v>
      </c>
      <c r="L362" s="4">
        <v>1524</v>
      </c>
      <c r="M362" s="4">
        <v>1524</v>
      </c>
      <c r="N362" s="4" t="s">
        <v>1746</v>
      </c>
      <c r="O362" s="4" t="s">
        <v>960</v>
      </c>
      <c r="P362" s="4" t="s">
        <v>33</v>
      </c>
      <c r="Q362" s="4">
        <v>0</v>
      </c>
      <c r="R362" s="7">
        <v>45237.0000115741</v>
      </c>
      <c r="S362" s="6">
        <v>45243</v>
      </c>
      <c r="T362" s="4" t="s">
        <v>34</v>
      </c>
      <c r="U362" s="4">
        <v>1524</v>
      </c>
      <c r="V362" s="4">
        <v>0</v>
      </c>
      <c r="W362" s="4">
        <v>0</v>
      </c>
      <c r="X362" s="4" t="s">
        <v>1747</v>
      </c>
      <c r="Y362" s="4" t="s">
        <v>1748</v>
      </c>
    </row>
    <row r="363" s="4" customFormat="1" spans="1:25">
      <c r="A363" s="4" t="s">
        <v>1749</v>
      </c>
      <c r="B363" s="4" t="s">
        <v>26</v>
      </c>
      <c r="C363" s="4" t="s">
        <v>27</v>
      </c>
      <c r="D363" s="4" t="s">
        <v>1750</v>
      </c>
      <c r="E363" s="4" t="s">
        <v>1751</v>
      </c>
      <c r="F363" s="6">
        <v>45240</v>
      </c>
      <c r="G363" s="6">
        <v>45242</v>
      </c>
      <c r="H363" s="4">
        <v>1</v>
      </c>
      <c r="I363" s="4">
        <v>2</v>
      </c>
      <c r="J363" s="4">
        <v>2</v>
      </c>
      <c r="K363" s="4" t="s">
        <v>30</v>
      </c>
      <c r="L363" s="4">
        <v>2900</v>
      </c>
      <c r="M363" s="4">
        <v>2900</v>
      </c>
      <c r="N363" s="4" t="s">
        <v>1752</v>
      </c>
      <c r="O363" s="4" t="s">
        <v>960</v>
      </c>
      <c r="P363" s="4" t="s">
        <v>33</v>
      </c>
      <c r="Q363" s="4">
        <v>0</v>
      </c>
      <c r="R363" s="7">
        <v>45237.0000115741</v>
      </c>
      <c r="S363" s="6">
        <v>45243</v>
      </c>
      <c r="T363" s="4" t="s">
        <v>34</v>
      </c>
      <c r="U363" s="4">
        <v>2900</v>
      </c>
      <c r="V363" s="4">
        <v>0</v>
      </c>
      <c r="W363" s="4">
        <v>0</v>
      </c>
      <c r="X363" s="4" t="s">
        <v>1753</v>
      </c>
      <c r="Y363" s="4" t="s">
        <v>1754</v>
      </c>
    </row>
    <row r="364" s="4" customFormat="1" spans="1:25">
      <c r="A364" s="4" t="s">
        <v>1755</v>
      </c>
      <c r="B364" s="4" t="s">
        <v>26</v>
      </c>
      <c r="C364" s="4" t="s">
        <v>27</v>
      </c>
      <c r="D364" s="4" t="s">
        <v>563</v>
      </c>
      <c r="E364" s="4" t="s">
        <v>564</v>
      </c>
      <c r="F364" s="6">
        <v>45240</v>
      </c>
      <c r="G364" s="6">
        <v>45242</v>
      </c>
      <c r="H364" s="4">
        <v>1</v>
      </c>
      <c r="I364" s="4">
        <v>2</v>
      </c>
      <c r="J364" s="4">
        <v>2</v>
      </c>
      <c r="K364" s="4" t="s">
        <v>30</v>
      </c>
      <c r="L364" s="4">
        <v>460</v>
      </c>
      <c r="M364" s="4">
        <v>460</v>
      </c>
      <c r="N364" s="4" t="s">
        <v>1756</v>
      </c>
      <c r="O364" s="4" t="s">
        <v>960</v>
      </c>
      <c r="P364" s="4" t="s">
        <v>33</v>
      </c>
      <c r="Q364" s="4">
        <v>0</v>
      </c>
      <c r="R364" s="7">
        <v>45238.0000115741</v>
      </c>
      <c r="S364" s="6">
        <v>45243</v>
      </c>
      <c r="T364" s="4" t="s">
        <v>34</v>
      </c>
      <c r="U364" s="4">
        <v>460</v>
      </c>
      <c r="V364" s="4">
        <v>0</v>
      </c>
      <c r="W364" s="4">
        <v>0</v>
      </c>
      <c r="X364" s="4" t="s">
        <v>1757</v>
      </c>
      <c r="Y364" s="4" t="s">
        <v>1758</v>
      </c>
    </row>
    <row r="365" s="4" customFormat="1" spans="1:25">
      <c r="A365" s="4" t="s">
        <v>1759</v>
      </c>
      <c r="B365" s="4" t="s">
        <v>26</v>
      </c>
      <c r="C365" s="4" t="s">
        <v>27</v>
      </c>
      <c r="D365" s="4" t="s">
        <v>1760</v>
      </c>
      <c r="E365" s="4" t="s">
        <v>1761</v>
      </c>
      <c r="F365" s="6">
        <v>45239</v>
      </c>
      <c r="G365" s="6">
        <v>45242</v>
      </c>
      <c r="H365" s="4">
        <v>1</v>
      </c>
      <c r="I365" s="4">
        <v>3</v>
      </c>
      <c r="J365" s="4">
        <v>3</v>
      </c>
      <c r="K365" s="4" t="s">
        <v>30</v>
      </c>
      <c r="L365" s="4">
        <v>1824</v>
      </c>
      <c r="M365" s="4">
        <v>1824</v>
      </c>
      <c r="N365" s="4" t="s">
        <v>1762</v>
      </c>
      <c r="O365" s="4" t="s">
        <v>960</v>
      </c>
      <c r="P365" s="4" t="s">
        <v>33</v>
      </c>
      <c r="Q365" s="4">
        <v>0</v>
      </c>
      <c r="R365" s="7">
        <v>45238.0000115741</v>
      </c>
      <c r="S365" s="6">
        <v>45243</v>
      </c>
      <c r="T365" s="4" t="s">
        <v>34</v>
      </c>
      <c r="U365" s="4">
        <v>1824</v>
      </c>
      <c r="V365" s="4">
        <v>0</v>
      </c>
      <c r="W365" s="4">
        <v>0</v>
      </c>
      <c r="X365" s="4" t="s">
        <v>1763</v>
      </c>
      <c r="Y365" s="4" t="s">
        <v>53</v>
      </c>
    </row>
    <row r="366" s="4" customFormat="1" spans="1:25">
      <c r="A366" s="4" t="s">
        <v>1764</v>
      </c>
      <c r="B366" s="4" t="s">
        <v>26</v>
      </c>
      <c r="C366" s="4" t="s">
        <v>27</v>
      </c>
      <c r="D366" s="4" t="s">
        <v>372</v>
      </c>
      <c r="E366" s="4" t="s">
        <v>62</v>
      </c>
      <c r="F366" s="6">
        <v>45241</v>
      </c>
      <c r="G366" s="6">
        <v>45242</v>
      </c>
      <c r="H366" s="4">
        <v>1</v>
      </c>
      <c r="I366" s="4">
        <v>1</v>
      </c>
      <c r="J366" s="4">
        <v>1</v>
      </c>
      <c r="K366" s="4" t="s">
        <v>30</v>
      </c>
      <c r="L366" s="4">
        <v>649</v>
      </c>
      <c r="M366" s="4">
        <v>649</v>
      </c>
      <c r="N366" s="4" t="s">
        <v>1765</v>
      </c>
      <c r="O366" s="4" t="s">
        <v>960</v>
      </c>
      <c r="P366" s="4" t="s">
        <v>33</v>
      </c>
      <c r="Q366" s="4">
        <v>0</v>
      </c>
      <c r="R366" s="7">
        <v>45238.0000115741</v>
      </c>
      <c r="S366" s="6">
        <v>45243</v>
      </c>
      <c r="T366" s="4" t="s">
        <v>34</v>
      </c>
      <c r="U366" s="4">
        <v>649</v>
      </c>
      <c r="V366" s="4">
        <v>0</v>
      </c>
      <c r="W366" s="4">
        <v>0</v>
      </c>
      <c r="X366" s="4" t="s">
        <v>1766</v>
      </c>
      <c r="Y366" s="4" t="s">
        <v>1767</v>
      </c>
    </row>
    <row r="367" s="4" customFormat="1" spans="1:25">
      <c r="A367" s="4" t="s">
        <v>1768</v>
      </c>
      <c r="B367" s="4" t="s">
        <v>26</v>
      </c>
      <c r="C367" s="4" t="s">
        <v>27</v>
      </c>
      <c r="D367" s="4" t="s">
        <v>442</v>
      </c>
      <c r="E367" s="4" t="s">
        <v>1769</v>
      </c>
      <c r="F367" s="6">
        <v>45241</v>
      </c>
      <c r="G367" s="6">
        <v>45242</v>
      </c>
      <c r="H367" s="4">
        <v>1</v>
      </c>
      <c r="I367" s="4">
        <v>1</v>
      </c>
      <c r="J367" s="4">
        <v>1</v>
      </c>
      <c r="K367" s="4" t="s">
        <v>30</v>
      </c>
      <c r="L367" s="4">
        <v>398</v>
      </c>
      <c r="M367" s="4">
        <v>398</v>
      </c>
      <c r="N367" s="4" t="s">
        <v>1770</v>
      </c>
      <c r="O367" s="4" t="s">
        <v>960</v>
      </c>
      <c r="P367" s="4" t="s">
        <v>33</v>
      </c>
      <c r="Q367" s="4">
        <v>0</v>
      </c>
      <c r="R367" s="7">
        <v>45238.0000115741</v>
      </c>
      <c r="S367" s="6">
        <v>45243</v>
      </c>
      <c r="T367" s="4" t="s">
        <v>34</v>
      </c>
      <c r="U367" s="4">
        <v>398</v>
      </c>
      <c r="V367" s="4">
        <v>0</v>
      </c>
      <c r="W367" s="4">
        <v>0</v>
      </c>
      <c r="X367" s="4" t="s">
        <v>1771</v>
      </c>
      <c r="Y367" s="4" t="s">
        <v>1772</v>
      </c>
    </row>
    <row r="368" s="4" customFormat="1" spans="1:25">
      <c r="A368" s="4" t="s">
        <v>1773</v>
      </c>
      <c r="B368" s="4" t="s">
        <v>26</v>
      </c>
      <c r="C368" s="4" t="s">
        <v>27</v>
      </c>
      <c r="D368" s="4" t="s">
        <v>618</v>
      </c>
      <c r="E368" s="4" t="s">
        <v>619</v>
      </c>
      <c r="F368" s="6">
        <v>45240</v>
      </c>
      <c r="G368" s="6">
        <v>45242</v>
      </c>
      <c r="H368" s="4">
        <v>1</v>
      </c>
      <c r="I368" s="4">
        <v>2</v>
      </c>
      <c r="J368" s="4">
        <v>2</v>
      </c>
      <c r="K368" s="4" t="s">
        <v>30</v>
      </c>
      <c r="L368" s="4">
        <v>544</v>
      </c>
      <c r="M368" s="4">
        <v>544</v>
      </c>
      <c r="N368" s="4" t="s">
        <v>1774</v>
      </c>
      <c r="O368" s="4" t="s">
        <v>960</v>
      </c>
      <c r="P368" s="4" t="s">
        <v>33</v>
      </c>
      <c r="Q368" s="4">
        <v>0</v>
      </c>
      <c r="R368" s="7">
        <v>45238</v>
      </c>
      <c r="S368" s="6">
        <v>45243</v>
      </c>
      <c r="T368" s="4" t="s">
        <v>34</v>
      </c>
      <c r="U368" s="4">
        <v>544</v>
      </c>
      <c r="V368" s="4">
        <v>0</v>
      </c>
      <c r="W368" s="4">
        <v>0</v>
      </c>
      <c r="X368" s="4" t="s">
        <v>1775</v>
      </c>
      <c r="Y368" s="4" t="s">
        <v>1776</v>
      </c>
    </row>
    <row r="369" s="4" customFormat="1" spans="1:25">
      <c r="A369" s="4" t="s">
        <v>1777</v>
      </c>
      <c r="B369" s="4" t="s">
        <v>26</v>
      </c>
      <c r="C369" s="4" t="s">
        <v>27</v>
      </c>
      <c r="D369" s="4" t="s">
        <v>489</v>
      </c>
      <c r="E369" s="4" t="s">
        <v>490</v>
      </c>
      <c r="F369" s="6">
        <v>45239</v>
      </c>
      <c r="G369" s="6">
        <v>45242</v>
      </c>
      <c r="H369" s="4">
        <v>1</v>
      </c>
      <c r="I369" s="4">
        <v>3</v>
      </c>
      <c r="J369" s="4">
        <v>3</v>
      </c>
      <c r="K369" s="4" t="s">
        <v>30</v>
      </c>
      <c r="L369" s="4">
        <v>2280</v>
      </c>
      <c r="M369" s="4">
        <v>2280</v>
      </c>
      <c r="N369" s="4" t="s">
        <v>1778</v>
      </c>
      <c r="O369" s="4" t="s">
        <v>960</v>
      </c>
      <c r="P369" s="4" t="s">
        <v>33</v>
      </c>
      <c r="Q369" s="4">
        <v>0</v>
      </c>
      <c r="R369" s="7">
        <v>45238</v>
      </c>
      <c r="S369" s="6">
        <v>45243</v>
      </c>
      <c r="T369" s="4" t="s">
        <v>34</v>
      </c>
      <c r="U369" s="4">
        <v>2280</v>
      </c>
      <c r="V369" s="4">
        <v>0</v>
      </c>
      <c r="W369" s="4">
        <v>0</v>
      </c>
      <c r="X369" s="4" t="s">
        <v>1779</v>
      </c>
      <c r="Y369" s="4" t="s">
        <v>1780</v>
      </c>
    </row>
    <row r="370" s="4" customFormat="1" spans="1:25">
      <c r="A370" s="4" t="s">
        <v>1781</v>
      </c>
      <c r="B370" s="4" t="s">
        <v>26</v>
      </c>
      <c r="C370" s="4" t="s">
        <v>27</v>
      </c>
      <c r="D370" s="4" t="s">
        <v>1782</v>
      </c>
      <c r="E370" s="4" t="s">
        <v>1783</v>
      </c>
      <c r="F370" s="6">
        <v>45241</v>
      </c>
      <c r="G370" s="6">
        <v>45242</v>
      </c>
      <c r="H370" s="4">
        <v>1</v>
      </c>
      <c r="I370" s="4">
        <v>1</v>
      </c>
      <c r="J370" s="4">
        <v>1</v>
      </c>
      <c r="K370" s="4" t="s">
        <v>30</v>
      </c>
      <c r="L370" s="4">
        <v>413</v>
      </c>
      <c r="M370" s="4">
        <v>413</v>
      </c>
      <c r="N370" s="4" t="s">
        <v>1784</v>
      </c>
      <c r="O370" s="4" t="s">
        <v>960</v>
      </c>
      <c r="P370" s="4" t="s">
        <v>33</v>
      </c>
      <c r="Q370" s="4">
        <v>0</v>
      </c>
      <c r="R370" s="7">
        <v>45238.0000115741</v>
      </c>
      <c r="S370" s="6">
        <v>45243</v>
      </c>
      <c r="T370" s="4" t="s">
        <v>34</v>
      </c>
      <c r="U370" s="4">
        <v>413</v>
      </c>
      <c r="V370" s="4">
        <v>0</v>
      </c>
      <c r="W370" s="4">
        <v>0</v>
      </c>
      <c r="X370" s="4" t="s">
        <v>1785</v>
      </c>
      <c r="Y370" s="4" t="s">
        <v>1786</v>
      </c>
    </row>
    <row r="371" s="4" customFormat="1" spans="1:25">
      <c r="A371" s="4" t="s">
        <v>1759</v>
      </c>
      <c r="B371" s="4" t="s">
        <v>26</v>
      </c>
      <c r="C371" s="4" t="s">
        <v>84</v>
      </c>
      <c r="D371" s="4" t="s">
        <v>1760</v>
      </c>
      <c r="E371" s="4" t="s">
        <v>1761</v>
      </c>
      <c r="F371" s="6">
        <v>45239</v>
      </c>
      <c r="G371" s="6">
        <v>45242</v>
      </c>
      <c r="H371" s="4">
        <v>1</v>
      </c>
      <c r="I371" s="4">
        <v>3</v>
      </c>
      <c r="J371" s="4">
        <v>3</v>
      </c>
      <c r="K371" s="4" t="s">
        <v>30</v>
      </c>
      <c r="L371" s="4">
        <v>-1824</v>
      </c>
      <c r="M371" s="4">
        <v>-1824</v>
      </c>
      <c r="N371" s="4" t="s">
        <v>1762</v>
      </c>
      <c r="O371" s="4" t="s">
        <v>960</v>
      </c>
      <c r="P371" s="4" t="s">
        <v>33</v>
      </c>
      <c r="Q371" s="4">
        <v>0</v>
      </c>
      <c r="R371" s="7">
        <v>45238.0000115741</v>
      </c>
      <c r="S371" s="6">
        <v>45243</v>
      </c>
      <c r="T371" s="4" t="s">
        <v>34</v>
      </c>
      <c r="U371" s="4">
        <v>-1824</v>
      </c>
      <c r="V371" s="4">
        <v>0</v>
      </c>
      <c r="W371" s="4">
        <v>0</v>
      </c>
      <c r="X371" s="4" t="s">
        <v>1763</v>
      </c>
      <c r="Y371" s="4" t="s">
        <v>53</v>
      </c>
    </row>
    <row r="372" s="4" customFormat="1" spans="1:25">
      <c r="A372" s="4" t="s">
        <v>1787</v>
      </c>
      <c r="B372" s="4" t="s">
        <v>26</v>
      </c>
      <c r="C372" s="4" t="s">
        <v>27</v>
      </c>
      <c r="D372" s="4" t="s">
        <v>771</v>
      </c>
      <c r="E372" s="4" t="s">
        <v>1788</v>
      </c>
      <c r="F372" s="6">
        <v>45241</v>
      </c>
      <c r="G372" s="6">
        <v>45242</v>
      </c>
      <c r="H372" s="4">
        <v>1</v>
      </c>
      <c r="I372" s="4">
        <v>1</v>
      </c>
      <c r="J372" s="4">
        <v>1</v>
      </c>
      <c r="K372" s="4" t="s">
        <v>30</v>
      </c>
      <c r="L372" s="4">
        <v>100</v>
      </c>
      <c r="M372" s="4">
        <v>100</v>
      </c>
      <c r="N372" s="4" t="s">
        <v>1789</v>
      </c>
      <c r="O372" s="4" t="s">
        <v>960</v>
      </c>
      <c r="P372" s="4" t="s">
        <v>33</v>
      </c>
      <c r="Q372" s="4">
        <v>0</v>
      </c>
      <c r="R372" s="7">
        <v>45238.0000115741</v>
      </c>
      <c r="S372" s="6">
        <v>45243</v>
      </c>
      <c r="T372" s="4" t="s">
        <v>34</v>
      </c>
      <c r="U372" s="4">
        <v>100</v>
      </c>
      <c r="V372" s="4">
        <v>0</v>
      </c>
      <c r="W372" s="4">
        <v>0</v>
      </c>
      <c r="X372" s="4" t="s">
        <v>53</v>
      </c>
      <c r="Y372" s="4" t="s">
        <v>53</v>
      </c>
    </row>
    <row r="373" s="4" customFormat="1" spans="1:25">
      <c r="A373" s="4" t="s">
        <v>1790</v>
      </c>
      <c r="B373" s="4" t="s">
        <v>26</v>
      </c>
      <c r="C373" s="4" t="s">
        <v>27</v>
      </c>
      <c r="D373" s="4" t="s">
        <v>1062</v>
      </c>
      <c r="E373" s="4" t="s">
        <v>1063</v>
      </c>
      <c r="F373" s="6">
        <v>45239</v>
      </c>
      <c r="G373" s="6">
        <v>45242</v>
      </c>
      <c r="H373" s="4">
        <v>1</v>
      </c>
      <c r="I373" s="4">
        <v>3</v>
      </c>
      <c r="J373" s="4">
        <v>3</v>
      </c>
      <c r="K373" s="4" t="s">
        <v>30</v>
      </c>
      <c r="L373" s="4">
        <v>990</v>
      </c>
      <c r="M373" s="4">
        <v>990</v>
      </c>
      <c r="N373" s="4" t="s">
        <v>1791</v>
      </c>
      <c r="O373" s="4" t="s">
        <v>960</v>
      </c>
      <c r="P373" s="4" t="s">
        <v>33</v>
      </c>
      <c r="Q373" s="4">
        <v>0</v>
      </c>
      <c r="R373" s="7">
        <v>45238.0000115741</v>
      </c>
      <c r="S373" s="6">
        <v>45243</v>
      </c>
      <c r="T373" s="4" t="s">
        <v>34</v>
      </c>
      <c r="U373" s="4">
        <v>990</v>
      </c>
      <c r="V373" s="4">
        <v>0</v>
      </c>
      <c r="W373" s="4">
        <v>0</v>
      </c>
      <c r="X373" s="4" t="s">
        <v>1792</v>
      </c>
      <c r="Y373" s="4" t="s">
        <v>1793</v>
      </c>
    </row>
    <row r="374" s="4" customFormat="1" spans="1:25">
      <c r="A374" s="4" t="s">
        <v>1794</v>
      </c>
      <c r="B374" s="4" t="s">
        <v>26</v>
      </c>
      <c r="C374" s="4" t="s">
        <v>27</v>
      </c>
      <c r="D374" s="4" t="s">
        <v>751</v>
      </c>
      <c r="E374" s="4" t="s">
        <v>1542</v>
      </c>
      <c r="F374" s="6">
        <v>45239</v>
      </c>
      <c r="G374" s="6">
        <v>45242</v>
      </c>
      <c r="H374" s="4">
        <v>1</v>
      </c>
      <c r="I374" s="4">
        <v>3</v>
      </c>
      <c r="J374" s="4">
        <v>3</v>
      </c>
      <c r="K374" s="4" t="s">
        <v>30</v>
      </c>
      <c r="L374" s="4">
        <v>3750</v>
      </c>
      <c r="M374" s="4">
        <v>3750</v>
      </c>
      <c r="N374" s="4" t="s">
        <v>1795</v>
      </c>
      <c r="O374" s="4" t="s">
        <v>960</v>
      </c>
      <c r="P374" s="4" t="s">
        <v>33</v>
      </c>
      <c r="Q374" s="4">
        <v>0</v>
      </c>
      <c r="R374" s="7">
        <v>45238</v>
      </c>
      <c r="S374" s="6">
        <v>45243</v>
      </c>
      <c r="T374" s="4" t="s">
        <v>34</v>
      </c>
      <c r="U374" s="4">
        <v>3750</v>
      </c>
      <c r="V374" s="4">
        <v>0</v>
      </c>
      <c r="W374" s="4">
        <v>0</v>
      </c>
      <c r="X374" s="4" t="s">
        <v>1796</v>
      </c>
      <c r="Y374" s="4" t="s">
        <v>1797</v>
      </c>
    </row>
    <row r="375" s="4" customFormat="1" spans="1:25">
      <c r="A375" s="4" t="s">
        <v>1798</v>
      </c>
      <c r="B375" s="4" t="s">
        <v>26</v>
      </c>
      <c r="C375" s="4" t="s">
        <v>27</v>
      </c>
      <c r="D375" s="4" t="s">
        <v>495</v>
      </c>
      <c r="E375" s="4" t="s">
        <v>763</v>
      </c>
      <c r="F375" s="6">
        <v>45241</v>
      </c>
      <c r="G375" s="6">
        <v>45242</v>
      </c>
      <c r="H375" s="4">
        <v>1</v>
      </c>
      <c r="I375" s="4">
        <v>1</v>
      </c>
      <c r="J375" s="4">
        <v>1</v>
      </c>
      <c r="K375" s="4" t="s">
        <v>30</v>
      </c>
      <c r="L375" s="4">
        <v>575</v>
      </c>
      <c r="M375" s="4">
        <v>575</v>
      </c>
      <c r="N375" s="4" t="s">
        <v>1799</v>
      </c>
      <c r="O375" s="4" t="s">
        <v>960</v>
      </c>
      <c r="P375" s="4" t="s">
        <v>33</v>
      </c>
      <c r="Q375" s="4">
        <v>0</v>
      </c>
      <c r="R375" s="7">
        <v>45238</v>
      </c>
      <c r="S375" s="6">
        <v>45243</v>
      </c>
      <c r="T375" s="4" t="s">
        <v>34</v>
      </c>
      <c r="U375" s="4">
        <v>575</v>
      </c>
      <c r="V375" s="4">
        <v>0</v>
      </c>
      <c r="W375" s="4">
        <v>0</v>
      </c>
      <c r="X375" s="4" t="s">
        <v>1800</v>
      </c>
      <c r="Y375" s="4" t="s">
        <v>1801</v>
      </c>
    </row>
    <row r="376" s="4" customFormat="1" spans="1:25">
      <c r="A376" s="4" t="s">
        <v>1802</v>
      </c>
      <c r="B376" s="4" t="s">
        <v>26</v>
      </c>
      <c r="C376" s="4" t="s">
        <v>27</v>
      </c>
      <c r="D376" s="4" t="s">
        <v>912</v>
      </c>
      <c r="E376" s="4" t="s">
        <v>1803</v>
      </c>
      <c r="F376" s="6">
        <v>45241</v>
      </c>
      <c r="G376" s="6">
        <v>45242</v>
      </c>
      <c r="H376" s="4">
        <v>1</v>
      </c>
      <c r="I376" s="4">
        <v>1</v>
      </c>
      <c r="J376" s="4">
        <v>1</v>
      </c>
      <c r="K376" s="4" t="s">
        <v>30</v>
      </c>
      <c r="L376" s="4">
        <v>1200</v>
      </c>
      <c r="M376" s="4">
        <v>1200</v>
      </c>
      <c r="N376" s="4" t="s">
        <v>1804</v>
      </c>
      <c r="O376" s="4" t="s">
        <v>960</v>
      </c>
      <c r="P376" s="4" t="s">
        <v>33</v>
      </c>
      <c r="Q376" s="4">
        <v>0</v>
      </c>
      <c r="R376" s="7">
        <v>45238.0000115741</v>
      </c>
      <c r="S376" s="6">
        <v>45243</v>
      </c>
      <c r="T376" s="4" t="s">
        <v>34</v>
      </c>
      <c r="U376" s="4">
        <v>1200</v>
      </c>
      <c r="V376" s="4">
        <v>0</v>
      </c>
      <c r="W376" s="4">
        <v>0</v>
      </c>
      <c r="X376" s="4" t="s">
        <v>1805</v>
      </c>
      <c r="Y376" s="4" t="s">
        <v>1806</v>
      </c>
    </row>
    <row r="377" s="4" customFormat="1" spans="1:25">
      <c r="A377" s="4" t="s">
        <v>1807</v>
      </c>
      <c r="B377" s="4" t="s">
        <v>26</v>
      </c>
      <c r="C377" s="4" t="s">
        <v>27</v>
      </c>
      <c r="D377" s="4" t="s">
        <v>1808</v>
      </c>
      <c r="E377" s="4" t="s">
        <v>875</v>
      </c>
      <c r="F377" s="6">
        <v>45239</v>
      </c>
      <c r="G377" s="6">
        <v>45242</v>
      </c>
      <c r="H377" s="4">
        <v>1</v>
      </c>
      <c r="I377" s="4">
        <v>3</v>
      </c>
      <c r="J377" s="4">
        <v>3</v>
      </c>
      <c r="K377" s="4" t="s">
        <v>30</v>
      </c>
      <c r="L377" s="4">
        <v>756</v>
      </c>
      <c r="M377" s="4">
        <v>756</v>
      </c>
      <c r="N377" s="4" t="s">
        <v>1809</v>
      </c>
      <c r="O377" s="4" t="s">
        <v>960</v>
      </c>
      <c r="P377" s="4" t="s">
        <v>33</v>
      </c>
      <c r="Q377" s="4">
        <v>0</v>
      </c>
      <c r="R377" s="7">
        <v>45238</v>
      </c>
      <c r="S377" s="6">
        <v>45243</v>
      </c>
      <c r="T377" s="4" t="s">
        <v>34</v>
      </c>
      <c r="U377" s="4">
        <v>756</v>
      </c>
      <c r="V377" s="4">
        <v>0</v>
      </c>
      <c r="W377" s="4">
        <v>0</v>
      </c>
      <c r="X377" s="4" t="s">
        <v>1810</v>
      </c>
      <c r="Y377" s="4" t="s">
        <v>1811</v>
      </c>
    </row>
    <row r="378" s="4" customFormat="1" spans="1:25">
      <c r="A378" s="4" t="s">
        <v>1812</v>
      </c>
      <c r="B378" s="4" t="s">
        <v>26</v>
      </c>
      <c r="C378" s="4" t="s">
        <v>27</v>
      </c>
      <c r="D378" s="4" t="s">
        <v>436</v>
      </c>
      <c r="E378" s="4" t="s">
        <v>437</v>
      </c>
      <c r="F378" s="6">
        <v>45241</v>
      </c>
      <c r="G378" s="6">
        <v>45242</v>
      </c>
      <c r="H378" s="4">
        <v>1</v>
      </c>
      <c r="I378" s="4">
        <v>1</v>
      </c>
      <c r="J378" s="4">
        <v>1</v>
      </c>
      <c r="K378" s="4" t="s">
        <v>30</v>
      </c>
      <c r="L378" s="4">
        <v>386</v>
      </c>
      <c r="M378" s="4">
        <v>386</v>
      </c>
      <c r="N378" s="4" t="s">
        <v>1813</v>
      </c>
      <c r="O378" s="4" t="s">
        <v>960</v>
      </c>
      <c r="P378" s="4" t="s">
        <v>33</v>
      </c>
      <c r="Q378" s="4">
        <v>0</v>
      </c>
      <c r="R378" s="7">
        <v>45238</v>
      </c>
      <c r="S378" s="6">
        <v>45243</v>
      </c>
      <c r="T378" s="4" t="s">
        <v>34</v>
      </c>
      <c r="U378" s="4">
        <v>386</v>
      </c>
      <c r="V378" s="4">
        <v>0</v>
      </c>
      <c r="W378" s="4">
        <v>0</v>
      </c>
      <c r="X378" s="4" t="s">
        <v>1814</v>
      </c>
      <c r="Y378" s="4" t="s">
        <v>1815</v>
      </c>
    </row>
    <row r="379" s="4" customFormat="1" spans="1:25">
      <c r="A379" s="4" t="s">
        <v>1816</v>
      </c>
      <c r="B379" s="4" t="s">
        <v>26</v>
      </c>
      <c r="C379" s="4" t="s">
        <v>27</v>
      </c>
      <c r="D379" s="4" t="s">
        <v>1062</v>
      </c>
      <c r="E379" s="4" t="s">
        <v>1817</v>
      </c>
      <c r="F379" s="6">
        <v>45240</v>
      </c>
      <c r="G379" s="6">
        <v>45242</v>
      </c>
      <c r="H379" s="4">
        <v>1</v>
      </c>
      <c r="I379" s="4">
        <v>2</v>
      </c>
      <c r="J379" s="4">
        <v>2</v>
      </c>
      <c r="K379" s="4" t="s">
        <v>30</v>
      </c>
      <c r="L379" s="4">
        <v>934</v>
      </c>
      <c r="M379" s="4">
        <v>934</v>
      </c>
      <c r="N379" s="4" t="s">
        <v>1818</v>
      </c>
      <c r="O379" s="4" t="s">
        <v>960</v>
      </c>
      <c r="P379" s="4" t="s">
        <v>33</v>
      </c>
      <c r="Q379" s="4">
        <v>0</v>
      </c>
      <c r="R379" s="7">
        <v>45238.0000115741</v>
      </c>
      <c r="S379" s="6">
        <v>45243</v>
      </c>
      <c r="T379" s="4" t="s">
        <v>34</v>
      </c>
      <c r="U379" s="4">
        <v>934</v>
      </c>
      <c r="V379" s="4">
        <v>0</v>
      </c>
      <c r="W379" s="4">
        <v>0</v>
      </c>
      <c r="X379" s="4" t="s">
        <v>1819</v>
      </c>
      <c r="Y379" s="4" t="s">
        <v>1820</v>
      </c>
    </row>
    <row r="380" s="4" customFormat="1" spans="1:25">
      <c r="A380" s="4" t="s">
        <v>1821</v>
      </c>
      <c r="B380" s="4" t="s">
        <v>26</v>
      </c>
      <c r="C380" s="4" t="s">
        <v>27</v>
      </c>
      <c r="D380" s="4" t="s">
        <v>1822</v>
      </c>
      <c r="E380" s="4" t="s">
        <v>1823</v>
      </c>
      <c r="F380" s="6">
        <v>45240</v>
      </c>
      <c r="G380" s="6">
        <v>45242</v>
      </c>
      <c r="H380" s="4">
        <v>1</v>
      </c>
      <c r="I380" s="4">
        <v>2</v>
      </c>
      <c r="J380" s="4">
        <v>2</v>
      </c>
      <c r="K380" s="4" t="s">
        <v>30</v>
      </c>
      <c r="L380" s="4">
        <v>544</v>
      </c>
      <c r="M380" s="4">
        <v>544</v>
      </c>
      <c r="N380" s="4" t="s">
        <v>1824</v>
      </c>
      <c r="O380" s="4" t="s">
        <v>960</v>
      </c>
      <c r="P380" s="4" t="s">
        <v>33</v>
      </c>
      <c r="Q380" s="4">
        <v>0</v>
      </c>
      <c r="R380" s="7">
        <v>45238.0000115741</v>
      </c>
      <c r="S380" s="6">
        <v>45243</v>
      </c>
      <c r="T380" s="4" t="s">
        <v>34</v>
      </c>
      <c r="U380" s="4">
        <v>544</v>
      </c>
      <c r="V380" s="4">
        <v>0</v>
      </c>
      <c r="W380" s="4">
        <v>0</v>
      </c>
      <c r="X380" s="4" t="s">
        <v>1825</v>
      </c>
      <c r="Y380" s="4" t="s">
        <v>1826</v>
      </c>
    </row>
    <row r="381" s="4" customFormat="1" spans="1:25">
      <c r="A381" s="4" t="s">
        <v>1827</v>
      </c>
      <c r="B381" s="4" t="s">
        <v>26</v>
      </c>
      <c r="C381" s="4" t="s">
        <v>27</v>
      </c>
      <c r="D381" s="4" t="s">
        <v>1828</v>
      </c>
      <c r="E381" s="4" t="s">
        <v>1829</v>
      </c>
      <c r="F381" s="6">
        <v>45240</v>
      </c>
      <c r="G381" s="6">
        <v>45242</v>
      </c>
      <c r="H381" s="4">
        <v>1</v>
      </c>
      <c r="I381" s="4">
        <v>2</v>
      </c>
      <c r="J381" s="4">
        <v>2</v>
      </c>
      <c r="K381" s="4" t="s">
        <v>30</v>
      </c>
      <c r="L381" s="4">
        <v>2470</v>
      </c>
      <c r="M381" s="4">
        <v>2470</v>
      </c>
      <c r="N381" s="4" t="s">
        <v>1830</v>
      </c>
      <c r="O381" s="4" t="s">
        <v>960</v>
      </c>
      <c r="P381" s="4" t="s">
        <v>33</v>
      </c>
      <c r="Q381" s="4">
        <v>0</v>
      </c>
      <c r="R381" s="7">
        <v>45238.0000115741</v>
      </c>
      <c r="S381" s="6">
        <v>45243</v>
      </c>
      <c r="T381" s="4" t="s">
        <v>34</v>
      </c>
      <c r="U381" s="4">
        <v>2470</v>
      </c>
      <c r="V381" s="4">
        <v>0</v>
      </c>
      <c r="W381" s="4">
        <v>0</v>
      </c>
      <c r="X381" s="4" t="s">
        <v>1831</v>
      </c>
      <c r="Y381" s="4" t="s">
        <v>1832</v>
      </c>
    </row>
    <row r="382" s="4" customFormat="1" spans="1:25">
      <c r="A382" s="4" t="s">
        <v>1833</v>
      </c>
      <c r="B382" s="4" t="s">
        <v>26</v>
      </c>
      <c r="C382" s="4" t="s">
        <v>27</v>
      </c>
      <c r="D382" s="4" t="s">
        <v>1834</v>
      </c>
      <c r="E382" s="4" t="s">
        <v>1835</v>
      </c>
      <c r="F382" s="6">
        <v>45239</v>
      </c>
      <c r="G382" s="6">
        <v>45242</v>
      </c>
      <c r="H382" s="4">
        <v>1</v>
      </c>
      <c r="I382" s="4">
        <v>3</v>
      </c>
      <c r="J382" s="4">
        <v>3</v>
      </c>
      <c r="K382" s="4" t="s">
        <v>30</v>
      </c>
      <c r="L382" s="4">
        <v>1140</v>
      </c>
      <c r="M382" s="4">
        <v>1140</v>
      </c>
      <c r="N382" s="4" t="s">
        <v>1836</v>
      </c>
      <c r="O382" s="4" t="s">
        <v>960</v>
      </c>
      <c r="P382" s="4" t="s">
        <v>33</v>
      </c>
      <c r="Q382" s="4">
        <v>0</v>
      </c>
      <c r="R382" s="7">
        <v>45238.0000115741</v>
      </c>
      <c r="S382" s="6">
        <v>45243</v>
      </c>
      <c r="T382" s="4" t="s">
        <v>34</v>
      </c>
      <c r="U382" s="4">
        <v>1140</v>
      </c>
      <c r="V382" s="4">
        <v>0</v>
      </c>
      <c r="W382" s="4">
        <v>0</v>
      </c>
      <c r="X382" s="4" t="s">
        <v>1837</v>
      </c>
      <c r="Y382" s="4" t="s">
        <v>1838</v>
      </c>
    </row>
    <row r="383" s="4" customFormat="1" spans="1:25">
      <c r="A383" s="4" t="s">
        <v>1839</v>
      </c>
      <c r="B383" s="4" t="s">
        <v>26</v>
      </c>
      <c r="C383" s="4" t="s">
        <v>27</v>
      </c>
      <c r="D383" s="4" t="s">
        <v>826</v>
      </c>
      <c r="E383" s="4" t="s">
        <v>827</v>
      </c>
      <c r="F383" s="6">
        <v>45240</v>
      </c>
      <c r="G383" s="6">
        <v>45242</v>
      </c>
      <c r="H383" s="4">
        <v>4</v>
      </c>
      <c r="I383" s="4">
        <v>2</v>
      </c>
      <c r="J383" s="4">
        <v>8</v>
      </c>
      <c r="K383" s="4" t="s">
        <v>30</v>
      </c>
      <c r="L383" s="4">
        <v>3152</v>
      </c>
      <c r="M383" s="4">
        <v>3152</v>
      </c>
      <c r="N383" s="4" t="s">
        <v>1840</v>
      </c>
      <c r="O383" s="4" t="s">
        <v>960</v>
      </c>
      <c r="P383" s="4" t="s">
        <v>33</v>
      </c>
      <c r="Q383" s="4">
        <v>0</v>
      </c>
      <c r="R383" s="7">
        <v>45238.0000115741</v>
      </c>
      <c r="S383" s="6">
        <v>45243</v>
      </c>
      <c r="T383" s="4" t="s">
        <v>34</v>
      </c>
      <c r="U383" s="4">
        <v>3152</v>
      </c>
      <c r="V383" s="4">
        <v>0</v>
      </c>
      <c r="W383" s="4">
        <v>0</v>
      </c>
      <c r="X383" s="4" t="s">
        <v>1841</v>
      </c>
      <c r="Y383" s="4" t="s">
        <v>1842</v>
      </c>
    </row>
    <row r="384" s="4" customFormat="1" spans="1:25">
      <c r="A384" s="4" t="s">
        <v>1843</v>
      </c>
      <c r="B384" s="4" t="s">
        <v>26</v>
      </c>
      <c r="C384" s="4" t="s">
        <v>27</v>
      </c>
      <c r="D384" s="4" t="s">
        <v>1844</v>
      </c>
      <c r="E384" s="4" t="s">
        <v>1845</v>
      </c>
      <c r="F384" s="6">
        <v>45240</v>
      </c>
      <c r="G384" s="6">
        <v>45242</v>
      </c>
      <c r="H384" s="4">
        <v>1</v>
      </c>
      <c r="I384" s="4">
        <v>2</v>
      </c>
      <c r="J384" s="4">
        <v>2</v>
      </c>
      <c r="K384" s="4" t="s">
        <v>30</v>
      </c>
      <c r="L384" s="4">
        <v>980</v>
      </c>
      <c r="M384" s="4">
        <v>980</v>
      </c>
      <c r="N384" s="4" t="s">
        <v>1846</v>
      </c>
      <c r="O384" s="4" t="s">
        <v>960</v>
      </c>
      <c r="P384" s="4" t="s">
        <v>33</v>
      </c>
      <c r="Q384" s="4">
        <v>0</v>
      </c>
      <c r="R384" s="7">
        <v>45239</v>
      </c>
      <c r="S384" s="6">
        <v>45243</v>
      </c>
      <c r="T384" s="4" t="s">
        <v>34</v>
      </c>
      <c r="U384" s="4">
        <v>980</v>
      </c>
      <c r="V384" s="4">
        <v>0</v>
      </c>
      <c r="W384" s="4">
        <v>0</v>
      </c>
      <c r="X384" s="4" t="s">
        <v>1847</v>
      </c>
      <c r="Y384" s="4" t="s">
        <v>1848</v>
      </c>
    </row>
    <row r="385" s="4" customFormat="1" spans="1:25">
      <c r="A385" s="4" t="s">
        <v>1849</v>
      </c>
      <c r="B385" s="4" t="s">
        <v>26</v>
      </c>
      <c r="C385" s="4" t="s">
        <v>27</v>
      </c>
      <c r="D385" s="4" t="s">
        <v>1073</v>
      </c>
      <c r="E385" s="4" t="s">
        <v>1850</v>
      </c>
      <c r="F385" s="6">
        <v>45241</v>
      </c>
      <c r="G385" s="6">
        <v>45242</v>
      </c>
      <c r="H385" s="4">
        <v>1</v>
      </c>
      <c r="I385" s="4">
        <v>1</v>
      </c>
      <c r="J385" s="4">
        <v>1</v>
      </c>
      <c r="K385" s="4" t="s">
        <v>30</v>
      </c>
      <c r="L385" s="4">
        <v>1592</v>
      </c>
      <c r="M385" s="4">
        <v>1592</v>
      </c>
      <c r="N385" s="4" t="s">
        <v>1851</v>
      </c>
      <c r="O385" s="4" t="s">
        <v>960</v>
      </c>
      <c r="P385" s="4" t="s">
        <v>33</v>
      </c>
      <c r="Q385" s="4">
        <v>0</v>
      </c>
      <c r="R385" s="7">
        <v>45239.0000115741</v>
      </c>
      <c r="S385" s="6">
        <v>45243</v>
      </c>
      <c r="T385" s="4" t="s">
        <v>34</v>
      </c>
      <c r="U385" s="4">
        <v>1592</v>
      </c>
      <c r="V385" s="4">
        <v>0</v>
      </c>
      <c r="W385" s="4">
        <v>0</v>
      </c>
      <c r="X385" s="4" t="s">
        <v>1852</v>
      </c>
      <c r="Y385" s="4" t="s">
        <v>1853</v>
      </c>
    </row>
    <row r="386" s="4" customFormat="1" spans="1:25">
      <c r="A386" s="4" t="s">
        <v>1854</v>
      </c>
      <c r="B386" s="4" t="s">
        <v>26</v>
      </c>
      <c r="C386" s="4" t="s">
        <v>27</v>
      </c>
      <c r="D386" s="4" t="s">
        <v>436</v>
      </c>
      <c r="E386" s="4" t="s">
        <v>437</v>
      </c>
      <c r="F386" s="6">
        <v>45241</v>
      </c>
      <c r="G386" s="6">
        <v>45242</v>
      </c>
      <c r="H386" s="4">
        <v>1</v>
      </c>
      <c r="I386" s="4">
        <v>1</v>
      </c>
      <c r="J386" s="4">
        <v>1</v>
      </c>
      <c r="K386" s="4" t="s">
        <v>30</v>
      </c>
      <c r="L386" s="4">
        <v>386</v>
      </c>
      <c r="M386" s="4">
        <v>386</v>
      </c>
      <c r="N386" s="4" t="s">
        <v>1855</v>
      </c>
      <c r="O386" s="4" t="s">
        <v>960</v>
      </c>
      <c r="P386" s="4" t="s">
        <v>33</v>
      </c>
      <c r="Q386" s="4">
        <v>0</v>
      </c>
      <c r="R386" s="7">
        <v>45239</v>
      </c>
      <c r="S386" s="6">
        <v>45243</v>
      </c>
      <c r="T386" s="4" t="s">
        <v>34</v>
      </c>
      <c r="U386" s="4">
        <v>386</v>
      </c>
      <c r="V386" s="4">
        <v>0</v>
      </c>
      <c r="W386" s="4">
        <v>0</v>
      </c>
      <c r="X386" s="4" t="s">
        <v>1856</v>
      </c>
      <c r="Y386" s="4" t="s">
        <v>1857</v>
      </c>
    </row>
    <row r="387" s="4" customFormat="1" spans="1:25">
      <c r="A387" s="4" t="s">
        <v>1858</v>
      </c>
      <c r="B387" s="4" t="s">
        <v>26</v>
      </c>
      <c r="C387" s="4" t="s">
        <v>27</v>
      </c>
      <c r="D387" s="4" t="s">
        <v>442</v>
      </c>
      <c r="E387" s="4" t="s">
        <v>1859</v>
      </c>
      <c r="F387" s="6">
        <v>45241</v>
      </c>
      <c r="G387" s="6">
        <v>45242</v>
      </c>
      <c r="H387" s="4">
        <v>2</v>
      </c>
      <c r="I387" s="4">
        <v>1</v>
      </c>
      <c r="J387" s="4">
        <v>2</v>
      </c>
      <c r="K387" s="4" t="s">
        <v>30</v>
      </c>
      <c r="L387" s="4">
        <v>730</v>
      </c>
      <c r="M387" s="4">
        <v>730</v>
      </c>
      <c r="N387" s="4" t="s">
        <v>1860</v>
      </c>
      <c r="O387" s="4" t="s">
        <v>960</v>
      </c>
      <c r="P387" s="4" t="s">
        <v>33</v>
      </c>
      <c r="Q387" s="4">
        <v>0</v>
      </c>
      <c r="R387" s="7">
        <v>45239.0000115741</v>
      </c>
      <c r="S387" s="6">
        <v>45243</v>
      </c>
      <c r="T387" s="4" t="s">
        <v>34</v>
      </c>
      <c r="U387" s="4">
        <v>730</v>
      </c>
      <c r="V387" s="4">
        <v>0</v>
      </c>
      <c r="W387" s="4">
        <v>0</v>
      </c>
      <c r="X387" s="4" t="s">
        <v>1861</v>
      </c>
      <c r="Y387" s="4" t="s">
        <v>1862</v>
      </c>
    </row>
    <row r="388" s="4" customFormat="1" spans="1:25">
      <c r="A388" s="4" t="s">
        <v>1863</v>
      </c>
      <c r="B388" s="4" t="s">
        <v>26</v>
      </c>
      <c r="C388" s="4" t="s">
        <v>27</v>
      </c>
      <c r="D388" s="4" t="s">
        <v>563</v>
      </c>
      <c r="E388" s="4" t="s">
        <v>1864</v>
      </c>
      <c r="F388" s="6">
        <v>45240</v>
      </c>
      <c r="G388" s="6">
        <v>45242</v>
      </c>
      <c r="H388" s="4">
        <v>1</v>
      </c>
      <c r="I388" s="4">
        <v>2</v>
      </c>
      <c r="J388" s="4">
        <v>2</v>
      </c>
      <c r="K388" s="4" t="s">
        <v>30</v>
      </c>
      <c r="L388" s="4">
        <v>560</v>
      </c>
      <c r="M388" s="4">
        <v>560</v>
      </c>
      <c r="N388" s="4" t="s">
        <v>1865</v>
      </c>
      <c r="O388" s="4" t="s">
        <v>960</v>
      </c>
      <c r="P388" s="4" t="s">
        <v>33</v>
      </c>
      <c r="Q388" s="4">
        <v>0</v>
      </c>
      <c r="R388" s="7">
        <v>45239</v>
      </c>
      <c r="S388" s="6">
        <v>45243</v>
      </c>
      <c r="T388" s="4" t="s">
        <v>34</v>
      </c>
      <c r="U388" s="4">
        <v>560</v>
      </c>
      <c r="V388" s="4">
        <v>0</v>
      </c>
      <c r="W388" s="4">
        <v>0</v>
      </c>
      <c r="X388" s="4" t="s">
        <v>1866</v>
      </c>
      <c r="Y388" s="4" t="s">
        <v>1867</v>
      </c>
    </row>
    <row r="389" s="4" customFormat="1" spans="1:25">
      <c r="A389" s="4" t="s">
        <v>1868</v>
      </c>
      <c r="B389" s="4" t="s">
        <v>26</v>
      </c>
      <c r="C389" s="4" t="s">
        <v>27</v>
      </c>
      <c r="D389" s="4" t="s">
        <v>1073</v>
      </c>
      <c r="E389" s="4" t="s">
        <v>1869</v>
      </c>
      <c r="F389" s="6">
        <v>45241</v>
      </c>
      <c r="G389" s="6">
        <v>45242</v>
      </c>
      <c r="H389" s="4">
        <v>1</v>
      </c>
      <c r="I389" s="4">
        <v>1</v>
      </c>
      <c r="J389" s="4">
        <v>1</v>
      </c>
      <c r="K389" s="4" t="s">
        <v>30</v>
      </c>
      <c r="L389" s="4">
        <v>1427</v>
      </c>
      <c r="M389" s="4">
        <v>1427</v>
      </c>
      <c r="N389" s="4" t="s">
        <v>1870</v>
      </c>
      <c r="O389" s="4" t="s">
        <v>960</v>
      </c>
      <c r="P389" s="4" t="s">
        <v>33</v>
      </c>
      <c r="Q389" s="4">
        <v>0</v>
      </c>
      <c r="R389" s="7">
        <v>45239.0000115741</v>
      </c>
      <c r="S389" s="6">
        <v>45243</v>
      </c>
      <c r="T389" s="4" t="s">
        <v>34</v>
      </c>
      <c r="U389" s="4">
        <v>1427</v>
      </c>
      <c r="V389" s="4">
        <v>0</v>
      </c>
      <c r="W389" s="4">
        <v>0</v>
      </c>
      <c r="X389" s="4" t="s">
        <v>1871</v>
      </c>
      <c r="Y389" s="4" t="s">
        <v>1872</v>
      </c>
    </row>
    <row r="390" s="4" customFormat="1" spans="1:25">
      <c r="A390" s="4" t="s">
        <v>1873</v>
      </c>
      <c r="B390" s="4" t="s">
        <v>26</v>
      </c>
      <c r="C390" s="4" t="s">
        <v>27</v>
      </c>
      <c r="D390" s="4" t="s">
        <v>495</v>
      </c>
      <c r="E390" s="4" t="s">
        <v>1874</v>
      </c>
      <c r="F390" s="6">
        <v>45240</v>
      </c>
      <c r="G390" s="6">
        <v>45242</v>
      </c>
      <c r="H390" s="4">
        <v>1</v>
      </c>
      <c r="I390" s="4">
        <v>2</v>
      </c>
      <c r="J390" s="4">
        <v>2</v>
      </c>
      <c r="K390" s="4" t="s">
        <v>30</v>
      </c>
      <c r="L390" s="4">
        <v>1554</v>
      </c>
      <c r="M390" s="4">
        <v>1554</v>
      </c>
      <c r="N390" s="4" t="s">
        <v>1875</v>
      </c>
      <c r="O390" s="4" t="s">
        <v>960</v>
      </c>
      <c r="P390" s="4" t="s">
        <v>33</v>
      </c>
      <c r="Q390" s="4">
        <v>0</v>
      </c>
      <c r="R390" s="7">
        <v>45239.0000115741</v>
      </c>
      <c r="S390" s="6">
        <v>45243</v>
      </c>
      <c r="T390" s="4" t="s">
        <v>34</v>
      </c>
      <c r="U390" s="4">
        <v>1554</v>
      </c>
      <c r="V390" s="4">
        <v>0</v>
      </c>
      <c r="W390" s="4">
        <v>0</v>
      </c>
      <c r="X390" s="4" t="s">
        <v>1876</v>
      </c>
      <c r="Y390" s="4" t="s">
        <v>1877</v>
      </c>
    </row>
    <row r="391" s="4" customFormat="1" spans="1:25">
      <c r="A391" s="4" t="s">
        <v>1878</v>
      </c>
      <c r="B391" s="4" t="s">
        <v>26</v>
      </c>
      <c r="C391" s="4" t="s">
        <v>27</v>
      </c>
      <c r="D391" s="4" t="s">
        <v>732</v>
      </c>
      <c r="E391" s="4" t="s">
        <v>733</v>
      </c>
      <c r="F391" s="6">
        <v>45241</v>
      </c>
      <c r="G391" s="6">
        <v>45242</v>
      </c>
      <c r="H391" s="4">
        <v>1</v>
      </c>
      <c r="I391" s="4">
        <v>1</v>
      </c>
      <c r="J391" s="4">
        <v>1</v>
      </c>
      <c r="K391" s="4" t="s">
        <v>30</v>
      </c>
      <c r="L391" s="4">
        <v>638</v>
      </c>
      <c r="M391" s="4">
        <v>638</v>
      </c>
      <c r="N391" s="4" t="s">
        <v>1879</v>
      </c>
      <c r="O391" s="4" t="s">
        <v>960</v>
      </c>
      <c r="P391" s="4" t="s">
        <v>33</v>
      </c>
      <c r="Q391" s="4">
        <v>0</v>
      </c>
      <c r="R391" s="7">
        <v>45239</v>
      </c>
      <c r="S391" s="6">
        <v>45243</v>
      </c>
      <c r="T391" s="4" t="s">
        <v>34</v>
      </c>
      <c r="U391" s="4">
        <v>638</v>
      </c>
      <c r="V391" s="4">
        <v>0</v>
      </c>
      <c r="W391" s="4">
        <v>0</v>
      </c>
      <c r="X391" s="4" t="s">
        <v>1880</v>
      </c>
      <c r="Y391" s="4" t="s">
        <v>1881</v>
      </c>
    </row>
    <row r="392" s="4" customFormat="1" spans="1:25">
      <c r="A392" s="4" t="s">
        <v>1882</v>
      </c>
      <c r="B392" s="4" t="s">
        <v>26</v>
      </c>
      <c r="C392" s="4" t="s">
        <v>27</v>
      </c>
      <c r="D392" s="4" t="s">
        <v>1883</v>
      </c>
      <c r="E392" s="4" t="s">
        <v>1884</v>
      </c>
      <c r="F392" s="6">
        <v>45240</v>
      </c>
      <c r="G392" s="6">
        <v>45242</v>
      </c>
      <c r="H392" s="4">
        <v>1</v>
      </c>
      <c r="I392" s="4">
        <v>2</v>
      </c>
      <c r="J392" s="4">
        <v>2</v>
      </c>
      <c r="K392" s="4" t="s">
        <v>30</v>
      </c>
      <c r="L392" s="4">
        <v>6510</v>
      </c>
      <c r="M392" s="4">
        <v>6510</v>
      </c>
      <c r="N392" s="4" t="s">
        <v>1885</v>
      </c>
      <c r="O392" s="4" t="s">
        <v>960</v>
      </c>
      <c r="P392" s="4" t="s">
        <v>33</v>
      </c>
      <c r="Q392" s="4">
        <v>0</v>
      </c>
      <c r="R392" s="7">
        <v>45239.0000115741</v>
      </c>
      <c r="S392" s="6">
        <v>45243</v>
      </c>
      <c r="T392" s="4" t="s">
        <v>34</v>
      </c>
      <c r="U392" s="4">
        <v>6510</v>
      </c>
      <c r="V392" s="4">
        <v>0</v>
      </c>
      <c r="W392" s="4">
        <v>0</v>
      </c>
      <c r="X392" s="4" t="s">
        <v>1886</v>
      </c>
      <c r="Y392" s="4" t="s">
        <v>1887</v>
      </c>
    </row>
    <row r="393" s="4" customFormat="1" spans="1:25">
      <c r="A393" s="4" t="s">
        <v>1888</v>
      </c>
      <c r="B393" s="4" t="s">
        <v>26</v>
      </c>
      <c r="C393" s="4" t="s">
        <v>27</v>
      </c>
      <c r="D393" s="4" t="s">
        <v>436</v>
      </c>
      <c r="E393" s="4" t="s">
        <v>1327</v>
      </c>
      <c r="F393" s="6">
        <v>45241</v>
      </c>
      <c r="G393" s="6">
        <v>45242</v>
      </c>
      <c r="H393" s="4">
        <v>1</v>
      </c>
      <c r="I393" s="4">
        <v>1</v>
      </c>
      <c r="J393" s="4">
        <v>1</v>
      </c>
      <c r="K393" s="4" t="s">
        <v>30</v>
      </c>
      <c r="L393" s="4">
        <v>451</v>
      </c>
      <c r="M393" s="4">
        <v>451</v>
      </c>
      <c r="N393" s="4" t="s">
        <v>1889</v>
      </c>
      <c r="O393" s="4" t="s">
        <v>960</v>
      </c>
      <c r="P393" s="4" t="s">
        <v>33</v>
      </c>
      <c r="Q393" s="4">
        <v>0</v>
      </c>
      <c r="R393" s="7">
        <v>45239</v>
      </c>
      <c r="S393" s="6">
        <v>45243</v>
      </c>
      <c r="T393" s="4" t="s">
        <v>34</v>
      </c>
      <c r="U393" s="4">
        <v>451</v>
      </c>
      <c r="V393" s="4">
        <v>0</v>
      </c>
      <c r="W393" s="4">
        <v>0</v>
      </c>
      <c r="X393" s="4" t="s">
        <v>1890</v>
      </c>
      <c r="Y393" s="4" t="s">
        <v>1891</v>
      </c>
    </row>
    <row r="394" s="4" customFormat="1" spans="1:25">
      <c r="A394" s="4" t="s">
        <v>1892</v>
      </c>
      <c r="B394" s="4" t="s">
        <v>26</v>
      </c>
      <c r="C394" s="4" t="s">
        <v>27</v>
      </c>
      <c r="D394" s="4" t="s">
        <v>1893</v>
      </c>
      <c r="E394" s="4" t="s">
        <v>1894</v>
      </c>
      <c r="F394" s="6">
        <v>45240</v>
      </c>
      <c r="G394" s="6">
        <v>45242</v>
      </c>
      <c r="H394" s="4">
        <v>1</v>
      </c>
      <c r="I394" s="4">
        <v>2</v>
      </c>
      <c r="J394" s="4">
        <v>2</v>
      </c>
      <c r="K394" s="4" t="s">
        <v>30</v>
      </c>
      <c r="L394" s="4">
        <v>1962</v>
      </c>
      <c r="M394" s="4">
        <v>1962</v>
      </c>
      <c r="N394" s="4" t="s">
        <v>1895</v>
      </c>
      <c r="O394" s="4" t="s">
        <v>960</v>
      </c>
      <c r="P394" s="4" t="s">
        <v>33</v>
      </c>
      <c r="Q394" s="4">
        <v>0</v>
      </c>
      <c r="R394" s="7">
        <v>45239.0000115741</v>
      </c>
      <c r="S394" s="6">
        <v>45243</v>
      </c>
      <c r="T394" s="4" t="s">
        <v>34</v>
      </c>
      <c r="U394" s="4">
        <v>1962</v>
      </c>
      <c r="V394" s="4">
        <v>0</v>
      </c>
      <c r="W394" s="4">
        <v>0</v>
      </c>
      <c r="X394" s="4" t="s">
        <v>1896</v>
      </c>
      <c r="Y394" s="4" t="s">
        <v>1897</v>
      </c>
    </row>
    <row r="395" s="4" customFormat="1" spans="1:25">
      <c r="A395" s="4" t="s">
        <v>1898</v>
      </c>
      <c r="B395" s="4" t="s">
        <v>26</v>
      </c>
      <c r="C395" s="4" t="s">
        <v>27</v>
      </c>
      <c r="D395" s="4" t="s">
        <v>1536</v>
      </c>
      <c r="E395" s="4" t="s">
        <v>1899</v>
      </c>
      <c r="F395" s="6">
        <v>45240</v>
      </c>
      <c r="G395" s="6">
        <v>45242</v>
      </c>
      <c r="H395" s="4">
        <v>1</v>
      </c>
      <c r="I395" s="4">
        <v>2</v>
      </c>
      <c r="J395" s="4">
        <v>2</v>
      </c>
      <c r="K395" s="4" t="s">
        <v>30</v>
      </c>
      <c r="L395" s="4">
        <v>2763</v>
      </c>
      <c r="M395" s="4">
        <v>2763</v>
      </c>
      <c r="N395" s="4" t="s">
        <v>1900</v>
      </c>
      <c r="O395" s="4" t="s">
        <v>960</v>
      </c>
      <c r="P395" s="4" t="s">
        <v>33</v>
      </c>
      <c r="Q395" s="4">
        <v>0</v>
      </c>
      <c r="R395" s="7">
        <v>45239</v>
      </c>
      <c r="S395" s="6">
        <v>45243</v>
      </c>
      <c r="T395" s="4" t="s">
        <v>34</v>
      </c>
      <c r="U395" s="4">
        <v>2763</v>
      </c>
      <c r="V395" s="4">
        <v>0</v>
      </c>
      <c r="W395" s="4">
        <v>0</v>
      </c>
      <c r="X395" s="4" t="s">
        <v>1901</v>
      </c>
      <c r="Y395" s="4" t="s">
        <v>1902</v>
      </c>
    </row>
    <row r="396" s="4" customFormat="1" spans="1:25">
      <c r="A396" s="4" t="s">
        <v>1903</v>
      </c>
      <c r="B396" s="4" t="s">
        <v>26</v>
      </c>
      <c r="C396" s="4" t="s">
        <v>27</v>
      </c>
      <c r="D396" s="4" t="s">
        <v>436</v>
      </c>
      <c r="E396" s="4" t="s">
        <v>1327</v>
      </c>
      <c r="F396" s="6">
        <v>45241</v>
      </c>
      <c r="G396" s="6">
        <v>45242</v>
      </c>
      <c r="H396" s="4">
        <v>1</v>
      </c>
      <c r="I396" s="4">
        <v>1</v>
      </c>
      <c r="J396" s="4">
        <v>1</v>
      </c>
      <c r="K396" s="4" t="s">
        <v>30</v>
      </c>
      <c r="L396" s="4">
        <v>451</v>
      </c>
      <c r="M396" s="4">
        <v>451</v>
      </c>
      <c r="N396" s="4" t="s">
        <v>1904</v>
      </c>
      <c r="O396" s="4" t="s">
        <v>960</v>
      </c>
      <c r="P396" s="4" t="s">
        <v>33</v>
      </c>
      <c r="Q396" s="4">
        <v>0</v>
      </c>
      <c r="R396" s="7">
        <v>45239</v>
      </c>
      <c r="S396" s="6">
        <v>45243</v>
      </c>
      <c r="T396" s="4" t="s">
        <v>34</v>
      </c>
      <c r="U396" s="4">
        <v>451</v>
      </c>
      <c r="V396" s="4">
        <v>0</v>
      </c>
      <c r="W396" s="4">
        <v>0</v>
      </c>
      <c r="X396" s="4" t="s">
        <v>1905</v>
      </c>
      <c r="Y396" s="4" t="s">
        <v>1906</v>
      </c>
    </row>
    <row r="397" s="4" customFormat="1" spans="1:25">
      <c r="A397" s="4" t="s">
        <v>1907</v>
      </c>
      <c r="B397" s="4" t="s">
        <v>26</v>
      </c>
      <c r="C397" s="4" t="s">
        <v>27</v>
      </c>
      <c r="D397" s="4" t="s">
        <v>442</v>
      </c>
      <c r="E397" s="4" t="s">
        <v>1769</v>
      </c>
      <c r="F397" s="6">
        <v>45241</v>
      </c>
      <c r="G397" s="6">
        <v>45242</v>
      </c>
      <c r="H397" s="4">
        <v>2</v>
      </c>
      <c r="I397" s="4">
        <v>1</v>
      </c>
      <c r="J397" s="4">
        <v>2</v>
      </c>
      <c r="K397" s="4" t="s">
        <v>30</v>
      </c>
      <c r="L397" s="4">
        <v>824</v>
      </c>
      <c r="M397" s="4">
        <v>824</v>
      </c>
      <c r="N397" s="4" t="s">
        <v>1908</v>
      </c>
      <c r="O397" s="4" t="s">
        <v>960</v>
      </c>
      <c r="P397" s="4" t="s">
        <v>33</v>
      </c>
      <c r="Q397" s="4">
        <v>0</v>
      </c>
      <c r="R397" s="7">
        <v>45239</v>
      </c>
      <c r="S397" s="6">
        <v>45243</v>
      </c>
      <c r="T397" s="4" t="s">
        <v>34</v>
      </c>
      <c r="U397" s="4">
        <v>824</v>
      </c>
      <c r="V397" s="4">
        <v>0</v>
      </c>
      <c r="W397" s="4">
        <v>0</v>
      </c>
      <c r="X397" s="4" t="s">
        <v>1909</v>
      </c>
      <c r="Y397" s="4" t="s">
        <v>1910</v>
      </c>
    </row>
    <row r="398" s="4" customFormat="1" spans="1:25">
      <c r="A398" s="4" t="s">
        <v>1911</v>
      </c>
      <c r="B398" s="4" t="s">
        <v>26</v>
      </c>
      <c r="C398" s="4" t="s">
        <v>27</v>
      </c>
      <c r="D398" s="4" t="s">
        <v>1912</v>
      </c>
      <c r="E398" s="4" t="s">
        <v>1913</v>
      </c>
      <c r="F398" s="6">
        <v>45240</v>
      </c>
      <c r="G398" s="6">
        <v>45242</v>
      </c>
      <c r="H398" s="4">
        <v>1</v>
      </c>
      <c r="I398" s="4">
        <v>2</v>
      </c>
      <c r="J398" s="4">
        <v>2</v>
      </c>
      <c r="K398" s="4" t="s">
        <v>30</v>
      </c>
      <c r="L398" s="4">
        <v>1123</v>
      </c>
      <c r="M398" s="4">
        <v>1123</v>
      </c>
      <c r="N398" s="4" t="s">
        <v>1914</v>
      </c>
      <c r="O398" s="4" t="s">
        <v>960</v>
      </c>
      <c r="P398" s="4" t="s">
        <v>33</v>
      </c>
      <c r="Q398" s="4">
        <v>0</v>
      </c>
      <c r="R398" s="7">
        <v>45239.0000115741</v>
      </c>
      <c r="S398" s="6">
        <v>45243</v>
      </c>
      <c r="T398" s="4" t="s">
        <v>34</v>
      </c>
      <c r="U398" s="4">
        <v>1123</v>
      </c>
      <c r="V398" s="4">
        <v>0</v>
      </c>
      <c r="W398" s="4">
        <v>0</v>
      </c>
      <c r="X398" s="4" t="s">
        <v>1915</v>
      </c>
      <c r="Y398" s="4" t="s">
        <v>1916</v>
      </c>
    </row>
    <row r="399" s="4" customFormat="1" spans="1:25">
      <c r="A399" s="4" t="s">
        <v>1917</v>
      </c>
      <c r="B399" s="4" t="s">
        <v>26</v>
      </c>
      <c r="C399" s="4" t="s">
        <v>27</v>
      </c>
      <c r="D399" s="4" t="s">
        <v>1091</v>
      </c>
      <c r="E399" s="4" t="s">
        <v>1092</v>
      </c>
      <c r="F399" s="6">
        <v>45241</v>
      </c>
      <c r="G399" s="6">
        <v>45242</v>
      </c>
      <c r="H399" s="4">
        <v>1</v>
      </c>
      <c r="I399" s="4">
        <v>1</v>
      </c>
      <c r="J399" s="4">
        <v>1</v>
      </c>
      <c r="K399" s="4" t="s">
        <v>30</v>
      </c>
      <c r="L399" s="4">
        <v>1200</v>
      </c>
      <c r="M399" s="4">
        <v>1200</v>
      </c>
      <c r="N399" s="4" t="s">
        <v>1918</v>
      </c>
      <c r="O399" s="4" t="s">
        <v>960</v>
      </c>
      <c r="P399" s="4" t="s">
        <v>33</v>
      </c>
      <c r="Q399" s="4">
        <v>0</v>
      </c>
      <c r="R399" s="7">
        <v>45239</v>
      </c>
      <c r="S399" s="6">
        <v>45243</v>
      </c>
      <c r="T399" s="4" t="s">
        <v>34</v>
      </c>
      <c r="U399" s="4">
        <v>1200</v>
      </c>
      <c r="V399" s="4">
        <v>0</v>
      </c>
      <c r="W399" s="4">
        <v>0</v>
      </c>
      <c r="X399" s="4" t="s">
        <v>1919</v>
      </c>
      <c r="Y399" s="4" t="s">
        <v>1920</v>
      </c>
    </row>
    <row r="400" s="4" customFormat="1" spans="1:25">
      <c r="A400" s="4" t="s">
        <v>1921</v>
      </c>
      <c r="B400" s="4" t="s">
        <v>26</v>
      </c>
      <c r="C400" s="4" t="s">
        <v>27</v>
      </c>
      <c r="D400" s="4" t="s">
        <v>1834</v>
      </c>
      <c r="E400" s="4" t="s">
        <v>1835</v>
      </c>
      <c r="F400" s="6">
        <v>45241</v>
      </c>
      <c r="G400" s="6">
        <v>45242</v>
      </c>
      <c r="H400" s="4">
        <v>1</v>
      </c>
      <c r="I400" s="4">
        <v>1</v>
      </c>
      <c r="J400" s="4">
        <v>1</v>
      </c>
      <c r="K400" s="4" t="s">
        <v>30</v>
      </c>
      <c r="L400" s="4">
        <v>380</v>
      </c>
      <c r="M400" s="4">
        <v>380</v>
      </c>
      <c r="N400" s="4" t="s">
        <v>1922</v>
      </c>
      <c r="O400" s="4" t="s">
        <v>960</v>
      </c>
      <c r="P400" s="4" t="s">
        <v>33</v>
      </c>
      <c r="Q400" s="4">
        <v>0</v>
      </c>
      <c r="R400" s="7">
        <v>45239.0000115741</v>
      </c>
      <c r="S400" s="6">
        <v>45243</v>
      </c>
      <c r="T400" s="4" t="s">
        <v>34</v>
      </c>
      <c r="U400" s="4">
        <v>380</v>
      </c>
      <c r="V400" s="4">
        <v>0</v>
      </c>
      <c r="W400" s="4">
        <v>0</v>
      </c>
      <c r="X400" s="4" t="s">
        <v>1923</v>
      </c>
      <c r="Y400" s="4" t="s">
        <v>1924</v>
      </c>
    </row>
    <row r="401" s="4" customFormat="1" spans="1:25">
      <c r="A401" s="4" t="s">
        <v>1925</v>
      </c>
      <c r="B401" s="4" t="s">
        <v>26</v>
      </c>
      <c r="C401" s="4" t="s">
        <v>27</v>
      </c>
      <c r="D401" s="4" t="s">
        <v>442</v>
      </c>
      <c r="E401" s="4" t="s">
        <v>1859</v>
      </c>
      <c r="F401" s="6">
        <v>45241</v>
      </c>
      <c r="G401" s="6">
        <v>45242</v>
      </c>
      <c r="H401" s="4">
        <v>1</v>
      </c>
      <c r="I401" s="4">
        <v>1</v>
      </c>
      <c r="J401" s="4">
        <v>1</v>
      </c>
      <c r="K401" s="4" t="s">
        <v>30</v>
      </c>
      <c r="L401" s="4">
        <v>380</v>
      </c>
      <c r="M401" s="4">
        <v>380</v>
      </c>
      <c r="N401" s="4" t="s">
        <v>1926</v>
      </c>
      <c r="O401" s="4" t="s">
        <v>960</v>
      </c>
      <c r="P401" s="4" t="s">
        <v>33</v>
      </c>
      <c r="Q401" s="4">
        <v>0</v>
      </c>
      <c r="R401" s="7">
        <v>45239.0000115741</v>
      </c>
      <c r="S401" s="6">
        <v>45243</v>
      </c>
      <c r="T401" s="4" t="s">
        <v>34</v>
      </c>
      <c r="U401" s="4">
        <v>380</v>
      </c>
      <c r="V401" s="4">
        <v>0</v>
      </c>
      <c r="W401" s="4">
        <v>0</v>
      </c>
      <c r="X401" s="4" t="s">
        <v>1927</v>
      </c>
      <c r="Y401" s="4" t="s">
        <v>1928</v>
      </c>
    </row>
    <row r="402" s="4" customFormat="1" spans="1:25">
      <c r="A402" s="4" t="s">
        <v>1929</v>
      </c>
      <c r="B402" s="4" t="s">
        <v>26</v>
      </c>
      <c r="C402" s="4" t="s">
        <v>27</v>
      </c>
      <c r="D402" s="4" t="s">
        <v>512</v>
      </c>
      <c r="E402" s="4" t="s">
        <v>197</v>
      </c>
      <c r="F402" s="6">
        <v>45240</v>
      </c>
      <c r="G402" s="6">
        <v>45242</v>
      </c>
      <c r="H402" s="4">
        <v>1</v>
      </c>
      <c r="I402" s="4">
        <v>2</v>
      </c>
      <c r="J402" s="4">
        <v>2</v>
      </c>
      <c r="K402" s="4" t="s">
        <v>30</v>
      </c>
      <c r="L402" s="4">
        <v>370</v>
      </c>
      <c r="M402" s="4">
        <v>370</v>
      </c>
      <c r="N402" s="4" t="s">
        <v>1930</v>
      </c>
      <c r="O402" s="4" t="s">
        <v>960</v>
      </c>
      <c r="P402" s="4" t="s">
        <v>33</v>
      </c>
      <c r="Q402" s="4">
        <v>0</v>
      </c>
      <c r="R402" s="7">
        <v>45239</v>
      </c>
      <c r="S402" s="6">
        <v>45243</v>
      </c>
      <c r="T402" s="4" t="s">
        <v>34</v>
      </c>
      <c r="U402" s="4">
        <v>370</v>
      </c>
      <c r="V402" s="4">
        <v>0</v>
      </c>
      <c r="W402" s="4">
        <v>0</v>
      </c>
      <c r="X402" s="4" t="s">
        <v>1931</v>
      </c>
      <c r="Y402" s="4" t="s">
        <v>53</v>
      </c>
    </row>
    <row r="403" s="4" customFormat="1" spans="1:25">
      <c r="A403" s="4" t="s">
        <v>1932</v>
      </c>
      <c r="B403" s="4" t="s">
        <v>26</v>
      </c>
      <c r="C403" s="4" t="s">
        <v>27</v>
      </c>
      <c r="D403" s="4" t="s">
        <v>348</v>
      </c>
      <c r="E403" s="4" t="s">
        <v>448</v>
      </c>
      <c r="F403" s="6">
        <v>45241</v>
      </c>
      <c r="G403" s="6">
        <v>45242</v>
      </c>
      <c r="H403" s="4">
        <v>1</v>
      </c>
      <c r="I403" s="4">
        <v>1</v>
      </c>
      <c r="J403" s="4">
        <v>1</v>
      </c>
      <c r="K403" s="4" t="s">
        <v>30</v>
      </c>
      <c r="L403" s="4">
        <v>1329</v>
      </c>
      <c r="M403" s="4">
        <v>1329</v>
      </c>
      <c r="N403" s="4" t="s">
        <v>1933</v>
      </c>
      <c r="O403" s="4" t="s">
        <v>960</v>
      </c>
      <c r="P403" s="4" t="s">
        <v>33</v>
      </c>
      <c r="Q403" s="4">
        <v>0</v>
      </c>
      <c r="R403" s="7">
        <v>45239</v>
      </c>
      <c r="S403" s="6">
        <v>45243</v>
      </c>
      <c r="T403" s="4" t="s">
        <v>34</v>
      </c>
      <c r="U403" s="4">
        <v>1329</v>
      </c>
      <c r="V403" s="4">
        <v>0</v>
      </c>
      <c r="W403" s="4">
        <v>0</v>
      </c>
      <c r="X403" s="4" t="s">
        <v>1934</v>
      </c>
      <c r="Y403" s="4" t="s">
        <v>1935</v>
      </c>
    </row>
    <row r="404" s="4" customFormat="1" spans="1:25">
      <c r="A404" s="4" t="s">
        <v>1936</v>
      </c>
      <c r="B404" s="4" t="s">
        <v>26</v>
      </c>
      <c r="C404" s="4" t="s">
        <v>27</v>
      </c>
      <c r="D404" s="4" t="s">
        <v>1937</v>
      </c>
      <c r="E404" s="4" t="s">
        <v>1938</v>
      </c>
      <c r="F404" s="6">
        <v>45241</v>
      </c>
      <c r="G404" s="6">
        <v>45242</v>
      </c>
      <c r="H404" s="4">
        <v>2</v>
      </c>
      <c r="I404" s="4">
        <v>1</v>
      </c>
      <c r="J404" s="4">
        <v>2</v>
      </c>
      <c r="K404" s="4" t="s">
        <v>30</v>
      </c>
      <c r="L404" s="4">
        <v>2992</v>
      </c>
      <c r="M404" s="4">
        <v>2992</v>
      </c>
      <c r="N404" s="4" t="s">
        <v>1939</v>
      </c>
      <c r="O404" s="4" t="s">
        <v>960</v>
      </c>
      <c r="P404" s="4" t="s">
        <v>33</v>
      </c>
      <c r="Q404" s="4">
        <v>0</v>
      </c>
      <c r="R404" s="7">
        <v>45239</v>
      </c>
      <c r="S404" s="6">
        <v>45243</v>
      </c>
      <c r="T404" s="4" t="s">
        <v>34</v>
      </c>
      <c r="U404" s="4">
        <v>2992</v>
      </c>
      <c r="V404" s="4">
        <v>0</v>
      </c>
      <c r="W404" s="4">
        <v>0</v>
      </c>
      <c r="X404" s="4" t="s">
        <v>1940</v>
      </c>
      <c r="Y404" s="4" t="s">
        <v>1941</v>
      </c>
    </row>
    <row r="405" s="4" customFormat="1" spans="1:25">
      <c r="A405" s="4" t="s">
        <v>1929</v>
      </c>
      <c r="B405" s="4" t="s">
        <v>26</v>
      </c>
      <c r="C405" s="4" t="s">
        <v>84</v>
      </c>
      <c r="D405" s="4" t="s">
        <v>512</v>
      </c>
      <c r="E405" s="4" t="s">
        <v>197</v>
      </c>
      <c r="F405" s="6">
        <v>45240</v>
      </c>
      <c r="G405" s="6">
        <v>45242</v>
      </c>
      <c r="H405" s="4">
        <v>1</v>
      </c>
      <c r="I405" s="4">
        <v>2</v>
      </c>
      <c r="J405" s="4">
        <v>2</v>
      </c>
      <c r="K405" s="4" t="s">
        <v>30</v>
      </c>
      <c r="L405" s="4">
        <v>-370</v>
      </c>
      <c r="M405" s="4">
        <v>-370</v>
      </c>
      <c r="N405" s="4" t="s">
        <v>1930</v>
      </c>
      <c r="O405" s="4" t="s">
        <v>960</v>
      </c>
      <c r="P405" s="4" t="s">
        <v>33</v>
      </c>
      <c r="Q405" s="4">
        <v>0</v>
      </c>
      <c r="R405" s="7">
        <v>45239</v>
      </c>
      <c r="S405" s="6">
        <v>45243</v>
      </c>
      <c r="T405" s="4" t="s">
        <v>34</v>
      </c>
      <c r="U405" s="4">
        <v>-370</v>
      </c>
      <c r="V405" s="4">
        <v>0</v>
      </c>
      <c r="W405" s="4">
        <v>0</v>
      </c>
      <c r="X405" s="4" t="s">
        <v>1931</v>
      </c>
      <c r="Y405" s="4" t="s">
        <v>53</v>
      </c>
    </row>
    <row r="406" s="4" customFormat="1" spans="1:26">
      <c r="A406" s="4" t="s">
        <v>1942</v>
      </c>
      <c r="B406" s="4" t="s">
        <v>26</v>
      </c>
      <c r="C406" s="4" t="s">
        <v>27</v>
      </c>
      <c r="D406" s="4" t="s">
        <v>1943</v>
      </c>
      <c r="E406" s="4" t="s">
        <v>1944</v>
      </c>
      <c r="F406" s="6">
        <v>45241</v>
      </c>
      <c r="G406" s="6">
        <v>45242</v>
      </c>
      <c r="H406" s="4">
        <v>2</v>
      </c>
      <c r="I406" s="4">
        <v>1</v>
      </c>
      <c r="J406" s="4">
        <v>2</v>
      </c>
      <c r="K406" s="4" t="s">
        <v>30</v>
      </c>
      <c r="L406" s="4">
        <v>704</v>
      </c>
      <c r="M406" s="4">
        <v>704</v>
      </c>
      <c r="N406" s="4" t="s">
        <v>1945</v>
      </c>
      <c r="O406" s="4" t="s">
        <v>960</v>
      </c>
      <c r="P406" s="4" t="s">
        <v>33</v>
      </c>
      <c r="Q406" s="4">
        <v>0</v>
      </c>
      <c r="R406" s="7">
        <v>45240</v>
      </c>
      <c r="S406" s="6">
        <v>45243</v>
      </c>
      <c r="T406" s="4" t="s">
        <v>34</v>
      </c>
      <c r="U406" s="4">
        <v>704</v>
      </c>
      <c r="V406" s="4">
        <v>0</v>
      </c>
      <c r="W406" s="4">
        <v>0</v>
      </c>
      <c r="X406" s="4" t="s">
        <v>1946</v>
      </c>
      <c r="Y406" s="4">
        <v>76612156</v>
      </c>
      <c r="Z406" s="4" t="s">
        <v>1947</v>
      </c>
    </row>
    <row r="407" s="4" customFormat="1" spans="1:25">
      <c r="A407" s="4" t="s">
        <v>1948</v>
      </c>
      <c r="B407" s="4" t="s">
        <v>26</v>
      </c>
      <c r="C407" s="4" t="s">
        <v>27</v>
      </c>
      <c r="D407" s="4" t="s">
        <v>489</v>
      </c>
      <c r="E407" s="4" t="s">
        <v>1949</v>
      </c>
      <c r="F407" s="6">
        <v>45241</v>
      </c>
      <c r="G407" s="6">
        <v>45242</v>
      </c>
      <c r="H407" s="4">
        <v>1</v>
      </c>
      <c r="I407" s="4">
        <v>1</v>
      </c>
      <c r="J407" s="4">
        <v>1</v>
      </c>
      <c r="K407" s="4" t="s">
        <v>30</v>
      </c>
      <c r="L407" s="4">
        <v>1010</v>
      </c>
      <c r="M407" s="4">
        <v>1010</v>
      </c>
      <c r="N407" s="4" t="s">
        <v>1950</v>
      </c>
      <c r="O407" s="4" t="s">
        <v>960</v>
      </c>
      <c r="P407" s="4" t="s">
        <v>33</v>
      </c>
      <c r="Q407" s="4">
        <v>0</v>
      </c>
      <c r="R407" s="7">
        <v>45240.0000115741</v>
      </c>
      <c r="S407" s="6">
        <v>45243</v>
      </c>
      <c r="T407" s="4" t="s">
        <v>34</v>
      </c>
      <c r="U407" s="4">
        <v>1010</v>
      </c>
      <c r="V407" s="4">
        <v>0</v>
      </c>
      <c r="W407" s="4">
        <v>0</v>
      </c>
      <c r="X407" s="4" t="s">
        <v>1951</v>
      </c>
      <c r="Y407" s="4" t="s">
        <v>1952</v>
      </c>
    </row>
    <row r="408" s="4" customFormat="1" spans="1:25">
      <c r="A408" s="4" t="s">
        <v>1953</v>
      </c>
      <c r="B408" s="4" t="s">
        <v>26</v>
      </c>
      <c r="C408" s="4" t="s">
        <v>27</v>
      </c>
      <c r="D408" s="4" t="s">
        <v>1954</v>
      </c>
      <c r="E408" s="4" t="s">
        <v>1761</v>
      </c>
      <c r="F408" s="6">
        <v>45241</v>
      </c>
      <c r="G408" s="6">
        <v>45242</v>
      </c>
      <c r="H408" s="4">
        <v>2</v>
      </c>
      <c r="I408" s="4">
        <v>1</v>
      </c>
      <c r="J408" s="4">
        <v>2</v>
      </c>
      <c r="K408" s="4" t="s">
        <v>30</v>
      </c>
      <c r="L408" s="4">
        <v>1190</v>
      </c>
      <c r="M408" s="4">
        <v>1190</v>
      </c>
      <c r="N408" s="4" t="s">
        <v>1955</v>
      </c>
      <c r="O408" s="4" t="s">
        <v>960</v>
      </c>
      <c r="P408" s="4" t="s">
        <v>33</v>
      </c>
      <c r="Q408" s="4">
        <v>0</v>
      </c>
      <c r="R408" s="7">
        <v>45240</v>
      </c>
      <c r="S408" s="6">
        <v>45243</v>
      </c>
      <c r="T408" s="4" t="s">
        <v>34</v>
      </c>
      <c r="U408" s="4">
        <v>1190</v>
      </c>
      <c r="V408" s="4">
        <v>0</v>
      </c>
      <c r="W408" s="4">
        <v>0</v>
      </c>
      <c r="X408" s="4" t="s">
        <v>1956</v>
      </c>
      <c r="Y408" s="4" t="s">
        <v>1957</v>
      </c>
    </row>
    <row r="409" s="4" customFormat="1" spans="1:25">
      <c r="A409" s="4" t="s">
        <v>1958</v>
      </c>
      <c r="B409" s="4" t="s">
        <v>26</v>
      </c>
      <c r="C409" s="4" t="s">
        <v>27</v>
      </c>
      <c r="D409" s="4" t="s">
        <v>512</v>
      </c>
      <c r="E409" s="4" t="s">
        <v>197</v>
      </c>
      <c r="F409" s="6">
        <v>45241</v>
      </c>
      <c r="G409" s="6">
        <v>45242</v>
      </c>
      <c r="H409" s="4">
        <v>1</v>
      </c>
      <c r="I409" s="4">
        <v>1</v>
      </c>
      <c r="J409" s="4">
        <v>1</v>
      </c>
      <c r="K409" s="4" t="s">
        <v>30</v>
      </c>
      <c r="L409" s="4">
        <v>185</v>
      </c>
      <c r="M409" s="4">
        <v>185</v>
      </c>
      <c r="N409" s="4" t="s">
        <v>1959</v>
      </c>
      <c r="O409" s="4" t="s">
        <v>960</v>
      </c>
      <c r="P409" s="4" t="s">
        <v>33</v>
      </c>
      <c r="Q409" s="4">
        <v>0</v>
      </c>
      <c r="R409" s="7">
        <v>45240.0000115741</v>
      </c>
      <c r="S409" s="6">
        <v>45243</v>
      </c>
      <c r="T409" s="4" t="s">
        <v>34</v>
      </c>
      <c r="U409" s="4">
        <v>185</v>
      </c>
      <c r="V409" s="4">
        <v>0</v>
      </c>
      <c r="W409" s="4">
        <v>0</v>
      </c>
      <c r="X409" s="4" t="s">
        <v>1960</v>
      </c>
      <c r="Y409" s="4" t="s">
        <v>53</v>
      </c>
    </row>
    <row r="410" s="4" customFormat="1" spans="1:25">
      <c r="A410" s="4" t="s">
        <v>1958</v>
      </c>
      <c r="B410" s="4" t="s">
        <v>26</v>
      </c>
      <c r="C410" s="4" t="s">
        <v>84</v>
      </c>
      <c r="D410" s="4" t="s">
        <v>512</v>
      </c>
      <c r="E410" s="4" t="s">
        <v>197</v>
      </c>
      <c r="F410" s="6">
        <v>45241</v>
      </c>
      <c r="G410" s="6">
        <v>45242</v>
      </c>
      <c r="H410" s="4">
        <v>1</v>
      </c>
      <c r="I410" s="4">
        <v>1</v>
      </c>
      <c r="J410" s="4">
        <v>1</v>
      </c>
      <c r="K410" s="4" t="s">
        <v>30</v>
      </c>
      <c r="L410" s="4">
        <v>-185</v>
      </c>
      <c r="M410" s="4">
        <v>-185</v>
      </c>
      <c r="N410" s="4" t="s">
        <v>1959</v>
      </c>
      <c r="O410" s="4" t="s">
        <v>960</v>
      </c>
      <c r="P410" s="4" t="s">
        <v>33</v>
      </c>
      <c r="Q410" s="4">
        <v>0</v>
      </c>
      <c r="R410" s="7">
        <v>45240.0000115741</v>
      </c>
      <c r="S410" s="6">
        <v>45243</v>
      </c>
      <c r="T410" s="4" t="s">
        <v>34</v>
      </c>
      <c r="U410" s="4">
        <v>-185</v>
      </c>
      <c r="V410" s="4">
        <v>0</v>
      </c>
      <c r="W410" s="4">
        <v>0</v>
      </c>
      <c r="X410" s="4" t="s">
        <v>1960</v>
      </c>
      <c r="Y410" s="4" t="s">
        <v>53</v>
      </c>
    </row>
    <row r="411" s="4" customFormat="1" spans="1:25">
      <c r="A411" s="4" t="s">
        <v>1961</v>
      </c>
      <c r="B411" s="4" t="s">
        <v>26</v>
      </c>
      <c r="C411" s="4" t="s">
        <v>27</v>
      </c>
      <c r="D411" s="4" t="s">
        <v>1962</v>
      </c>
      <c r="E411" s="4" t="s">
        <v>860</v>
      </c>
      <c r="F411" s="6">
        <v>45240</v>
      </c>
      <c r="G411" s="6">
        <v>45242</v>
      </c>
      <c r="H411" s="4">
        <v>1</v>
      </c>
      <c r="I411" s="4">
        <v>2</v>
      </c>
      <c r="J411" s="4">
        <v>2</v>
      </c>
      <c r="K411" s="4" t="s">
        <v>30</v>
      </c>
      <c r="L411" s="4">
        <v>797</v>
      </c>
      <c r="M411" s="4">
        <v>797</v>
      </c>
      <c r="N411" s="4" t="s">
        <v>1963</v>
      </c>
      <c r="O411" s="4" t="s">
        <v>960</v>
      </c>
      <c r="P411" s="4" t="s">
        <v>33</v>
      </c>
      <c r="Q411" s="4">
        <v>0</v>
      </c>
      <c r="R411" s="7">
        <v>45240.0000115741</v>
      </c>
      <c r="S411" s="6">
        <v>45243</v>
      </c>
      <c r="T411" s="4" t="s">
        <v>34</v>
      </c>
      <c r="U411" s="4">
        <v>797</v>
      </c>
      <c r="V411" s="4">
        <v>0</v>
      </c>
      <c r="W411" s="4">
        <v>0</v>
      </c>
      <c r="X411" s="4" t="s">
        <v>1964</v>
      </c>
      <c r="Y411" s="4" t="s">
        <v>1965</v>
      </c>
    </row>
    <row r="412" s="4" customFormat="1" spans="1:25">
      <c r="A412" s="4" t="s">
        <v>1966</v>
      </c>
      <c r="B412" s="4" t="s">
        <v>26</v>
      </c>
      <c r="C412" s="4" t="s">
        <v>27</v>
      </c>
      <c r="D412" s="4" t="s">
        <v>495</v>
      </c>
      <c r="E412" s="4" t="s">
        <v>1967</v>
      </c>
      <c r="F412" s="6">
        <v>45241</v>
      </c>
      <c r="G412" s="6">
        <v>45242</v>
      </c>
      <c r="H412" s="4">
        <v>1</v>
      </c>
      <c r="I412" s="4">
        <v>1</v>
      </c>
      <c r="J412" s="4">
        <v>1</v>
      </c>
      <c r="K412" s="4" t="s">
        <v>30</v>
      </c>
      <c r="L412" s="4">
        <v>1059</v>
      </c>
      <c r="M412" s="4">
        <v>1059</v>
      </c>
      <c r="N412" s="4" t="s">
        <v>1968</v>
      </c>
      <c r="O412" s="4" t="s">
        <v>960</v>
      </c>
      <c r="P412" s="4" t="s">
        <v>33</v>
      </c>
      <c r="Q412" s="4">
        <v>0</v>
      </c>
      <c r="R412" s="7">
        <v>45240.0000115741</v>
      </c>
      <c r="S412" s="6">
        <v>45243</v>
      </c>
      <c r="T412" s="4" t="s">
        <v>34</v>
      </c>
      <c r="U412" s="4">
        <v>1059</v>
      </c>
      <c r="V412" s="4">
        <v>0</v>
      </c>
      <c r="W412" s="4">
        <v>0</v>
      </c>
      <c r="X412" s="4" t="s">
        <v>1969</v>
      </c>
      <c r="Y412" s="4" t="s">
        <v>1970</v>
      </c>
    </row>
    <row r="413" s="4" customFormat="1" spans="1:25">
      <c r="A413" s="4" t="s">
        <v>1971</v>
      </c>
      <c r="B413" s="4" t="s">
        <v>26</v>
      </c>
      <c r="C413" s="4" t="s">
        <v>27</v>
      </c>
      <c r="D413" s="4" t="s">
        <v>436</v>
      </c>
      <c r="E413" s="4" t="s">
        <v>1327</v>
      </c>
      <c r="F413" s="6">
        <v>45241</v>
      </c>
      <c r="G413" s="6">
        <v>45242</v>
      </c>
      <c r="H413" s="4">
        <v>1</v>
      </c>
      <c r="I413" s="4">
        <v>1</v>
      </c>
      <c r="J413" s="4">
        <v>1</v>
      </c>
      <c r="K413" s="4" t="s">
        <v>30</v>
      </c>
      <c r="L413" s="4">
        <v>451</v>
      </c>
      <c r="M413" s="4">
        <v>451</v>
      </c>
      <c r="N413" s="4" t="s">
        <v>1972</v>
      </c>
      <c r="O413" s="4" t="s">
        <v>960</v>
      </c>
      <c r="P413" s="4" t="s">
        <v>33</v>
      </c>
      <c r="Q413" s="4">
        <v>0</v>
      </c>
      <c r="R413" s="7">
        <v>45240</v>
      </c>
      <c r="S413" s="6">
        <v>45243</v>
      </c>
      <c r="T413" s="4" t="s">
        <v>34</v>
      </c>
      <c r="U413" s="4">
        <v>451</v>
      </c>
      <c r="V413" s="4">
        <v>0</v>
      </c>
      <c r="W413" s="4">
        <v>0</v>
      </c>
      <c r="X413" s="4" t="s">
        <v>1973</v>
      </c>
      <c r="Y413" s="4" t="s">
        <v>1974</v>
      </c>
    </row>
    <row r="414" s="4" customFormat="1" spans="1:26">
      <c r="A414" s="4" t="s">
        <v>1975</v>
      </c>
      <c r="B414" s="4" t="s">
        <v>26</v>
      </c>
      <c r="C414" s="4" t="s">
        <v>27</v>
      </c>
      <c r="D414" s="4" t="s">
        <v>1962</v>
      </c>
      <c r="E414" s="4" t="s">
        <v>1976</v>
      </c>
      <c r="F414" s="6">
        <v>45241</v>
      </c>
      <c r="G414" s="6">
        <v>45242</v>
      </c>
      <c r="H414" s="4">
        <v>2</v>
      </c>
      <c r="I414" s="4">
        <v>1</v>
      </c>
      <c r="J414" s="4">
        <v>2</v>
      </c>
      <c r="K414" s="4" t="s">
        <v>30</v>
      </c>
      <c r="L414" s="4">
        <v>724</v>
      </c>
      <c r="M414" s="4">
        <v>724</v>
      </c>
      <c r="N414" s="4" t="s">
        <v>1977</v>
      </c>
      <c r="O414" s="4" t="s">
        <v>960</v>
      </c>
      <c r="P414" s="4" t="s">
        <v>33</v>
      </c>
      <c r="Q414" s="4">
        <v>0</v>
      </c>
      <c r="R414" s="7">
        <v>45240.0000115741</v>
      </c>
      <c r="S414" s="6">
        <v>45243</v>
      </c>
      <c r="T414" s="4" t="s">
        <v>34</v>
      </c>
      <c r="U414" s="4">
        <v>724</v>
      </c>
      <c r="V414" s="4">
        <v>0</v>
      </c>
      <c r="W414" s="4">
        <v>0</v>
      </c>
      <c r="X414" s="4" t="s">
        <v>1978</v>
      </c>
      <c r="Y414" s="4">
        <v>29289925</v>
      </c>
      <c r="Z414" s="4" t="s">
        <v>1979</v>
      </c>
    </row>
    <row r="415" s="4" customFormat="1" spans="1:25">
      <c r="A415" s="4" t="s">
        <v>1980</v>
      </c>
      <c r="B415" s="4" t="s">
        <v>26</v>
      </c>
      <c r="C415" s="4" t="s">
        <v>27</v>
      </c>
      <c r="D415" s="4" t="s">
        <v>1680</v>
      </c>
      <c r="E415" s="4" t="s">
        <v>1981</v>
      </c>
      <c r="F415" s="6">
        <v>45241</v>
      </c>
      <c r="G415" s="6">
        <v>45242</v>
      </c>
      <c r="H415" s="4">
        <v>3</v>
      </c>
      <c r="I415" s="4">
        <v>1</v>
      </c>
      <c r="J415" s="4">
        <v>3</v>
      </c>
      <c r="K415" s="4" t="s">
        <v>30</v>
      </c>
      <c r="L415" s="4">
        <v>810</v>
      </c>
      <c r="M415" s="4">
        <v>810</v>
      </c>
      <c r="N415" s="4" t="s">
        <v>1982</v>
      </c>
      <c r="O415" s="4" t="s">
        <v>960</v>
      </c>
      <c r="P415" s="4" t="s">
        <v>33</v>
      </c>
      <c r="Q415" s="4">
        <v>0</v>
      </c>
      <c r="R415" s="7">
        <v>45240.0000115741</v>
      </c>
      <c r="S415" s="6">
        <v>45243</v>
      </c>
      <c r="T415" s="4" t="s">
        <v>34</v>
      </c>
      <c r="U415" s="4">
        <v>810</v>
      </c>
      <c r="V415" s="4">
        <v>0</v>
      </c>
      <c r="W415" s="4">
        <v>0</v>
      </c>
      <c r="X415" s="4" t="s">
        <v>1983</v>
      </c>
      <c r="Y415" s="4" t="s">
        <v>1984</v>
      </c>
    </row>
    <row r="416" s="4" customFormat="1" spans="1:25">
      <c r="A416" s="4" t="s">
        <v>1985</v>
      </c>
      <c r="B416" s="4" t="s">
        <v>26</v>
      </c>
      <c r="C416" s="4" t="s">
        <v>27</v>
      </c>
      <c r="D416" s="4" t="s">
        <v>348</v>
      </c>
      <c r="E416" s="4" t="s">
        <v>349</v>
      </c>
      <c r="F416" s="6">
        <v>45241</v>
      </c>
      <c r="G416" s="6">
        <v>45242</v>
      </c>
      <c r="H416" s="4">
        <v>1</v>
      </c>
      <c r="I416" s="4">
        <v>1</v>
      </c>
      <c r="J416" s="4">
        <v>1</v>
      </c>
      <c r="K416" s="4" t="s">
        <v>30</v>
      </c>
      <c r="L416" s="4">
        <v>1332</v>
      </c>
      <c r="M416" s="4">
        <v>1332</v>
      </c>
      <c r="N416" s="4" t="s">
        <v>1986</v>
      </c>
      <c r="O416" s="4" t="s">
        <v>960</v>
      </c>
      <c r="P416" s="4" t="s">
        <v>33</v>
      </c>
      <c r="Q416" s="4">
        <v>0</v>
      </c>
      <c r="R416" s="7">
        <v>45240</v>
      </c>
      <c r="S416" s="6">
        <v>45243</v>
      </c>
      <c r="T416" s="4" t="s">
        <v>34</v>
      </c>
      <c r="U416" s="4">
        <v>1332</v>
      </c>
      <c r="V416" s="4">
        <v>0</v>
      </c>
      <c r="W416" s="4">
        <v>0</v>
      </c>
      <c r="X416" s="4" t="s">
        <v>1987</v>
      </c>
      <c r="Y416" s="4" t="s">
        <v>1988</v>
      </c>
    </row>
    <row r="417" s="4" customFormat="1" spans="1:25">
      <c r="A417" s="4" t="s">
        <v>1989</v>
      </c>
      <c r="B417" s="4" t="s">
        <v>26</v>
      </c>
      <c r="C417" s="4" t="s">
        <v>27</v>
      </c>
      <c r="D417" s="4" t="s">
        <v>1990</v>
      </c>
      <c r="E417" s="4" t="s">
        <v>1991</v>
      </c>
      <c r="F417" s="6">
        <v>45241</v>
      </c>
      <c r="G417" s="6">
        <v>45242</v>
      </c>
      <c r="H417" s="4">
        <v>1</v>
      </c>
      <c r="I417" s="4">
        <v>1</v>
      </c>
      <c r="J417" s="4">
        <v>1</v>
      </c>
      <c r="K417" s="4" t="s">
        <v>30</v>
      </c>
      <c r="L417" s="4">
        <v>280</v>
      </c>
      <c r="M417" s="4">
        <v>280</v>
      </c>
      <c r="N417" s="4" t="s">
        <v>1992</v>
      </c>
      <c r="O417" s="4" t="s">
        <v>960</v>
      </c>
      <c r="P417" s="4" t="s">
        <v>33</v>
      </c>
      <c r="Q417" s="4">
        <v>0</v>
      </c>
      <c r="R417" s="7">
        <v>45240.0000115741</v>
      </c>
      <c r="S417" s="6">
        <v>45243</v>
      </c>
      <c r="T417" s="4" t="s">
        <v>34</v>
      </c>
      <c r="U417" s="4">
        <v>280</v>
      </c>
      <c r="V417" s="4">
        <v>0</v>
      </c>
      <c r="W417" s="4">
        <v>0</v>
      </c>
      <c r="X417" s="4" t="s">
        <v>1993</v>
      </c>
      <c r="Y417" s="4" t="s">
        <v>1994</v>
      </c>
    </row>
    <row r="418" s="4" customFormat="1" spans="1:25">
      <c r="A418" s="4" t="s">
        <v>1995</v>
      </c>
      <c r="B418" s="4" t="s">
        <v>26</v>
      </c>
      <c r="C418" s="4" t="s">
        <v>27</v>
      </c>
      <c r="D418" s="4" t="s">
        <v>1996</v>
      </c>
      <c r="E418" s="4" t="s">
        <v>1997</v>
      </c>
      <c r="F418" s="6">
        <v>45240</v>
      </c>
      <c r="G418" s="6">
        <v>45242</v>
      </c>
      <c r="H418" s="4">
        <v>1</v>
      </c>
      <c r="I418" s="4">
        <v>2</v>
      </c>
      <c r="J418" s="4">
        <v>2</v>
      </c>
      <c r="K418" s="4" t="s">
        <v>30</v>
      </c>
      <c r="L418" s="4">
        <v>1170</v>
      </c>
      <c r="M418" s="4">
        <v>1170</v>
      </c>
      <c r="N418" s="4" t="s">
        <v>1998</v>
      </c>
      <c r="O418" s="4" t="s">
        <v>960</v>
      </c>
      <c r="P418" s="4" t="s">
        <v>33</v>
      </c>
      <c r="Q418" s="4">
        <v>0</v>
      </c>
      <c r="R418" s="7">
        <v>45240.0000115741</v>
      </c>
      <c r="S418" s="6">
        <v>45243</v>
      </c>
      <c r="T418" s="4" t="s">
        <v>34</v>
      </c>
      <c r="U418" s="4">
        <v>1170</v>
      </c>
      <c r="V418" s="4">
        <v>0</v>
      </c>
      <c r="W418" s="4">
        <v>0</v>
      </c>
      <c r="X418" s="4" t="s">
        <v>1999</v>
      </c>
      <c r="Y418" s="4" t="s">
        <v>2000</v>
      </c>
    </row>
    <row r="419" s="4" customFormat="1" spans="1:25">
      <c r="A419" s="4" t="s">
        <v>2001</v>
      </c>
      <c r="B419" s="4" t="s">
        <v>26</v>
      </c>
      <c r="C419" s="4" t="s">
        <v>27</v>
      </c>
      <c r="D419" s="4" t="s">
        <v>1996</v>
      </c>
      <c r="E419" s="4" t="s">
        <v>518</v>
      </c>
      <c r="F419" s="6">
        <v>45240</v>
      </c>
      <c r="G419" s="6">
        <v>45242</v>
      </c>
      <c r="H419" s="4">
        <v>1</v>
      </c>
      <c r="I419" s="4">
        <v>2</v>
      </c>
      <c r="J419" s="4">
        <v>2</v>
      </c>
      <c r="K419" s="4" t="s">
        <v>30</v>
      </c>
      <c r="L419" s="4">
        <v>1244</v>
      </c>
      <c r="M419" s="4">
        <v>1244</v>
      </c>
      <c r="N419" s="4" t="s">
        <v>2002</v>
      </c>
      <c r="O419" s="4" t="s">
        <v>960</v>
      </c>
      <c r="P419" s="4" t="s">
        <v>33</v>
      </c>
      <c r="Q419" s="4">
        <v>0</v>
      </c>
      <c r="R419" s="7">
        <v>45240</v>
      </c>
      <c r="S419" s="6">
        <v>45243</v>
      </c>
      <c r="T419" s="4" t="s">
        <v>34</v>
      </c>
      <c r="U419" s="4">
        <v>1244</v>
      </c>
      <c r="V419" s="4">
        <v>0</v>
      </c>
      <c r="W419" s="4">
        <v>0</v>
      </c>
      <c r="X419" s="4" t="s">
        <v>2003</v>
      </c>
      <c r="Y419" s="4" t="s">
        <v>2004</v>
      </c>
    </row>
    <row r="420" s="4" customFormat="1" spans="1:25">
      <c r="A420" s="4" t="s">
        <v>2005</v>
      </c>
      <c r="B420" s="4" t="s">
        <v>26</v>
      </c>
      <c r="C420" s="4" t="s">
        <v>27</v>
      </c>
      <c r="D420" s="4" t="s">
        <v>1669</v>
      </c>
      <c r="E420" s="4" t="s">
        <v>2006</v>
      </c>
      <c r="F420" s="6">
        <v>45240</v>
      </c>
      <c r="G420" s="6">
        <v>45242</v>
      </c>
      <c r="H420" s="4">
        <v>1</v>
      </c>
      <c r="I420" s="4">
        <v>2</v>
      </c>
      <c r="J420" s="4">
        <v>2</v>
      </c>
      <c r="K420" s="4" t="s">
        <v>30</v>
      </c>
      <c r="L420" s="4">
        <v>1310</v>
      </c>
      <c r="M420" s="4">
        <v>1310</v>
      </c>
      <c r="N420" s="4" t="s">
        <v>2007</v>
      </c>
      <c r="O420" s="4" t="s">
        <v>960</v>
      </c>
      <c r="P420" s="4" t="s">
        <v>33</v>
      </c>
      <c r="Q420" s="4">
        <v>0</v>
      </c>
      <c r="R420" s="7">
        <v>45240.0000115741</v>
      </c>
      <c r="S420" s="6">
        <v>45243</v>
      </c>
      <c r="T420" s="4" t="s">
        <v>34</v>
      </c>
      <c r="U420" s="4">
        <v>1310</v>
      </c>
      <c r="V420" s="4">
        <v>0</v>
      </c>
      <c r="W420" s="4">
        <v>0</v>
      </c>
      <c r="X420" s="4" t="s">
        <v>2008</v>
      </c>
      <c r="Y420" s="4" t="s">
        <v>2009</v>
      </c>
    </row>
    <row r="421" s="4" customFormat="1" spans="1:25">
      <c r="A421" s="4" t="s">
        <v>2010</v>
      </c>
      <c r="B421" s="4" t="s">
        <v>26</v>
      </c>
      <c r="C421" s="4" t="s">
        <v>27</v>
      </c>
      <c r="D421" s="4" t="s">
        <v>191</v>
      </c>
      <c r="E421" s="4" t="s">
        <v>2011</v>
      </c>
      <c r="F421" s="6">
        <v>45240</v>
      </c>
      <c r="G421" s="6">
        <v>45242</v>
      </c>
      <c r="H421" s="4">
        <v>1</v>
      </c>
      <c r="I421" s="4">
        <v>2</v>
      </c>
      <c r="J421" s="4">
        <v>2</v>
      </c>
      <c r="K421" s="4" t="s">
        <v>30</v>
      </c>
      <c r="L421" s="4">
        <v>2066</v>
      </c>
      <c r="M421" s="4">
        <v>2066</v>
      </c>
      <c r="N421" s="4" t="s">
        <v>2012</v>
      </c>
      <c r="O421" s="4" t="s">
        <v>960</v>
      </c>
      <c r="P421" s="4" t="s">
        <v>33</v>
      </c>
      <c r="Q421" s="4">
        <v>0</v>
      </c>
      <c r="R421" s="7">
        <v>45240</v>
      </c>
      <c r="S421" s="6">
        <v>45243</v>
      </c>
      <c r="T421" s="4" t="s">
        <v>34</v>
      </c>
      <c r="U421" s="4">
        <v>2066</v>
      </c>
      <c r="V421" s="4">
        <v>0</v>
      </c>
      <c r="W421" s="4">
        <v>0</v>
      </c>
      <c r="X421" s="4" t="s">
        <v>2013</v>
      </c>
      <c r="Y421" s="4" t="s">
        <v>2014</v>
      </c>
    </row>
    <row r="422" s="4" customFormat="1" spans="1:25">
      <c r="A422" s="4" t="s">
        <v>2015</v>
      </c>
      <c r="B422" s="4" t="s">
        <v>26</v>
      </c>
      <c r="C422" s="4" t="s">
        <v>27</v>
      </c>
      <c r="D422" s="4" t="s">
        <v>436</v>
      </c>
      <c r="E422" s="4" t="s">
        <v>1327</v>
      </c>
      <c r="F422" s="6">
        <v>45241</v>
      </c>
      <c r="G422" s="6">
        <v>45242</v>
      </c>
      <c r="H422" s="4">
        <v>1</v>
      </c>
      <c r="I422" s="4">
        <v>1</v>
      </c>
      <c r="J422" s="4">
        <v>1</v>
      </c>
      <c r="K422" s="4" t="s">
        <v>30</v>
      </c>
      <c r="L422" s="4">
        <v>451</v>
      </c>
      <c r="M422" s="4">
        <v>451</v>
      </c>
      <c r="N422" s="4" t="s">
        <v>2016</v>
      </c>
      <c r="O422" s="4" t="s">
        <v>960</v>
      </c>
      <c r="P422" s="4" t="s">
        <v>33</v>
      </c>
      <c r="Q422" s="4">
        <v>0</v>
      </c>
      <c r="R422" s="7">
        <v>45240</v>
      </c>
      <c r="S422" s="6">
        <v>45243</v>
      </c>
      <c r="T422" s="4" t="s">
        <v>34</v>
      </c>
      <c r="U422" s="4">
        <v>451</v>
      </c>
      <c r="V422" s="4">
        <v>0</v>
      </c>
      <c r="W422" s="4">
        <v>0</v>
      </c>
      <c r="X422" s="4" t="s">
        <v>2017</v>
      </c>
      <c r="Y422" s="4" t="s">
        <v>2018</v>
      </c>
    </row>
    <row r="423" s="4" customFormat="1" spans="1:25">
      <c r="A423" s="4" t="s">
        <v>2019</v>
      </c>
      <c r="B423" s="4" t="s">
        <v>26</v>
      </c>
      <c r="C423" s="4" t="s">
        <v>27</v>
      </c>
      <c r="D423" s="4" t="s">
        <v>2020</v>
      </c>
      <c r="E423" s="4" t="s">
        <v>2021</v>
      </c>
      <c r="F423" s="6">
        <v>45241</v>
      </c>
      <c r="G423" s="6">
        <v>45242</v>
      </c>
      <c r="H423" s="4">
        <v>1</v>
      </c>
      <c r="I423" s="4">
        <v>1</v>
      </c>
      <c r="J423" s="4">
        <v>1</v>
      </c>
      <c r="K423" s="4" t="s">
        <v>30</v>
      </c>
      <c r="L423" s="4">
        <v>539</v>
      </c>
      <c r="M423" s="4">
        <v>539</v>
      </c>
      <c r="N423" s="4" t="s">
        <v>2022</v>
      </c>
      <c r="O423" s="4" t="s">
        <v>960</v>
      </c>
      <c r="P423" s="4" t="s">
        <v>33</v>
      </c>
      <c r="Q423" s="4">
        <v>0</v>
      </c>
      <c r="R423" s="7">
        <v>45240.0000115741</v>
      </c>
      <c r="S423" s="6">
        <v>45243</v>
      </c>
      <c r="T423" s="4" t="s">
        <v>34</v>
      </c>
      <c r="U423" s="4">
        <v>539</v>
      </c>
      <c r="V423" s="4">
        <v>0</v>
      </c>
      <c r="W423" s="4">
        <v>0</v>
      </c>
      <c r="X423" s="4" t="s">
        <v>2023</v>
      </c>
      <c r="Y423" s="4" t="s">
        <v>2024</v>
      </c>
    </row>
    <row r="424" s="4" customFormat="1" spans="1:25">
      <c r="A424" s="4" t="s">
        <v>2025</v>
      </c>
      <c r="B424" s="4" t="s">
        <v>26</v>
      </c>
      <c r="C424" s="4" t="s">
        <v>27</v>
      </c>
      <c r="D424" s="4" t="s">
        <v>2020</v>
      </c>
      <c r="E424" s="4" t="s">
        <v>2021</v>
      </c>
      <c r="F424" s="6">
        <v>45241</v>
      </c>
      <c r="G424" s="6">
        <v>45242</v>
      </c>
      <c r="H424" s="4">
        <v>1</v>
      </c>
      <c r="I424" s="4">
        <v>1</v>
      </c>
      <c r="J424" s="4">
        <v>1</v>
      </c>
      <c r="K424" s="4" t="s">
        <v>30</v>
      </c>
      <c r="L424" s="4">
        <v>539</v>
      </c>
      <c r="M424" s="4">
        <v>539</v>
      </c>
      <c r="N424" s="4" t="s">
        <v>2026</v>
      </c>
      <c r="O424" s="4" t="s">
        <v>960</v>
      </c>
      <c r="P424" s="4" t="s">
        <v>33</v>
      </c>
      <c r="Q424" s="4">
        <v>0</v>
      </c>
      <c r="R424" s="7">
        <v>45240.0000115741</v>
      </c>
      <c r="S424" s="6">
        <v>45243</v>
      </c>
      <c r="T424" s="4" t="s">
        <v>34</v>
      </c>
      <c r="U424" s="4">
        <v>539</v>
      </c>
      <c r="V424" s="4">
        <v>0</v>
      </c>
      <c r="W424" s="4">
        <v>0</v>
      </c>
      <c r="X424" s="4" t="s">
        <v>2027</v>
      </c>
      <c r="Y424" s="4" t="s">
        <v>2028</v>
      </c>
    </row>
    <row r="425" s="4" customFormat="1" spans="1:25">
      <c r="A425" s="4" t="s">
        <v>2029</v>
      </c>
      <c r="B425" s="4" t="s">
        <v>26</v>
      </c>
      <c r="C425" s="4" t="s">
        <v>27</v>
      </c>
      <c r="D425" s="4" t="s">
        <v>512</v>
      </c>
      <c r="E425" s="4" t="s">
        <v>197</v>
      </c>
      <c r="F425" s="6">
        <v>45241</v>
      </c>
      <c r="G425" s="6">
        <v>45242</v>
      </c>
      <c r="H425" s="4">
        <v>1</v>
      </c>
      <c r="I425" s="4">
        <v>1</v>
      </c>
      <c r="J425" s="4">
        <v>1</v>
      </c>
      <c r="K425" s="4" t="s">
        <v>30</v>
      </c>
      <c r="L425" s="4">
        <v>185</v>
      </c>
      <c r="M425" s="4">
        <v>185</v>
      </c>
      <c r="N425" s="4" t="s">
        <v>2030</v>
      </c>
      <c r="O425" s="4" t="s">
        <v>960</v>
      </c>
      <c r="P425" s="4" t="s">
        <v>33</v>
      </c>
      <c r="Q425" s="4">
        <v>0</v>
      </c>
      <c r="R425" s="7">
        <v>45240</v>
      </c>
      <c r="S425" s="6">
        <v>45243</v>
      </c>
      <c r="T425" s="4" t="s">
        <v>34</v>
      </c>
      <c r="U425" s="4">
        <v>185</v>
      </c>
      <c r="V425" s="4">
        <v>0</v>
      </c>
      <c r="W425" s="4">
        <v>0</v>
      </c>
      <c r="X425" s="4" t="s">
        <v>2031</v>
      </c>
      <c r="Y425" s="4" t="s">
        <v>2032</v>
      </c>
    </row>
    <row r="426" s="4" customFormat="1" spans="1:25">
      <c r="A426" s="4" t="s">
        <v>2033</v>
      </c>
      <c r="B426" s="4" t="s">
        <v>26</v>
      </c>
      <c r="C426" s="4" t="s">
        <v>27</v>
      </c>
      <c r="D426" s="4" t="s">
        <v>348</v>
      </c>
      <c r="E426" s="4" t="s">
        <v>349</v>
      </c>
      <c r="F426" s="6">
        <v>45241</v>
      </c>
      <c r="G426" s="6">
        <v>45242</v>
      </c>
      <c r="H426" s="4">
        <v>1</v>
      </c>
      <c r="I426" s="4">
        <v>1</v>
      </c>
      <c r="J426" s="4">
        <v>1</v>
      </c>
      <c r="K426" s="4" t="s">
        <v>30</v>
      </c>
      <c r="L426" s="4">
        <v>1389</v>
      </c>
      <c r="M426" s="4">
        <v>1389</v>
      </c>
      <c r="N426" s="4" t="s">
        <v>2034</v>
      </c>
      <c r="O426" s="4" t="s">
        <v>960</v>
      </c>
      <c r="P426" s="4" t="s">
        <v>33</v>
      </c>
      <c r="Q426" s="4">
        <v>0</v>
      </c>
      <c r="R426" s="7">
        <v>45240</v>
      </c>
      <c r="S426" s="6">
        <v>45243</v>
      </c>
      <c r="T426" s="4" t="s">
        <v>34</v>
      </c>
      <c r="U426" s="4">
        <v>1389</v>
      </c>
      <c r="V426" s="4">
        <v>0</v>
      </c>
      <c r="W426" s="4">
        <v>0</v>
      </c>
      <c r="X426" s="4" t="s">
        <v>2035</v>
      </c>
      <c r="Y426" s="4" t="s">
        <v>2036</v>
      </c>
    </row>
    <row r="427" s="4" customFormat="1" spans="1:25">
      <c r="A427" s="4" t="s">
        <v>2037</v>
      </c>
      <c r="B427" s="4" t="s">
        <v>26</v>
      </c>
      <c r="C427" s="4" t="s">
        <v>27</v>
      </c>
      <c r="D427" s="4" t="s">
        <v>436</v>
      </c>
      <c r="E427" s="4" t="s">
        <v>1327</v>
      </c>
      <c r="F427" s="6">
        <v>45241</v>
      </c>
      <c r="G427" s="6">
        <v>45242</v>
      </c>
      <c r="H427" s="4">
        <v>1</v>
      </c>
      <c r="I427" s="4">
        <v>1</v>
      </c>
      <c r="J427" s="4">
        <v>1</v>
      </c>
      <c r="K427" s="4" t="s">
        <v>30</v>
      </c>
      <c r="L427" s="4">
        <v>451</v>
      </c>
      <c r="M427" s="4">
        <v>451</v>
      </c>
      <c r="N427" s="4" t="s">
        <v>2038</v>
      </c>
      <c r="O427" s="4" t="s">
        <v>960</v>
      </c>
      <c r="P427" s="4" t="s">
        <v>33</v>
      </c>
      <c r="Q427" s="4">
        <v>0</v>
      </c>
      <c r="R427" s="7">
        <v>45240.0000115741</v>
      </c>
      <c r="S427" s="6">
        <v>45243</v>
      </c>
      <c r="T427" s="4" t="s">
        <v>34</v>
      </c>
      <c r="U427" s="4">
        <v>451</v>
      </c>
      <c r="V427" s="4">
        <v>0</v>
      </c>
      <c r="W427" s="4">
        <v>0</v>
      </c>
      <c r="X427" s="4" t="s">
        <v>2039</v>
      </c>
      <c r="Y427" s="4" t="s">
        <v>2040</v>
      </c>
    </row>
    <row r="428" s="4" customFormat="1" spans="1:25">
      <c r="A428" s="4" t="s">
        <v>2041</v>
      </c>
      <c r="B428" s="4" t="s">
        <v>26</v>
      </c>
      <c r="C428" s="4" t="s">
        <v>27</v>
      </c>
      <c r="D428" s="4" t="s">
        <v>537</v>
      </c>
      <c r="E428" s="4" t="s">
        <v>913</v>
      </c>
      <c r="F428" s="6">
        <v>45241</v>
      </c>
      <c r="G428" s="6">
        <v>45242</v>
      </c>
      <c r="H428" s="4">
        <v>1</v>
      </c>
      <c r="I428" s="4">
        <v>1</v>
      </c>
      <c r="J428" s="4">
        <v>1</v>
      </c>
      <c r="K428" s="4" t="s">
        <v>30</v>
      </c>
      <c r="L428" s="4">
        <v>290</v>
      </c>
      <c r="M428" s="4">
        <v>290</v>
      </c>
      <c r="N428" s="4" t="s">
        <v>2042</v>
      </c>
      <c r="O428" s="4" t="s">
        <v>960</v>
      </c>
      <c r="P428" s="4" t="s">
        <v>33</v>
      </c>
      <c r="Q428" s="4">
        <v>0</v>
      </c>
      <c r="R428" s="7">
        <v>45240</v>
      </c>
      <c r="S428" s="6">
        <v>45243</v>
      </c>
      <c r="T428" s="4" t="s">
        <v>34</v>
      </c>
      <c r="U428" s="4">
        <v>290</v>
      </c>
      <c r="V428" s="4">
        <v>0</v>
      </c>
      <c r="W428" s="4">
        <v>0</v>
      </c>
      <c r="X428" s="4" t="s">
        <v>2043</v>
      </c>
      <c r="Y428" s="4" t="s">
        <v>2044</v>
      </c>
    </row>
    <row r="429" s="4" customFormat="1" spans="1:25">
      <c r="A429" s="4" t="s">
        <v>2045</v>
      </c>
      <c r="B429" s="4" t="s">
        <v>26</v>
      </c>
      <c r="C429" s="4" t="s">
        <v>27</v>
      </c>
      <c r="D429" s="4" t="s">
        <v>662</v>
      </c>
      <c r="E429" s="4" t="s">
        <v>171</v>
      </c>
      <c r="F429" s="6">
        <v>45241</v>
      </c>
      <c r="G429" s="6">
        <v>45242</v>
      </c>
      <c r="H429" s="4">
        <v>4</v>
      </c>
      <c r="I429" s="4">
        <v>1</v>
      </c>
      <c r="J429" s="4">
        <v>4</v>
      </c>
      <c r="K429" s="4" t="s">
        <v>30</v>
      </c>
      <c r="L429" s="4">
        <v>1384</v>
      </c>
      <c r="M429" s="4">
        <v>1384</v>
      </c>
      <c r="N429" s="4" t="s">
        <v>2046</v>
      </c>
      <c r="O429" s="4" t="s">
        <v>960</v>
      </c>
      <c r="P429" s="4" t="s">
        <v>33</v>
      </c>
      <c r="Q429" s="4">
        <v>0</v>
      </c>
      <c r="R429" s="7">
        <v>45240</v>
      </c>
      <c r="S429" s="6">
        <v>45243</v>
      </c>
      <c r="T429" s="4" t="s">
        <v>34</v>
      </c>
      <c r="U429" s="4">
        <v>1384</v>
      </c>
      <c r="V429" s="4">
        <v>0</v>
      </c>
      <c r="W429" s="4">
        <v>0</v>
      </c>
      <c r="X429" s="4" t="s">
        <v>2047</v>
      </c>
      <c r="Y429" s="4" t="s">
        <v>2048</v>
      </c>
    </row>
    <row r="430" s="4" customFormat="1" spans="1:25">
      <c r="A430" s="4" t="s">
        <v>2049</v>
      </c>
      <c r="B430" s="4" t="s">
        <v>26</v>
      </c>
      <c r="C430" s="4" t="s">
        <v>27</v>
      </c>
      <c r="D430" s="4" t="s">
        <v>342</v>
      </c>
      <c r="E430" s="4" t="s">
        <v>2050</v>
      </c>
      <c r="F430" s="6">
        <v>45241</v>
      </c>
      <c r="G430" s="6">
        <v>45242</v>
      </c>
      <c r="H430" s="4">
        <v>1</v>
      </c>
      <c r="I430" s="4">
        <v>1</v>
      </c>
      <c r="J430" s="4">
        <v>1</v>
      </c>
      <c r="K430" s="4" t="s">
        <v>30</v>
      </c>
      <c r="L430" s="4">
        <v>415</v>
      </c>
      <c r="M430" s="4">
        <v>415</v>
      </c>
      <c r="N430" s="4" t="s">
        <v>2051</v>
      </c>
      <c r="O430" s="4" t="s">
        <v>960</v>
      </c>
      <c r="P430" s="4" t="s">
        <v>33</v>
      </c>
      <c r="Q430" s="4">
        <v>0</v>
      </c>
      <c r="R430" s="7">
        <v>45240</v>
      </c>
      <c r="S430" s="6">
        <v>45243</v>
      </c>
      <c r="T430" s="4" t="s">
        <v>34</v>
      </c>
      <c r="U430" s="4">
        <v>415</v>
      </c>
      <c r="V430" s="4">
        <v>0</v>
      </c>
      <c r="W430" s="4">
        <v>0</v>
      </c>
      <c r="X430" s="4" t="s">
        <v>2052</v>
      </c>
      <c r="Y430" s="4" t="s">
        <v>2053</v>
      </c>
    </row>
    <row r="431" s="4" customFormat="1" spans="1:25">
      <c r="A431" s="4" t="s">
        <v>2054</v>
      </c>
      <c r="B431" s="4" t="s">
        <v>26</v>
      </c>
      <c r="C431" s="4" t="s">
        <v>27</v>
      </c>
      <c r="D431" s="4" t="s">
        <v>2055</v>
      </c>
      <c r="E431" s="4" t="s">
        <v>2056</v>
      </c>
      <c r="F431" s="6">
        <v>45241</v>
      </c>
      <c r="G431" s="6">
        <v>45242</v>
      </c>
      <c r="H431" s="4">
        <v>1</v>
      </c>
      <c r="I431" s="4">
        <v>1</v>
      </c>
      <c r="J431" s="4">
        <v>1</v>
      </c>
      <c r="K431" s="4" t="s">
        <v>30</v>
      </c>
      <c r="L431" s="4">
        <v>1249</v>
      </c>
      <c r="M431" s="4">
        <v>1249</v>
      </c>
      <c r="N431" s="4" t="s">
        <v>2057</v>
      </c>
      <c r="O431" s="4" t="s">
        <v>960</v>
      </c>
      <c r="P431" s="4" t="s">
        <v>33</v>
      </c>
      <c r="Q431" s="4">
        <v>0</v>
      </c>
      <c r="R431" s="7">
        <v>45240.0000115741</v>
      </c>
      <c r="S431" s="6">
        <v>45243</v>
      </c>
      <c r="T431" s="4" t="s">
        <v>34</v>
      </c>
      <c r="U431" s="4">
        <v>1249</v>
      </c>
      <c r="V431" s="4">
        <v>0</v>
      </c>
      <c r="W431" s="4">
        <v>0</v>
      </c>
      <c r="X431" s="4" t="s">
        <v>2058</v>
      </c>
      <c r="Y431" s="4" t="s">
        <v>2059</v>
      </c>
    </row>
    <row r="432" s="4" customFormat="1" spans="1:25">
      <c r="A432" s="4" t="s">
        <v>2060</v>
      </c>
      <c r="B432" s="4" t="s">
        <v>26</v>
      </c>
      <c r="C432" s="4" t="s">
        <v>27</v>
      </c>
      <c r="D432" s="4" t="s">
        <v>436</v>
      </c>
      <c r="E432" s="4" t="s">
        <v>1327</v>
      </c>
      <c r="F432" s="6">
        <v>45241</v>
      </c>
      <c r="G432" s="6">
        <v>45242</v>
      </c>
      <c r="H432" s="4">
        <v>1</v>
      </c>
      <c r="I432" s="4">
        <v>1</v>
      </c>
      <c r="J432" s="4">
        <v>1</v>
      </c>
      <c r="K432" s="4" t="s">
        <v>30</v>
      </c>
      <c r="L432" s="4">
        <v>451</v>
      </c>
      <c r="M432" s="4">
        <v>451</v>
      </c>
      <c r="N432" s="4" t="s">
        <v>2061</v>
      </c>
      <c r="O432" s="4" t="s">
        <v>960</v>
      </c>
      <c r="P432" s="4" t="s">
        <v>33</v>
      </c>
      <c r="Q432" s="4">
        <v>0</v>
      </c>
      <c r="R432" s="7">
        <v>45240</v>
      </c>
      <c r="S432" s="6">
        <v>45243</v>
      </c>
      <c r="T432" s="4" t="s">
        <v>34</v>
      </c>
      <c r="U432" s="4">
        <v>451</v>
      </c>
      <c r="V432" s="4">
        <v>0</v>
      </c>
      <c r="W432" s="4">
        <v>0</v>
      </c>
      <c r="X432" s="4" t="s">
        <v>2062</v>
      </c>
      <c r="Y432" s="4" t="s">
        <v>2063</v>
      </c>
    </row>
    <row r="433" s="4" customFormat="1" spans="1:25">
      <c r="A433" s="4" t="s">
        <v>2064</v>
      </c>
      <c r="B433" s="4" t="s">
        <v>26</v>
      </c>
      <c r="C433" s="4" t="s">
        <v>27</v>
      </c>
      <c r="D433" s="4" t="s">
        <v>2065</v>
      </c>
      <c r="E433" s="4" t="s">
        <v>2066</v>
      </c>
      <c r="F433" s="6">
        <v>45241</v>
      </c>
      <c r="G433" s="6">
        <v>45242</v>
      </c>
      <c r="H433" s="4">
        <v>1</v>
      </c>
      <c r="I433" s="4">
        <v>1</v>
      </c>
      <c r="J433" s="4">
        <v>1</v>
      </c>
      <c r="K433" s="4" t="s">
        <v>30</v>
      </c>
      <c r="L433" s="4">
        <v>324</v>
      </c>
      <c r="M433" s="4">
        <v>324</v>
      </c>
      <c r="N433" s="4" t="s">
        <v>2067</v>
      </c>
      <c r="O433" s="4" t="s">
        <v>960</v>
      </c>
      <c r="P433" s="4" t="s">
        <v>33</v>
      </c>
      <c r="Q433" s="4">
        <v>0</v>
      </c>
      <c r="R433" s="7">
        <v>45240.0000115741</v>
      </c>
      <c r="S433" s="6">
        <v>45243</v>
      </c>
      <c r="T433" s="4" t="s">
        <v>34</v>
      </c>
      <c r="U433" s="4">
        <v>324</v>
      </c>
      <c r="V433" s="4">
        <v>0</v>
      </c>
      <c r="W433" s="4">
        <v>0</v>
      </c>
      <c r="X433" s="4" t="s">
        <v>2068</v>
      </c>
      <c r="Y433" s="4" t="s">
        <v>2069</v>
      </c>
    </row>
    <row r="434" s="4" customFormat="1" spans="1:25">
      <c r="A434" s="4" t="s">
        <v>2070</v>
      </c>
      <c r="B434" s="4" t="s">
        <v>26</v>
      </c>
      <c r="C434" s="4" t="s">
        <v>27</v>
      </c>
      <c r="D434" s="4" t="s">
        <v>537</v>
      </c>
      <c r="E434" s="4" t="s">
        <v>913</v>
      </c>
      <c r="F434" s="6">
        <v>45241</v>
      </c>
      <c r="G434" s="6">
        <v>45242</v>
      </c>
      <c r="H434" s="4">
        <v>1</v>
      </c>
      <c r="I434" s="4">
        <v>1</v>
      </c>
      <c r="J434" s="4">
        <v>1</v>
      </c>
      <c r="K434" s="4" t="s">
        <v>30</v>
      </c>
      <c r="L434" s="4">
        <v>290</v>
      </c>
      <c r="M434" s="4">
        <v>290</v>
      </c>
      <c r="N434" s="4" t="s">
        <v>2071</v>
      </c>
      <c r="O434" s="4" t="s">
        <v>960</v>
      </c>
      <c r="P434" s="4" t="s">
        <v>33</v>
      </c>
      <c r="Q434" s="4">
        <v>0</v>
      </c>
      <c r="R434" s="7">
        <v>45241</v>
      </c>
      <c r="S434" s="6">
        <v>45243</v>
      </c>
      <c r="T434" s="4" t="s">
        <v>34</v>
      </c>
      <c r="U434" s="4">
        <v>290</v>
      </c>
      <c r="V434" s="4">
        <v>0</v>
      </c>
      <c r="W434" s="4">
        <v>0</v>
      </c>
      <c r="X434" s="4" t="s">
        <v>2072</v>
      </c>
      <c r="Y434" s="4" t="s">
        <v>53</v>
      </c>
    </row>
    <row r="435" s="4" customFormat="1" spans="1:25">
      <c r="A435" s="4" t="s">
        <v>2073</v>
      </c>
      <c r="B435" s="4" t="s">
        <v>26</v>
      </c>
      <c r="C435" s="4" t="s">
        <v>27</v>
      </c>
      <c r="D435" s="4" t="s">
        <v>2065</v>
      </c>
      <c r="E435" s="4" t="s">
        <v>2066</v>
      </c>
      <c r="F435" s="6">
        <v>45241</v>
      </c>
      <c r="G435" s="6">
        <v>45242</v>
      </c>
      <c r="H435" s="4">
        <v>1</v>
      </c>
      <c r="I435" s="4">
        <v>1</v>
      </c>
      <c r="J435" s="4">
        <v>1</v>
      </c>
      <c r="K435" s="4" t="s">
        <v>30</v>
      </c>
      <c r="L435" s="4">
        <v>324</v>
      </c>
      <c r="M435" s="4">
        <v>324</v>
      </c>
      <c r="N435" s="4" t="s">
        <v>2074</v>
      </c>
      <c r="O435" s="4" t="s">
        <v>960</v>
      </c>
      <c r="P435" s="4" t="s">
        <v>33</v>
      </c>
      <c r="Q435" s="4">
        <v>0</v>
      </c>
      <c r="R435" s="7">
        <v>45241.0000115741</v>
      </c>
      <c r="S435" s="6">
        <v>45243</v>
      </c>
      <c r="T435" s="4" t="s">
        <v>34</v>
      </c>
      <c r="U435" s="4">
        <v>324</v>
      </c>
      <c r="V435" s="4">
        <v>0</v>
      </c>
      <c r="W435" s="4">
        <v>0</v>
      </c>
      <c r="X435" s="4" t="s">
        <v>2075</v>
      </c>
      <c r="Y435" s="4" t="s">
        <v>2076</v>
      </c>
    </row>
    <row r="436" s="4" customFormat="1" spans="1:25">
      <c r="A436" s="4" t="s">
        <v>2070</v>
      </c>
      <c r="B436" s="4" t="s">
        <v>26</v>
      </c>
      <c r="C436" s="4" t="s">
        <v>84</v>
      </c>
      <c r="D436" s="4" t="s">
        <v>537</v>
      </c>
      <c r="E436" s="4" t="s">
        <v>913</v>
      </c>
      <c r="F436" s="6">
        <v>45241</v>
      </c>
      <c r="G436" s="6">
        <v>45242</v>
      </c>
      <c r="H436" s="4">
        <v>1</v>
      </c>
      <c r="I436" s="4">
        <v>1</v>
      </c>
      <c r="J436" s="4">
        <v>1</v>
      </c>
      <c r="K436" s="4" t="s">
        <v>30</v>
      </c>
      <c r="L436" s="4">
        <v>-290</v>
      </c>
      <c r="M436" s="4">
        <v>-290</v>
      </c>
      <c r="N436" s="4" t="s">
        <v>2071</v>
      </c>
      <c r="O436" s="4" t="s">
        <v>960</v>
      </c>
      <c r="P436" s="4" t="s">
        <v>33</v>
      </c>
      <c r="Q436" s="4">
        <v>0</v>
      </c>
      <c r="R436" s="7">
        <v>45241</v>
      </c>
      <c r="S436" s="6">
        <v>45243</v>
      </c>
      <c r="T436" s="4" t="s">
        <v>34</v>
      </c>
      <c r="U436" s="4">
        <v>-290</v>
      </c>
      <c r="V436" s="4">
        <v>0</v>
      </c>
      <c r="W436" s="4">
        <v>0</v>
      </c>
      <c r="X436" s="4" t="s">
        <v>2072</v>
      </c>
      <c r="Y436" s="4" t="s">
        <v>53</v>
      </c>
    </row>
    <row r="437" s="4" customFormat="1" spans="1:25">
      <c r="A437" s="4" t="s">
        <v>2077</v>
      </c>
      <c r="B437" s="4" t="s">
        <v>26</v>
      </c>
      <c r="C437" s="4" t="s">
        <v>27</v>
      </c>
      <c r="D437" s="4" t="s">
        <v>2055</v>
      </c>
      <c r="E437" s="4" t="s">
        <v>2056</v>
      </c>
      <c r="F437" s="6">
        <v>45241</v>
      </c>
      <c r="G437" s="6">
        <v>45242</v>
      </c>
      <c r="H437" s="4">
        <v>1</v>
      </c>
      <c r="I437" s="4">
        <v>1</v>
      </c>
      <c r="J437" s="4">
        <v>1</v>
      </c>
      <c r="K437" s="4" t="s">
        <v>30</v>
      </c>
      <c r="L437" s="4">
        <v>1249</v>
      </c>
      <c r="M437" s="4">
        <v>1249</v>
      </c>
      <c r="N437" s="4" t="s">
        <v>2078</v>
      </c>
      <c r="O437" s="4" t="s">
        <v>960</v>
      </c>
      <c r="P437" s="4" t="s">
        <v>33</v>
      </c>
      <c r="Q437" s="4">
        <v>0</v>
      </c>
      <c r="R437" s="7">
        <v>45241.0000115741</v>
      </c>
      <c r="S437" s="6">
        <v>45243</v>
      </c>
      <c r="T437" s="4" t="s">
        <v>34</v>
      </c>
      <c r="U437" s="4">
        <v>1249</v>
      </c>
      <c r="V437" s="4">
        <v>0</v>
      </c>
      <c r="W437" s="4">
        <v>0</v>
      </c>
      <c r="X437" s="4" t="s">
        <v>2079</v>
      </c>
      <c r="Y437" s="4" t="s">
        <v>2080</v>
      </c>
    </row>
    <row r="438" s="4" customFormat="1" spans="1:25">
      <c r="A438" s="4" t="s">
        <v>2081</v>
      </c>
      <c r="B438" s="4" t="s">
        <v>26</v>
      </c>
      <c r="C438" s="4" t="s">
        <v>27</v>
      </c>
      <c r="D438" s="4" t="s">
        <v>2082</v>
      </c>
      <c r="E438" s="4" t="s">
        <v>2083</v>
      </c>
      <c r="F438" s="6">
        <v>45241</v>
      </c>
      <c r="G438" s="6">
        <v>45242</v>
      </c>
      <c r="H438" s="4">
        <v>1</v>
      </c>
      <c r="I438" s="4">
        <v>1</v>
      </c>
      <c r="J438" s="4">
        <v>1</v>
      </c>
      <c r="K438" s="4" t="s">
        <v>30</v>
      </c>
      <c r="L438" s="4">
        <v>293</v>
      </c>
      <c r="M438" s="4">
        <v>293</v>
      </c>
      <c r="N438" s="4" t="s">
        <v>2084</v>
      </c>
      <c r="O438" s="4" t="s">
        <v>960</v>
      </c>
      <c r="P438" s="4" t="s">
        <v>33</v>
      </c>
      <c r="Q438" s="4">
        <v>0</v>
      </c>
      <c r="R438" s="7">
        <v>45241.0000115741</v>
      </c>
      <c r="S438" s="6">
        <v>45243</v>
      </c>
      <c r="T438" s="4" t="s">
        <v>34</v>
      </c>
      <c r="U438" s="4">
        <v>293</v>
      </c>
      <c r="V438" s="4">
        <v>0</v>
      </c>
      <c r="W438" s="4">
        <v>0</v>
      </c>
      <c r="X438" s="4" t="s">
        <v>2085</v>
      </c>
      <c r="Y438" s="4" t="s">
        <v>2086</v>
      </c>
    </row>
    <row r="439" s="4" customFormat="1" spans="1:25">
      <c r="A439" s="4" t="s">
        <v>2087</v>
      </c>
      <c r="B439" s="4" t="s">
        <v>26</v>
      </c>
      <c r="C439" s="4" t="s">
        <v>27</v>
      </c>
      <c r="D439" s="4" t="s">
        <v>662</v>
      </c>
      <c r="E439" s="4" t="s">
        <v>171</v>
      </c>
      <c r="F439" s="6">
        <v>45241</v>
      </c>
      <c r="G439" s="6">
        <v>45242</v>
      </c>
      <c r="H439" s="4">
        <v>1</v>
      </c>
      <c r="I439" s="4">
        <v>1</v>
      </c>
      <c r="J439" s="4">
        <v>1</v>
      </c>
      <c r="K439" s="4" t="s">
        <v>30</v>
      </c>
      <c r="L439" s="4">
        <v>356</v>
      </c>
      <c r="M439" s="4">
        <v>356</v>
      </c>
      <c r="N439" s="4" t="s">
        <v>2088</v>
      </c>
      <c r="O439" s="4" t="s">
        <v>960</v>
      </c>
      <c r="P439" s="4" t="s">
        <v>33</v>
      </c>
      <c r="Q439" s="4">
        <v>0</v>
      </c>
      <c r="R439" s="7">
        <v>45241.0000115741</v>
      </c>
      <c r="S439" s="6">
        <v>45243</v>
      </c>
      <c r="T439" s="4" t="s">
        <v>34</v>
      </c>
      <c r="U439" s="4">
        <v>356</v>
      </c>
      <c r="V439" s="4">
        <v>0</v>
      </c>
      <c r="W439" s="4">
        <v>0</v>
      </c>
      <c r="X439" s="4" t="s">
        <v>2089</v>
      </c>
      <c r="Y439" s="4" t="s">
        <v>2090</v>
      </c>
    </row>
    <row r="440" s="4" customFormat="1" spans="1:25">
      <c r="A440" s="4" t="s">
        <v>2091</v>
      </c>
      <c r="B440" s="4" t="s">
        <v>26</v>
      </c>
      <c r="C440" s="4" t="s">
        <v>27</v>
      </c>
      <c r="D440" s="4" t="s">
        <v>662</v>
      </c>
      <c r="E440" s="4" t="s">
        <v>197</v>
      </c>
      <c r="F440" s="6">
        <v>45241</v>
      </c>
      <c r="G440" s="6">
        <v>45242</v>
      </c>
      <c r="H440" s="4">
        <v>2</v>
      </c>
      <c r="I440" s="4">
        <v>1</v>
      </c>
      <c r="J440" s="4">
        <v>2</v>
      </c>
      <c r="K440" s="4" t="s">
        <v>30</v>
      </c>
      <c r="L440" s="4">
        <v>790</v>
      </c>
      <c r="M440" s="4">
        <v>790</v>
      </c>
      <c r="N440" s="4" t="s">
        <v>2092</v>
      </c>
      <c r="O440" s="4" t="s">
        <v>960</v>
      </c>
      <c r="P440" s="4" t="s">
        <v>33</v>
      </c>
      <c r="Q440" s="4">
        <v>0</v>
      </c>
      <c r="R440" s="7">
        <v>45241</v>
      </c>
      <c r="S440" s="6">
        <v>45243</v>
      </c>
      <c r="T440" s="4" t="s">
        <v>34</v>
      </c>
      <c r="U440" s="4">
        <v>790</v>
      </c>
      <c r="V440" s="4">
        <v>0</v>
      </c>
      <c r="W440" s="4">
        <v>0</v>
      </c>
      <c r="X440" s="4" t="s">
        <v>2093</v>
      </c>
      <c r="Y440" s="4" t="s">
        <v>2094</v>
      </c>
    </row>
    <row r="441" s="4" customFormat="1" spans="1:25">
      <c r="A441" s="4" t="s">
        <v>2095</v>
      </c>
      <c r="B441" s="4" t="s">
        <v>26</v>
      </c>
      <c r="C441" s="4" t="s">
        <v>27</v>
      </c>
      <c r="D441" s="4" t="s">
        <v>2096</v>
      </c>
      <c r="E441" s="4" t="s">
        <v>2097</v>
      </c>
      <c r="F441" s="6">
        <v>45241</v>
      </c>
      <c r="G441" s="6">
        <v>45242</v>
      </c>
      <c r="H441" s="4">
        <v>1</v>
      </c>
      <c r="I441" s="4">
        <v>1</v>
      </c>
      <c r="J441" s="4">
        <v>1</v>
      </c>
      <c r="K441" s="4" t="s">
        <v>30</v>
      </c>
      <c r="L441" s="4">
        <v>335</v>
      </c>
      <c r="M441" s="4">
        <v>335</v>
      </c>
      <c r="N441" s="4" t="s">
        <v>2098</v>
      </c>
      <c r="O441" s="4" t="s">
        <v>960</v>
      </c>
      <c r="P441" s="4" t="s">
        <v>33</v>
      </c>
      <c r="Q441" s="4">
        <v>0</v>
      </c>
      <c r="R441" s="7">
        <v>45241</v>
      </c>
      <c r="S441" s="6">
        <v>45243</v>
      </c>
      <c r="T441" s="4" t="s">
        <v>34</v>
      </c>
      <c r="U441" s="4">
        <v>335</v>
      </c>
      <c r="V441" s="4">
        <v>0</v>
      </c>
      <c r="W441" s="4">
        <v>0</v>
      </c>
      <c r="X441" s="4" t="s">
        <v>2099</v>
      </c>
      <c r="Y441" s="4" t="s">
        <v>2100</v>
      </c>
    </row>
    <row r="442" s="4" customFormat="1" spans="1:25">
      <c r="A442" s="4" t="s">
        <v>2101</v>
      </c>
      <c r="B442" s="4" t="s">
        <v>26</v>
      </c>
      <c r="C442" s="4" t="s">
        <v>27</v>
      </c>
      <c r="D442" s="4" t="s">
        <v>942</v>
      </c>
      <c r="E442" s="4" t="s">
        <v>2102</v>
      </c>
      <c r="F442" s="6">
        <v>45241</v>
      </c>
      <c r="G442" s="6">
        <v>45242</v>
      </c>
      <c r="H442" s="4">
        <v>1</v>
      </c>
      <c r="I442" s="4">
        <v>1</v>
      </c>
      <c r="J442" s="4">
        <v>1</v>
      </c>
      <c r="K442" s="4" t="s">
        <v>30</v>
      </c>
      <c r="L442" s="4">
        <v>377</v>
      </c>
      <c r="M442" s="4">
        <v>377</v>
      </c>
      <c r="N442" s="4" t="s">
        <v>2103</v>
      </c>
      <c r="O442" s="4" t="s">
        <v>960</v>
      </c>
      <c r="P442" s="4" t="s">
        <v>33</v>
      </c>
      <c r="Q442" s="4">
        <v>0</v>
      </c>
      <c r="R442" s="7">
        <v>45241</v>
      </c>
      <c r="S442" s="6">
        <v>45243</v>
      </c>
      <c r="T442" s="4" t="s">
        <v>34</v>
      </c>
      <c r="U442" s="4">
        <v>377</v>
      </c>
      <c r="V442" s="4">
        <v>0</v>
      </c>
      <c r="W442" s="4">
        <v>0</v>
      </c>
      <c r="X442" s="4" t="s">
        <v>2104</v>
      </c>
      <c r="Y442" s="4" t="s">
        <v>2105</v>
      </c>
    </row>
    <row r="443" s="4" customFormat="1" spans="1:25">
      <c r="A443" s="4" t="s">
        <v>2106</v>
      </c>
      <c r="B443" s="4" t="s">
        <v>26</v>
      </c>
      <c r="C443" s="4" t="s">
        <v>27</v>
      </c>
      <c r="D443" s="4" t="s">
        <v>2082</v>
      </c>
      <c r="E443" s="4" t="s">
        <v>2083</v>
      </c>
      <c r="F443" s="6">
        <v>45241</v>
      </c>
      <c r="G443" s="6">
        <v>45242</v>
      </c>
      <c r="H443" s="4">
        <v>1</v>
      </c>
      <c r="I443" s="4">
        <v>1</v>
      </c>
      <c r="J443" s="4">
        <v>1</v>
      </c>
      <c r="K443" s="4" t="s">
        <v>30</v>
      </c>
      <c r="L443" s="4">
        <v>293</v>
      </c>
      <c r="M443" s="4">
        <v>293</v>
      </c>
      <c r="N443" s="4" t="s">
        <v>2107</v>
      </c>
      <c r="O443" s="4" t="s">
        <v>960</v>
      </c>
      <c r="P443" s="4" t="s">
        <v>33</v>
      </c>
      <c r="Q443" s="4">
        <v>0</v>
      </c>
      <c r="R443" s="7">
        <v>45241.0000115741</v>
      </c>
      <c r="S443" s="6">
        <v>45243</v>
      </c>
      <c r="T443" s="4" t="s">
        <v>34</v>
      </c>
      <c r="U443" s="4">
        <v>293</v>
      </c>
      <c r="V443" s="4">
        <v>0</v>
      </c>
      <c r="W443" s="4">
        <v>0</v>
      </c>
      <c r="X443" s="4" t="s">
        <v>2108</v>
      </c>
      <c r="Y443" s="4" t="s">
        <v>2109</v>
      </c>
    </row>
    <row r="444" s="4" customFormat="1" spans="1:25">
      <c r="A444" s="4" t="s">
        <v>2110</v>
      </c>
      <c r="B444" s="4" t="s">
        <v>26</v>
      </c>
      <c r="C444" s="4" t="s">
        <v>27</v>
      </c>
      <c r="D444" s="4" t="s">
        <v>640</v>
      </c>
      <c r="E444" s="4" t="s">
        <v>860</v>
      </c>
      <c r="F444" s="6">
        <v>45241</v>
      </c>
      <c r="G444" s="6">
        <v>45242</v>
      </c>
      <c r="H444" s="4">
        <v>2</v>
      </c>
      <c r="I444" s="4">
        <v>1</v>
      </c>
      <c r="J444" s="4">
        <v>2</v>
      </c>
      <c r="K444" s="4" t="s">
        <v>30</v>
      </c>
      <c r="L444" s="4">
        <v>356</v>
      </c>
      <c r="M444" s="4">
        <v>356</v>
      </c>
      <c r="N444" s="4" t="s">
        <v>2111</v>
      </c>
      <c r="O444" s="4" t="s">
        <v>960</v>
      </c>
      <c r="P444" s="4" t="s">
        <v>33</v>
      </c>
      <c r="Q444" s="4">
        <v>0</v>
      </c>
      <c r="R444" s="7">
        <v>45241</v>
      </c>
      <c r="S444" s="6">
        <v>45243</v>
      </c>
      <c r="T444" s="4" t="s">
        <v>34</v>
      </c>
      <c r="U444" s="4">
        <v>356</v>
      </c>
      <c r="V444" s="4">
        <v>0</v>
      </c>
      <c r="W444" s="4">
        <v>0</v>
      </c>
      <c r="X444" s="4" t="s">
        <v>2112</v>
      </c>
      <c r="Y444" s="4" t="s">
        <v>2113</v>
      </c>
    </row>
    <row r="445" s="4" customFormat="1" spans="1:25">
      <c r="A445" s="4" t="s">
        <v>2114</v>
      </c>
      <c r="B445" s="4" t="s">
        <v>26</v>
      </c>
      <c r="C445" s="4" t="s">
        <v>27</v>
      </c>
      <c r="D445" s="4" t="s">
        <v>2055</v>
      </c>
      <c r="E445" s="4" t="s">
        <v>2056</v>
      </c>
      <c r="F445" s="6">
        <v>45241</v>
      </c>
      <c r="G445" s="6">
        <v>45242</v>
      </c>
      <c r="H445" s="4">
        <v>1</v>
      </c>
      <c r="I445" s="4">
        <v>1</v>
      </c>
      <c r="J445" s="4">
        <v>1</v>
      </c>
      <c r="K445" s="4" t="s">
        <v>30</v>
      </c>
      <c r="L445" s="4">
        <v>1300</v>
      </c>
      <c r="M445" s="4">
        <v>1300</v>
      </c>
      <c r="N445" s="4" t="s">
        <v>2115</v>
      </c>
      <c r="O445" s="4" t="s">
        <v>960</v>
      </c>
      <c r="P445" s="4" t="s">
        <v>33</v>
      </c>
      <c r="Q445" s="4">
        <v>0</v>
      </c>
      <c r="R445" s="7">
        <v>45241.0000115741</v>
      </c>
      <c r="S445" s="6">
        <v>45243</v>
      </c>
      <c r="T445" s="4" t="s">
        <v>34</v>
      </c>
      <c r="U445" s="4">
        <v>1300</v>
      </c>
      <c r="V445" s="4">
        <v>0</v>
      </c>
      <c r="W445" s="4">
        <v>0</v>
      </c>
      <c r="X445" s="4" t="s">
        <v>2116</v>
      </c>
      <c r="Y445" s="4" t="s">
        <v>2117</v>
      </c>
    </row>
    <row r="446" s="4" customFormat="1" spans="1:25">
      <c r="A446" s="4" t="s">
        <v>2118</v>
      </c>
      <c r="B446" s="4" t="s">
        <v>26</v>
      </c>
      <c r="C446" s="4" t="s">
        <v>27</v>
      </c>
      <c r="D446" s="4" t="s">
        <v>640</v>
      </c>
      <c r="E446" s="4" t="s">
        <v>860</v>
      </c>
      <c r="F446" s="6">
        <v>45241</v>
      </c>
      <c r="G446" s="6">
        <v>45242</v>
      </c>
      <c r="H446" s="4">
        <v>1</v>
      </c>
      <c r="I446" s="4">
        <v>1</v>
      </c>
      <c r="J446" s="4">
        <v>1</v>
      </c>
      <c r="K446" s="4" t="s">
        <v>30</v>
      </c>
      <c r="L446" s="4">
        <v>178</v>
      </c>
      <c r="M446" s="4">
        <v>178</v>
      </c>
      <c r="N446" s="4" t="s">
        <v>2119</v>
      </c>
      <c r="O446" s="4" t="s">
        <v>960</v>
      </c>
      <c r="P446" s="4" t="s">
        <v>33</v>
      </c>
      <c r="Q446" s="4">
        <v>0</v>
      </c>
      <c r="R446" s="7">
        <v>45241.0000115741</v>
      </c>
      <c r="S446" s="6">
        <v>45243</v>
      </c>
      <c r="T446" s="4" t="s">
        <v>34</v>
      </c>
      <c r="U446" s="4">
        <v>178</v>
      </c>
      <c r="V446" s="4">
        <v>0</v>
      </c>
      <c r="W446" s="4">
        <v>0</v>
      </c>
      <c r="X446" s="4" t="s">
        <v>2120</v>
      </c>
      <c r="Y446" s="4" t="s">
        <v>2121</v>
      </c>
    </row>
    <row r="447" s="4" customFormat="1" spans="1:25">
      <c r="A447" s="4" t="s">
        <v>2122</v>
      </c>
      <c r="B447" s="4" t="s">
        <v>26</v>
      </c>
      <c r="C447" s="4" t="s">
        <v>27</v>
      </c>
      <c r="D447" s="4" t="s">
        <v>1962</v>
      </c>
      <c r="E447" s="4" t="s">
        <v>1976</v>
      </c>
      <c r="F447" s="6">
        <v>45241</v>
      </c>
      <c r="G447" s="6">
        <v>45242</v>
      </c>
      <c r="H447" s="4">
        <v>1</v>
      </c>
      <c r="I447" s="4">
        <v>1</v>
      </c>
      <c r="J447" s="4">
        <v>1</v>
      </c>
      <c r="K447" s="4" t="s">
        <v>30</v>
      </c>
      <c r="L447" s="4">
        <v>362</v>
      </c>
      <c r="M447" s="4">
        <v>362</v>
      </c>
      <c r="N447" s="4" t="s">
        <v>2123</v>
      </c>
      <c r="O447" s="4" t="s">
        <v>960</v>
      </c>
      <c r="P447" s="4" t="s">
        <v>33</v>
      </c>
      <c r="Q447" s="4">
        <v>0</v>
      </c>
      <c r="R447" s="7">
        <v>45241</v>
      </c>
      <c r="S447" s="6">
        <v>45243</v>
      </c>
      <c r="T447" s="4" t="s">
        <v>34</v>
      </c>
      <c r="U447" s="4">
        <v>362</v>
      </c>
      <c r="V447" s="4">
        <v>0</v>
      </c>
      <c r="W447" s="4">
        <v>0</v>
      </c>
      <c r="X447" s="4" t="s">
        <v>2124</v>
      </c>
      <c r="Y447" s="4" t="s">
        <v>2125</v>
      </c>
    </row>
    <row r="448" s="4" customFormat="1" spans="1:25">
      <c r="A448" s="4" t="s">
        <v>2126</v>
      </c>
      <c r="B448" s="4" t="s">
        <v>26</v>
      </c>
      <c r="C448" s="4" t="s">
        <v>27</v>
      </c>
      <c r="D448" s="4" t="s">
        <v>596</v>
      </c>
      <c r="E448" s="4" t="s">
        <v>865</v>
      </c>
      <c r="F448" s="6">
        <v>45241</v>
      </c>
      <c r="G448" s="6">
        <v>45242</v>
      </c>
      <c r="H448" s="4">
        <v>1</v>
      </c>
      <c r="I448" s="4">
        <v>1</v>
      </c>
      <c r="J448" s="4">
        <v>1</v>
      </c>
      <c r="K448" s="4" t="s">
        <v>30</v>
      </c>
      <c r="L448" s="4">
        <v>280</v>
      </c>
      <c r="M448" s="4">
        <v>280</v>
      </c>
      <c r="N448" s="4" t="s">
        <v>2127</v>
      </c>
      <c r="O448" s="4" t="s">
        <v>960</v>
      </c>
      <c r="P448" s="4" t="s">
        <v>33</v>
      </c>
      <c r="Q448" s="4">
        <v>0</v>
      </c>
      <c r="R448" s="7">
        <v>45240</v>
      </c>
      <c r="S448" s="6">
        <v>45243</v>
      </c>
      <c r="T448" s="4" t="s">
        <v>34</v>
      </c>
      <c r="U448" s="4">
        <v>280</v>
      </c>
      <c r="V448" s="4">
        <v>0</v>
      </c>
      <c r="W448" s="4">
        <v>0</v>
      </c>
      <c r="X448" s="4" t="s">
        <v>2128</v>
      </c>
      <c r="Y448" s="4" t="s">
        <v>2129</v>
      </c>
    </row>
    <row r="449" s="4" customFormat="1" spans="1:25">
      <c r="A449" s="4" t="s">
        <v>2130</v>
      </c>
      <c r="B449" s="4" t="s">
        <v>26</v>
      </c>
      <c r="C449" s="4" t="s">
        <v>27</v>
      </c>
      <c r="D449" s="4" t="s">
        <v>436</v>
      </c>
      <c r="E449" s="4" t="s">
        <v>1327</v>
      </c>
      <c r="F449" s="6">
        <v>45241</v>
      </c>
      <c r="G449" s="6">
        <v>45242</v>
      </c>
      <c r="H449" s="4">
        <v>1</v>
      </c>
      <c r="I449" s="4">
        <v>1</v>
      </c>
      <c r="J449" s="4">
        <v>1</v>
      </c>
      <c r="K449" s="4" t="s">
        <v>30</v>
      </c>
      <c r="L449" s="4">
        <v>450</v>
      </c>
      <c r="M449" s="4">
        <v>450</v>
      </c>
      <c r="N449" s="4" t="s">
        <v>2131</v>
      </c>
      <c r="O449" s="4" t="s">
        <v>960</v>
      </c>
      <c r="P449" s="4" t="s">
        <v>33</v>
      </c>
      <c r="Q449" s="4">
        <v>0</v>
      </c>
      <c r="R449" s="7">
        <v>45241.0000115741</v>
      </c>
      <c r="S449" s="6">
        <v>45243</v>
      </c>
      <c r="T449" s="4" t="s">
        <v>34</v>
      </c>
      <c r="U449" s="4">
        <v>450</v>
      </c>
      <c r="V449" s="4">
        <v>0</v>
      </c>
      <c r="W449" s="4">
        <v>0</v>
      </c>
      <c r="X449" s="4" t="s">
        <v>2132</v>
      </c>
      <c r="Y449" s="4" t="s">
        <v>2133</v>
      </c>
    </row>
    <row r="450" s="4" customFormat="1" spans="1:25">
      <c r="A450" s="4" t="s">
        <v>2134</v>
      </c>
      <c r="B450" s="4" t="s">
        <v>26</v>
      </c>
      <c r="C450" s="4" t="s">
        <v>27</v>
      </c>
      <c r="D450" s="4" t="s">
        <v>436</v>
      </c>
      <c r="E450" s="4" t="s">
        <v>1327</v>
      </c>
      <c r="F450" s="6">
        <v>45241</v>
      </c>
      <c r="G450" s="6">
        <v>45242</v>
      </c>
      <c r="H450" s="4">
        <v>1</v>
      </c>
      <c r="I450" s="4">
        <v>1</v>
      </c>
      <c r="J450" s="4">
        <v>1</v>
      </c>
      <c r="K450" s="4" t="s">
        <v>30</v>
      </c>
      <c r="L450" s="4">
        <v>450</v>
      </c>
      <c r="M450" s="4">
        <v>450</v>
      </c>
      <c r="N450" s="4" t="s">
        <v>2135</v>
      </c>
      <c r="O450" s="4" t="s">
        <v>960</v>
      </c>
      <c r="P450" s="4" t="s">
        <v>33</v>
      </c>
      <c r="Q450" s="4">
        <v>0</v>
      </c>
      <c r="R450" s="7">
        <v>45241</v>
      </c>
      <c r="S450" s="6">
        <v>45243</v>
      </c>
      <c r="T450" s="4" t="s">
        <v>34</v>
      </c>
      <c r="U450" s="4">
        <v>450</v>
      </c>
      <c r="V450" s="4">
        <v>0</v>
      </c>
      <c r="W450" s="4">
        <v>0</v>
      </c>
      <c r="X450" s="4" t="s">
        <v>2136</v>
      </c>
      <c r="Y450" s="4" t="s">
        <v>2137</v>
      </c>
    </row>
    <row r="451" s="4" customFormat="1" spans="1:25">
      <c r="A451" s="4" t="s">
        <v>2138</v>
      </c>
      <c r="B451" s="4" t="s">
        <v>26</v>
      </c>
      <c r="C451" s="4" t="s">
        <v>27</v>
      </c>
      <c r="D451" s="4" t="s">
        <v>640</v>
      </c>
      <c r="E451" s="4" t="s">
        <v>860</v>
      </c>
      <c r="F451" s="6">
        <v>45241</v>
      </c>
      <c r="G451" s="6">
        <v>45242</v>
      </c>
      <c r="H451" s="4">
        <v>2</v>
      </c>
      <c r="I451" s="4">
        <v>1</v>
      </c>
      <c r="J451" s="4">
        <v>2</v>
      </c>
      <c r="K451" s="4" t="s">
        <v>30</v>
      </c>
      <c r="L451" s="4">
        <v>356</v>
      </c>
      <c r="M451" s="4">
        <v>356</v>
      </c>
      <c r="N451" s="4" t="s">
        <v>2139</v>
      </c>
      <c r="O451" s="4" t="s">
        <v>960</v>
      </c>
      <c r="P451" s="4" t="s">
        <v>33</v>
      </c>
      <c r="Q451" s="4">
        <v>0</v>
      </c>
      <c r="R451" s="7">
        <v>45241.0000115741</v>
      </c>
      <c r="S451" s="6">
        <v>45243</v>
      </c>
      <c r="T451" s="4" t="s">
        <v>34</v>
      </c>
      <c r="U451" s="4">
        <v>356</v>
      </c>
      <c r="V451" s="4">
        <v>0</v>
      </c>
      <c r="W451" s="4">
        <v>0</v>
      </c>
      <c r="X451" s="4" t="s">
        <v>2140</v>
      </c>
      <c r="Y451" s="4" t="s">
        <v>2141</v>
      </c>
    </row>
    <row r="452" s="4" customFormat="1" spans="1:25">
      <c r="A452" s="4" t="s">
        <v>2142</v>
      </c>
      <c r="B452" s="4" t="s">
        <v>26</v>
      </c>
      <c r="C452" s="4" t="s">
        <v>27</v>
      </c>
      <c r="D452" s="4" t="s">
        <v>952</v>
      </c>
      <c r="E452" s="4" t="s">
        <v>2143</v>
      </c>
      <c r="F452" s="6">
        <v>45241</v>
      </c>
      <c r="G452" s="6">
        <v>45242</v>
      </c>
      <c r="H452" s="4">
        <v>2</v>
      </c>
      <c r="I452" s="4">
        <v>1</v>
      </c>
      <c r="J452" s="4">
        <v>2</v>
      </c>
      <c r="K452" s="4" t="s">
        <v>30</v>
      </c>
      <c r="L452" s="4">
        <v>1932</v>
      </c>
      <c r="M452" s="4">
        <v>1932</v>
      </c>
      <c r="N452" s="4" t="s">
        <v>2144</v>
      </c>
      <c r="O452" s="4" t="s">
        <v>960</v>
      </c>
      <c r="P452" s="4" t="s">
        <v>33</v>
      </c>
      <c r="Q452" s="4">
        <v>0</v>
      </c>
      <c r="R452" s="7">
        <v>45241.0000115741</v>
      </c>
      <c r="S452" s="6">
        <v>45243</v>
      </c>
      <c r="T452" s="4" t="s">
        <v>34</v>
      </c>
      <c r="U452" s="4">
        <v>1932</v>
      </c>
      <c r="V452" s="4">
        <v>0</v>
      </c>
      <c r="W452" s="4">
        <v>0</v>
      </c>
      <c r="X452" s="4" t="s">
        <v>2145</v>
      </c>
      <c r="Y452" s="4" t="s">
        <v>2146</v>
      </c>
    </row>
    <row r="453" s="4" customFormat="1" spans="1:25">
      <c r="A453" s="4" t="s">
        <v>2147</v>
      </c>
      <c r="B453" s="4" t="s">
        <v>26</v>
      </c>
      <c r="C453" s="4" t="s">
        <v>27</v>
      </c>
      <c r="D453" s="4" t="s">
        <v>952</v>
      </c>
      <c r="E453" s="4" t="s">
        <v>953</v>
      </c>
      <c r="F453" s="6">
        <v>45241</v>
      </c>
      <c r="G453" s="6">
        <v>45242</v>
      </c>
      <c r="H453" s="4">
        <v>1</v>
      </c>
      <c r="I453" s="4">
        <v>1</v>
      </c>
      <c r="J453" s="4">
        <v>1</v>
      </c>
      <c r="K453" s="4" t="s">
        <v>30</v>
      </c>
      <c r="L453" s="4">
        <v>966</v>
      </c>
      <c r="M453" s="4">
        <v>966</v>
      </c>
      <c r="N453" s="4" t="s">
        <v>954</v>
      </c>
      <c r="O453" s="4" t="s">
        <v>960</v>
      </c>
      <c r="P453" s="4" t="s">
        <v>33</v>
      </c>
      <c r="Q453" s="4">
        <v>0</v>
      </c>
      <c r="R453" s="7">
        <v>45241.0000115741</v>
      </c>
      <c r="S453" s="6">
        <v>45243</v>
      </c>
      <c r="T453" s="4" t="s">
        <v>34</v>
      </c>
      <c r="U453" s="4">
        <v>966</v>
      </c>
      <c r="V453" s="4">
        <v>0</v>
      </c>
      <c r="W453" s="4">
        <v>0</v>
      </c>
      <c r="X453" s="4" t="s">
        <v>2148</v>
      </c>
      <c r="Y453" s="4" t="s">
        <v>53</v>
      </c>
    </row>
    <row r="454" s="4" customFormat="1" spans="1:25">
      <c r="A454" s="4" t="s">
        <v>2149</v>
      </c>
      <c r="B454" s="4" t="s">
        <v>26</v>
      </c>
      <c r="C454" s="4" t="s">
        <v>27</v>
      </c>
      <c r="D454" s="4" t="s">
        <v>537</v>
      </c>
      <c r="E454" s="4" t="s">
        <v>913</v>
      </c>
      <c r="F454" s="6">
        <v>45241</v>
      </c>
      <c r="G454" s="6">
        <v>45242</v>
      </c>
      <c r="H454" s="4">
        <v>1</v>
      </c>
      <c r="I454" s="4">
        <v>1</v>
      </c>
      <c r="J454" s="4">
        <v>1</v>
      </c>
      <c r="K454" s="4" t="s">
        <v>30</v>
      </c>
      <c r="L454" s="4">
        <v>288</v>
      </c>
      <c r="M454" s="4">
        <v>288</v>
      </c>
      <c r="N454" s="4" t="s">
        <v>2150</v>
      </c>
      <c r="O454" s="4" t="s">
        <v>960</v>
      </c>
      <c r="P454" s="4" t="s">
        <v>33</v>
      </c>
      <c r="Q454" s="4">
        <v>0</v>
      </c>
      <c r="R454" s="7">
        <v>45241</v>
      </c>
      <c r="S454" s="6">
        <v>45243</v>
      </c>
      <c r="T454" s="4" t="s">
        <v>34</v>
      </c>
      <c r="U454" s="4">
        <v>288</v>
      </c>
      <c r="V454" s="4">
        <v>0</v>
      </c>
      <c r="W454" s="4">
        <v>0</v>
      </c>
      <c r="X454" s="4" t="s">
        <v>2151</v>
      </c>
      <c r="Y454" s="4" t="s">
        <v>2152</v>
      </c>
    </row>
    <row r="455" s="4" customFormat="1" spans="1:25">
      <c r="A455" s="4" t="s">
        <v>2153</v>
      </c>
      <c r="B455" s="4" t="s">
        <v>26</v>
      </c>
      <c r="C455" s="4" t="s">
        <v>27</v>
      </c>
      <c r="D455" s="4" t="s">
        <v>2154</v>
      </c>
      <c r="E455" s="4" t="s">
        <v>2155</v>
      </c>
      <c r="F455" s="6">
        <v>45241</v>
      </c>
      <c r="G455" s="6">
        <v>45242</v>
      </c>
      <c r="H455" s="4">
        <v>1</v>
      </c>
      <c r="I455" s="4">
        <v>1</v>
      </c>
      <c r="J455" s="4">
        <v>1</v>
      </c>
      <c r="K455" s="4" t="s">
        <v>30</v>
      </c>
      <c r="L455" s="4">
        <v>440</v>
      </c>
      <c r="M455" s="4">
        <v>440</v>
      </c>
      <c r="N455" s="4" t="s">
        <v>2156</v>
      </c>
      <c r="O455" s="4" t="s">
        <v>960</v>
      </c>
      <c r="P455" s="4" t="s">
        <v>33</v>
      </c>
      <c r="Q455" s="4">
        <v>0</v>
      </c>
      <c r="R455" s="7">
        <v>45241</v>
      </c>
      <c r="S455" s="6">
        <v>45243</v>
      </c>
      <c r="T455" s="4" t="s">
        <v>34</v>
      </c>
      <c r="U455" s="4">
        <v>440</v>
      </c>
      <c r="V455" s="4">
        <v>0</v>
      </c>
      <c r="W455" s="4">
        <v>0</v>
      </c>
      <c r="X455" s="4" t="s">
        <v>2157</v>
      </c>
      <c r="Y455" s="4" t="s">
        <v>2158</v>
      </c>
    </row>
    <row r="456" s="4" customFormat="1" spans="1:25">
      <c r="A456" s="4" t="s">
        <v>2159</v>
      </c>
      <c r="B456" s="4" t="s">
        <v>26</v>
      </c>
      <c r="C456" s="4" t="s">
        <v>27</v>
      </c>
      <c r="D456" s="4" t="s">
        <v>662</v>
      </c>
      <c r="E456" s="4" t="s">
        <v>171</v>
      </c>
      <c r="F456" s="6">
        <v>45241</v>
      </c>
      <c r="G456" s="6">
        <v>45242</v>
      </c>
      <c r="H456" s="4">
        <v>1</v>
      </c>
      <c r="I456" s="4">
        <v>1</v>
      </c>
      <c r="J456" s="4">
        <v>1</v>
      </c>
      <c r="K456" s="4" t="s">
        <v>30</v>
      </c>
      <c r="L456" s="4">
        <v>370</v>
      </c>
      <c r="M456" s="4">
        <v>370</v>
      </c>
      <c r="N456" s="4" t="s">
        <v>2160</v>
      </c>
      <c r="O456" s="4" t="s">
        <v>960</v>
      </c>
      <c r="P456" s="4" t="s">
        <v>33</v>
      </c>
      <c r="Q456" s="4">
        <v>0</v>
      </c>
      <c r="R456" s="7">
        <v>45241.0000115741</v>
      </c>
      <c r="S456" s="6">
        <v>45243</v>
      </c>
      <c r="T456" s="4" t="s">
        <v>34</v>
      </c>
      <c r="U456" s="4">
        <v>370</v>
      </c>
      <c r="V456" s="4">
        <v>0</v>
      </c>
      <c r="W456" s="4">
        <v>0</v>
      </c>
      <c r="X456" s="4" t="s">
        <v>2161</v>
      </c>
      <c r="Y456" s="4" t="s">
        <v>2162</v>
      </c>
    </row>
    <row r="457" s="4" customFormat="1" spans="1:25">
      <c r="A457" s="4" t="s">
        <v>2163</v>
      </c>
      <c r="B457" s="4" t="s">
        <v>26</v>
      </c>
      <c r="C457" s="4" t="s">
        <v>27</v>
      </c>
      <c r="D457" s="4" t="s">
        <v>662</v>
      </c>
      <c r="E457" s="4" t="s">
        <v>197</v>
      </c>
      <c r="F457" s="6">
        <v>45241</v>
      </c>
      <c r="G457" s="6">
        <v>45242</v>
      </c>
      <c r="H457" s="4">
        <v>1</v>
      </c>
      <c r="I457" s="4">
        <v>1</v>
      </c>
      <c r="J457" s="4">
        <v>1</v>
      </c>
      <c r="K457" s="4" t="s">
        <v>30</v>
      </c>
      <c r="L457" s="4">
        <v>400</v>
      </c>
      <c r="M457" s="4">
        <v>400</v>
      </c>
      <c r="N457" s="4" t="s">
        <v>2164</v>
      </c>
      <c r="O457" s="4" t="s">
        <v>960</v>
      </c>
      <c r="P457" s="4" t="s">
        <v>33</v>
      </c>
      <c r="Q457" s="4">
        <v>0</v>
      </c>
      <c r="R457" s="7">
        <v>45241</v>
      </c>
      <c r="S457" s="6">
        <v>45243</v>
      </c>
      <c r="T457" s="4" t="s">
        <v>34</v>
      </c>
      <c r="U457" s="4">
        <v>400</v>
      </c>
      <c r="V457" s="4">
        <v>0</v>
      </c>
      <c r="W457" s="4">
        <v>0</v>
      </c>
      <c r="X457" s="4" t="s">
        <v>2165</v>
      </c>
      <c r="Y457" s="4" t="s">
        <v>2166</v>
      </c>
    </row>
    <row r="458" s="4" customFormat="1" spans="1:25">
      <c r="A458" s="4" t="s">
        <v>2167</v>
      </c>
      <c r="B458" s="4" t="s">
        <v>26</v>
      </c>
      <c r="C458" s="4" t="s">
        <v>27</v>
      </c>
      <c r="D458" s="4" t="s">
        <v>2168</v>
      </c>
      <c r="E458" s="4" t="s">
        <v>197</v>
      </c>
      <c r="F458" s="6">
        <v>45241</v>
      </c>
      <c r="G458" s="6">
        <v>45242</v>
      </c>
      <c r="H458" s="4">
        <v>1</v>
      </c>
      <c r="I458" s="4">
        <v>1</v>
      </c>
      <c r="J458" s="4">
        <v>1</v>
      </c>
      <c r="K458" s="4" t="s">
        <v>30</v>
      </c>
      <c r="L458" s="4">
        <v>201</v>
      </c>
      <c r="M458" s="4">
        <v>201</v>
      </c>
      <c r="N458" s="4" t="s">
        <v>2169</v>
      </c>
      <c r="O458" s="4" t="s">
        <v>960</v>
      </c>
      <c r="P458" s="4" t="s">
        <v>33</v>
      </c>
      <c r="Q458" s="4">
        <v>0</v>
      </c>
      <c r="R458" s="7">
        <v>45241.0000115741</v>
      </c>
      <c r="S458" s="6">
        <v>45243</v>
      </c>
      <c r="T458" s="4" t="s">
        <v>34</v>
      </c>
      <c r="U458" s="4">
        <v>201</v>
      </c>
      <c r="V458" s="4">
        <v>0</v>
      </c>
      <c r="W458" s="4">
        <v>0</v>
      </c>
      <c r="X458" s="4" t="s">
        <v>2170</v>
      </c>
      <c r="Y458" s="4" t="s">
        <v>2171</v>
      </c>
    </row>
    <row r="459" s="4" customFormat="1" spans="1:25">
      <c r="A459" s="4" t="s">
        <v>2172</v>
      </c>
      <c r="B459" s="4" t="s">
        <v>26</v>
      </c>
      <c r="C459" s="4" t="s">
        <v>27</v>
      </c>
      <c r="D459" s="4" t="s">
        <v>662</v>
      </c>
      <c r="E459" s="4" t="s">
        <v>197</v>
      </c>
      <c r="F459" s="6">
        <v>45241</v>
      </c>
      <c r="G459" s="6">
        <v>45242</v>
      </c>
      <c r="H459" s="4">
        <v>1</v>
      </c>
      <c r="I459" s="4">
        <v>1</v>
      </c>
      <c r="J459" s="4">
        <v>1</v>
      </c>
      <c r="K459" s="4" t="s">
        <v>30</v>
      </c>
      <c r="L459" s="4">
        <v>400</v>
      </c>
      <c r="M459" s="4">
        <v>400</v>
      </c>
      <c r="N459" s="4" t="s">
        <v>2173</v>
      </c>
      <c r="O459" s="4" t="s">
        <v>960</v>
      </c>
      <c r="P459" s="4" t="s">
        <v>33</v>
      </c>
      <c r="Q459" s="4">
        <v>0</v>
      </c>
      <c r="R459" s="7">
        <v>45241</v>
      </c>
      <c r="S459" s="6">
        <v>45243</v>
      </c>
      <c r="T459" s="4" t="s">
        <v>34</v>
      </c>
      <c r="U459" s="4">
        <v>400</v>
      </c>
      <c r="V459" s="4">
        <v>0</v>
      </c>
      <c r="W459" s="4">
        <v>0</v>
      </c>
      <c r="X459" s="4" t="s">
        <v>2174</v>
      </c>
      <c r="Y459" s="4" t="s">
        <v>2174</v>
      </c>
    </row>
    <row r="460" s="4" customFormat="1" spans="1:25">
      <c r="A460" s="4" t="s">
        <v>2175</v>
      </c>
      <c r="B460" s="4" t="s">
        <v>26</v>
      </c>
      <c r="C460" s="4" t="s">
        <v>27</v>
      </c>
      <c r="D460" s="4" t="s">
        <v>1680</v>
      </c>
      <c r="E460" s="4" t="s">
        <v>2176</v>
      </c>
      <c r="F460" s="6">
        <v>45241</v>
      </c>
      <c r="G460" s="6">
        <v>45242</v>
      </c>
      <c r="H460" s="4">
        <v>1</v>
      </c>
      <c r="I460" s="4">
        <v>1</v>
      </c>
      <c r="J460" s="4">
        <v>1</v>
      </c>
      <c r="K460" s="4" t="s">
        <v>30</v>
      </c>
      <c r="L460" s="4">
        <v>227</v>
      </c>
      <c r="M460" s="4">
        <v>227</v>
      </c>
      <c r="N460" s="4" t="s">
        <v>2177</v>
      </c>
      <c r="O460" s="4" t="s">
        <v>960</v>
      </c>
      <c r="P460" s="4" t="s">
        <v>33</v>
      </c>
      <c r="Q460" s="4">
        <v>0</v>
      </c>
      <c r="R460" s="7">
        <v>45241.0000115741</v>
      </c>
      <c r="S460" s="6">
        <v>45243</v>
      </c>
      <c r="T460" s="4" t="s">
        <v>34</v>
      </c>
      <c r="U460" s="4">
        <v>227</v>
      </c>
      <c r="V460" s="4">
        <v>0</v>
      </c>
      <c r="W460" s="4">
        <v>0</v>
      </c>
      <c r="X460" s="4" t="s">
        <v>2178</v>
      </c>
      <c r="Y460" s="4" t="s">
        <v>2179</v>
      </c>
    </row>
    <row r="461" s="4" customFormat="1" spans="1:25">
      <c r="A461" s="4" t="s">
        <v>2180</v>
      </c>
      <c r="B461" s="4" t="s">
        <v>26</v>
      </c>
      <c r="C461" s="4" t="s">
        <v>27</v>
      </c>
      <c r="D461" s="4" t="s">
        <v>2154</v>
      </c>
      <c r="E461" s="4" t="s">
        <v>2181</v>
      </c>
      <c r="F461" s="6">
        <v>45241</v>
      </c>
      <c r="G461" s="6">
        <v>45242</v>
      </c>
      <c r="H461" s="4">
        <v>1</v>
      </c>
      <c r="I461" s="4">
        <v>1</v>
      </c>
      <c r="J461" s="4">
        <v>1</v>
      </c>
      <c r="K461" s="4" t="s">
        <v>30</v>
      </c>
      <c r="L461" s="4">
        <v>598</v>
      </c>
      <c r="M461" s="4">
        <v>598</v>
      </c>
      <c r="N461" s="4" t="s">
        <v>2182</v>
      </c>
      <c r="O461" s="4" t="s">
        <v>960</v>
      </c>
      <c r="P461" s="4" t="s">
        <v>33</v>
      </c>
      <c r="Q461" s="4">
        <v>0</v>
      </c>
      <c r="R461" s="7">
        <v>45241.0000115741</v>
      </c>
      <c r="S461" s="6">
        <v>45243</v>
      </c>
      <c r="T461" s="4" t="s">
        <v>34</v>
      </c>
      <c r="U461" s="4">
        <v>598</v>
      </c>
      <c r="V461" s="4">
        <v>0</v>
      </c>
      <c r="W461" s="4">
        <v>0</v>
      </c>
      <c r="X461" s="4" t="s">
        <v>2183</v>
      </c>
      <c r="Y461" s="4" t="s">
        <v>2184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47"/>
  <sheetViews>
    <sheetView tabSelected="1" workbookViewId="0">
      <selection activeCell="A443" sqref="A443:D44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2185</v>
      </c>
    </row>
    <row r="2" s="4" customFormat="1" hidden="1" spans="1:9">
      <c r="A2" s="5">
        <v>999224773109854</v>
      </c>
      <c r="B2" s="6">
        <v>45237</v>
      </c>
      <c r="C2" s="6">
        <v>45239</v>
      </c>
      <c r="D2" s="4">
        <v>2600</v>
      </c>
      <c r="E2" s="4" t="str">
        <f>VLOOKUP(A2,HOP!A:L,12,0)</f>
        <v>2600.00</v>
      </c>
      <c r="F2" s="4" t="str">
        <f>VLOOKUP(A2,HOP!A:C,3,0)</f>
        <v>3505179</v>
      </c>
      <c r="G2" s="4">
        <f>D2-E2</f>
        <v>0</v>
      </c>
      <c r="H2" s="4" t="str">
        <f>$H$1&amp;F2</f>
        <v>，3505179</v>
      </c>
      <c r="I2" s="4" t="str">
        <f>VLOOKUP(A2,HOP!A:U,21,0)</f>
        <v>直采</v>
      </c>
    </row>
    <row r="3" s="4" customFormat="1" hidden="1" spans="1:9">
      <c r="A3" s="5">
        <v>999225359015136</v>
      </c>
      <c r="B3" s="6">
        <v>45237</v>
      </c>
      <c r="C3" s="6">
        <v>45239</v>
      </c>
      <c r="D3" s="4">
        <v>1620</v>
      </c>
      <c r="E3" s="4" t="str">
        <f>VLOOKUP(A3,HOP!A:L,12,0)</f>
        <v>1620.00</v>
      </c>
      <c r="F3" s="4" t="str">
        <f>VLOOKUP(A3,HOP!A:C,3,0)</f>
        <v>3641082</v>
      </c>
      <c r="G3" s="4">
        <f t="shared" ref="G3:G66" si="0">D3-E3</f>
        <v>0</v>
      </c>
      <c r="H3" s="4" t="str">
        <f t="shared" ref="H3:H66" si="1">$H$1&amp;F3</f>
        <v>，3641082</v>
      </c>
      <c r="I3" s="4" t="str">
        <f>VLOOKUP(A3,HOP!A:U,21,0)</f>
        <v>直采</v>
      </c>
    </row>
    <row r="4" s="4" customFormat="1" hidden="1" spans="1:9">
      <c r="A4" s="5">
        <v>999225472927047</v>
      </c>
      <c r="B4" s="6">
        <v>45237</v>
      </c>
      <c r="C4" s="6">
        <v>45239</v>
      </c>
      <c r="D4" s="4">
        <v>916</v>
      </c>
      <c r="E4" s="4" t="str">
        <f>VLOOKUP(A4,HOP!A:L,12,0)</f>
        <v>916.00</v>
      </c>
      <c r="F4" s="4" t="str">
        <f>VLOOKUP(A4,HOP!A:C,3,0)</f>
        <v>3663151</v>
      </c>
      <c r="G4" s="4">
        <f t="shared" si="0"/>
        <v>0</v>
      </c>
      <c r="H4" s="4" t="str">
        <f t="shared" si="1"/>
        <v>，3663151</v>
      </c>
      <c r="I4" s="4" t="str">
        <f>VLOOKUP(A4,HOP!A:U,21,0)</f>
        <v>直采</v>
      </c>
    </row>
    <row r="5" s="4" customFormat="1" hidden="1" spans="1:9">
      <c r="A5" s="5">
        <v>999226047192236</v>
      </c>
      <c r="B5" s="6">
        <v>45239</v>
      </c>
      <c r="C5" s="6">
        <v>45241</v>
      </c>
      <c r="D5" s="4">
        <v>2920</v>
      </c>
      <c r="E5" s="4" t="str">
        <f>VLOOKUP(A5,HOP!A:L,12,0)</f>
        <v>2920.00</v>
      </c>
      <c r="F5" s="4" t="str">
        <f>VLOOKUP(A5,HOP!A:C,3,0)</f>
        <v>3782009</v>
      </c>
      <c r="G5" s="4">
        <f t="shared" si="0"/>
        <v>0</v>
      </c>
      <c r="H5" s="4" t="str">
        <f t="shared" si="1"/>
        <v>，3782009</v>
      </c>
      <c r="I5" s="4" t="str">
        <f>VLOOKUP(A5,HOP!A:U,21,0)</f>
        <v>直采</v>
      </c>
    </row>
    <row r="6" s="4" customFormat="1" hidden="1" spans="1:9">
      <c r="A6" s="5">
        <v>999226494270434</v>
      </c>
      <c r="B6" s="6">
        <v>45236</v>
      </c>
      <c r="C6" s="6">
        <v>45241</v>
      </c>
      <c r="D6" s="4">
        <v>8055</v>
      </c>
      <c r="E6" s="4" t="str">
        <f>VLOOKUP(A6,HOP!A:L,12,0)</f>
        <v>8055.00</v>
      </c>
      <c r="F6" s="4" t="str">
        <f>VLOOKUP(A6,HOP!A:C,3,0)</f>
        <v>3856702</v>
      </c>
      <c r="G6" s="4">
        <f t="shared" si="0"/>
        <v>0</v>
      </c>
      <c r="H6" s="4" t="str">
        <f t="shared" si="1"/>
        <v>，3856702</v>
      </c>
      <c r="I6" s="4" t="str">
        <f>VLOOKUP(A6,HOP!A:U,21,0)</f>
        <v>直采</v>
      </c>
    </row>
    <row r="7" s="4" customFormat="1" hidden="1" spans="1:9">
      <c r="A7" s="5">
        <v>999226606187412</v>
      </c>
      <c r="B7" s="6">
        <v>45237</v>
      </c>
      <c r="C7" s="6">
        <v>45241</v>
      </c>
      <c r="D7" s="4">
        <v>4100</v>
      </c>
      <c r="E7" s="4" t="str">
        <f>VLOOKUP(A7,HOP!A:L,12,0)</f>
        <v>4100.00</v>
      </c>
      <c r="F7" s="4" t="str">
        <f>VLOOKUP(A7,HOP!A:C,3,0)</f>
        <v>3876731</v>
      </c>
      <c r="G7" s="4">
        <f t="shared" si="0"/>
        <v>0</v>
      </c>
      <c r="H7" s="4" t="str">
        <f t="shared" si="1"/>
        <v>，3876731</v>
      </c>
      <c r="I7" s="4" t="str">
        <f>VLOOKUP(A7,HOP!A:U,21,0)</f>
        <v>直采</v>
      </c>
    </row>
    <row r="8" s="4" customFormat="1" hidden="1" spans="1:9">
      <c r="A8" s="5">
        <v>999226645418536</v>
      </c>
      <c r="B8" s="6">
        <v>45240</v>
      </c>
      <c r="C8" s="6">
        <v>45241</v>
      </c>
      <c r="D8" s="4">
        <v>1415</v>
      </c>
      <c r="E8" s="4" t="str">
        <f>VLOOKUP(A8,HOP!A:L,12,0)</f>
        <v>1415.00</v>
      </c>
      <c r="F8" s="4" t="str">
        <f>VLOOKUP(A8,HOP!A:C,3,0)</f>
        <v>3890497</v>
      </c>
      <c r="G8" s="4">
        <f t="shared" si="0"/>
        <v>0</v>
      </c>
      <c r="H8" s="4" t="str">
        <f t="shared" si="1"/>
        <v>，3890497</v>
      </c>
      <c r="I8" s="4" t="str">
        <f>VLOOKUP(A8,HOP!A:U,21,0)</f>
        <v>直采</v>
      </c>
    </row>
    <row r="9" s="4" customFormat="1" hidden="1" spans="1:9">
      <c r="A9" s="5">
        <v>999226713977077</v>
      </c>
      <c r="B9" s="6">
        <v>45238</v>
      </c>
      <c r="C9" s="6">
        <v>45241</v>
      </c>
      <c r="D9" s="4">
        <v>2205</v>
      </c>
      <c r="E9" s="4" t="str">
        <f>VLOOKUP(A9,HOP!A:L,12,0)</f>
        <v>2205.00</v>
      </c>
      <c r="F9" s="4" t="str">
        <f>VLOOKUP(A9,HOP!A:C,3,0)</f>
        <v>3902833</v>
      </c>
      <c r="G9" s="4">
        <f t="shared" si="0"/>
        <v>0</v>
      </c>
      <c r="H9" s="4" t="str">
        <f t="shared" si="1"/>
        <v>，3902833</v>
      </c>
      <c r="I9" s="4" t="str">
        <f>VLOOKUP(A9,HOP!A:U,21,0)</f>
        <v>直采</v>
      </c>
    </row>
    <row r="10" s="4" customFormat="1" hidden="1" spans="1:9">
      <c r="A10" s="5">
        <v>999227034246046</v>
      </c>
      <c r="B10" s="6">
        <v>45240</v>
      </c>
      <c r="C10" s="6">
        <v>45241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999227106686238</v>
      </c>
      <c r="B11" s="6">
        <v>45240</v>
      </c>
      <c r="C11" s="6">
        <v>45241</v>
      </c>
      <c r="D11" s="4">
        <v>0</v>
      </c>
      <c r="E11" s="4" t="str">
        <f>VLOOKUP(A11,HOP!A:L,12,0)</f>
        <v>0.00</v>
      </c>
      <c r="F11" s="4" t="str">
        <f>VLOOKUP(A11,HOP!A:C,3,0)</f>
        <v>4006211</v>
      </c>
      <c r="G11" s="4">
        <f t="shared" si="0"/>
        <v>0</v>
      </c>
      <c r="H11" s="4" t="str">
        <f t="shared" si="1"/>
        <v>，4006211</v>
      </c>
      <c r="I11" s="4" t="str">
        <f>VLOOKUP(A11,HOP!A:U,21,0)</f>
        <v>直采</v>
      </c>
    </row>
    <row r="12" s="4" customFormat="1" hidden="1" spans="1:9">
      <c r="A12" s="5">
        <v>27107199265</v>
      </c>
      <c r="B12" s="6">
        <v>45239</v>
      </c>
      <c r="C12" s="6">
        <v>45241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999227109466435</v>
      </c>
      <c r="B13" s="6">
        <v>45240</v>
      </c>
      <c r="C13" s="6">
        <v>45241</v>
      </c>
      <c r="D13" s="4">
        <v>0</v>
      </c>
      <c r="E13" s="4" t="str">
        <f>VLOOKUP(A13,HOP!A:L,12,0)</f>
        <v>0.00</v>
      </c>
      <c r="F13" s="4" t="str">
        <f>VLOOKUP(A13,HOP!A:C,3,0)</f>
        <v>4008182</v>
      </c>
      <c r="G13" s="4">
        <f t="shared" si="0"/>
        <v>0</v>
      </c>
      <c r="H13" s="4" t="str">
        <f t="shared" si="1"/>
        <v>，4008182</v>
      </c>
      <c r="I13" s="4" t="str">
        <f>VLOOKUP(A13,HOP!A:U,21,0)</f>
        <v>直采</v>
      </c>
    </row>
    <row r="14" s="4" customFormat="1" hidden="1" spans="1:9">
      <c r="A14" s="5">
        <v>999227112736080</v>
      </c>
      <c r="B14" s="6">
        <v>45240</v>
      </c>
      <c r="C14" s="6">
        <v>45241</v>
      </c>
      <c r="D14" s="4">
        <v>1700</v>
      </c>
      <c r="E14" s="4" t="str">
        <f>VLOOKUP(A14,HOP!A:L,12,0)</f>
        <v>1700.00</v>
      </c>
      <c r="F14" s="4" t="str">
        <f>VLOOKUP(A14,HOP!A:C,3,0)</f>
        <v>4010226</v>
      </c>
      <c r="G14" s="4">
        <f t="shared" si="0"/>
        <v>0</v>
      </c>
      <c r="H14" s="4" t="str">
        <f t="shared" si="1"/>
        <v>，4010226</v>
      </c>
      <c r="I14" s="4" t="str">
        <f>VLOOKUP(A14,HOP!A:U,21,0)</f>
        <v>直采</v>
      </c>
    </row>
    <row r="15" s="4" customFormat="1" hidden="1" spans="1:9">
      <c r="A15" s="5">
        <v>27178548542</v>
      </c>
      <c r="B15" s="6">
        <v>45239</v>
      </c>
      <c r="C15" s="6">
        <v>45241</v>
      </c>
      <c r="D15" s="4">
        <v>4908</v>
      </c>
      <c r="E15" s="4" t="str">
        <f>VLOOKUP(A15,HOP!A:L,12,0)</f>
        <v>4908.00</v>
      </c>
      <c r="F15" s="4" t="str">
        <f>VLOOKUP(A15,HOP!A:C,3,0)</f>
        <v>4013759</v>
      </c>
      <c r="G15" s="4">
        <f t="shared" si="0"/>
        <v>0</v>
      </c>
      <c r="H15" s="4" t="str">
        <f t="shared" si="1"/>
        <v>，4013759</v>
      </c>
      <c r="I15" s="4" t="str">
        <f>VLOOKUP(A15,HOP!A:U,21,0)</f>
        <v>直采</v>
      </c>
    </row>
    <row r="16" s="4" customFormat="1" hidden="1" spans="1:9">
      <c r="A16" s="5">
        <v>999227179975178</v>
      </c>
      <c r="B16" s="6">
        <v>45239</v>
      </c>
      <c r="C16" s="6">
        <v>45241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999227182170428</v>
      </c>
      <c r="B17" s="6">
        <v>45238</v>
      </c>
      <c r="C17" s="6">
        <v>45241</v>
      </c>
      <c r="D17" s="4">
        <v>3390</v>
      </c>
      <c r="E17" s="4" t="str">
        <f>VLOOKUP(A17,HOP!A:L,12,0)</f>
        <v>3390.00</v>
      </c>
      <c r="F17" s="4" t="str">
        <f>VLOOKUP(A17,HOP!A:C,3,0)</f>
        <v>4015409</v>
      </c>
      <c r="G17" s="4">
        <f t="shared" si="0"/>
        <v>0</v>
      </c>
      <c r="H17" s="4" t="str">
        <f t="shared" si="1"/>
        <v>，4015409</v>
      </c>
      <c r="I17" s="4" t="str">
        <f>VLOOKUP(A17,HOP!A:U,21,0)</f>
        <v>直采</v>
      </c>
    </row>
    <row r="18" s="4" customFormat="1" hidden="1" spans="1:9">
      <c r="A18" s="5">
        <v>999227181876432</v>
      </c>
      <c r="B18" s="6">
        <v>45236</v>
      </c>
      <c r="C18" s="6">
        <v>45241</v>
      </c>
      <c r="D18" s="4">
        <v>5140</v>
      </c>
      <c r="E18" s="4" t="str">
        <f>VLOOKUP(A18,HOP!A:L,12,0)</f>
        <v>5140.00</v>
      </c>
      <c r="F18" s="4" t="str">
        <f>VLOOKUP(A18,HOP!A:C,3,0)</f>
        <v>4015139</v>
      </c>
      <c r="G18" s="4">
        <f t="shared" si="0"/>
        <v>0</v>
      </c>
      <c r="H18" s="4" t="str">
        <f t="shared" si="1"/>
        <v>，4015139</v>
      </c>
      <c r="I18" s="4" t="str">
        <f>VLOOKUP(A18,HOP!A:U,21,0)</f>
        <v>直采</v>
      </c>
    </row>
    <row r="19" s="4" customFormat="1" hidden="1" spans="1:9">
      <c r="A19" s="5">
        <v>999227193485433</v>
      </c>
      <c r="B19" s="6">
        <v>45236</v>
      </c>
      <c r="C19" s="6">
        <v>45241</v>
      </c>
      <c r="D19" s="4">
        <v>3250</v>
      </c>
      <c r="E19" s="4" t="str">
        <f>VLOOKUP(A19,HOP!A:L,12,0)</f>
        <v>3250.00</v>
      </c>
      <c r="F19" s="4" t="str">
        <f>VLOOKUP(A19,HOP!A:C,3,0)</f>
        <v>4025275</v>
      </c>
      <c r="G19" s="4">
        <f t="shared" si="0"/>
        <v>0</v>
      </c>
      <c r="H19" s="4" t="str">
        <f t="shared" si="1"/>
        <v>，4025275</v>
      </c>
      <c r="I19" s="4" t="str">
        <f>VLOOKUP(A19,HOP!A:U,21,0)</f>
        <v>直采</v>
      </c>
    </row>
    <row r="20" s="4" customFormat="1" hidden="1" spans="1:9">
      <c r="A20" s="5">
        <v>999227261137220</v>
      </c>
      <c r="B20" s="6">
        <v>45236</v>
      </c>
      <c r="C20" s="6">
        <v>45241</v>
      </c>
      <c r="D20" s="4">
        <v>6550</v>
      </c>
      <c r="E20" s="4" t="str">
        <f>VLOOKUP(A20,HOP!A:L,12,0)</f>
        <v>6550.00</v>
      </c>
      <c r="F20" s="4" t="str">
        <f>VLOOKUP(A20,HOP!A:C,3,0)</f>
        <v>4030126</v>
      </c>
      <c r="G20" s="4">
        <f t="shared" si="0"/>
        <v>0</v>
      </c>
      <c r="H20" s="4" t="str">
        <f t="shared" si="1"/>
        <v>，4030126</v>
      </c>
      <c r="I20" s="4" t="str">
        <f>VLOOKUP(A20,HOP!A:U,21,0)</f>
        <v>直采</v>
      </c>
    </row>
    <row r="21" s="4" customFormat="1" hidden="1" spans="1:9">
      <c r="A21" s="5">
        <v>999227290788773</v>
      </c>
      <c r="B21" s="6">
        <v>45238</v>
      </c>
      <c r="C21" s="6">
        <v>45241</v>
      </c>
      <c r="D21" s="4">
        <v>678</v>
      </c>
      <c r="E21" s="4" t="str">
        <f>VLOOKUP(A21,HOP!A:L,12,0)</f>
        <v>678.00</v>
      </c>
      <c r="F21" s="4" t="str">
        <f>VLOOKUP(A21,HOP!A:C,3,0)</f>
        <v>4036738</v>
      </c>
      <c r="G21" s="4">
        <f t="shared" si="0"/>
        <v>0</v>
      </c>
      <c r="H21" s="4" t="str">
        <f t="shared" si="1"/>
        <v>，4036738</v>
      </c>
      <c r="I21" s="4" t="str">
        <f>VLOOKUP(A21,HOP!A:U,21,0)</f>
        <v>直采</v>
      </c>
    </row>
    <row r="22" s="4" customFormat="1" hidden="1" spans="1:9">
      <c r="A22" s="5">
        <v>999227301579052</v>
      </c>
      <c r="B22" s="6">
        <v>45239</v>
      </c>
      <c r="C22" s="6">
        <v>45241</v>
      </c>
      <c r="D22" s="4">
        <v>5454</v>
      </c>
      <c r="E22" s="4" t="str">
        <f>VLOOKUP(A22,HOP!A:L,12,0)</f>
        <v>5454.00</v>
      </c>
      <c r="F22" s="4" t="str">
        <f>VLOOKUP(A22,HOP!A:C,3,0)</f>
        <v>4040545</v>
      </c>
      <c r="G22" s="4">
        <f t="shared" si="0"/>
        <v>0</v>
      </c>
      <c r="H22" s="4" t="str">
        <f t="shared" si="1"/>
        <v>，4040545</v>
      </c>
      <c r="I22" s="4" t="str">
        <f>VLOOKUP(A22,HOP!A:U,21,0)</f>
        <v>直采</v>
      </c>
    </row>
    <row r="23" s="4" customFormat="1" hidden="1" spans="1:9">
      <c r="A23" s="5">
        <v>999227332772087</v>
      </c>
      <c r="B23" s="6">
        <v>45240</v>
      </c>
      <c r="C23" s="6">
        <v>45241</v>
      </c>
      <c r="D23" s="4">
        <v>190</v>
      </c>
      <c r="E23" s="4" t="str">
        <f>VLOOKUP(A23,HOP!A:L,12,0)</f>
        <v>190.00</v>
      </c>
      <c r="F23" s="4" t="str">
        <f>VLOOKUP(A23,HOP!A:C,3,0)</f>
        <v>4051336</v>
      </c>
      <c r="G23" s="4">
        <f t="shared" si="0"/>
        <v>0</v>
      </c>
      <c r="H23" s="4" t="str">
        <f t="shared" si="1"/>
        <v>，4051336</v>
      </c>
      <c r="I23" s="4" t="str">
        <f>VLOOKUP(A23,HOP!A:U,21,0)</f>
        <v>直采</v>
      </c>
    </row>
    <row r="24" s="4" customFormat="1" hidden="1" spans="1:9">
      <c r="A24" s="5">
        <v>999227336608270</v>
      </c>
      <c r="B24" s="6">
        <v>45240</v>
      </c>
      <c r="C24" s="6">
        <v>45241</v>
      </c>
      <c r="D24" s="4">
        <v>1920</v>
      </c>
      <c r="E24" s="4" t="str">
        <f>VLOOKUP(A24,HOP!A:L,12,0)</f>
        <v>1920.00</v>
      </c>
      <c r="F24" s="4" t="str">
        <f>VLOOKUP(A24,HOP!A:C,3,0)</f>
        <v>4053821</v>
      </c>
      <c r="G24" s="4">
        <f t="shared" si="0"/>
        <v>0</v>
      </c>
      <c r="H24" s="4" t="str">
        <f t="shared" si="1"/>
        <v>，4053821</v>
      </c>
      <c r="I24" s="4" t="str">
        <f>VLOOKUP(A24,HOP!A:U,21,0)</f>
        <v>直采</v>
      </c>
    </row>
    <row r="25" s="4" customFormat="1" hidden="1" spans="1:9">
      <c r="A25" s="5">
        <v>999227342713407</v>
      </c>
      <c r="B25" s="6">
        <v>45238</v>
      </c>
      <c r="C25" s="6">
        <v>45241</v>
      </c>
      <c r="D25" s="4">
        <v>2550</v>
      </c>
      <c r="E25" s="4" t="str">
        <f>VLOOKUP(A25,HOP!A:L,12,0)</f>
        <v>2550.00</v>
      </c>
      <c r="F25" s="4" t="str">
        <f>VLOOKUP(A25,HOP!A:C,3,0)</f>
        <v>4056865</v>
      </c>
      <c r="G25" s="4">
        <f t="shared" si="0"/>
        <v>0</v>
      </c>
      <c r="H25" s="4" t="str">
        <f t="shared" si="1"/>
        <v>，4056865</v>
      </c>
      <c r="I25" s="4" t="str">
        <f>VLOOKUP(A25,HOP!A:U,21,0)</f>
        <v>直采</v>
      </c>
    </row>
    <row r="26" s="4" customFormat="1" hidden="1" spans="1:9">
      <c r="A26" s="5">
        <v>999227353038033</v>
      </c>
      <c r="B26" s="6">
        <v>45240</v>
      </c>
      <c r="C26" s="6">
        <v>45241</v>
      </c>
      <c r="D26" s="4">
        <v>1206</v>
      </c>
      <c r="E26" s="4" t="str">
        <f>VLOOKUP(A26,HOP!A:L,12,0)</f>
        <v>1206.00</v>
      </c>
      <c r="F26" s="4" t="str">
        <f>VLOOKUP(A26,HOP!A:C,3,0)</f>
        <v>4060594</v>
      </c>
      <c r="G26" s="4">
        <f t="shared" si="0"/>
        <v>0</v>
      </c>
      <c r="H26" s="4" t="str">
        <f t="shared" si="1"/>
        <v>，4060594</v>
      </c>
      <c r="I26" s="4" t="str">
        <f>VLOOKUP(A26,HOP!A:U,21,0)</f>
        <v>直采</v>
      </c>
    </row>
    <row r="27" s="4" customFormat="1" hidden="1" spans="1:9">
      <c r="A27" s="5">
        <v>999227399181660</v>
      </c>
      <c r="B27" s="6">
        <v>45240</v>
      </c>
      <c r="C27" s="6">
        <v>45241</v>
      </c>
      <c r="D27" s="4">
        <v>570</v>
      </c>
      <c r="E27" s="4" t="str">
        <f>VLOOKUP(A27,HOP!A:L,12,0)</f>
        <v>570.00</v>
      </c>
      <c r="F27" s="4" t="str">
        <f>VLOOKUP(A27,HOP!A:C,3,0)</f>
        <v>4068972</v>
      </c>
      <c r="G27" s="4">
        <f t="shared" si="0"/>
        <v>0</v>
      </c>
      <c r="H27" s="4" t="str">
        <f t="shared" si="1"/>
        <v>，4068972</v>
      </c>
      <c r="I27" s="4" t="str">
        <f>VLOOKUP(A27,HOP!A:U,21,0)</f>
        <v>直采</v>
      </c>
    </row>
    <row r="28" s="4" customFormat="1" hidden="1" spans="1:9">
      <c r="A28" s="5">
        <v>999227399360640</v>
      </c>
      <c r="B28" s="6">
        <v>45240</v>
      </c>
      <c r="C28" s="6">
        <v>45241</v>
      </c>
      <c r="D28" s="4">
        <v>1681</v>
      </c>
      <c r="E28" s="4" t="str">
        <f>VLOOKUP(A28,HOP!A:L,12,0)</f>
        <v>1681.00</v>
      </c>
      <c r="F28" s="4" t="str">
        <f>VLOOKUP(A28,HOP!A:C,3,0)</f>
        <v>4069004</v>
      </c>
      <c r="G28" s="4">
        <f t="shared" si="0"/>
        <v>0</v>
      </c>
      <c r="H28" s="4" t="str">
        <f t="shared" si="1"/>
        <v>，4069004</v>
      </c>
      <c r="I28" s="4" t="str">
        <f>VLOOKUP(A28,HOP!A:U,21,0)</f>
        <v>直采</v>
      </c>
    </row>
    <row r="29" s="4" customFormat="1" hidden="1" spans="1:9">
      <c r="A29" s="5">
        <v>999227412449176</v>
      </c>
      <c r="B29" s="6">
        <v>45240</v>
      </c>
      <c r="C29" s="6">
        <v>45241</v>
      </c>
      <c r="D29" s="4">
        <v>1681</v>
      </c>
      <c r="E29" s="4" t="str">
        <f>VLOOKUP(A29,HOP!A:L,12,0)</f>
        <v>1681.00</v>
      </c>
      <c r="F29" s="4" t="str">
        <f>VLOOKUP(A29,HOP!A:C,3,0)</f>
        <v>4073599</v>
      </c>
      <c r="G29" s="4">
        <f t="shared" si="0"/>
        <v>0</v>
      </c>
      <c r="H29" s="4" t="str">
        <f t="shared" si="1"/>
        <v>，4073599</v>
      </c>
      <c r="I29" s="4" t="str">
        <f>VLOOKUP(A29,HOP!A:U,21,0)</f>
        <v>直采</v>
      </c>
    </row>
    <row r="30" s="4" customFormat="1" hidden="1" spans="1:9">
      <c r="A30" s="5">
        <v>999227439919575</v>
      </c>
      <c r="B30" s="6">
        <v>45238</v>
      </c>
      <c r="C30" s="6">
        <v>45241</v>
      </c>
      <c r="D30" s="4">
        <v>1098</v>
      </c>
      <c r="E30" s="4" t="str">
        <f>VLOOKUP(A30,HOP!A:L,12,0)</f>
        <v>1098.00</v>
      </c>
      <c r="F30" s="4" t="str">
        <f>VLOOKUP(A30,HOP!A:C,3,0)</f>
        <v>4076417</v>
      </c>
      <c r="G30" s="4">
        <f t="shared" si="0"/>
        <v>0</v>
      </c>
      <c r="H30" s="4" t="str">
        <f t="shared" si="1"/>
        <v>，4076417</v>
      </c>
      <c r="I30" s="4" t="str">
        <f>VLOOKUP(A30,HOP!A:U,21,0)</f>
        <v>直采</v>
      </c>
    </row>
    <row r="31" s="4" customFormat="1" hidden="1" spans="1:9">
      <c r="A31" s="5">
        <v>999227446576684</v>
      </c>
      <c r="B31" s="6">
        <v>45238</v>
      </c>
      <c r="C31" s="6">
        <v>45241</v>
      </c>
      <c r="D31" s="4">
        <v>3582</v>
      </c>
      <c r="E31" s="4" t="str">
        <f>VLOOKUP(A31,HOP!A:L,12,0)</f>
        <v>3582.00</v>
      </c>
      <c r="F31" s="4" t="str">
        <f>VLOOKUP(A31,HOP!A:C,3,0)</f>
        <v>4079027</v>
      </c>
      <c r="G31" s="4">
        <f t="shared" si="0"/>
        <v>0</v>
      </c>
      <c r="H31" s="4" t="str">
        <f t="shared" si="1"/>
        <v>，4079027</v>
      </c>
      <c r="I31" s="4" t="str">
        <f>VLOOKUP(A31,HOP!A:U,21,0)</f>
        <v>直采</v>
      </c>
    </row>
    <row r="32" s="4" customFormat="1" hidden="1" spans="1:9">
      <c r="A32" s="5">
        <v>999227447370751</v>
      </c>
      <c r="B32" s="6">
        <v>45240</v>
      </c>
      <c r="C32" s="6">
        <v>45241</v>
      </c>
      <c r="D32" s="4">
        <v>680</v>
      </c>
      <c r="E32" s="4" t="str">
        <f>VLOOKUP(A32,HOP!A:L,12,0)</f>
        <v>680.00</v>
      </c>
      <c r="F32" s="4" t="str">
        <f>VLOOKUP(A32,HOP!A:C,3,0)</f>
        <v>4079329</v>
      </c>
      <c r="G32" s="4">
        <f t="shared" si="0"/>
        <v>0</v>
      </c>
      <c r="H32" s="4" t="str">
        <f t="shared" si="1"/>
        <v>，4079329</v>
      </c>
      <c r="I32" s="4" t="str">
        <f>VLOOKUP(A32,HOP!A:U,21,0)</f>
        <v>直采</v>
      </c>
    </row>
    <row r="33" s="4" customFormat="1" hidden="1" spans="1:9">
      <c r="A33" s="5">
        <v>999227447563346</v>
      </c>
      <c r="B33" s="6">
        <v>45235</v>
      </c>
      <c r="C33" s="6">
        <v>45241</v>
      </c>
      <c r="D33" s="4">
        <v>11660</v>
      </c>
      <c r="E33" s="4" t="str">
        <f>VLOOKUP(A33,HOP!A:L,12,0)</f>
        <v>11660.00</v>
      </c>
      <c r="F33" s="4" t="str">
        <f>VLOOKUP(A33,HOP!A:C,3,0)</f>
        <v>4079364</v>
      </c>
      <c r="G33" s="4">
        <f t="shared" si="0"/>
        <v>0</v>
      </c>
      <c r="H33" s="4" t="str">
        <f t="shared" si="1"/>
        <v>，4079364</v>
      </c>
      <c r="I33" s="4" t="str">
        <f>VLOOKUP(A33,HOP!A:U,21,0)</f>
        <v>直采</v>
      </c>
    </row>
    <row r="34" s="4" customFormat="1" hidden="1" spans="1:9">
      <c r="A34" s="5">
        <v>999227942934153</v>
      </c>
      <c r="B34" s="6">
        <v>45236</v>
      </c>
      <c r="C34" s="6">
        <v>45241</v>
      </c>
      <c r="D34" s="4">
        <v>9810</v>
      </c>
      <c r="E34" s="4" t="str">
        <f>VLOOKUP(A34,HOP!A:L,12,0)</f>
        <v>9810.00</v>
      </c>
      <c r="F34" s="4" t="str">
        <f>VLOOKUP(A34,HOP!A:C,3,0)</f>
        <v>4080747</v>
      </c>
      <c r="G34" s="4">
        <f t="shared" si="0"/>
        <v>0</v>
      </c>
      <c r="H34" s="4" t="str">
        <f t="shared" si="1"/>
        <v>，4080747</v>
      </c>
      <c r="I34" s="4" t="str">
        <f>VLOOKUP(A34,HOP!A:U,21,0)</f>
        <v>直采</v>
      </c>
    </row>
    <row r="35" s="4" customFormat="1" hidden="1" spans="1:9">
      <c r="A35" s="5">
        <v>999227944065258</v>
      </c>
      <c r="B35" s="6">
        <v>45240</v>
      </c>
      <c r="C35" s="6">
        <v>45241</v>
      </c>
      <c r="D35" s="4">
        <v>845</v>
      </c>
      <c r="E35" s="4" t="str">
        <f>VLOOKUP(A35,HOP!A:L,12,0)</f>
        <v>845.00</v>
      </c>
      <c r="F35" s="4" t="str">
        <f>VLOOKUP(A35,HOP!A:C,3,0)</f>
        <v>4080989</v>
      </c>
      <c r="G35" s="4">
        <f t="shared" si="0"/>
        <v>0</v>
      </c>
      <c r="H35" s="4" t="str">
        <f t="shared" si="1"/>
        <v>，4080989</v>
      </c>
      <c r="I35" s="4" t="str">
        <f>VLOOKUP(A35,HOP!A:U,21,0)</f>
        <v>直采</v>
      </c>
    </row>
    <row r="36" s="4" customFormat="1" hidden="1" spans="1:9">
      <c r="A36" s="5">
        <v>999227962452462</v>
      </c>
      <c r="B36" s="6">
        <v>45237</v>
      </c>
      <c r="C36" s="6">
        <v>45241</v>
      </c>
      <c r="D36" s="4">
        <v>2536</v>
      </c>
      <c r="E36" s="4" t="str">
        <f>VLOOKUP(A36,HOP!A:L,12,0)</f>
        <v>2536.00</v>
      </c>
      <c r="F36" s="4" t="str">
        <f>VLOOKUP(A36,HOP!A:C,3,0)</f>
        <v>4087380</v>
      </c>
      <c r="G36" s="4">
        <f t="shared" si="0"/>
        <v>0</v>
      </c>
      <c r="H36" s="4" t="str">
        <f t="shared" si="1"/>
        <v>，4087380</v>
      </c>
      <c r="I36" s="4" t="str">
        <f>VLOOKUP(A36,HOP!A:U,21,0)</f>
        <v>直采</v>
      </c>
    </row>
    <row r="37" s="4" customFormat="1" hidden="1" spans="1:9">
      <c r="A37" s="5">
        <v>999227991147082</v>
      </c>
      <c r="B37" s="6">
        <v>45238</v>
      </c>
      <c r="C37" s="6">
        <v>45241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999227994156593</v>
      </c>
      <c r="B38" s="6">
        <v>45239</v>
      </c>
      <c r="C38" s="6">
        <v>45241</v>
      </c>
      <c r="D38" s="4">
        <v>564</v>
      </c>
      <c r="E38" s="4" t="str">
        <f>VLOOKUP(A38,HOP!A:L,12,0)</f>
        <v>564.00</v>
      </c>
      <c r="F38" s="4" t="str">
        <f>VLOOKUP(A38,HOP!A:C,3,0)</f>
        <v>4098895</v>
      </c>
      <c r="G38" s="4">
        <f t="shared" si="0"/>
        <v>0</v>
      </c>
      <c r="H38" s="4" t="str">
        <f t="shared" si="1"/>
        <v>，4098895</v>
      </c>
      <c r="I38" s="4" t="str">
        <f>VLOOKUP(A38,HOP!A:U,21,0)</f>
        <v>直采</v>
      </c>
    </row>
    <row r="39" s="4" customFormat="1" hidden="1" spans="1:9">
      <c r="A39" s="5">
        <v>999228017648660</v>
      </c>
      <c r="B39" s="6">
        <v>45239</v>
      </c>
      <c r="C39" s="6">
        <v>45241</v>
      </c>
      <c r="D39" s="4">
        <v>4972</v>
      </c>
      <c r="E39" s="4" t="str">
        <f>VLOOKUP(A39,HOP!A:L,12,0)</f>
        <v>4972.00</v>
      </c>
      <c r="F39" s="4" t="str">
        <f>VLOOKUP(A39,HOP!A:C,3,0)</f>
        <v>4105114</v>
      </c>
      <c r="G39" s="4">
        <f t="shared" si="0"/>
        <v>0</v>
      </c>
      <c r="H39" s="4" t="str">
        <f t="shared" si="1"/>
        <v>，4105114</v>
      </c>
      <c r="I39" s="4" t="str">
        <f>VLOOKUP(A39,HOP!A:U,21,0)</f>
        <v>直采</v>
      </c>
    </row>
    <row r="40" s="4" customFormat="1" hidden="1" spans="1:9">
      <c r="A40" s="5">
        <v>999228062661349</v>
      </c>
      <c r="B40" s="6">
        <v>45238</v>
      </c>
      <c r="C40" s="6">
        <v>45241</v>
      </c>
      <c r="D40" s="4">
        <v>2346</v>
      </c>
      <c r="E40" s="4" t="str">
        <f>VLOOKUP(A40,HOP!A:L,12,0)</f>
        <v>2346.00</v>
      </c>
      <c r="F40" s="4" t="str">
        <f>VLOOKUP(A40,HOP!A:C,3,0)</f>
        <v>4114118</v>
      </c>
      <c r="G40" s="4">
        <f t="shared" si="0"/>
        <v>0</v>
      </c>
      <c r="H40" s="4" t="str">
        <f t="shared" si="1"/>
        <v>，4114118</v>
      </c>
      <c r="I40" s="4" t="str">
        <f>VLOOKUP(A40,HOP!A:U,21,0)</f>
        <v>直采</v>
      </c>
    </row>
    <row r="41" s="4" customFormat="1" hidden="1" spans="1:9">
      <c r="A41" s="5">
        <v>999228088989276</v>
      </c>
      <c r="B41" s="6">
        <v>45238</v>
      </c>
      <c r="C41" s="6">
        <v>45241</v>
      </c>
      <c r="D41" s="4">
        <v>13080</v>
      </c>
      <c r="E41" s="4" t="str">
        <f>VLOOKUP(A41,HOP!A:L,12,0)</f>
        <v>13080.00</v>
      </c>
      <c r="F41" s="4" t="str">
        <f>VLOOKUP(A41,HOP!A:C,3,0)</f>
        <v>4122369</v>
      </c>
      <c r="G41" s="4">
        <f t="shared" si="0"/>
        <v>0</v>
      </c>
      <c r="H41" s="4" t="str">
        <f t="shared" si="1"/>
        <v>，4122369</v>
      </c>
      <c r="I41" s="4" t="str">
        <f>VLOOKUP(A41,HOP!A:U,21,0)</f>
        <v>直采</v>
      </c>
    </row>
    <row r="42" s="4" customFormat="1" hidden="1" spans="1:9">
      <c r="A42" s="5">
        <v>999228090720628</v>
      </c>
      <c r="B42" s="6">
        <v>45238</v>
      </c>
      <c r="C42" s="6">
        <v>45241</v>
      </c>
      <c r="D42" s="4">
        <v>4542</v>
      </c>
      <c r="E42" s="4" t="str">
        <f>VLOOKUP(A42,HOP!A:L,12,0)</f>
        <v>4542.00</v>
      </c>
      <c r="F42" s="4" t="str">
        <f>VLOOKUP(A42,HOP!A:C,3,0)</f>
        <v>4123030</v>
      </c>
      <c r="G42" s="4">
        <f t="shared" si="0"/>
        <v>0</v>
      </c>
      <c r="H42" s="4" t="str">
        <f t="shared" si="1"/>
        <v>，4123030</v>
      </c>
      <c r="I42" s="4" t="str">
        <f>VLOOKUP(A42,HOP!A:U,21,0)</f>
        <v>直采</v>
      </c>
    </row>
    <row r="43" s="4" customFormat="1" hidden="1" spans="1:9">
      <c r="A43" s="5">
        <v>999228090726160</v>
      </c>
      <c r="B43" s="6">
        <v>45238</v>
      </c>
      <c r="C43" s="6">
        <v>45241</v>
      </c>
      <c r="D43" s="4">
        <v>5826</v>
      </c>
      <c r="E43" s="4" t="str">
        <f>VLOOKUP(A43,HOP!A:L,12,0)</f>
        <v>5826.00</v>
      </c>
      <c r="F43" s="4" t="str">
        <f>VLOOKUP(A43,HOP!A:C,3,0)</f>
        <v>4123033</v>
      </c>
      <c r="G43" s="4">
        <f t="shared" si="0"/>
        <v>0</v>
      </c>
      <c r="H43" s="4" t="str">
        <f t="shared" si="1"/>
        <v>，4123033</v>
      </c>
      <c r="I43" s="4" t="str">
        <f>VLOOKUP(A43,HOP!A:U,21,0)</f>
        <v>直采</v>
      </c>
    </row>
    <row r="44" s="4" customFormat="1" hidden="1" spans="1:9">
      <c r="A44" s="5">
        <v>999228093066987</v>
      </c>
      <c r="B44" s="6">
        <v>45236</v>
      </c>
      <c r="C44" s="6">
        <v>45241</v>
      </c>
      <c r="D44" s="4">
        <v>3435</v>
      </c>
      <c r="E44" s="4" t="str">
        <f>VLOOKUP(A44,HOP!A:L,12,0)</f>
        <v>3435.00</v>
      </c>
      <c r="F44" s="4" t="str">
        <f>VLOOKUP(A44,HOP!A:C,3,0)</f>
        <v>4123968</v>
      </c>
      <c r="G44" s="4">
        <f t="shared" si="0"/>
        <v>0</v>
      </c>
      <c r="H44" s="4" t="str">
        <f t="shared" si="1"/>
        <v>，4123968</v>
      </c>
      <c r="I44" s="4" t="str">
        <f>VLOOKUP(A44,HOP!A:U,21,0)</f>
        <v>直采</v>
      </c>
    </row>
    <row r="45" s="4" customFormat="1" hidden="1" spans="1:9">
      <c r="A45" s="5">
        <v>999228118572909</v>
      </c>
      <c r="B45" s="6">
        <v>45238</v>
      </c>
      <c r="C45" s="6">
        <v>45241</v>
      </c>
      <c r="D45" s="4">
        <v>1350</v>
      </c>
      <c r="E45" s="4" t="str">
        <f>VLOOKUP(A45,HOP!A:L,12,0)</f>
        <v>1350.00</v>
      </c>
      <c r="F45" s="4" t="str">
        <f>VLOOKUP(A45,HOP!A:C,3,0)</f>
        <v>4130905</v>
      </c>
      <c r="G45" s="4">
        <f t="shared" si="0"/>
        <v>0</v>
      </c>
      <c r="H45" s="4" t="str">
        <f t="shared" si="1"/>
        <v>，4130905</v>
      </c>
      <c r="I45" s="4" t="str">
        <f>VLOOKUP(A45,HOP!A:U,21,0)</f>
        <v>直采</v>
      </c>
    </row>
    <row r="46" s="4" customFormat="1" hidden="1" spans="1:9">
      <c r="A46" s="5">
        <v>999228118739841</v>
      </c>
      <c r="B46" s="6">
        <v>45240</v>
      </c>
      <c r="C46" s="6">
        <v>45241</v>
      </c>
      <c r="D46" s="4">
        <v>900</v>
      </c>
      <c r="E46" s="4" t="str">
        <f>VLOOKUP(A46,HOP!A:L,12,0)</f>
        <v>900.00</v>
      </c>
      <c r="F46" s="4" t="str">
        <f>VLOOKUP(A46,HOP!A:C,3,0)</f>
        <v>4130948</v>
      </c>
      <c r="G46" s="4">
        <f t="shared" si="0"/>
        <v>0</v>
      </c>
      <c r="H46" s="4" t="str">
        <f t="shared" si="1"/>
        <v>，4130948</v>
      </c>
      <c r="I46" s="4" t="str">
        <f>VLOOKUP(A46,HOP!A:U,21,0)</f>
        <v>直采</v>
      </c>
    </row>
    <row r="47" s="4" customFormat="1" hidden="1" spans="1:9">
      <c r="A47" s="5">
        <v>999228118832985</v>
      </c>
      <c r="B47" s="6">
        <v>45240</v>
      </c>
      <c r="C47" s="6">
        <v>45241</v>
      </c>
      <c r="D47" s="4">
        <v>450</v>
      </c>
      <c r="E47" s="4" t="str">
        <f>VLOOKUP(A47,HOP!A:L,12,0)</f>
        <v>450.00</v>
      </c>
      <c r="F47" s="4" t="str">
        <f>VLOOKUP(A47,HOP!A:C,3,0)</f>
        <v>4130981</v>
      </c>
      <c r="G47" s="4">
        <f t="shared" si="0"/>
        <v>0</v>
      </c>
      <c r="H47" s="4" t="str">
        <f t="shared" si="1"/>
        <v>，4130981</v>
      </c>
      <c r="I47" s="4" t="str">
        <f>VLOOKUP(A47,HOP!A:U,21,0)</f>
        <v>直采</v>
      </c>
    </row>
    <row r="48" s="4" customFormat="1" hidden="1" spans="1:9">
      <c r="A48" s="5">
        <v>999228121741777</v>
      </c>
      <c r="B48" s="6">
        <v>45240</v>
      </c>
      <c r="C48" s="6">
        <v>45241</v>
      </c>
      <c r="D48" s="4">
        <v>2666</v>
      </c>
      <c r="E48" s="4" t="str">
        <f>VLOOKUP(A48,HOP!A:L,12,0)</f>
        <v>2666.00</v>
      </c>
      <c r="F48" s="4" t="str">
        <f>VLOOKUP(A48,HOP!A:C,3,0)</f>
        <v>4132268</v>
      </c>
      <c r="G48" s="4">
        <f t="shared" si="0"/>
        <v>0</v>
      </c>
      <c r="H48" s="4" t="str">
        <f t="shared" si="1"/>
        <v>，4132268</v>
      </c>
      <c r="I48" s="4" t="str">
        <f>VLOOKUP(A48,HOP!A:U,21,0)</f>
        <v>直采</v>
      </c>
    </row>
    <row r="49" s="4" customFormat="1" hidden="1" spans="1:9">
      <c r="A49" s="5">
        <v>999228124672012</v>
      </c>
      <c r="B49" s="6">
        <v>45240</v>
      </c>
      <c r="C49" s="6">
        <v>45241</v>
      </c>
      <c r="D49" s="4">
        <v>689</v>
      </c>
      <c r="E49" s="4" t="str">
        <f>VLOOKUP(A49,HOP!A:L,12,0)</f>
        <v>689.00</v>
      </c>
      <c r="F49" s="4" t="str">
        <f>VLOOKUP(A49,HOP!A:C,3,0)</f>
        <v>4133480</v>
      </c>
      <c r="G49" s="4">
        <f t="shared" si="0"/>
        <v>0</v>
      </c>
      <c r="H49" s="4" t="str">
        <f t="shared" si="1"/>
        <v>，4133480</v>
      </c>
      <c r="I49" s="4" t="str">
        <f>VLOOKUP(A49,HOP!A:U,21,0)</f>
        <v>直采</v>
      </c>
    </row>
    <row r="50" s="4" customFormat="1" hidden="1" spans="1:9">
      <c r="A50" s="5">
        <v>999228124670283</v>
      </c>
      <c r="B50" s="6">
        <v>45240</v>
      </c>
      <c r="C50" s="6">
        <v>45241</v>
      </c>
      <c r="D50" s="4">
        <v>689</v>
      </c>
      <c r="E50" s="4" t="str">
        <f>VLOOKUP(A50,HOP!A:L,12,0)</f>
        <v>689.00</v>
      </c>
      <c r="F50" s="4" t="str">
        <f>VLOOKUP(A50,HOP!A:C,3,0)</f>
        <v>4133479</v>
      </c>
      <c r="G50" s="4">
        <f t="shared" si="0"/>
        <v>0</v>
      </c>
      <c r="H50" s="4" t="str">
        <f t="shared" si="1"/>
        <v>，4133479</v>
      </c>
      <c r="I50" s="4" t="str">
        <f>VLOOKUP(A50,HOP!A:U,21,0)</f>
        <v>直采</v>
      </c>
    </row>
    <row r="51" s="4" customFormat="1" hidden="1" spans="1:9">
      <c r="A51" s="5">
        <v>999228140464013</v>
      </c>
      <c r="B51" s="6">
        <v>45239</v>
      </c>
      <c r="C51" s="6">
        <v>45241</v>
      </c>
      <c r="D51" s="4">
        <v>1669</v>
      </c>
      <c r="E51" s="4" t="str">
        <f>VLOOKUP(A51,HOP!A:L,12,0)</f>
        <v>1669.00</v>
      </c>
      <c r="F51" s="4" t="str">
        <f>VLOOKUP(A51,HOP!A:C,3,0)</f>
        <v>4137526</v>
      </c>
      <c r="G51" s="4">
        <f t="shared" si="0"/>
        <v>0</v>
      </c>
      <c r="H51" s="4" t="str">
        <f t="shared" si="1"/>
        <v>，4137526</v>
      </c>
      <c r="I51" s="4" t="str">
        <f>VLOOKUP(A51,HOP!A:U,21,0)</f>
        <v>直采</v>
      </c>
    </row>
    <row r="52" s="4" customFormat="1" hidden="1" spans="1:9">
      <c r="A52" s="5">
        <v>999228143023243</v>
      </c>
      <c r="B52" s="6">
        <v>45239</v>
      </c>
      <c r="C52" s="6">
        <v>45241</v>
      </c>
      <c r="D52" s="4">
        <v>1669</v>
      </c>
      <c r="E52" s="4" t="str">
        <f>VLOOKUP(A52,HOP!A:L,12,0)</f>
        <v>1669.00</v>
      </c>
      <c r="F52" s="4" t="str">
        <f>VLOOKUP(A52,HOP!A:C,3,0)</f>
        <v>4138495</v>
      </c>
      <c r="G52" s="4">
        <f t="shared" si="0"/>
        <v>0</v>
      </c>
      <c r="H52" s="4" t="str">
        <f t="shared" si="1"/>
        <v>，4138495</v>
      </c>
      <c r="I52" s="4" t="str">
        <f>VLOOKUP(A52,HOP!A:U,21,0)</f>
        <v>直采</v>
      </c>
    </row>
    <row r="53" s="4" customFormat="1" hidden="1" spans="1:9">
      <c r="A53" s="5">
        <v>999228145580058</v>
      </c>
      <c r="B53" s="6">
        <v>45235</v>
      </c>
      <c r="C53" s="6">
        <v>45241</v>
      </c>
      <c r="D53" s="4">
        <v>13264</v>
      </c>
      <c r="E53" s="4" t="str">
        <f>VLOOKUP(A53,HOP!A:L,12,0)</f>
        <v>13264.00</v>
      </c>
      <c r="F53" s="4" t="str">
        <f>VLOOKUP(A53,HOP!A:C,3,0)</f>
        <v>4139620</v>
      </c>
      <c r="G53" s="4">
        <f t="shared" si="0"/>
        <v>0</v>
      </c>
      <c r="H53" s="4" t="str">
        <f t="shared" si="1"/>
        <v>，4139620</v>
      </c>
      <c r="I53" s="4" t="str">
        <f>VLOOKUP(A53,HOP!A:U,21,0)</f>
        <v>直采</v>
      </c>
    </row>
    <row r="54" s="4" customFormat="1" hidden="1" spans="1:9">
      <c r="A54" s="5">
        <v>999228158902181</v>
      </c>
      <c r="B54" s="6">
        <v>45237</v>
      </c>
      <c r="C54" s="6">
        <v>45241</v>
      </c>
      <c r="D54" s="4">
        <v>2384</v>
      </c>
      <c r="E54" s="4" t="str">
        <f>VLOOKUP(A54,HOP!A:L,12,0)</f>
        <v>2384.00</v>
      </c>
      <c r="F54" s="4" t="str">
        <f>VLOOKUP(A54,HOP!A:C,3,0)</f>
        <v>4141938</v>
      </c>
      <c r="G54" s="4">
        <f t="shared" si="0"/>
        <v>0</v>
      </c>
      <c r="H54" s="4" t="str">
        <f t="shared" si="1"/>
        <v>，4141938</v>
      </c>
      <c r="I54" s="4" t="str">
        <f>VLOOKUP(A54,HOP!A:U,21,0)</f>
        <v>直采</v>
      </c>
    </row>
    <row r="55" s="4" customFormat="1" hidden="1" spans="1:9">
      <c r="A55" s="5">
        <v>999228159445662</v>
      </c>
      <c r="B55" s="6">
        <v>45240</v>
      </c>
      <c r="C55" s="6">
        <v>45241</v>
      </c>
      <c r="D55" s="4">
        <v>385</v>
      </c>
      <c r="E55" s="4">
        <v>385</v>
      </c>
      <c r="F55" s="4">
        <v>4142038</v>
      </c>
      <c r="G55" s="4">
        <f t="shared" si="0"/>
        <v>0</v>
      </c>
      <c r="H55" s="4" t="str">
        <f t="shared" si="1"/>
        <v>，4142038</v>
      </c>
      <c r="I55" s="4" t="s">
        <v>2186</v>
      </c>
    </row>
    <row r="56" s="4" customFormat="1" hidden="1" spans="1:9">
      <c r="A56" s="5">
        <v>999228163688397</v>
      </c>
      <c r="B56" s="6">
        <v>45239</v>
      </c>
      <c r="C56" s="6">
        <v>45241</v>
      </c>
      <c r="D56" s="4">
        <v>3354</v>
      </c>
      <c r="E56" s="4" t="str">
        <f>VLOOKUP(A56,HOP!A:L,12,0)</f>
        <v>3354.00</v>
      </c>
      <c r="F56" s="4" t="str">
        <f>VLOOKUP(A56,HOP!A:C,3,0)</f>
        <v>4143545</v>
      </c>
      <c r="G56" s="4">
        <f t="shared" si="0"/>
        <v>0</v>
      </c>
      <c r="H56" s="4" t="str">
        <f t="shared" si="1"/>
        <v>，4143545</v>
      </c>
      <c r="I56" s="4" t="str">
        <f>VLOOKUP(A56,HOP!A:U,21,0)</f>
        <v>直采</v>
      </c>
    </row>
    <row r="57" s="4" customFormat="1" hidden="1" spans="1:9">
      <c r="A57" s="5">
        <v>999228164136878</v>
      </c>
      <c r="B57" s="6">
        <v>45240</v>
      </c>
      <c r="C57" s="6">
        <v>45241</v>
      </c>
      <c r="D57" s="4">
        <v>640</v>
      </c>
      <c r="E57" s="4" t="str">
        <f>VLOOKUP(A57,HOP!A:L,12,0)</f>
        <v>640.00</v>
      </c>
      <c r="F57" s="4" t="str">
        <f>VLOOKUP(A57,HOP!A:C,3,0)</f>
        <v>4143625</v>
      </c>
      <c r="G57" s="4">
        <f t="shared" si="0"/>
        <v>0</v>
      </c>
      <c r="H57" s="4" t="str">
        <f t="shared" si="1"/>
        <v>，4143625</v>
      </c>
      <c r="I57" s="4" t="str">
        <f>VLOOKUP(A57,HOP!A:U,21,0)</f>
        <v>直采</v>
      </c>
    </row>
    <row r="58" s="4" customFormat="1" hidden="1" spans="1:9">
      <c r="A58" s="5">
        <v>999228171014718</v>
      </c>
      <c r="B58" s="6">
        <v>45233</v>
      </c>
      <c r="C58" s="6">
        <v>45241</v>
      </c>
      <c r="D58" s="4">
        <v>2008</v>
      </c>
      <c r="E58" s="4" t="str">
        <f>VLOOKUP(A58,HOP!A:L,12,0)</f>
        <v>2008.00</v>
      </c>
      <c r="F58" s="4" t="str">
        <f>VLOOKUP(A58,HOP!A:C,3,0)</f>
        <v>4146234</v>
      </c>
      <c r="G58" s="4">
        <f t="shared" si="0"/>
        <v>0</v>
      </c>
      <c r="H58" s="4" t="str">
        <f t="shared" si="1"/>
        <v>，4146234</v>
      </c>
      <c r="I58" s="4" t="str">
        <f>VLOOKUP(A58,HOP!A:U,21,0)</f>
        <v>直采</v>
      </c>
    </row>
    <row r="59" s="4" customFormat="1" hidden="1" spans="1:9">
      <c r="A59" s="5">
        <v>999228208729480</v>
      </c>
      <c r="B59" s="6">
        <v>45236</v>
      </c>
      <c r="C59" s="6">
        <v>45241</v>
      </c>
      <c r="D59" s="4">
        <v>2250</v>
      </c>
      <c r="E59" s="4" t="str">
        <f>VLOOKUP(A59,HOP!A:L,12,0)</f>
        <v>2250.00</v>
      </c>
      <c r="F59" s="4" t="str">
        <f>VLOOKUP(A59,HOP!A:C,3,0)</f>
        <v>4149272</v>
      </c>
      <c r="G59" s="4">
        <f t="shared" si="0"/>
        <v>0</v>
      </c>
      <c r="H59" s="4" t="str">
        <f t="shared" si="1"/>
        <v>，4149272</v>
      </c>
      <c r="I59" s="4" t="str">
        <f>VLOOKUP(A59,HOP!A:U,21,0)</f>
        <v>直采</v>
      </c>
    </row>
    <row r="60" s="4" customFormat="1" hidden="1" spans="1:9">
      <c r="A60" s="5">
        <v>999228215063833</v>
      </c>
      <c r="B60" s="6">
        <v>45240</v>
      </c>
      <c r="C60" s="6">
        <v>45241</v>
      </c>
      <c r="D60" s="4">
        <v>1307</v>
      </c>
      <c r="E60" s="4" t="str">
        <f>VLOOKUP(A60,HOP!A:L,12,0)</f>
        <v>1307.00</v>
      </c>
      <c r="F60" s="4" t="str">
        <f>VLOOKUP(A60,HOP!A:C,3,0)</f>
        <v>4152711</v>
      </c>
      <c r="G60" s="4">
        <f t="shared" si="0"/>
        <v>0</v>
      </c>
      <c r="H60" s="4" t="str">
        <f t="shared" si="1"/>
        <v>，4152711</v>
      </c>
      <c r="I60" s="4" t="str">
        <f>VLOOKUP(A60,HOP!A:U,21,0)</f>
        <v>直采</v>
      </c>
    </row>
    <row r="61" s="4" customFormat="1" hidden="1" spans="1:9">
      <c r="A61" s="5">
        <v>999228215804154</v>
      </c>
      <c r="B61" s="6">
        <v>45237</v>
      </c>
      <c r="C61" s="6">
        <v>45241</v>
      </c>
      <c r="D61" s="4">
        <v>3312</v>
      </c>
      <c r="E61" s="4" t="str">
        <f>VLOOKUP(A61,HOP!A:L,12,0)</f>
        <v>3312.00</v>
      </c>
      <c r="F61" s="4" t="str">
        <f>VLOOKUP(A61,HOP!A:C,3,0)</f>
        <v>4153268</v>
      </c>
      <c r="G61" s="4">
        <f t="shared" si="0"/>
        <v>0</v>
      </c>
      <c r="H61" s="4" t="str">
        <f t="shared" si="1"/>
        <v>，4153268</v>
      </c>
      <c r="I61" s="4" t="str">
        <f>VLOOKUP(A61,HOP!A:U,21,0)</f>
        <v>直采</v>
      </c>
    </row>
    <row r="62" s="4" customFormat="1" hidden="1" spans="1:9">
      <c r="A62" s="5">
        <v>999228231347573</v>
      </c>
      <c r="B62" s="6">
        <v>45236</v>
      </c>
      <c r="C62" s="6">
        <v>45241</v>
      </c>
      <c r="D62" s="4">
        <v>1743</v>
      </c>
      <c r="E62" s="4" t="str">
        <f>VLOOKUP(A62,HOP!A:L,12,0)</f>
        <v>1743.00</v>
      </c>
      <c r="F62" s="4" t="str">
        <f>VLOOKUP(A62,HOP!A:C,3,0)</f>
        <v>4157002</v>
      </c>
      <c r="G62" s="4">
        <f t="shared" si="0"/>
        <v>0</v>
      </c>
      <c r="H62" s="4" t="str">
        <f t="shared" si="1"/>
        <v>，4157002</v>
      </c>
      <c r="I62" s="4" t="str">
        <f>VLOOKUP(A62,HOP!A:U,21,0)</f>
        <v>直采</v>
      </c>
    </row>
    <row r="63" s="4" customFormat="1" hidden="1" spans="1:9">
      <c r="A63" s="5">
        <v>999228231581025</v>
      </c>
      <c r="B63" s="6">
        <v>45237</v>
      </c>
      <c r="C63" s="6">
        <v>45241</v>
      </c>
      <c r="D63" s="4">
        <v>6000</v>
      </c>
      <c r="E63" s="4" t="str">
        <f>VLOOKUP(A63,HOP!A:L,12,0)</f>
        <v>6000.00</v>
      </c>
      <c r="F63" s="4" t="str">
        <f>VLOOKUP(A63,HOP!A:C,3,0)</f>
        <v>4157218</v>
      </c>
      <c r="G63" s="4">
        <f t="shared" si="0"/>
        <v>0</v>
      </c>
      <c r="H63" s="4" t="str">
        <f t="shared" si="1"/>
        <v>，4157218</v>
      </c>
      <c r="I63" s="4" t="str">
        <f>VLOOKUP(A63,HOP!A:U,21,0)</f>
        <v>直采</v>
      </c>
    </row>
    <row r="64" s="4" customFormat="1" hidden="1" spans="1:9">
      <c r="A64" s="5">
        <v>999228256669427</v>
      </c>
      <c r="B64" s="6">
        <v>45231</v>
      </c>
      <c r="C64" s="6">
        <v>45241</v>
      </c>
      <c r="D64" s="4">
        <v>5653</v>
      </c>
      <c r="E64" s="4" t="str">
        <f>VLOOKUP(A64,HOP!A:L,12,0)</f>
        <v>5653.00</v>
      </c>
      <c r="F64" s="4" t="str">
        <f>VLOOKUP(A64,HOP!A:C,3,0)</f>
        <v>4163859</v>
      </c>
      <c r="G64" s="4">
        <f t="shared" si="0"/>
        <v>0</v>
      </c>
      <c r="H64" s="4" t="str">
        <f t="shared" si="1"/>
        <v>，4163859</v>
      </c>
      <c r="I64" s="4" t="str">
        <f>VLOOKUP(A64,HOP!A:U,21,0)</f>
        <v>直采</v>
      </c>
    </row>
    <row r="65" s="4" customFormat="1" hidden="1" spans="1:9">
      <c r="A65" s="5">
        <v>999228256705797</v>
      </c>
      <c r="B65" s="6">
        <v>45231</v>
      </c>
      <c r="C65" s="6">
        <v>45241</v>
      </c>
      <c r="D65" s="4">
        <v>5746</v>
      </c>
      <c r="E65" s="4" t="str">
        <f>VLOOKUP(A65,HOP!A:L,12,0)</f>
        <v>5746.00</v>
      </c>
      <c r="F65" s="4" t="str">
        <f>VLOOKUP(A65,HOP!A:C,3,0)</f>
        <v>4163869</v>
      </c>
      <c r="G65" s="4">
        <f t="shared" si="0"/>
        <v>0</v>
      </c>
      <c r="H65" s="4" t="str">
        <f t="shared" si="1"/>
        <v>，4163869</v>
      </c>
      <c r="I65" s="4" t="str">
        <f>VLOOKUP(A65,HOP!A:U,21,0)</f>
        <v>直采</v>
      </c>
    </row>
    <row r="66" s="4" customFormat="1" hidden="1" spans="1:9">
      <c r="A66" s="5">
        <v>999228257132344</v>
      </c>
      <c r="B66" s="6">
        <v>45231</v>
      </c>
      <c r="C66" s="6">
        <v>45241</v>
      </c>
      <c r="D66" s="4">
        <v>5653</v>
      </c>
      <c r="E66" s="4" t="str">
        <f>VLOOKUP(A66,HOP!A:L,12,0)</f>
        <v>5653.00</v>
      </c>
      <c r="F66" s="4" t="str">
        <f>VLOOKUP(A66,HOP!A:C,3,0)</f>
        <v>4164056</v>
      </c>
      <c r="G66" s="4">
        <f t="shared" si="0"/>
        <v>0</v>
      </c>
      <c r="H66" s="4" t="str">
        <f t="shared" si="1"/>
        <v>，4164056</v>
      </c>
      <c r="I66" s="4" t="str">
        <f>VLOOKUP(A66,HOP!A:U,21,0)</f>
        <v>直采</v>
      </c>
    </row>
    <row r="67" s="4" customFormat="1" hidden="1" spans="1:9">
      <c r="A67" s="5">
        <v>999228257395160</v>
      </c>
      <c r="B67" s="6">
        <v>45235</v>
      </c>
      <c r="C67" s="6">
        <v>45241</v>
      </c>
      <c r="D67" s="4">
        <v>2540</v>
      </c>
      <c r="E67" s="4" t="str">
        <f>VLOOKUP(A67,HOP!A:L,12,0)</f>
        <v>2540.00</v>
      </c>
      <c r="F67" s="4" t="str">
        <f>VLOOKUP(A67,HOP!A:C,3,0)</f>
        <v>4164115</v>
      </c>
      <c r="G67" s="4">
        <f t="shared" ref="G67:G130" si="2">D67-E67</f>
        <v>0</v>
      </c>
      <c r="H67" s="4" t="str">
        <f t="shared" ref="H67:H130" si="3">$H$1&amp;F67</f>
        <v>，4164115</v>
      </c>
      <c r="I67" s="4" t="str">
        <f>VLOOKUP(A67,HOP!A:U,21,0)</f>
        <v>直采</v>
      </c>
    </row>
    <row r="68" s="4" customFormat="1" hidden="1" spans="1:9">
      <c r="A68" s="5">
        <v>999228257477223</v>
      </c>
      <c r="B68" s="6">
        <v>45235</v>
      </c>
      <c r="C68" s="6">
        <v>45241</v>
      </c>
      <c r="D68" s="4">
        <v>2840</v>
      </c>
      <c r="E68" s="4" t="str">
        <f>VLOOKUP(A68,HOP!A:L,12,0)</f>
        <v>2840.00</v>
      </c>
      <c r="F68" s="4" t="str">
        <f>VLOOKUP(A68,HOP!A:C,3,0)</f>
        <v>4164127</v>
      </c>
      <c r="G68" s="4">
        <f t="shared" si="2"/>
        <v>0</v>
      </c>
      <c r="H68" s="4" t="str">
        <f t="shared" si="3"/>
        <v>，4164127</v>
      </c>
      <c r="I68" s="4" t="str">
        <f>VLOOKUP(A68,HOP!A:U,21,0)</f>
        <v>直采</v>
      </c>
    </row>
    <row r="69" s="4" customFormat="1" hidden="1" spans="1:9">
      <c r="A69" s="5">
        <v>28259598382</v>
      </c>
      <c r="B69" s="6">
        <v>45237</v>
      </c>
      <c r="C69" s="6">
        <v>45241</v>
      </c>
      <c r="D69" s="4">
        <v>5960</v>
      </c>
      <c r="E69" s="4" t="str">
        <f>VLOOKUP(A69,HOP!A:L,12,0)</f>
        <v>5960.00</v>
      </c>
      <c r="F69" s="4" t="str">
        <f>VLOOKUP(A69,HOP!A:C,3,0)</f>
        <v>4164972</v>
      </c>
      <c r="G69" s="4">
        <f t="shared" si="2"/>
        <v>0</v>
      </c>
      <c r="H69" s="4" t="str">
        <f t="shared" si="3"/>
        <v>，4164972</v>
      </c>
      <c r="I69" s="4" t="str">
        <f>VLOOKUP(A69,HOP!A:U,21,0)</f>
        <v>直采</v>
      </c>
    </row>
    <row r="70" s="4" customFormat="1" hidden="1" spans="1:9">
      <c r="A70" s="5">
        <v>999228260488281</v>
      </c>
      <c r="B70" s="6">
        <v>45239</v>
      </c>
      <c r="C70" s="6">
        <v>45241</v>
      </c>
      <c r="D70" s="4">
        <v>1358</v>
      </c>
      <c r="E70" s="4" t="str">
        <f>VLOOKUP(A70,HOP!A:L,12,0)</f>
        <v>1358.00</v>
      </c>
      <c r="F70" s="4" t="str">
        <f>VLOOKUP(A70,HOP!A:C,3,0)</f>
        <v>4165414</v>
      </c>
      <c r="G70" s="4">
        <f t="shared" si="2"/>
        <v>0</v>
      </c>
      <c r="H70" s="4" t="str">
        <f t="shared" si="3"/>
        <v>，4165414</v>
      </c>
      <c r="I70" s="4" t="str">
        <f>VLOOKUP(A70,HOP!A:U,21,0)</f>
        <v>直采</v>
      </c>
    </row>
    <row r="71" s="4" customFormat="1" hidden="1" spans="1:9">
      <c r="A71" s="5">
        <v>999228263524626</v>
      </c>
      <c r="B71" s="6">
        <v>45240</v>
      </c>
      <c r="C71" s="6">
        <v>45241</v>
      </c>
      <c r="D71" s="4">
        <v>385</v>
      </c>
      <c r="E71" s="4" t="str">
        <f>VLOOKUP(A71,HOP!A:L,12,0)</f>
        <v>385.00</v>
      </c>
      <c r="F71" s="4" t="str">
        <f>VLOOKUP(A71,HOP!A:C,3,0)</f>
        <v>4166908</v>
      </c>
      <c r="G71" s="4">
        <f t="shared" si="2"/>
        <v>0</v>
      </c>
      <c r="H71" s="4" t="str">
        <f t="shared" si="3"/>
        <v>，4166908</v>
      </c>
      <c r="I71" s="4" t="str">
        <f>VLOOKUP(A71,HOP!A:U,21,0)</f>
        <v>直采</v>
      </c>
    </row>
    <row r="72" s="4" customFormat="1" hidden="1" spans="1:9">
      <c r="A72" s="5">
        <v>999228263721038</v>
      </c>
      <c r="B72" s="6">
        <v>45240</v>
      </c>
      <c r="C72" s="6">
        <v>45241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999228264843800</v>
      </c>
      <c r="B73" s="6">
        <v>45239</v>
      </c>
      <c r="C73" s="6">
        <v>45241</v>
      </c>
      <c r="D73" s="4">
        <v>1234</v>
      </c>
      <c r="E73" s="4" t="str">
        <f>VLOOKUP(A73,HOP!A:L,12,0)</f>
        <v>1234.00</v>
      </c>
      <c r="F73" s="4" t="str">
        <f>VLOOKUP(A73,HOP!A:C,3,0)</f>
        <v>4167791</v>
      </c>
      <c r="G73" s="4">
        <f t="shared" si="2"/>
        <v>0</v>
      </c>
      <c r="H73" s="4" t="str">
        <f t="shared" si="3"/>
        <v>，4167791</v>
      </c>
      <c r="I73" s="4" t="str">
        <f>VLOOKUP(A73,HOP!A:U,21,0)</f>
        <v>直采</v>
      </c>
    </row>
    <row r="74" s="4" customFormat="1" hidden="1" spans="1:9">
      <c r="A74" s="5">
        <v>999228265189528</v>
      </c>
      <c r="B74" s="6">
        <v>45236</v>
      </c>
      <c r="C74" s="6">
        <v>45241</v>
      </c>
      <c r="D74" s="4">
        <v>1105</v>
      </c>
      <c r="E74" s="4" t="str">
        <f>VLOOKUP(A74,HOP!A:L,12,0)</f>
        <v>1105.00</v>
      </c>
      <c r="F74" s="4" t="str">
        <f>VLOOKUP(A74,HOP!A:C,3,0)</f>
        <v>4167991</v>
      </c>
      <c r="G74" s="4">
        <f t="shared" si="2"/>
        <v>0</v>
      </c>
      <c r="H74" s="4" t="str">
        <f t="shared" si="3"/>
        <v>，4167991</v>
      </c>
      <c r="I74" s="4" t="str">
        <f>VLOOKUP(A74,HOP!A:U,21,0)</f>
        <v>直采</v>
      </c>
    </row>
    <row r="75" s="4" customFormat="1" hidden="1" spans="1:9">
      <c r="A75" s="5">
        <v>999228268122514</v>
      </c>
      <c r="B75" s="6">
        <v>45240</v>
      </c>
      <c r="C75" s="6">
        <v>45241</v>
      </c>
      <c r="D75" s="4">
        <v>365</v>
      </c>
      <c r="E75" s="4" t="str">
        <f>VLOOKUP(A75,HOP!A:L,12,0)</f>
        <v>365.00</v>
      </c>
      <c r="F75" s="4" t="str">
        <f>VLOOKUP(A75,HOP!A:C,3,0)</f>
        <v>4169584</v>
      </c>
      <c r="G75" s="4">
        <f t="shared" si="2"/>
        <v>0</v>
      </c>
      <c r="H75" s="4" t="str">
        <f t="shared" si="3"/>
        <v>，4169584</v>
      </c>
      <c r="I75" s="4" t="str">
        <f>VLOOKUP(A75,HOP!A:U,21,0)</f>
        <v>直采</v>
      </c>
    </row>
    <row r="76" s="4" customFormat="1" hidden="1" spans="1:9">
      <c r="A76" s="5">
        <v>999228268733301</v>
      </c>
      <c r="B76" s="6">
        <v>45240</v>
      </c>
      <c r="C76" s="6">
        <v>45241</v>
      </c>
      <c r="D76" s="4">
        <v>408</v>
      </c>
      <c r="E76" s="4" t="str">
        <f>VLOOKUP(A76,HOP!A:L,12,0)</f>
        <v>408.00</v>
      </c>
      <c r="F76" s="4" t="str">
        <f>VLOOKUP(A76,HOP!A:C,3,0)</f>
        <v>4169924</v>
      </c>
      <c r="G76" s="4">
        <f t="shared" si="2"/>
        <v>0</v>
      </c>
      <c r="H76" s="4" t="str">
        <f t="shared" si="3"/>
        <v>，4169924</v>
      </c>
      <c r="I76" s="4" t="str">
        <f>VLOOKUP(A76,HOP!A:U,21,0)</f>
        <v>直采</v>
      </c>
    </row>
    <row r="77" s="4" customFormat="1" hidden="1" spans="1:9">
      <c r="A77" s="5">
        <v>999228273911013</v>
      </c>
      <c r="B77" s="6">
        <v>45240</v>
      </c>
      <c r="C77" s="6">
        <v>45241</v>
      </c>
      <c r="D77" s="4">
        <v>360</v>
      </c>
      <c r="E77" s="4" t="str">
        <f>VLOOKUP(A77,HOP!A:L,12,0)</f>
        <v>360.00</v>
      </c>
      <c r="F77" s="4" t="str">
        <f>VLOOKUP(A77,HOP!A:C,3,0)</f>
        <v>4173368</v>
      </c>
      <c r="G77" s="4">
        <f t="shared" si="2"/>
        <v>0</v>
      </c>
      <c r="H77" s="4" t="str">
        <f t="shared" si="3"/>
        <v>，4173368</v>
      </c>
      <c r="I77" s="4" t="str">
        <f>VLOOKUP(A77,HOP!A:U,21,0)</f>
        <v>直采</v>
      </c>
    </row>
    <row r="78" s="4" customFormat="1" hidden="1" spans="1:9">
      <c r="A78" s="5">
        <v>999228280606974</v>
      </c>
      <c r="B78" s="6">
        <v>45240</v>
      </c>
      <c r="C78" s="6">
        <v>45241</v>
      </c>
      <c r="D78" s="4">
        <v>1229</v>
      </c>
      <c r="E78" s="4" t="str">
        <f>VLOOKUP(A78,HOP!A:L,12,0)</f>
        <v>1229.00</v>
      </c>
      <c r="F78" s="4" t="str">
        <f>VLOOKUP(A78,HOP!A:C,3,0)</f>
        <v>4175089</v>
      </c>
      <c r="G78" s="4">
        <f t="shared" si="2"/>
        <v>0</v>
      </c>
      <c r="H78" s="4" t="str">
        <f t="shared" si="3"/>
        <v>，4175089</v>
      </c>
      <c r="I78" s="4" t="str">
        <f>VLOOKUP(A78,HOP!A:U,21,0)</f>
        <v>直采</v>
      </c>
    </row>
    <row r="79" s="4" customFormat="1" spans="1:10">
      <c r="A79" s="5">
        <v>999225787293778</v>
      </c>
      <c r="B79" s="6">
        <v>45239</v>
      </c>
      <c r="C79" s="6">
        <v>45241</v>
      </c>
      <c r="D79" s="4">
        <v>-3970</v>
      </c>
      <c r="E79" s="4" t="e">
        <f>VLOOKUP(A79,HOP!A:L,12,0)</f>
        <v>#N/A</v>
      </c>
      <c r="F79" s="4">
        <v>3727376</v>
      </c>
      <c r="G79" s="4" t="e">
        <f t="shared" si="2"/>
        <v>#N/A</v>
      </c>
      <c r="H79" s="4" t="str">
        <f t="shared" si="3"/>
        <v>，3727376</v>
      </c>
      <c r="I79" s="4" t="s">
        <v>2186</v>
      </c>
      <c r="J79" s="4" t="s">
        <v>2187</v>
      </c>
    </row>
    <row r="80" s="4" customFormat="1" hidden="1" spans="1:9">
      <c r="A80" s="5">
        <v>999228287815699</v>
      </c>
      <c r="B80" s="6">
        <v>45240</v>
      </c>
      <c r="C80" s="6">
        <v>45241</v>
      </c>
      <c r="D80" s="4">
        <v>385</v>
      </c>
      <c r="E80" s="4" t="str">
        <f>VLOOKUP(A80,HOP!A:L,12,0)</f>
        <v>385.00</v>
      </c>
      <c r="F80" s="4" t="str">
        <f>VLOOKUP(A80,HOP!A:C,3,0)</f>
        <v>4178100</v>
      </c>
      <c r="G80" s="4">
        <f t="shared" si="2"/>
        <v>0</v>
      </c>
      <c r="H80" s="4" t="str">
        <f t="shared" si="3"/>
        <v>，4178100</v>
      </c>
      <c r="I80" s="4" t="str">
        <f>VLOOKUP(A80,HOP!A:U,21,0)</f>
        <v>直采</v>
      </c>
    </row>
    <row r="81" s="4" customFormat="1" hidden="1" spans="1:9">
      <c r="A81" s="5">
        <v>999228289798164</v>
      </c>
      <c r="B81" s="6">
        <v>45240</v>
      </c>
      <c r="C81" s="6">
        <v>45241</v>
      </c>
      <c r="D81" s="4">
        <v>413</v>
      </c>
      <c r="E81" s="4" t="str">
        <f>VLOOKUP(A81,HOP!A:L,12,0)</f>
        <v>413.00</v>
      </c>
      <c r="F81" s="4" t="str">
        <f>VLOOKUP(A81,HOP!A:C,3,0)</f>
        <v>4179377</v>
      </c>
      <c r="G81" s="4">
        <f t="shared" si="2"/>
        <v>0</v>
      </c>
      <c r="H81" s="4" t="str">
        <f t="shared" si="3"/>
        <v>，4179377</v>
      </c>
      <c r="I81" s="4" t="str">
        <f>VLOOKUP(A81,HOP!A:U,21,0)</f>
        <v>直连</v>
      </c>
    </row>
    <row r="82" s="4" customFormat="1" hidden="1" spans="1:9">
      <c r="A82" s="5">
        <v>999228293827200</v>
      </c>
      <c r="B82" s="6">
        <v>45239</v>
      </c>
      <c r="C82" s="6">
        <v>45241</v>
      </c>
      <c r="D82" s="4">
        <v>950</v>
      </c>
      <c r="E82" s="4" t="str">
        <f>VLOOKUP(A82,HOP!A:L,12,0)</f>
        <v>950.00</v>
      </c>
      <c r="F82" s="4" t="str">
        <f>VLOOKUP(A82,HOP!A:C,3,0)</f>
        <v>4181466</v>
      </c>
      <c r="G82" s="4">
        <f t="shared" si="2"/>
        <v>0</v>
      </c>
      <c r="H82" s="4" t="str">
        <f t="shared" si="3"/>
        <v>，4181466</v>
      </c>
      <c r="I82" s="4" t="str">
        <f>VLOOKUP(A82,HOP!A:U,21,0)</f>
        <v>直采</v>
      </c>
    </row>
    <row r="83" s="4" customFormat="1" hidden="1" spans="1:9">
      <c r="A83" s="5">
        <v>999228294658056</v>
      </c>
      <c r="B83" s="6">
        <v>45235</v>
      </c>
      <c r="C83" s="6">
        <v>45241</v>
      </c>
      <c r="D83" s="4">
        <v>1800</v>
      </c>
      <c r="E83" s="4" t="str">
        <f>VLOOKUP(A83,HOP!A:L,12,0)</f>
        <v>1800.00</v>
      </c>
      <c r="F83" s="4" t="str">
        <f>VLOOKUP(A83,HOP!A:C,3,0)</f>
        <v>4182053</v>
      </c>
      <c r="G83" s="4">
        <f t="shared" si="2"/>
        <v>0</v>
      </c>
      <c r="H83" s="4" t="str">
        <f t="shared" si="3"/>
        <v>，4182053</v>
      </c>
      <c r="I83" s="4" t="str">
        <f>VLOOKUP(A83,HOP!A:U,21,0)</f>
        <v>直采</v>
      </c>
    </row>
    <row r="84" s="4" customFormat="1" hidden="1" spans="1:9">
      <c r="A84" s="5">
        <v>999228294781632</v>
      </c>
      <c r="B84" s="6">
        <v>45239</v>
      </c>
      <c r="C84" s="6">
        <v>45241</v>
      </c>
      <c r="D84" s="4">
        <v>1800</v>
      </c>
      <c r="E84" s="4" t="str">
        <f>VLOOKUP(A84,HOP!A:L,12,0)</f>
        <v>1800.00</v>
      </c>
      <c r="F84" s="4" t="str">
        <f>VLOOKUP(A84,HOP!A:C,3,0)</f>
        <v>4182126</v>
      </c>
      <c r="G84" s="4">
        <f t="shared" si="2"/>
        <v>0</v>
      </c>
      <c r="H84" s="4" t="str">
        <f t="shared" si="3"/>
        <v>，4182126</v>
      </c>
      <c r="I84" s="4" t="str">
        <f>VLOOKUP(A84,HOP!A:U,21,0)</f>
        <v>直采</v>
      </c>
    </row>
    <row r="85" s="4" customFormat="1" hidden="1" spans="1:9">
      <c r="A85" s="5">
        <v>999228296569917</v>
      </c>
      <c r="B85" s="6">
        <v>45238</v>
      </c>
      <c r="C85" s="6">
        <v>45241</v>
      </c>
      <c r="D85" s="4">
        <v>1245</v>
      </c>
      <c r="E85" s="4" t="str">
        <f>VLOOKUP(A85,HOP!A:L,12,0)</f>
        <v>1245.00</v>
      </c>
      <c r="F85" s="4" t="str">
        <f>VLOOKUP(A85,HOP!A:C,3,0)</f>
        <v>4183342</v>
      </c>
      <c r="G85" s="4">
        <f t="shared" si="2"/>
        <v>0</v>
      </c>
      <c r="H85" s="4" t="str">
        <f t="shared" si="3"/>
        <v>，4183342</v>
      </c>
      <c r="I85" s="4" t="str">
        <f>VLOOKUP(A85,HOP!A:U,21,0)</f>
        <v>直连</v>
      </c>
    </row>
    <row r="86" s="4" customFormat="1" hidden="1" spans="1:9">
      <c r="A86" s="5">
        <v>999228312860933</v>
      </c>
      <c r="B86" s="6">
        <v>45237</v>
      </c>
      <c r="C86" s="6">
        <v>45241</v>
      </c>
      <c r="D86" s="4">
        <v>3014</v>
      </c>
      <c r="E86" s="4" t="str">
        <f>VLOOKUP(A86,HOP!A:L,12,0)</f>
        <v>3014.00</v>
      </c>
      <c r="F86" s="4" t="str">
        <f>VLOOKUP(A86,HOP!A:C,3,0)</f>
        <v>4187373</v>
      </c>
      <c r="G86" s="4">
        <f t="shared" si="2"/>
        <v>0</v>
      </c>
      <c r="H86" s="4" t="str">
        <f t="shared" si="3"/>
        <v>，4187373</v>
      </c>
      <c r="I86" s="4" t="str">
        <f>VLOOKUP(A86,HOP!A:U,21,0)</f>
        <v>直采</v>
      </c>
    </row>
    <row r="87" s="4" customFormat="1" hidden="1" spans="1:9">
      <c r="A87" s="5">
        <v>999228316366791</v>
      </c>
      <c r="B87" s="6">
        <v>45239</v>
      </c>
      <c r="C87" s="6">
        <v>45241</v>
      </c>
      <c r="D87" s="4">
        <v>1519</v>
      </c>
      <c r="E87" s="4" t="str">
        <f>VLOOKUP(A87,HOP!A:L,12,0)</f>
        <v>1519.00</v>
      </c>
      <c r="F87" s="4" t="str">
        <f>VLOOKUP(A87,HOP!A:C,3,0)</f>
        <v>4189715</v>
      </c>
      <c r="G87" s="4">
        <f t="shared" si="2"/>
        <v>0</v>
      </c>
      <c r="H87" s="4" t="str">
        <f t="shared" si="3"/>
        <v>，4189715</v>
      </c>
      <c r="I87" s="4" t="str">
        <f>VLOOKUP(A87,HOP!A:U,21,0)</f>
        <v>直采</v>
      </c>
    </row>
    <row r="88" s="4" customFormat="1" hidden="1" spans="1:9">
      <c r="A88" s="5">
        <v>999228317789989</v>
      </c>
      <c r="B88" s="6">
        <v>45240</v>
      </c>
      <c r="C88" s="6">
        <v>45241</v>
      </c>
      <c r="D88" s="4">
        <v>457</v>
      </c>
      <c r="E88" s="4" t="str">
        <f>VLOOKUP(A88,HOP!A:L,12,0)</f>
        <v>457.00</v>
      </c>
      <c r="F88" s="4" t="str">
        <f>VLOOKUP(A88,HOP!A:C,3,0)</f>
        <v>4190982</v>
      </c>
      <c r="G88" s="4">
        <f t="shared" si="2"/>
        <v>0</v>
      </c>
      <c r="H88" s="4" t="str">
        <f t="shared" si="3"/>
        <v>，4190982</v>
      </c>
      <c r="I88" s="4" t="str">
        <f>VLOOKUP(A88,HOP!A:U,21,0)</f>
        <v>直采</v>
      </c>
    </row>
    <row r="89" s="4" customFormat="1" hidden="1" spans="1:9">
      <c r="A89" s="5">
        <v>999228318031576</v>
      </c>
      <c r="B89" s="6">
        <v>45239</v>
      </c>
      <c r="C89" s="6">
        <v>45241</v>
      </c>
      <c r="D89" s="4">
        <v>3360</v>
      </c>
      <c r="E89" s="4" t="str">
        <f>VLOOKUP(A89,HOP!A:L,12,0)</f>
        <v>3360.00</v>
      </c>
      <c r="F89" s="4" t="str">
        <f>VLOOKUP(A89,HOP!A:C,3,0)</f>
        <v>4191143</v>
      </c>
      <c r="G89" s="4">
        <f t="shared" si="2"/>
        <v>0</v>
      </c>
      <c r="H89" s="4" t="str">
        <f t="shared" si="3"/>
        <v>，4191143</v>
      </c>
      <c r="I89" s="4" t="str">
        <f>VLOOKUP(A89,HOP!A:U,21,0)</f>
        <v>直采</v>
      </c>
    </row>
    <row r="90" s="4" customFormat="1" hidden="1" spans="1:9">
      <c r="A90" s="5">
        <v>999228319053691</v>
      </c>
      <c r="B90" s="6">
        <v>45240</v>
      </c>
      <c r="C90" s="6">
        <v>45241</v>
      </c>
      <c r="D90" s="4">
        <v>183</v>
      </c>
      <c r="E90" s="4" t="str">
        <f>VLOOKUP(A90,HOP!A:L,12,0)</f>
        <v>183.00</v>
      </c>
      <c r="F90" s="4" t="str">
        <f>VLOOKUP(A90,HOP!A:C,3,0)</f>
        <v>4192322</v>
      </c>
      <c r="G90" s="4">
        <f t="shared" si="2"/>
        <v>0</v>
      </c>
      <c r="H90" s="4" t="str">
        <f t="shared" si="3"/>
        <v>，4192322</v>
      </c>
      <c r="I90" s="4" t="str">
        <f>VLOOKUP(A90,HOP!A:U,21,0)</f>
        <v>直采</v>
      </c>
    </row>
    <row r="91" s="4" customFormat="1" hidden="1" spans="1:9">
      <c r="A91" s="5">
        <v>999228319238503</v>
      </c>
      <c r="B91" s="6">
        <v>45240</v>
      </c>
      <c r="C91" s="6">
        <v>45241</v>
      </c>
      <c r="D91" s="4">
        <v>305</v>
      </c>
      <c r="E91" s="4" t="str">
        <f>VLOOKUP(A91,HOP!A:L,12,0)</f>
        <v>305.00</v>
      </c>
      <c r="F91" s="4" t="str">
        <f>VLOOKUP(A91,HOP!A:C,3,0)</f>
        <v>4192402</v>
      </c>
      <c r="G91" s="4">
        <f t="shared" si="2"/>
        <v>0</v>
      </c>
      <c r="H91" s="4" t="str">
        <f t="shared" si="3"/>
        <v>，4192402</v>
      </c>
      <c r="I91" s="4" t="str">
        <f>VLOOKUP(A91,HOP!A:U,21,0)</f>
        <v>直采</v>
      </c>
    </row>
    <row r="92" s="4" customFormat="1" hidden="1" spans="1:9">
      <c r="A92" s="5">
        <v>999228319531866</v>
      </c>
      <c r="B92" s="6">
        <v>45240</v>
      </c>
      <c r="C92" s="6">
        <v>45241</v>
      </c>
      <c r="D92" s="4">
        <v>183</v>
      </c>
      <c r="E92" s="4" t="str">
        <f>VLOOKUP(A92,HOP!A:L,12,0)</f>
        <v>183.00</v>
      </c>
      <c r="F92" s="4" t="str">
        <f>VLOOKUP(A92,HOP!A:C,3,0)</f>
        <v>4192758</v>
      </c>
      <c r="G92" s="4">
        <f t="shared" si="2"/>
        <v>0</v>
      </c>
      <c r="H92" s="4" t="str">
        <f t="shared" si="3"/>
        <v>，4192758</v>
      </c>
      <c r="I92" s="4" t="str">
        <f>VLOOKUP(A92,HOP!A:U,21,0)</f>
        <v>直采</v>
      </c>
    </row>
    <row r="93" s="4" customFormat="1" hidden="1" spans="1:9">
      <c r="A93" s="5">
        <v>28320954254</v>
      </c>
      <c r="B93" s="6">
        <v>45240</v>
      </c>
      <c r="C93" s="6">
        <v>45241</v>
      </c>
      <c r="D93" s="4">
        <v>413</v>
      </c>
      <c r="E93" s="4" t="str">
        <f>VLOOKUP(A93,HOP!A:L,12,0)</f>
        <v>413.00</v>
      </c>
      <c r="F93" s="4" t="str">
        <f>VLOOKUP(A93,HOP!A:C,3,0)</f>
        <v>4194157</v>
      </c>
      <c r="G93" s="4">
        <f t="shared" si="2"/>
        <v>0</v>
      </c>
      <c r="H93" s="4" t="str">
        <f t="shared" si="3"/>
        <v>，4194157</v>
      </c>
      <c r="I93" s="4" t="str">
        <f>VLOOKUP(A93,HOP!A:U,21,0)</f>
        <v>直连</v>
      </c>
    </row>
    <row r="94" s="4" customFormat="1" hidden="1" spans="1:9">
      <c r="A94" s="5">
        <v>999228320979127</v>
      </c>
      <c r="B94" s="6">
        <v>45240</v>
      </c>
      <c r="C94" s="6">
        <v>45241</v>
      </c>
      <c r="D94" s="4">
        <v>328</v>
      </c>
      <c r="E94" s="4" t="str">
        <f>VLOOKUP(A94,HOP!A:L,12,0)</f>
        <v>328.00</v>
      </c>
      <c r="F94" s="4" t="str">
        <f>VLOOKUP(A94,HOP!A:C,3,0)</f>
        <v>4194192</v>
      </c>
      <c r="G94" s="4">
        <f t="shared" si="2"/>
        <v>0</v>
      </c>
      <c r="H94" s="4" t="str">
        <f t="shared" si="3"/>
        <v>，4194192</v>
      </c>
      <c r="I94" s="4" t="str">
        <f>VLOOKUP(A94,HOP!A:U,21,0)</f>
        <v>直采</v>
      </c>
    </row>
    <row r="95" s="4" customFormat="1" hidden="1" spans="1:9">
      <c r="A95" s="5">
        <v>28322662868</v>
      </c>
      <c r="B95" s="6">
        <v>45236</v>
      </c>
      <c r="C95" s="6">
        <v>45241</v>
      </c>
      <c r="D95" s="4">
        <v>1012</v>
      </c>
      <c r="E95" s="4" t="str">
        <f>VLOOKUP(A95,HOP!A:L,12,0)</f>
        <v>1012.00</v>
      </c>
      <c r="F95" s="4" t="str">
        <f>VLOOKUP(A95,HOP!A:C,3,0)</f>
        <v>4194778</v>
      </c>
      <c r="G95" s="4">
        <f t="shared" si="2"/>
        <v>0</v>
      </c>
      <c r="H95" s="4" t="str">
        <f t="shared" si="3"/>
        <v>，4194778</v>
      </c>
      <c r="I95" s="4" t="str">
        <f>VLOOKUP(A95,HOP!A:U,21,0)</f>
        <v>直采</v>
      </c>
    </row>
    <row r="96" s="4" customFormat="1" hidden="1" spans="1:9">
      <c r="A96" s="5">
        <v>999228333641880</v>
      </c>
      <c r="B96" s="6">
        <v>45238</v>
      </c>
      <c r="C96" s="6">
        <v>45241</v>
      </c>
      <c r="D96" s="4">
        <v>1245</v>
      </c>
      <c r="E96" s="4" t="str">
        <f>VLOOKUP(A96,HOP!A:L,12,0)</f>
        <v>1245.00</v>
      </c>
      <c r="F96" s="4" t="str">
        <f>VLOOKUP(A96,HOP!A:C,3,0)</f>
        <v>4199208</v>
      </c>
      <c r="G96" s="4">
        <f t="shared" si="2"/>
        <v>0</v>
      </c>
      <c r="H96" s="4" t="str">
        <f t="shared" si="3"/>
        <v>，4199208</v>
      </c>
      <c r="I96" s="4" t="str">
        <f>VLOOKUP(A96,HOP!A:U,21,0)</f>
        <v>直连</v>
      </c>
    </row>
    <row r="97" s="4" customFormat="1" hidden="1" spans="1:9">
      <c r="A97" s="5">
        <v>999228336432598</v>
      </c>
      <c r="B97" s="6">
        <v>45239</v>
      </c>
      <c r="C97" s="6">
        <v>45241</v>
      </c>
      <c r="D97" s="4">
        <v>808</v>
      </c>
      <c r="E97" s="4" t="str">
        <f>VLOOKUP(A97,HOP!A:L,12,0)</f>
        <v>808.00</v>
      </c>
      <c r="F97" s="4" t="str">
        <f>VLOOKUP(A97,HOP!A:C,3,0)</f>
        <v>4200645</v>
      </c>
      <c r="G97" s="4">
        <f t="shared" si="2"/>
        <v>0</v>
      </c>
      <c r="H97" s="4" t="str">
        <f t="shared" si="3"/>
        <v>，4200645</v>
      </c>
      <c r="I97" s="4" t="str">
        <f>VLOOKUP(A97,HOP!A:U,21,0)</f>
        <v>直采</v>
      </c>
    </row>
    <row r="98" s="4" customFormat="1" hidden="1" spans="1:9">
      <c r="A98" s="5">
        <v>999228332807089</v>
      </c>
      <c r="B98" s="6">
        <v>45240</v>
      </c>
      <c r="C98" s="6">
        <v>45241</v>
      </c>
      <c r="D98" s="4">
        <v>1229</v>
      </c>
      <c r="E98" s="4" t="str">
        <f>VLOOKUP(A98,HOP!A:L,12,0)</f>
        <v>1229.00</v>
      </c>
      <c r="F98" s="4" t="str">
        <f>VLOOKUP(A98,HOP!A:C,3,0)</f>
        <v>4198772</v>
      </c>
      <c r="G98" s="4">
        <f t="shared" si="2"/>
        <v>0</v>
      </c>
      <c r="H98" s="4" t="str">
        <f t="shared" si="3"/>
        <v>，4198772</v>
      </c>
      <c r="I98" s="4" t="str">
        <f>VLOOKUP(A98,HOP!A:U,21,0)</f>
        <v>直采</v>
      </c>
    </row>
    <row r="99" s="4" customFormat="1" hidden="1" spans="1:9">
      <c r="A99" s="5">
        <v>999228337248015</v>
      </c>
      <c r="B99" s="6">
        <v>45238</v>
      </c>
      <c r="C99" s="6">
        <v>45241</v>
      </c>
      <c r="D99" s="4">
        <v>2772</v>
      </c>
      <c r="E99" s="4" t="str">
        <f>VLOOKUP(A99,HOP!A:L,12,0)</f>
        <v>2772.00</v>
      </c>
      <c r="F99" s="4" t="str">
        <f>VLOOKUP(A99,HOP!A:C,3,0)</f>
        <v>4201074</v>
      </c>
      <c r="G99" s="4">
        <f t="shared" si="2"/>
        <v>0</v>
      </c>
      <c r="H99" s="4" t="str">
        <f t="shared" si="3"/>
        <v>，4201074</v>
      </c>
      <c r="I99" s="4" t="str">
        <f>VLOOKUP(A99,HOP!A:U,21,0)</f>
        <v>直采</v>
      </c>
    </row>
    <row r="100" s="4" customFormat="1" hidden="1" spans="1:9">
      <c r="A100" s="5">
        <v>999228337269146</v>
      </c>
      <c r="B100" s="6">
        <v>45240</v>
      </c>
      <c r="C100" s="6">
        <v>45241</v>
      </c>
      <c r="D100" s="4">
        <v>207</v>
      </c>
      <c r="E100" s="4" t="str">
        <f>VLOOKUP(A100,HOP!A:L,12,0)</f>
        <v>207.00</v>
      </c>
      <c r="F100" s="4" t="str">
        <f>VLOOKUP(A100,HOP!A:C,3,0)</f>
        <v>4201087</v>
      </c>
      <c r="G100" s="4">
        <f t="shared" si="2"/>
        <v>0</v>
      </c>
      <c r="H100" s="4" t="str">
        <f t="shared" si="3"/>
        <v>，4201087</v>
      </c>
      <c r="I100" s="4" t="str">
        <f>VLOOKUP(A100,HOP!A:U,21,0)</f>
        <v>直采</v>
      </c>
    </row>
    <row r="101" s="4" customFormat="1" hidden="1" spans="1:9">
      <c r="A101" s="5">
        <v>999228337754081</v>
      </c>
      <c r="B101" s="6">
        <v>45239</v>
      </c>
      <c r="C101" s="6">
        <v>45241</v>
      </c>
      <c r="D101" s="4">
        <v>570</v>
      </c>
      <c r="E101" s="4" t="str">
        <f>VLOOKUP(A101,HOP!A:L,12,0)</f>
        <v>570.00</v>
      </c>
      <c r="F101" s="4" t="str">
        <f>VLOOKUP(A101,HOP!A:C,3,0)</f>
        <v>4201434</v>
      </c>
      <c r="G101" s="4">
        <f t="shared" si="2"/>
        <v>0</v>
      </c>
      <c r="H101" s="4" t="str">
        <f t="shared" si="3"/>
        <v>，4201434</v>
      </c>
      <c r="I101" s="4" t="str">
        <f>VLOOKUP(A101,HOP!A:U,21,0)</f>
        <v>直采</v>
      </c>
    </row>
    <row r="102" s="4" customFormat="1" hidden="1" spans="1:9">
      <c r="A102" s="5">
        <v>999228338309345</v>
      </c>
      <c r="B102" s="6">
        <v>45240</v>
      </c>
      <c r="C102" s="6">
        <v>45241</v>
      </c>
      <c r="D102" s="4">
        <v>635</v>
      </c>
      <c r="E102" s="4" t="str">
        <f>VLOOKUP(A102,HOP!A:L,12,0)</f>
        <v>635.00</v>
      </c>
      <c r="F102" s="4" t="str">
        <f>VLOOKUP(A102,HOP!A:C,3,0)</f>
        <v>4201873</v>
      </c>
      <c r="G102" s="4">
        <f t="shared" si="2"/>
        <v>0</v>
      </c>
      <c r="H102" s="4" t="str">
        <f t="shared" si="3"/>
        <v>，4201873</v>
      </c>
      <c r="I102" s="4" t="str">
        <f>VLOOKUP(A102,HOP!A:U,21,0)</f>
        <v>直采</v>
      </c>
    </row>
    <row r="103" s="4" customFormat="1" hidden="1" spans="1:9">
      <c r="A103" s="5">
        <v>999228338390312</v>
      </c>
      <c r="B103" s="6">
        <v>45239</v>
      </c>
      <c r="C103" s="6">
        <v>45241</v>
      </c>
      <c r="D103" s="4">
        <v>1725</v>
      </c>
      <c r="E103" s="4" t="str">
        <f>VLOOKUP(A103,HOP!A:L,12,0)</f>
        <v>1725.00</v>
      </c>
      <c r="F103" s="4" t="str">
        <f>VLOOKUP(A103,HOP!A:C,3,0)</f>
        <v>4202022</v>
      </c>
      <c r="G103" s="4">
        <f t="shared" si="2"/>
        <v>0</v>
      </c>
      <c r="H103" s="4" t="str">
        <f t="shared" si="3"/>
        <v>，4202022</v>
      </c>
      <c r="I103" s="4" t="str">
        <f>VLOOKUP(A103,HOP!A:U,21,0)</f>
        <v>直采</v>
      </c>
    </row>
    <row r="104" s="4" customFormat="1" hidden="1" spans="1:9">
      <c r="A104" s="5">
        <v>999228338403799</v>
      </c>
      <c r="B104" s="6">
        <v>45239</v>
      </c>
      <c r="C104" s="6">
        <v>45241</v>
      </c>
      <c r="D104" s="4">
        <v>1725</v>
      </c>
      <c r="E104" s="4" t="str">
        <f>VLOOKUP(A104,HOP!A:L,12,0)</f>
        <v>1725.00</v>
      </c>
      <c r="F104" s="4" t="str">
        <f>VLOOKUP(A104,HOP!A:C,3,0)</f>
        <v>4202087</v>
      </c>
      <c r="G104" s="4">
        <f t="shared" si="2"/>
        <v>0</v>
      </c>
      <c r="H104" s="4" t="str">
        <f t="shared" si="3"/>
        <v>，4202087</v>
      </c>
      <c r="I104" s="4" t="str">
        <f>VLOOKUP(A104,HOP!A:U,21,0)</f>
        <v>直采</v>
      </c>
    </row>
    <row r="105" s="4" customFormat="1" hidden="1" spans="1:9">
      <c r="A105" s="5">
        <v>999228338649358</v>
      </c>
      <c r="B105" s="6">
        <v>45239</v>
      </c>
      <c r="C105" s="6">
        <v>45241</v>
      </c>
      <c r="D105" s="4">
        <v>906</v>
      </c>
      <c r="E105" s="4" t="str">
        <f>VLOOKUP(A105,HOP!A:L,12,0)</f>
        <v>906.00</v>
      </c>
      <c r="F105" s="4" t="str">
        <f>VLOOKUP(A105,HOP!A:C,3,0)</f>
        <v>4202194</v>
      </c>
      <c r="G105" s="4">
        <f t="shared" si="2"/>
        <v>0</v>
      </c>
      <c r="H105" s="4" t="str">
        <f t="shared" si="3"/>
        <v>，4202194</v>
      </c>
      <c r="I105" s="4" t="str">
        <f>VLOOKUP(A105,HOP!A:U,21,0)</f>
        <v>直采</v>
      </c>
    </row>
    <row r="106" s="4" customFormat="1" hidden="1" spans="1:9">
      <c r="A106" s="5">
        <v>999228338917807</v>
      </c>
      <c r="B106" s="6">
        <v>45240</v>
      </c>
      <c r="C106" s="6">
        <v>45241</v>
      </c>
      <c r="D106" s="4">
        <v>410</v>
      </c>
      <c r="E106" s="4" t="str">
        <f>VLOOKUP(A106,HOP!A:L,12,0)</f>
        <v>410.00</v>
      </c>
      <c r="F106" s="4" t="str">
        <f>VLOOKUP(A106,HOP!A:C,3,0)</f>
        <v>4202471</v>
      </c>
      <c r="G106" s="4">
        <f t="shared" si="2"/>
        <v>0</v>
      </c>
      <c r="H106" s="4" t="str">
        <f t="shared" si="3"/>
        <v>，4202471</v>
      </c>
      <c r="I106" s="4" t="str">
        <f>VLOOKUP(A106,HOP!A:U,21,0)</f>
        <v>直采</v>
      </c>
    </row>
    <row r="107" s="4" customFormat="1" hidden="1" spans="1:9">
      <c r="A107" s="5">
        <v>999228339133769</v>
      </c>
      <c r="B107" s="6">
        <v>45240</v>
      </c>
      <c r="C107" s="6">
        <v>45241</v>
      </c>
      <c r="D107" s="4">
        <v>1962</v>
      </c>
      <c r="E107" s="4" t="str">
        <f>VLOOKUP(A107,HOP!A:L,12,0)</f>
        <v>1962.00</v>
      </c>
      <c r="F107" s="4" t="str">
        <f>VLOOKUP(A107,HOP!A:C,3,0)</f>
        <v>4202618</v>
      </c>
      <c r="G107" s="4">
        <f t="shared" si="2"/>
        <v>0</v>
      </c>
      <c r="H107" s="4" t="str">
        <f t="shared" si="3"/>
        <v>，4202618</v>
      </c>
      <c r="I107" s="4" t="str">
        <f>VLOOKUP(A107,HOP!A:U,21,0)</f>
        <v>直采</v>
      </c>
    </row>
    <row r="108" s="4" customFormat="1" hidden="1" spans="1:9">
      <c r="A108" s="5">
        <v>999228339784249</v>
      </c>
      <c r="B108" s="6">
        <v>45237</v>
      </c>
      <c r="C108" s="6">
        <v>45241</v>
      </c>
      <c r="D108" s="4">
        <v>1414</v>
      </c>
      <c r="E108" s="4" t="str">
        <f>VLOOKUP(A108,HOP!A:L,12,0)</f>
        <v>1414.00</v>
      </c>
      <c r="F108" s="4" t="str">
        <f>VLOOKUP(A108,HOP!A:C,3,0)</f>
        <v>4203273</v>
      </c>
      <c r="G108" s="4">
        <f t="shared" si="2"/>
        <v>0</v>
      </c>
      <c r="H108" s="4" t="str">
        <f t="shared" si="3"/>
        <v>，4203273</v>
      </c>
      <c r="I108" s="4" t="str">
        <f>VLOOKUP(A108,HOP!A:U,21,0)</f>
        <v>直采</v>
      </c>
    </row>
    <row r="109" s="4" customFormat="1" hidden="1" spans="1:9">
      <c r="A109" s="5">
        <v>999228339801905</v>
      </c>
      <c r="B109" s="6">
        <v>45237</v>
      </c>
      <c r="C109" s="6">
        <v>45241</v>
      </c>
      <c r="D109" s="4">
        <v>1414</v>
      </c>
      <c r="E109" s="4" t="str">
        <f>VLOOKUP(A109,HOP!A:L,12,0)</f>
        <v>1414.00</v>
      </c>
      <c r="F109" s="4" t="str">
        <f>VLOOKUP(A109,HOP!A:C,3,0)</f>
        <v>4203280</v>
      </c>
      <c r="G109" s="4">
        <f t="shared" si="2"/>
        <v>0</v>
      </c>
      <c r="H109" s="4" t="str">
        <f t="shared" si="3"/>
        <v>，4203280</v>
      </c>
      <c r="I109" s="4" t="str">
        <f>VLOOKUP(A109,HOP!A:U,21,0)</f>
        <v>直采</v>
      </c>
    </row>
    <row r="110" s="4" customFormat="1" hidden="1" spans="1:9">
      <c r="A110" s="5">
        <v>999228340767662</v>
      </c>
      <c r="B110" s="6">
        <v>45240</v>
      </c>
      <c r="C110" s="6">
        <v>45241</v>
      </c>
      <c r="D110" s="4">
        <v>272</v>
      </c>
      <c r="E110" s="4" t="str">
        <f>VLOOKUP(A110,HOP!A:L,12,0)</f>
        <v>272.00</v>
      </c>
      <c r="F110" s="4" t="str">
        <f>VLOOKUP(A110,HOP!A:C,3,0)</f>
        <v>4204017</v>
      </c>
      <c r="G110" s="4">
        <f t="shared" si="2"/>
        <v>0</v>
      </c>
      <c r="H110" s="4" t="str">
        <f t="shared" si="3"/>
        <v>，4204017</v>
      </c>
      <c r="I110" s="4" t="str">
        <f>VLOOKUP(A110,HOP!A:U,21,0)</f>
        <v>直采</v>
      </c>
    </row>
    <row r="111" s="4" customFormat="1" hidden="1" spans="1:9">
      <c r="A111" s="5">
        <v>999228341307830</v>
      </c>
      <c r="B111" s="6">
        <v>45239</v>
      </c>
      <c r="C111" s="6">
        <v>45241</v>
      </c>
      <c r="D111" s="4">
        <v>570</v>
      </c>
      <c r="E111" s="4" t="str">
        <f>VLOOKUP(A111,HOP!A:L,12,0)</f>
        <v>570.00</v>
      </c>
      <c r="F111" s="4" t="str">
        <f>VLOOKUP(A111,HOP!A:C,3,0)</f>
        <v>4204533</v>
      </c>
      <c r="G111" s="4">
        <f t="shared" si="2"/>
        <v>0</v>
      </c>
      <c r="H111" s="4" t="str">
        <f t="shared" si="3"/>
        <v>，4204533</v>
      </c>
      <c r="I111" s="4" t="str">
        <f>VLOOKUP(A111,HOP!A:U,21,0)</f>
        <v>直采</v>
      </c>
    </row>
    <row r="112" s="4" customFormat="1" hidden="1" spans="1:9">
      <c r="A112" s="5">
        <v>999228341314949</v>
      </c>
      <c r="B112" s="6">
        <v>45238</v>
      </c>
      <c r="C112" s="6">
        <v>45241</v>
      </c>
      <c r="D112" s="4">
        <v>996</v>
      </c>
      <c r="E112" s="4" t="str">
        <f>VLOOKUP(A112,HOP!A:L,12,0)</f>
        <v>996.00</v>
      </c>
      <c r="F112" s="4" t="str">
        <f>VLOOKUP(A112,HOP!A:C,3,0)</f>
        <v>4204541</v>
      </c>
      <c r="G112" s="4">
        <f t="shared" si="2"/>
        <v>0</v>
      </c>
      <c r="H112" s="4" t="str">
        <f t="shared" si="3"/>
        <v>，4204541</v>
      </c>
      <c r="I112" s="4" t="str">
        <f>VLOOKUP(A112,HOP!A:U,21,0)</f>
        <v>直采</v>
      </c>
    </row>
    <row r="113" s="4" customFormat="1" hidden="1" spans="1:9">
      <c r="A113" s="5">
        <v>999228341839167</v>
      </c>
      <c r="B113" s="6">
        <v>45239</v>
      </c>
      <c r="C113" s="6">
        <v>45241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999228341840449</v>
      </c>
      <c r="B114" s="6">
        <v>45238</v>
      </c>
      <c r="C114" s="6">
        <v>45241</v>
      </c>
      <c r="D114" s="4">
        <v>492</v>
      </c>
      <c r="E114" s="4" t="str">
        <f>VLOOKUP(A114,HOP!A:L,12,0)</f>
        <v>492.00</v>
      </c>
      <c r="F114" s="4" t="str">
        <f>VLOOKUP(A114,HOP!A:C,3,0)</f>
        <v>4205668</v>
      </c>
      <c r="G114" s="4">
        <f t="shared" si="2"/>
        <v>0</v>
      </c>
      <c r="H114" s="4" t="str">
        <f t="shared" si="3"/>
        <v>，4205668</v>
      </c>
      <c r="I114" s="4" t="str">
        <f>VLOOKUP(A114,HOP!A:U,21,0)</f>
        <v>直采</v>
      </c>
    </row>
    <row r="115" s="4" customFormat="1" hidden="1" spans="1:9">
      <c r="A115" s="5">
        <v>999228342096573</v>
      </c>
      <c r="B115" s="6">
        <v>45240</v>
      </c>
      <c r="C115" s="6">
        <v>45241</v>
      </c>
      <c r="D115" s="4">
        <v>400</v>
      </c>
      <c r="E115" s="4" t="str">
        <f>VLOOKUP(A115,HOP!A:L,12,0)</f>
        <v>400.00</v>
      </c>
      <c r="F115" s="4" t="str">
        <f>VLOOKUP(A115,HOP!A:C,3,0)</f>
        <v>4205746</v>
      </c>
      <c r="G115" s="4">
        <f t="shared" si="2"/>
        <v>0</v>
      </c>
      <c r="H115" s="4" t="str">
        <f t="shared" si="3"/>
        <v>，4205746</v>
      </c>
      <c r="I115" s="4" t="str">
        <f>VLOOKUP(A115,HOP!A:U,21,0)</f>
        <v>直采</v>
      </c>
    </row>
    <row r="116" s="4" customFormat="1" hidden="1" spans="1:9">
      <c r="A116" s="5">
        <v>999228342774742</v>
      </c>
      <c r="B116" s="6">
        <v>45240</v>
      </c>
      <c r="C116" s="6">
        <v>45241</v>
      </c>
      <c r="D116" s="4">
        <v>345</v>
      </c>
      <c r="E116" s="4" t="str">
        <f>VLOOKUP(A116,HOP!A:L,12,0)</f>
        <v>345.00</v>
      </c>
      <c r="F116" s="4" t="str">
        <f>VLOOKUP(A116,HOP!A:C,3,0)</f>
        <v>4205831</v>
      </c>
      <c r="G116" s="4">
        <f t="shared" si="2"/>
        <v>0</v>
      </c>
      <c r="H116" s="4" t="str">
        <f t="shared" si="3"/>
        <v>，4205831</v>
      </c>
      <c r="I116" s="4" t="str">
        <f>VLOOKUP(A116,HOP!A:U,21,0)</f>
        <v>直采</v>
      </c>
    </row>
    <row r="117" s="4" customFormat="1" hidden="1" spans="1:9">
      <c r="A117" s="5">
        <v>999228343774160</v>
      </c>
      <c r="B117" s="6">
        <v>45239</v>
      </c>
      <c r="C117" s="6">
        <v>45241</v>
      </c>
      <c r="D117" s="4">
        <v>678</v>
      </c>
      <c r="E117" s="4" t="str">
        <f>VLOOKUP(A117,HOP!A:L,12,0)</f>
        <v>678.00</v>
      </c>
      <c r="F117" s="4" t="str">
        <f>VLOOKUP(A117,HOP!A:C,3,0)</f>
        <v>4206000</v>
      </c>
      <c r="G117" s="4">
        <f t="shared" si="2"/>
        <v>0</v>
      </c>
      <c r="H117" s="4" t="str">
        <f t="shared" si="3"/>
        <v>，4206000</v>
      </c>
      <c r="I117" s="4" t="str">
        <f>VLOOKUP(A117,HOP!A:U,21,0)</f>
        <v>直采</v>
      </c>
    </row>
    <row r="118" s="4" customFormat="1" hidden="1" spans="1:9">
      <c r="A118" s="5">
        <v>999228344886074</v>
      </c>
      <c r="B118" s="6">
        <v>45240</v>
      </c>
      <c r="C118" s="6">
        <v>45241</v>
      </c>
      <c r="D118" s="4">
        <v>336</v>
      </c>
      <c r="E118" s="4" t="str">
        <f>VLOOKUP(A118,HOP!A:L,12,0)</f>
        <v>336.00</v>
      </c>
      <c r="F118" s="4" t="str">
        <f>VLOOKUP(A118,HOP!A:C,3,0)</f>
        <v>4206214</v>
      </c>
      <c r="G118" s="4">
        <f t="shared" si="2"/>
        <v>0</v>
      </c>
      <c r="H118" s="4" t="str">
        <f t="shared" si="3"/>
        <v>，4206214</v>
      </c>
      <c r="I118" s="4" t="str">
        <f>VLOOKUP(A118,HOP!A:U,21,0)</f>
        <v>直采</v>
      </c>
    </row>
    <row r="119" s="4" customFormat="1" hidden="1" spans="1:9">
      <c r="A119" s="5">
        <v>999228347489974</v>
      </c>
      <c r="B119" s="6">
        <v>45240</v>
      </c>
      <c r="C119" s="6">
        <v>45241</v>
      </c>
      <c r="D119" s="4">
        <v>2302</v>
      </c>
      <c r="E119" s="4" t="str">
        <f>VLOOKUP(A119,HOP!A:L,12,0)</f>
        <v>2302.00</v>
      </c>
      <c r="F119" s="4" t="str">
        <f>VLOOKUP(A119,HOP!A:C,3,0)</f>
        <v>4207382</v>
      </c>
      <c r="G119" s="4">
        <f t="shared" si="2"/>
        <v>0</v>
      </c>
      <c r="H119" s="4" t="str">
        <f t="shared" si="3"/>
        <v>，4207382</v>
      </c>
      <c r="I119" s="4" t="str">
        <f>VLOOKUP(A119,HOP!A:U,21,0)</f>
        <v>直采</v>
      </c>
    </row>
    <row r="120" s="4" customFormat="1" hidden="1" spans="1:9">
      <c r="A120" s="5">
        <v>999228348480064</v>
      </c>
      <c r="B120" s="6">
        <v>45240</v>
      </c>
      <c r="C120" s="6">
        <v>45241</v>
      </c>
      <c r="D120" s="4">
        <v>2979</v>
      </c>
      <c r="E120" s="4" t="str">
        <f>VLOOKUP(A120,HOP!A:L,12,0)</f>
        <v>2979.00</v>
      </c>
      <c r="F120" s="4" t="str">
        <f>VLOOKUP(A120,HOP!A:C,3,0)</f>
        <v>4207734</v>
      </c>
      <c r="G120" s="4">
        <f t="shared" si="2"/>
        <v>0</v>
      </c>
      <c r="H120" s="4" t="str">
        <f t="shared" si="3"/>
        <v>，4207734</v>
      </c>
      <c r="I120" s="4" t="str">
        <f>VLOOKUP(A120,HOP!A:U,21,0)</f>
        <v>直采</v>
      </c>
    </row>
    <row r="121" s="4" customFormat="1" hidden="1" spans="1:9">
      <c r="A121" s="5">
        <v>999228348551416</v>
      </c>
      <c r="B121" s="6">
        <v>45240</v>
      </c>
      <c r="C121" s="6">
        <v>45241</v>
      </c>
      <c r="D121" s="4">
        <v>2979</v>
      </c>
      <c r="E121" s="4" t="str">
        <f>VLOOKUP(A121,HOP!A:L,12,0)</f>
        <v>2979.00</v>
      </c>
      <c r="F121" s="4" t="str">
        <f>VLOOKUP(A121,HOP!A:C,3,0)</f>
        <v>4207757</v>
      </c>
      <c r="G121" s="4">
        <f t="shared" si="2"/>
        <v>0</v>
      </c>
      <c r="H121" s="4" t="str">
        <f t="shared" si="3"/>
        <v>，4207757</v>
      </c>
      <c r="I121" s="4" t="str">
        <f>VLOOKUP(A121,HOP!A:U,21,0)</f>
        <v>直采</v>
      </c>
    </row>
    <row r="122" s="4" customFormat="1" hidden="1" spans="1:9">
      <c r="A122" s="5">
        <v>999228349170753</v>
      </c>
      <c r="B122" s="6">
        <v>45239</v>
      </c>
      <c r="C122" s="6">
        <v>45241</v>
      </c>
      <c r="D122" s="4">
        <v>1970</v>
      </c>
      <c r="E122" s="4" t="str">
        <f>VLOOKUP(A122,HOP!A:L,12,0)</f>
        <v>1970.00</v>
      </c>
      <c r="F122" s="4" t="str">
        <f>VLOOKUP(A122,HOP!A:C,3,0)</f>
        <v>4207906</v>
      </c>
      <c r="G122" s="4">
        <f t="shared" si="2"/>
        <v>0</v>
      </c>
      <c r="H122" s="4" t="str">
        <f t="shared" si="3"/>
        <v>，4207906</v>
      </c>
      <c r="I122" s="4" t="str">
        <f>VLOOKUP(A122,HOP!A:U,21,0)</f>
        <v>直采</v>
      </c>
    </row>
    <row r="123" s="4" customFormat="1" hidden="1" spans="1:9">
      <c r="A123" s="5">
        <v>999228349295556</v>
      </c>
      <c r="B123" s="6">
        <v>45239</v>
      </c>
      <c r="C123" s="6">
        <v>45241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999228351774524</v>
      </c>
      <c r="B124" s="6">
        <v>45239</v>
      </c>
      <c r="C124" s="6">
        <v>45241</v>
      </c>
      <c r="D124" s="4">
        <v>624</v>
      </c>
      <c r="E124" s="4" t="str">
        <f>VLOOKUP(A124,HOP!A:L,12,0)</f>
        <v>624.00</v>
      </c>
      <c r="F124" s="4" t="str">
        <f>VLOOKUP(A124,HOP!A:C,3,0)</f>
        <v>4209062</v>
      </c>
      <c r="G124" s="4">
        <f t="shared" si="2"/>
        <v>0</v>
      </c>
      <c r="H124" s="4" t="str">
        <f t="shared" si="3"/>
        <v>，4209062</v>
      </c>
      <c r="I124" s="4" t="str">
        <f>VLOOKUP(A124,HOP!A:U,21,0)</f>
        <v>直采</v>
      </c>
    </row>
    <row r="125" s="4" customFormat="1" hidden="1" spans="1:9">
      <c r="A125" s="5">
        <v>999228353649181</v>
      </c>
      <c r="B125" s="6">
        <v>45239</v>
      </c>
      <c r="C125" s="6">
        <v>45241</v>
      </c>
      <c r="D125" s="4">
        <v>1180</v>
      </c>
      <c r="E125" s="4" t="str">
        <f>VLOOKUP(A125,HOP!A:L,12,0)</f>
        <v>1180.00</v>
      </c>
      <c r="F125" s="4" t="str">
        <f>VLOOKUP(A125,HOP!A:C,3,0)</f>
        <v>4210039</v>
      </c>
      <c r="G125" s="4">
        <f t="shared" si="2"/>
        <v>0</v>
      </c>
      <c r="H125" s="4" t="str">
        <f t="shared" si="3"/>
        <v>，4210039</v>
      </c>
      <c r="I125" s="4" t="str">
        <f>VLOOKUP(A125,HOP!A:U,21,0)</f>
        <v>直采</v>
      </c>
    </row>
    <row r="126" s="4" customFormat="1" hidden="1" spans="1:9">
      <c r="A126" s="5">
        <v>999228354236623</v>
      </c>
      <c r="B126" s="6">
        <v>45240</v>
      </c>
      <c r="C126" s="6">
        <v>45241</v>
      </c>
      <c r="D126" s="4">
        <v>3168</v>
      </c>
      <c r="E126" s="4" t="str">
        <f>VLOOKUP(A126,HOP!A:L,12,0)</f>
        <v>3168.00</v>
      </c>
      <c r="F126" s="4" t="str">
        <f>VLOOKUP(A126,HOP!A:C,3,0)</f>
        <v>4210174</v>
      </c>
      <c r="G126" s="4">
        <f t="shared" si="2"/>
        <v>0</v>
      </c>
      <c r="H126" s="4" t="str">
        <f t="shared" si="3"/>
        <v>，4210174</v>
      </c>
      <c r="I126" s="4" t="str">
        <f>VLOOKUP(A126,HOP!A:U,21,0)</f>
        <v>直采</v>
      </c>
    </row>
    <row r="127" s="4" customFormat="1" hidden="1" spans="1:9">
      <c r="A127" s="5">
        <v>999228355247119</v>
      </c>
      <c r="B127" s="6">
        <v>45240</v>
      </c>
      <c r="C127" s="6">
        <v>45241</v>
      </c>
      <c r="D127" s="4">
        <v>680</v>
      </c>
      <c r="E127" s="4" t="str">
        <f>VLOOKUP(A127,HOP!A:L,12,0)</f>
        <v>680.00</v>
      </c>
      <c r="F127" s="4" t="str">
        <f>VLOOKUP(A127,HOP!A:C,3,0)</f>
        <v>4210647</v>
      </c>
      <c r="G127" s="4">
        <f t="shared" si="2"/>
        <v>0</v>
      </c>
      <c r="H127" s="4" t="str">
        <f t="shared" si="3"/>
        <v>，4210647</v>
      </c>
      <c r="I127" s="4" t="str">
        <f>VLOOKUP(A127,HOP!A:U,21,0)</f>
        <v>直采</v>
      </c>
    </row>
    <row r="128" s="4" customFormat="1" hidden="1" spans="1:9">
      <c r="A128" s="5">
        <v>999228356788621</v>
      </c>
      <c r="B128" s="6">
        <v>45239</v>
      </c>
      <c r="C128" s="6">
        <v>45241</v>
      </c>
      <c r="D128" s="4">
        <v>1195</v>
      </c>
      <c r="E128" s="4" t="str">
        <f>VLOOKUP(A128,HOP!A:L,12,0)</f>
        <v>1195.00</v>
      </c>
      <c r="F128" s="4" t="str">
        <f>VLOOKUP(A128,HOP!A:C,3,0)</f>
        <v>4211550</v>
      </c>
      <c r="G128" s="4">
        <f t="shared" si="2"/>
        <v>0</v>
      </c>
      <c r="H128" s="4" t="str">
        <f t="shared" si="3"/>
        <v>，4211550</v>
      </c>
      <c r="I128" s="4" t="str">
        <f>VLOOKUP(A128,HOP!A:U,21,0)</f>
        <v>直采</v>
      </c>
    </row>
    <row r="129" s="4" customFormat="1" hidden="1" spans="1:9">
      <c r="A129" s="5">
        <v>999228357275488</v>
      </c>
      <c r="B129" s="6">
        <v>45238</v>
      </c>
      <c r="C129" s="6">
        <v>45241</v>
      </c>
      <c r="D129" s="4">
        <v>864</v>
      </c>
      <c r="E129" s="4" t="str">
        <f>VLOOKUP(A129,HOP!A:L,12,0)</f>
        <v>864.00</v>
      </c>
      <c r="F129" s="4" t="str">
        <f>VLOOKUP(A129,HOP!A:C,3,0)</f>
        <v>4211695</v>
      </c>
      <c r="G129" s="4">
        <f t="shared" si="2"/>
        <v>0</v>
      </c>
      <c r="H129" s="4" t="str">
        <f t="shared" si="3"/>
        <v>，4211695</v>
      </c>
      <c r="I129" s="4" t="str">
        <f>VLOOKUP(A129,HOP!A:U,21,0)</f>
        <v>直采</v>
      </c>
    </row>
    <row r="130" s="4" customFormat="1" hidden="1" spans="1:9">
      <c r="A130" s="5">
        <v>999228358300882</v>
      </c>
      <c r="B130" s="6">
        <v>45240</v>
      </c>
      <c r="C130" s="6">
        <v>45241</v>
      </c>
      <c r="D130" s="4">
        <v>257</v>
      </c>
      <c r="E130" s="4" t="str">
        <f>VLOOKUP(A130,HOP!A:L,12,0)</f>
        <v>257.00</v>
      </c>
      <c r="F130" s="4" t="str">
        <f>VLOOKUP(A130,HOP!A:C,3,0)</f>
        <v>4212376</v>
      </c>
      <c r="G130" s="4">
        <f t="shared" si="2"/>
        <v>0</v>
      </c>
      <c r="H130" s="4" t="str">
        <f t="shared" si="3"/>
        <v>，4212376</v>
      </c>
      <c r="I130" s="4" t="str">
        <f>VLOOKUP(A130,HOP!A:U,21,0)</f>
        <v>直采</v>
      </c>
    </row>
    <row r="131" s="4" customFormat="1" hidden="1" spans="1:9">
      <c r="A131" s="5">
        <v>999228358553350</v>
      </c>
      <c r="B131" s="6">
        <v>45239</v>
      </c>
      <c r="C131" s="6">
        <v>45241</v>
      </c>
      <c r="D131" s="4">
        <v>2256</v>
      </c>
      <c r="E131" s="4" t="str">
        <f>VLOOKUP(A131,HOP!A:L,12,0)</f>
        <v>2256.00</v>
      </c>
      <c r="F131" s="4" t="str">
        <f>VLOOKUP(A131,HOP!A:C,3,0)</f>
        <v>4212462</v>
      </c>
      <c r="G131" s="4">
        <f t="shared" ref="G131:G194" si="4">D131-E131</f>
        <v>0</v>
      </c>
      <c r="H131" s="4" t="str">
        <f t="shared" ref="H131:H194" si="5">$H$1&amp;F131</f>
        <v>，4212462</v>
      </c>
      <c r="I131" s="4" t="str">
        <f>VLOOKUP(A131,HOP!A:U,21,0)</f>
        <v>直采</v>
      </c>
    </row>
    <row r="132" s="4" customFormat="1" hidden="1" spans="1:9">
      <c r="A132" s="5">
        <v>999228360415732</v>
      </c>
      <c r="B132" s="6">
        <v>45239</v>
      </c>
      <c r="C132" s="6">
        <v>45241</v>
      </c>
      <c r="D132" s="4">
        <v>2466</v>
      </c>
      <c r="E132" s="4" t="str">
        <f>VLOOKUP(A132,HOP!A:L,12,0)</f>
        <v>2466.00</v>
      </c>
      <c r="F132" s="4" t="str">
        <f>VLOOKUP(A132,HOP!A:C,3,0)</f>
        <v>4213435</v>
      </c>
      <c r="G132" s="4">
        <f t="shared" si="4"/>
        <v>0</v>
      </c>
      <c r="H132" s="4" t="str">
        <f t="shared" si="5"/>
        <v>，4213435</v>
      </c>
      <c r="I132" s="4" t="str">
        <f>VLOOKUP(A132,HOP!A:U,21,0)</f>
        <v>直采</v>
      </c>
    </row>
    <row r="133" s="4" customFormat="1" hidden="1" spans="1:9">
      <c r="A133" s="5">
        <v>28362255132</v>
      </c>
      <c r="B133" s="6">
        <v>45240</v>
      </c>
      <c r="C133" s="6">
        <v>45241</v>
      </c>
      <c r="D133" s="4">
        <v>495</v>
      </c>
      <c r="E133" s="4" t="str">
        <f>VLOOKUP(A133,HOP!A:L,12,0)</f>
        <v>495.00</v>
      </c>
      <c r="F133" s="4" t="str">
        <f>VLOOKUP(A133,HOP!A:C,3,0)</f>
        <v>4214586</v>
      </c>
      <c r="G133" s="4">
        <f t="shared" si="4"/>
        <v>0</v>
      </c>
      <c r="H133" s="4" t="str">
        <f t="shared" si="5"/>
        <v>，4214586</v>
      </c>
      <c r="I133" s="4" t="str">
        <f>VLOOKUP(A133,HOP!A:U,21,0)</f>
        <v>直采</v>
      </c>
    </row>
    <row r="134" s="4" customFormat="1" hidden="1" spans="1:9">
      <c r="A134" s="5">
        <v>999228362541500</v>
      </c>
      <c r="B134" s="6">
        <v>45240</v>
      </c>
      <c r="C134" s="6">
        <v>45241</v>
      </c>
      <c r="D134" s="4">
        <v>174</v>
      </c>
      <c r="E134" s="4" t="str">
        <f>VLOOKUP(A134,HOP!A:L,12,0)</f>
        <v>174.00</v>
      </c>
      <c r="F134" s="4" t="str">
        <f>VLOOKUP(A134,HOP!A:C,3,0)</f>
        <v>4214836</v>
      </c>
      <c r="G134" s="4">
        <f t="shared" si="4"/>
        <v>0</v>
      </c>
      <c r="H134" s="4" t="str">
        <f t="shared" si="5"/>
        <v>，4214836</v>
      </c>
      <c r="I134" s="4" t="str">
        <f>VLOOKUP(A134,HOP!A:U,21,0)</f>
        <v>直采</v>
      </c>
    </row>
    <row r="135" s="4" customFormat="1" hidden="1" spans="1:9">
      <c r="A135" s="5">
        <v>999228362682535</v>
      </c>
      <c r="B135" s="6">
        <v>45240</v>
      </c>
      <c r="C135" s="6">
        <v>45241</v>
      </c>
      <c r="D135" s="4">
        <v>186</v>
      </c>
      <c r="E135" s="4" t="str">
        <f>VLOOKUP(A135,HOP!A:L,12,0)</f>
        <v>186.00</v>
      </c>
      <c r="F135" s="4" t="str">
        <f>VLOOKUP(A135,HOP!A:C,3,0)</f>
        <v>4214888</v>
      </c>
      <c r="G135" s="4">
        <f t="shared" si="4"/>
        <v>0</v>
      </c>
      <c r="H135" s="4" t="str">
        <f t="shared" si="5"/>
        <v>，4214888</v>
      </c>
      <c r="I135" s="4" t="str">
        <f>VLOOKUP(A135,HOP!A:U,21,0)</f>
        <v>直采</v>
      </c>
    </row>
    <row r="136" s="4" customFormat="1" hidden="1" spans="1:9">
      <c r="A136" s="5">
        <v>999228362794500</v>
      </c>
      <c r="B136" s="6">
        <v>45240</v>
      </c>
      <c r="C136" s="6">
        <v>45241</v>
      </c>
      <c r="D136" s="4">
        <v>186</v>
      </c>
      <c r="E136" s="4" t="str">
        <f>VLOOKUP(A136,HOP!A:L,12,0)</f>
        <v>186.00</v>
      </c>
      <c r="F136" s="4" t="str">
        <f>VLOOKUP(A136,HOP!A:C,3,0)</f>
        <v>4214921</v>
      </c>
      <c r="G136" s="4">
        <f t="shared" si="4"/>
        <v>0</v>
      </c>
      <c r="H136" s="4" t="str">
        <f t="shared" si="5"/>
        <v>，4214921</v>
      </c>
      <c r="I136" s="4" t="str">
        <f>VLOOKUP(A136,HOP!A:U,21,0)</f>
        <v>直采</v>
      </c>
    </row>
    <row r="137" s="4" customFormat="1" hidden="1" spans="1:9">
      <c r="A137" s="5">
        <v>999228362897118</v>
      </c>
      <c r="B137" s="6">
        <v>45239</v>
      </c>
      <c r="C137" s="6">
        <v>45241</v>
      </c>
      <c r="D137" s="4">
        <v>2720</v>
      </c>
      <c r="E137" s="4" t="str">
        <f>VLOOKUP(A137,HOP!A:L,12,0)</f>
        <v>2720.00</v>
      </c>
      <c r="F137" s="4" t="str">
        <f>VLOOKUP(A137,HOP!A:C,3,0)</f>
        <v>4214955</v>
      </c>
      <c r="G137" s="4">
        <f t="shared" si="4"/>
        <v>0</v>
      </c>
      <c r="H137" s="4" t="str">
        <f t="shared" si="5"/>
        <v>，4214955</v>
      </c>
      <c r="I137" s="4" t="str">
        <f>VLOOKUP(A137,HOP!A:U,21,0)</f>
        <v>直采</v>
      </c>
    </row>
    <row r="138" s="4" customFormat="1" hidden="1" spans="1:9">
      <c r="A138" s="5">
        <v>999228367228174</v>
      </c>
      <c r="B138" s="6">
        <v>45240</v>
      </c>
      <c r="C138" s="6">
        <v>45241</v>
      </c>
      <c r="D138" s="4">
        <v>1059</v>
      </c>
      <c r="E138" s="4" t="str">
        <f>VLOOKUP(A138,HOP!A:L,12,0)</f>
        <v>1059.00</v>
      </c>
      <c r="F138" s="4" t="str">
        <f>VLOOKUP(A138,HOP!A:C,3,0)</f>
        <v>4217917</v>
      </c>
      <c r="G138" s="4">
        <f t="shared" si="4"/>
        <v>0</v>
      </c>
      <c r="H138" s="4" t="str">
        <f t="shared" si="5"/>
        <v>，4217917</v>
      </c>
      <c r="I138" s="4" t="str">
        <f>VLOOKUP(A138,HOP!A:U,21,0)</f>
        <v>直采</v>
      </c>
    </row>
    <row r="139" s="4" customFormat="1" hidden="1" spans="1:9">
      <c r="A139" s="5">
        <v>999228367573389</v>
      </c>
      <c r="B139" s="6">
        <v>45239</v>
      </c>
      <c r="C139" s="6">
        <v>45241</v>
      </c>
      <c r="D139" s="4">
        <v>1230</v>
      </c>
      <c r="E139" s="4" t="str">
        <f>VLOOKUP(A139,HOP!A:L,12,0)</f>
        <v>1230.00</v>
      </c>
      <c r="F139" s="4" t="str">
        <f>VLOOKUP(A139,HOP!A:C,3,0)</f>
        <v>4218789</v>
      </c>
      <c r="G139" s="4">
        <f t="shared" si="4"/>
        <v>0</v>
      </c>
      <c r="H139" s="4" t="str">
        <f t="shared" si="5"/>
        <v>，4218789</v>
      </c>
      <c r="I139" s="4" t="str">
        <f>VLOOKUP(A139,HOP!A:U,21,0)</f>
        <v>直采</v>
      </c>
    </row>
    <row r="140" s="4" customFormat="1" hidden="1" spans="1:9">
      <c r="A140" s="5">
        <v>999228368116685</v>
      </c>
      <c r="B140" s="6">
        <v>45239</v>
      </c>
      <c r="C140" s="6">
        <v>45241</v>
      </c>
      <c r="D140" s="4">
        <v>348</v>
      </c>
      <c r="E140" s="4" t="str">
        <f>VLOOKUP(A140,HOP!A:L,12,0)</f>
        <v>348.00</v>
      </c>
      <c r="F140" s="4" t="str">
        <f>VLOOKUP(A140,HOP!A:C,3,0)</f>
        <v>4219658</v>
      </c>
      <c r="G140" s="4">
        <f t="shared" si="4"/>
        <v>0</v>
      </c>
      <c r="H140" s="4" t="str">
        <f t="shared" si="5"/>
        <v>，4219658</v>
      </c>
      <c r="I140" s="4" t="str">
        <f>VLOOKUP(A140,HOP!A:U,21,0)</f>
        <v>直采</v>
      </c>
    </row>
    <row r="141" s="4" customFormat="1" hidden="1" spans="1:9">
      <c r="A141" s="5">
        <v>999228368253256</v>
      </c>
      <c r="B141" s="6">
        <v>45239</v>
      </c>
      <c r="C141" s="6">
        <v>45241</v>
      </c>
      <c r="D141" s="4">
        <v>600</v>
      </c>
      <c r="E141" s="4" t="str">
        <f>VLOOKUP(A141,HOP!A:L,12,0)</f>
        <v>600.00</v>
      </c>
      <c r="F141" s="4" t="str">
        <f>VLOOKUP(A141,HOP!A:C,3,0)</f>
        <v>4219879</v>
      </c>
      <c r="G141" s="4">
        <f t="shared" si="4"/>
        <v>0</v>
      </c>
      <c r="H141" s="4" t="str">
        <f t="shared" si="5"/>
        <v>，4219879</v>
      </c>
      <c r="I141" s="4" t="str">
        <f>VLOOKUP(A141,HOP!A:U,21,0)</f>
        <v>直采</v>
      </c>
    </row>
    <row r="142" s="4" customFormat="1" hidden="1" spans="1:9">
      <c r="A142" s="5">
        <v>999228368392608</v>
      </c>
      <c r="B142" s="6">
        <v>45240</v>
      </c>
      <c r="C142" s="6">
        <v>45241</v>
      </c>
      <c r="D142" s="4">
        <v>441</v>
      </c>
      <c r="E142" s="4" t="str">
        <f>VLOOKUP(A142,HOP!A:L,12,0)</f>
        <v>441.00</v>
      </c>
      <c r="F142" s="4" t="str">
        <f>VLOOKUP(A142,HOP!A:C,3,0)</f>
        <v>4220271</v>
      </c>
      <c r="G142" s="4">
        <f t="shared" si="4"/>
        <v>0</v>
      </c>
      <c r="H142" s="4" t="str">
        <f t="shared" si="5"/>
        <v>，4220271</v>
      </c>
      <c r="I142" s="4" t="str">
        <f>VLOOKUP(A142,HOP!A:U,21,0)</f>
        <v>直采</v>
      </c>
    </row>
    <row r="143" s="4" customFormat="1" hidden="1" spans="1:9">
      <c r="A143" s="5">
        <v>999228368567960</v>
      </c>
      <c r="B143" s="6">
        <v>45239</v>
      </c>
      <c r="C143" s="6">
        <v>45241</v>
      </c>
      <c r="D143" s="4">
        <v>782</v>
      </c>
      <c r="E143" s="4" t="str">
        <f>VLOOKUP(A143,HOP!A:L,12,0)</f>
        <v>782.00</v>
      </c>
      <c r="F143" s="4" t="str">
        <f>VLOOKUP(A143,HOP!A:C,3,0)</f>
        <v>4220585</v>
      </c>
      <c r="G143" s="4">
        <f t="shared" si="4"/>
        <v>0</v>
      </c>
      <c r="H143" s="4" t="str">
        <f t="shared" si="5"/>
        <v>，4220585</v>
      </c>
      <c r="I143" s="4" t="str">
        <f>VLOOKUP(A143,HOP!A:U,21,0)</f>
        <v>直采</v>
      </c>
    </row>
    <row r="144" s="4" customFormat="1" hidden="1" spans="1:9">
      <c r="A144" s="5">
        <v>999228368320663</v>
      </c>
      <c r="B144" s="6">
        <v>45240</v>
      </c>
      <c r="C144" s="6">
        <v>45241</v>
      </c>
      <c r="D144" s="4">
        <v>1086</v>
      </c>
      <c r="E144" s="4" t="str">
        <f>VLOOKUP(A144,HOP!A:L,12,0)</f>
        <v>1086.00</v>
      </c>
      <c r="F144" s="4" t="str">
        <f>VLOOKUP(A144,HOP!A:C,3,0)</f>
        <v>4220030</v>
      </c>
      <c r="G144" s="4">
        <f t="shared" si="4"/>
        <v>0</v>
      </c>
      <c r="H144" s="4" t="str">
        <f t="shared" si="5"/>
        <v>，4220030</v>
      </c>
      <c r="I144" s="4" t="str">
        <f>VLOOKUP(A144,HOP!A:U,21,0)</f>
        <v>直采</v>
      </c>
    </row>
    <row r="145" s="4" customFormat="1" hidden="1" spans="1:9">
      <c r="A145" s="5">
        <v>999228368590987</v>
      </c>
      <c r="B145" s="6">
        <v>45240</v>
      </c>
      <c r="C145" s="6">
        <v>45241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999228368810704</v>
      </c>
      <c r="B146" s="6">
        <v>45240</v>
      </c>
      <c r="C146" s="6">
        <v>45241</v>
      </c>
      <c r="D146" s="4">
        <v>410</v>
      </c>
      <c r="E146" s="4" t="str">
        <f>VLOOKUP(A146,HOP!A:L,12,0)</f>
        <v>410.00</v>
      </c>
      <c r="F146" s="4" t="str">
        <f>VLOOKUP(A146,HOP!A:C,3,0)</f>
        <v>4220964</v>
      </c>
      <c r="G146" s="4">
        <f t="shared" si="4"/>
        <v>0</v>
      </c>
      <c r="H146" s="4" t="str">
        <f t="shared" si="5"/>
        <v>，4220964</v>
      </c>
      <c r="I146" s="4" t="str">
        <f>VLOOKUP(A146,HOP!A:U,21,0)</f>
        <v>直采</v>
      </c>
    </row>
    <row r="147" s="4" customFormat="1" hidden="1" spans="1:9">
      <c r="A147" s="5">
        <v>999228369146165</v>
      </c>
      <c r="B147" s="6">
        <v>45240</v>
      </c>
      <c r="C147" s="6">
        <v>45241</v>
      </c>
      <c r="D147" s="4">
        <v>1109</v>
      </c>
      <c r="E147" s="4" t="str">
        <f>VLOOKUP(A147,HOP!A:L,12,0)</f>
        <v>1109.00</v>
      </c>
      <c r="F147" s="4" t="str">
        <f>VLOOKUP(A147,HOP!A:C,3,0)</f>
        <v>4221546</v>
      </c>
      <c r="G147" s="4">
        <f t="shared" si="4"/>
        <v>0</v>
      </c>
      <c r="H147" s="4" t="str">
        <f t="shared" si="5"/>
        <v>，4221546</v>
      </c>
      <c r="I147" s="4" t="str">
        <f>VLOOKUP(A147,HOP!A:U,21,0)</f>
        <v>直采</v>
      </c>
    </row>
    <row r="148" s="4" customFormat="1" hidden="1" spans="1:9">
      <c r="A148" s="5">
        <v>999228369147402</v>
      </c>
      <c r="B148" s="6">
        <v>45240</v>
      </c>
      <c r="C148" s="6">
        <v>45241</v>
      </c>
      <c r="D148" s="4">
        <v>600</v>
      </c>
      <c r="E148" s="4" t="str">
        <f>VLOOKUP(A148,HOP!A:L,12,0)</f>
        <v>600.00</v>
      </c>
      <c r="F148" s="4" t="str">
        <f>VLOOKUP(A148,HOP!A:C,3,0)</f>
        <v>4221547</v>
      </c>
      <c r="G148" s="4">
        <f t="shared" si="4"/>
        <v>0</v>
      </c>
      <c r="H148" s="4" t="str">
        <f t="shared" si="5"/>
        <v>，4221547</v>
      </c>
      <c r="I148" s="4" t="str">
        <f>VLOOKUP(A148,HOP!A:U,21,0)</f>
        <v>直采</v>
      </c>
    </row>
    <row r="149" s="4" customFormat="1" hidden="1" spans="1:9">
      <c r="A149" s="5">
        <v>999228369370301</v>
      </c>
      <c r="B149" s="6">
        <v>45240</v>
      </c>
      <c r="C149" s="6">
        <v>45241</v>
      </c>
      <c r="D149" s="4">
        <v>376</v>
      </c>
      <c r="E149" s="4" t="str">
        <f>VLOOKUP(A149,HOP!A:L,12,0)</f>
        <v>376.00</v>
      </c>
      <c r="F149" s="4" t="str">
        <f>VLOOKUP(A149,HOP!A:C,3,0)</f>
        <v>4221901</v>
      </c>
      <c r="G149" s="4">
        <f t="shared" si="4"/>
        <v>0</v>
      </c>
      <c r="H149" s="4" t="str">
        <f t="shared" si="5"/>
        <v>，4221901</v>
      </c>
      <c r="I149" s="4" t="str">
        <f>VLOOKUP(A149,HOP!A:U,21,0)</f>
        <v>直采</v>
      </c>
    </row>
    <row r="150" s="4" customFormat="1" hidden="1" spans="1:9">
      <c r="A150" s="5">
        <v>999228369374140</v>
      </c>
      <c r="B150" s="6">
        <v>45240</v>
      </c>
      <c r="C150" s="6">
        <v>45241</v>
      </c>
      <c r="D150" s="4">
        <v>257</v>
      </c>
      <c r="E150" s="4" t="str">
        <f>VLOOKUP(A150,HOP!A:L,12,0)</f>
        <v>257.00</v>
      </c>
      <c r="F150" s="4" t="str">
        <f>VLOOKUP(A150,HOP!A:C,3,0)</f>
        <v>4221908</v>
      </c>
      <c r="G150" s="4">
        <f t="shared" si="4"/>
        <v>0</v>
      </c>
      <c r="H150" s="4" t="str">
        <f t="shared" si="5"/>
        <v>，4221908</v>
      </c>
      <c r="I150" s="4" t="str">
        <f>VLOOKUP(A150,HOP!A:U,21,0)</f>
        <v>直采</v>
      </c>
    </row>
    <row r="151" s="4" customFormat="1" hidden="1" spans="1:9">
      <c r="A151" s="5">
        <v>999228369606445</v>
      </c>
      <c r="B151" s="6">
        <v>45239</v>
      </c>
      <c r="C151" s="6">
        <v>45241</v>
      </c>
      <c r="D151" s="4">
        <v>1102</v>
      </c>
      <c r="E151" s="4" t="str">
        <f>VLOOKUP(A151,HOP!A:L,12,0)</f>
        <v>1102.00</v>
      </c>
      <c r="F151" s="4" t="str">
        <f>VLOOKUP(A151,HOP!A:C,3,0)</f>
        <v>4222333</v>
      </c>
      <c r="G151" s="4">
        <f t="shared" si="4"/>
        <v>0</v>
      </c>
      <c r="H151" s="4" t="str">
        <f t="shared" si="5"/>
        <v>，4222333</v>
      </c>
      <c r="I151" s="4" t="str">
        <f>VLOOKUP(A151,HOP!A:U,21,0)</f>
        <v>直采</v>
      </c>
    </row>
    <row r="152" s="4" customFormat="1" hidden="1" spans="1:9">
      <c r="A152" s="5">
        <v>999228369696234</v>
      </c>
      <c r="B152" s="6">
        <v>45240</v>
      </c>
      <c r="C152" s="6">
        <v>45241</v>
      </c>
      <c r="D152" s="4">
        <v>269</v>
      </c>
      <c r="E152" s="4" t="str">
        <f>VLOOKUP(A152,HOP!A:L,12,0)</f>
        <v>269.00</v>
      </c>
      <c r="F152" s="4" t="str">
        <f>VLOOKUP(A152,HOP!A:C,3,0)</f>
        <v>4222485</v>
      </c>
      <c r="G152" s="4">
        <f t="shared" si="4"/>
        <v>0</v>
      </c>
      <c r="H152" s="4" t="str">
        <f t="shared" si="5"/>
        <v>，4222485</v>
      </c>
      <c r="I152" s="4" t="str">
        <f>VLOOKUP(A152,HOP!A:U,21,0)</f>
        <v>直采</v>
      </c>
    </row>
    <row r="153" s="4" customFormat="1" hidden="1" spans="1:9">
      <c r="A153" s="5">
        <v>999228370045244</v>
      </c>
      <c r="B153" s="6">
        <v>45240</v>
      </c>
      <c r="C153" s="6">
        <v>45241</v>
      </c>
      <c r="D153" s="4">
        <v>1960</v>
      </c>
      <c r="E153" s="4" t="str">
        <f>VLOOKUP(A153,HOP!A:L,12,0)</f>
        <v>1960.00</v>
      </c>
      <c r="F153" s="4" t="str">
        <f>VLOOKUP(A153,HOP!A:C,3,0)</f>
        <v>4223090</v>
      </c>
      <c r="G153" s="4">
        <f t="shared" si="4"/>
        <v>0</v>
      </c>
      <c r="H153" s="4" t="str">
        <f t="shared" si="5"/>
        <v>，4223090</v>
      </c>
      <c r="I153" s="4" t="str">
        <f>VLOOKUP(A153,HOP!A:U,21,0)</f>
        <v>直采</v>
      </c>
    </row>
    <row r="154" s="4" customFormat="1" hidden="1" spans="1:9">
      <c r="A154" s="5">
        <v>999228372823122</v>
      </c>
      <c r="B154" s="6">
        <v>45239</v>
      </c>
      <c r="C154" s="6">
        <v>45241</v>
      </c>
      <c r="D154" s="4">
        <v>2290</v>
      </c>
      <c r="E154" s="4" t="str">
        <f>VLOOKUP(A154,HOP!A:L,12,0)</f>
        <v>2290.00</v>
      </c>
      <c r="F154" s="4" t="str">
        <f>VLOOKUP(A154,HOP!A:C,3,0)</f>
        <v>4224353</v>
      </c>
      <c r="G154" s="4">
        <f t="shared" si="4"/>
        <v>0</v>
      </c>
      <c r="H154" s="4" t="str">
        <f t="shared" si="5"/>
        <v>，4224353</v>
      </c>
      <c r="I154" s="4" t="str">
        <f>VLOOKUP(A154,HOP!A:U,21,0)</f>
        <v>直采</v>
      </c>
    </row>
    <row r="155" s="4" customFormat="1" hidden="1" spans="1:9">
      <c r="A155" s="5">
        <v>999228373402929</v>
      </c>
      <c r="B155" s="6">
        <v>45240</v>
      </c>
      <c r="C155" s="6">
        <v>45241</v>
      </c>
      <c r="D155" s="4">
        <v>362</v>
      </c>
      <c r="E155" s="4" t="str">
        <f>VLOOKUP(A155,HOP!A:L,12,0)</f>
        <v>362.00</v>
      </c>
      <c r="F155" s="4" t="str">
        <f>VLOOKUP(A155,HOP!A:C,3,0)</f>
        <v>4224445</v>
      </c>
      <c r="G155" s="4">
        <f t="shared" si="4"/>
        <v>0</v>
      </c>
      <c r="H155" s="4" t="str">
        <f t="shared" si="5"/>
        <v>，4224445</v>
      </c>
      <c r="I155" s="4" t="str">
        <f>VLOOKUP(A155,HOP!A:U,21,0)</f>
        <v>直采</v>
      </c>
    </row>
    <row r="156" s="4" customFormat="1" hidden="1" spans="1:9">
      <c r="A156" s="5">
        <v>999228373610259</v>
      </c>
      <c r="B156" s="6">
        <v>45240</v>
      </c>
      <c r="C156" s="6">
        <v>45241</v>
      </c>
      <c r="D156" s="4">
        <v>331</v>
      </c>
      <c r="E156" s="4" t="str">
        <f>VLOOKUP(A156,HOP!A:L,12,0)</f>
        <v>331.00</v>
      </c>
      <c r="F156" s="4" t="str">
        <f>VLOOKUP(A156,HOP!A:C,3,0)</f>
        <v>4224495</v>
      </c>
      <c r="G156" s="4">
        <f t="shared" si="4"/>
        <v>0</v>
      </c>
      <c r="H156" s="4" t="str">
        <f t="shared" si="5"/>
        <v>，4224495</v>
      </c>
      <c r="I156" s="4" t="str">
        <f>VLOOKUP(A156,HOP!A:U,21,0)</f>
        <v>直采</v>
      </c>
    </row>
    <row r="157" s="4" customFormat="1" hidden="1" spans="1:9">
      <c r="A157" s="5">
        <v>999228373643591</v>
      </c>
      <c r="B157" s="6">
        <v>45240</v>
      </c>
      <c r="C157" s="6">
        <v>45241</v>
      </c>
      <c r="D157" s="4">
        <v>332</v>
      </c>
      <c r="E157" s="4" t="str">
        <f>VLOOKUP(A157,HOP!A:L,12,0)</f>
        <v>332.00</v>
      </c>
      <c r="F157" s="4" t="str">
        <f>VLOOKUP(A157,HOP!A:C,3,0)</f>
        <v>4224502</v>
      </c>
      <c r="G157" s="4">
        <f t="shared" si="4"/>
        <v>0</v>
      </c>
      <c r="H157" s="4" t="str">
        <f t="shared" si="5"/>
        <v>，4224502</v>
      </c>
      <c r="I157" s="4" t="str">
        <f>VLOOKUP(A157,HOP!A:U,21,0)</f>
        <v>直采</v>
      </c>
    </row>
    <row r="158" s="4" customFormat="1" hidden="1" spans="1:9">
      <c r="A158" s="5">
        <v>999228373710069</v>
      </c>
      <c r="B158" s="6">
        <v>45240</v>
      </c>
      <c r="C158" s="6">
        <v>45241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5">
        <v>28388339376</v>
      </c>
      <c r="B159" s="6">
        <v>45240</v>
      </c>
      <c r="C159" s="6">
        <v>45241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999228389173436</v>
      </c>
      <c r="B160" s="6">
        <v>45240</v>
      </c>
      <c r="C160" s="6">
        <v>45241</v>
      </c>
      <c r="D160" s="4">
        <v>177</v>
      </c>
      <c r="E160" s="4" t="str">
        <f>VLOOKUP(A160,HOP!A:L,12,0)</f>
        <v>177.00</v>
      </c>
      <c r="F160" s="4" t="str">
        <f>VLOOKUP(A160,HOP!A:C,3,0)</f>
        <v>4225120</v>
      </c>
      <c r="G160" s="4">
        <f t="shared" si="4"/>
        <v>0</v>
      </c>
      <c r="H160" s="4" t="str">
        <f t="shared" si="5"/>
        <v>，4225120</v>
      </c>
      <c r="I160" s="4" t="str">
        <f>VLOOKUP(A160,HOP!A:U,21,0)</f>
        <v>直采</v>
      </c>
    </row>
    <row r="161" s="4" customFormat="1" hidden="1" spans="1:9">
      <c r="A161" s="5">
        <v>999228390597017</v>
      </c>
      <c r="B161" s="6">
        <v>45240</v>
      </c>
      <c r="C161" s="6">
        <v>45241</v>
      </c>
      <c r="D161" s="4">
        <v>280</v>
      </c>
      <c r="E161" s="4" t="str">
        <f>VLOOKUP(A161,HOP!A:L,12,0)</f>
        <v>280.00</v>
      </c>
      <c r="F161" s="4" t="str">
        <f>VLOOKUP(A161,HOP!A:C,3,0)</f>
        <v>4225354</v>
      </c>
      <c r="G161" s="4">
        <f t="shared" si="4"/>
        <v>0</v>
      </c>
      <c r="H161" s="4" t="str">
        <f t="shared" si="5"/>
        <v>，4225354</v>
      </c>
      <c r="I161" s="4" t="str">
        <f>VLOOKUP(A161,HOP!A:U,21,0)</f>
        <v>直采</v>
      </c>
    </row>
    <row r="162" s="4" customFormat="1" hidden="1" spans="1:9">
      <c r="A162" s="5">
        <v>999228391722218</v>
      </c>
      <c r="B162" s="6">
        <v>45240</v>
      </c>
      <c r="C162" s="6">
        <v>45241</v>
      </c>
      <c r="D162" s="4">
        <v>1360</v>
      </c>
      <c r="E162" s="4" t="str">
        <f>VLOOKUP(A162,HOP!A:L,12,0)</f>
        <v>1360.00</v>
      </c>
      <c r="F162" s="4" t="str">
        <f>VLOOKUP(A162,HOP!A:C,3,0)</f>
        <v>4225769</v>
      </c>
      <c r="G162" s="4">
        <f t="shared" si="4"/>
        <v>0</v>
      </c>
      <c r="H162" s="4" t="str">
        <f t="shared" si="5"/>
        <v>，4225769</v>
      </c>
      <c r="I162" s="4" t="str">
        <f>VLOOKUP(A162,HOP!A:U,21,0)</f>
        <v>直采</v>
      </c>
    </row>
    <row r="163" s="4" customFormat="1" hidden="1" spans="1:9">
      <c r="A163" s="5">
        <v>999228393151962</v>
      </c>
      <c r="B163" s="6">
        <v>45240</v>
      </c>
      <c r="C163" s="6">
        <v>45241</v>
      </c>
      <c r="D163" s="4">
        <v>420</v>
      </c>
      <c r="E163" s="4" t="str">
        <f>VLOOKUP(A163,HOP!A:L,12,0)</f>
        <v>420.00</v>
      </c>
      <c r="F163" s="4" t="str">
        <f>VLOOKUP(A163,HOP!A:C,3,0)</f>
        <v>4226276</v>
      </c>
      <c r="G163" s="4">
        <f t="shared" si="4"/>
        <v>0</v>
      </c>
      <c r="H163" s="4" t="str">
        <f t="shared" si="5"/>
        <v>，4226276</v>
      </c>
      <c r="I163" s="4" t="str">
        <f>VLOOKUP(A163,HOP!A:U,21,0)</f>
        <v>直采</v>
      </c>
    </row>
    <row r="164" s="4" customFormat="1" hidden="1" spans="1:9">
      <c r="A164" s="5">
        <v>999228393414900</v>
      </c>
      <c r="B164" s="6">
        <v>45240</v>
      </c>
      <c r="C164" s="6">
        <v>45241</v>
      </c>
      <c r="D164" s="4">
        <v>378</v>
      </c>
      <c r="E164" s="4" t="str">
        <f>VLOOKUP(A164,HOP!A:L,12,0)</f>
        <v>378.00</v>
      </c>
      <c r="F164" s="4" t="str">
        <f>VLOOKUP(A164,HOP!A:C,3,0)</f>
        <v>4226373</v>
      </c>
      <c r="G164" s="4">
        <f t="shared" si="4"/>
        <v>0</v>
      </c>
      <c r="H164" s="4" t="str">
        <f t="shared" si="5"/>
        <v>，4226373</v>
      </c>
      <c r="I164" s="4" t="str">
        <f>VLOOKUP(A164,HOP!A:U,21,0)</f>
        <v>直采</v>
      </c>
    </row>
    <row r="165" s="4" customFormat="1" hidden="1" spans="1:9">
      <c r="A165" s="5">
        <v>999228393848268</v>
      </c>
      <c r="B165" s="6">
        <v>45240</v>
      </c>
      <c r="C165" s="6">
        <v>45241</v>
      </c>
      <c r="D165" s="4">
        <v>435</v>
      </c>
      <c r="E165" s="4" t="str">
        <f>VLOOKUP(A165,HOP!A:L,12,0)</f>
        <v>435.00</v>
      </c>
      <c r="F165" s="4" t="str">
        <f>VLOOKUP(A165,HOP!A:C,3,0)</f>
        <v>4226651</v>
      </c>
      <c r="G165" s="4">
        <f t="shared" si="4"/>
        <v>0</v>
      </c>
      <c r="H165" s="4" t="str">
        <f t="shared" si="5"/>
        <v>，4226651</v>
      </c>
      <c r="I165" s="4" t="str">
        <f>VLOOKUP(A165,HOP!A:U,21,0)</f>
        <v>直采</v>
      </c>
    </row>
    <row r="166" s="4" customFormat="1" hidden="1" spans="1:9">
      <c r="A166" s="5">
        <v>999228393666579</v>
      </c>
      <c r="B166" s="6">
        <v>45240</v>
      </c>
      <c r="C166" s="6">
        <v>45241</v>
      </c>
      <c r="D166" s="4">
        <v>328</v>
      </c>
      <c r="E166" s="4" t="str">
        <f>VLOOKUP(A166,HOP!A:L,12,0)</f>
        <v>328.00</v>
      </c>
      <c r="F166" s="4" t="str">
        <f>VLOOKUP(A166,HOP!A:C,3,0)</f>
        <v>4226492</v>
      </c>
      <c r="G166" s="4">
        <f t="shared" si="4"/>
        <v>0</v>
      </c>
      <c r="H166" s="4" t="str">
        <f t="shared" si="5"/>
        <v>，4226492</v>
      </c>
      <c r="I166" s="4" t="str">
        <f>VLOOKUP(A166,HOP!A:U,21,0)</f>
        <v>直采</v>
      </c>
    </row>
    <row r="167" s="4" customFormat="1" hidden="1" spans="1:9">
      <c r="A167" s="5">
        <v>999228395369306</v>
      </c>
      <c r="B167" s="6">
        <v>45240</v>
      </c>
      <c r="C167" s="6">
        <v>45241</v>
      </c>
      <c r="D167" s="4">
        <v>376</v>
      </c>
      <c r="E167" s="4" t="str">
        <f>VLOOKUP(A167,HOP!A:L,12,0)</f>
        <v>376.00</v>
      </c>
      <c r="F167" s="4" t="str">
        <f>VLOOKUP(A167,HOP!A:C,3,0)</f>
        <v>4227461</v>
      </c>
      <c r="G167" s="4">
        <f t="shared" si="4"/>
        <v>0</v>
      </c>
      <c r="H167" s="4" t="str">
        <f t="shared" si="5"/>
        <v>，4227461</v>
      </c>
      <c r="I167" s="4" t="str">
        <f>VLOOKUP(A167,HOP!A:U,21,0)</f>
        <v>直采</v>
      </c>
    </row>
    <row r="168" s="4" customFormat="1" hidden="1" spans="1:9">
      <c r="A168" s="5">
        <v>999228396243346</v>
      </c>
      <c r="B168" s="6">
        <v>45240</v>
      </c>
      <c r="C168" s="6">
        <v>45241</v>
      </c>
      <c r="D168" s="4">
        <v>393</v>
      </c>
      <c r="E168" s="4" t="str">
        <f>VLOOKUP(A168,HOP!A:L,12,0)</f>
        <v>393.00</v>
      </c>
      <c r="F168" s="4" t="str">
        <f>VLOOKUP(A168,HOP!A:C,3,0)</f>
        <v>4227820</v>
      </c>
      <c r="G168" s="4">
        <f t="shared" si="4"/>
        <v>0</v>
      </c>
      <c r="H168" s="4" t="str">
        <f t="shared" si="5"/>
        <v>，4227820</v>
      </c>
      <c r="I168" s="4" t="str">
        <f>VLOOKUP(A168,HOP!A:U,21,0)</f>
        <v>直采</v>
      </c>
    </row>
    <row r="169" s="4" customFormat="1" hidden="1" spans="1:9">
      <c r="A169" s="5">
        <v>999228396641087</v>
      </c>
      <c r="B169" s="6">
        <v>45240</v>
      </c>
      <c r="C169" s="6">
        <v>45241</v>
      </c>
      <c r="D169" s="4">
        <v>482</v>
      </c>
      <c r="E169" s="4" t="str">
        <f>VLOOKUP(A169,HOP!A:L,12,0)</f>
        <v>482.00</v>
      </c>
      <c r="F169" s="4" t="str">
        <f>VLOOKUP(A169,HOP!A:C,3,0)</f>
        <v>4227884</v>
      </c>
      <c r="G169" s="4">
        <f t="shared" si="4"/>
        <v>0</v>
      </c>
      <c r="H169" s="4" t="str">
        <f t="shared" si="5"/>
        <v>，4227884</v>
      </c>
      <c r="I169" s="4" t="str">
        <f>VLOOKUP(A169,HOP!A:U,21,0)</f>
        <v>直采</v>
      </c>
    </row>
    <row r="170" s="4" customFormat="1" hidden="1" spans="1:9">
      <c r="A170" s="5">
        <v>999228396814938</v>
      </c>
      <c r="B170" s="6">
        <v>45240</v>
      </c>
      <c r="C170" s="6">
        <v>45241</v>
      </c>
      <c r="D170" s="4">
        <v>520</v>
      </c>
      <c r="E170" s="4" t="str">
        <f>VLOOKUP(A170,HOP!A:L,12,0)</f>
        <v>520.00</v>
      </c>
      <c r="F170" s="4" t="str">
        <f>VLOOKUP(A170,HOP!A:C,3,0)</f>
        <v>4228089</v>
      </c>
      <c r="G170" s="4">
        <f t="shared" si="4"/>
        <v>0</v>
      </c>
      <c r="H170" s="4" t="str">
        <f t="shared" si="5"/>
        <v>，4228089</v>
      </c>
      <c r="I170" s="4" t="str">
        <f>VLOOKUP(A170,HOP!A:U,21,0)</f>
        <v>直采</v>
      </c>
    </row>
    <row r="171" s="4" customFormat="1" hidden="1" spans="1:9">
      <c r="A171" s="5">
        <v>999228397046792</v>
      </c>
      <c r="B171" s="6">
        <v>45240</v>
      </c>
      <c r="C171" s="6">
        <v>45241</v>
      </c>
      <c r="D171" s="4">
        <v>403</v>
      </c>
      <c r="E171" s="4" t="str">
        <f>VLOOKUP(A171,HOP!A:L,12,0)</f>
        <v>403.00</v>
      </c>
      <c r="F171" s="4" t="str">
        <f>VLOOKUP(A171,HOP!A:C,3,0)</f>
        <v>4228126</v>
      </c>
      <c r="G171" s="4">
        <f t="shared" si="4"/>
        <v>0</v>
      </c>
      <c r="H171" s="4" t="str">
        <f t="shared" si="5"/>
        <v>，4228126</v>
      </c>
      <c r="I171" s="4" t="str">
        <f>VLOOKUP(A171,HOP!A:U,21,0)</f>
        <v>直采</v>
      </c>
    </row>
    <row r="172" s="4" customFormat="1" hidden="1" spans="1:9">
      <c r="A172" s="5">
        <v>999228397503100</v>
      </c>
      <c r="B172" s="6">
        <v>45240</v>
      </c>
      <c r="C172" s="6">
        <v>45241</v>
      </c>
      <c r="D172" s="4">
        <v>441</v>
      </c>
      <c r="E172" s="4" t="str">
        <f>VLOOKUP(A172,HOP!A:L,12,0)</f>
        <v>441.00</v>
      </c>
      <c r="F172" s="4" t="str">
        <f>VLOOKUP(A172,HOP!A:C,3,0)</f>
        <v>4228166</v>
      </c>
      <c r="G172" s="4">
        <f t="shared" si="4"/>
        <v>0</v>
      </c>
      <c r="H172" s="4" t="str">
        <f t="shared" si="5"/>
        <v>，4228166</v>
      </c>
      <c r="I172" s="4" t="str">
        <f>VLOOKUP(A172,HOP!A:U,21,0)</f>
        <v>直采</v>
      </c>
    </row>
    <row r="173" s="4" customFormat="1" hidden="1" spans="1:9">
      <c r="A173" s="5">
        <v>999228398097602</v>
      </c>
      <c r="B173" s="6">
        <v>45240</v>
      </c>
      <c r="C173" s="6">
        <v>45241</v>
      </c>
      <c r="D173" s="4">
        <v>362</v>
      </c>
      <c r="E173" s="4" t="str">
        <f>VLOOKUP(A173,HOP!A:L,12,0)</f>
        <v>362.00</v>
      </c>
      <c r="F173" s="4" t="str">
        <f>VLOOKUP(A173,HOP!A:C,3,0)</f>
        <v>4228485</v>
      </c>
      <c r="G173" s="4">
        <f t="shared" si="4"/>
        <v>0</v>
      </c>
      <c r="H173" s="4" t="str">
        <f t="shared" si="5"/>
        <v>，4228485</v>
      </c>
      <c r="I173" s="4" t="str">
        <f>VLOOKUP(A173,HOP!A:U,21,0)</f>
        <v>直采</v>
      </c>
    </row>
    <row r="174" s="4" customFormat="1" hidden="1" spans="1:9">
      <c r="A174" s="5">
        <v>999228399148636</v>
      </c>
      <c r="B174" s="6">
        <v>45240</v>
      </c>
      <c r="C174" s="6">
        <v>45241</v>
      </c>
      <c r="D174" s="4">
        <v>177</v>
      </c>
      <c r="E174" s="4" t="str">
        <f>VLOOKUP(A174,HOP!A:L,12,0)</f>
        <v>177.00</v>
      </c>
      <c r="F174" s="4" t="str">
        <f>VLOOKUP(A174,HOP!A:C,3,0)</f>
        <v>4228914</v>
      </c>
      <c r="G174" s="4">
        <f t="shared" si="4"/>
        <v>0</v>
      </c>
      <c r="H174" s="4" t="str">
        <f t="shared" si="5"/>
        <v>，4228914</v>
      </c>
      <c r="I174" s="4" t="str">
        <f>VLOOKUP(A174,HOP!A:U,21,0)</f>
        <v>直采</v>
      </c>
    </row>
    <row r="175" s="4" customFormat="1" hidden="1" spans="1:9">
      <c r="A175" s="5">
        <v>999228399236938</v>
      </c>
      <c r="B175" s="6">
        <v>45240</v>
      </c>
      <c r="C175" s="6">
        <v>45241</v>
      </c>
      <c r="D175" s="4">
        <v>590</v>
      </c>
      <c r="E175" s="4" t="str">
        <f>VLOOKUP(A175,HOP!A:L,12,0)</f>
        <v>590.00</v>
      </c>
      <c r="F175" s="4" t="str">
        <f>VLOOKUP(A175,HOP!A:C,3,0)</f>
        <v>4228939</v>
      </c>
      <c r="G175" s="4">
        <f t="shared" si="4"/>
        <v>0</v>
      </c>
      <c r="H175" s="4" t="str">
        <f t="shared" si="5"/>
        <v>，4228939</v>
      </c>
      <c r="I175" s="4" t="str">
        <f>VLOOKUP(A175,HOP!A:U,21,0)</f>
        <v>直采</v>
      </c>
    </row>
    <row r="176" s="4" customFormat="1" hidden="1" spans="1:9">
      <c r="A176" s="5">
        <v>999228399567917</v>
      </c>
      <c r="B176" s="6">
        <v>45240</v>
      </c>
      <c r="C176" s="6">
        <v>45241</v>
      </c>
      <c r="D176" s="4">
        <v>513</v>
      </c>
      <c r="E176" s="4" t="str">
        <f>VLOOKUP(A176,HOP!A:L,12,0)</f>
        <v>513.00</v>
      </c>
      <c r="F176" s="4" t="str">
        <f>VLOOKUP(A176,HOP!A:C,3,0)</f>
        <v>4229164</v>
      </c>
      <c r="G176" s="4">
        <f t="shared" si="4"/>
        <v>0</v>
      </c>
      <c r="H176" s="4" t="str">
        <f t="shared" si="5"/>
        <v>，4229164</v>
      </c>
      <c r="I176" s="4" t="str">
        <f>VLOOKUP(A176,HOP!A:U,21,0)</f>
        <v>直采</v>
      </c>
    </row>
    <row r="177" s="4" customFormat="1" hidden="1" spans="1:9">
      <c r="A177" s="5">
        <v>999228400563676</v>
      </c>
      <c r="B177" s="6">
        <v>45240</v>
      </c>
      <c r="C177" s="6">
        <v>45241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999228404135484</v>
      </c>
      <c r="B178" s="6">
        <v>45240</v>
      </c>
      <c r="C178" s="6">
        <v>45241</v>
      </c>
      <c r="D178" s="4">
        <v>966</v>
      </c>
      <c r="E178" s="4" t="str">
        <f>VLOOKUP(A178,HOP!A:L,12,0)</f>
        <v>966.00</v>
      </c>
      <c r="F178" s="4" t="str">
        <f>VLOOKUP(A178,HOP!A:C,3,0)</f>
        <v>4231372</v>
      </c>
      <c r="G178" s="4">
        <f t="shared" si="4"/>
        <v>0</v>
      </c>
      <c r="H178" s="4" t="str">
        <f t="shared" si="5"/>
        <v>，4231372</v>
      </c>
      <c r="I178" s="4" t="str">
        <f>VLOOKUP(A178,HOP!A:U,21,0)</f>
        <v>直采</v>
      </c>
    </row>
    <row r="179" s="4" customFormat="1" hidden="1" spans="1:9">
      <c r="A179" s="5">
        <v>999224910762327</v>
      </c>
      <c r="B179" s="6">
        <v>45228</v>
      </c>
      <c r="C179" s="6">
        <v>45240</v>
      </c>
      <c r="D179" s="4">
        <v>10528</v>
      </c>
      <c r="E179" s="4" t="str">
        <f>VLOOKUP(A179,HOP!A:L,12,0)</f>
        <v>10528.00</v>
      </c>
      <c r="F179" s="4" t="str">
        <f>VLOOKUP(A179,HOP!A:C,3,0)</f>
        <v>3539322</v>
      </c>
      <c r="G179" s="4">
        <f t="shared" si="4"/>
        <v>0</v>
      </c>
      <c r="H179" s="4" t="str">
        <f t="shared" si="5"/>
        <v>，3539322</v>
      </c>
      <c r="I179" s="4" t="str">
        <f>VLOOKUP(A179,HOP!A:U,21,0)</f>
        <v>直采</v>
      </c>
    </row>
    <row r="180" s="4" customFormat="1" hidden="1" spans="1:9">
      <c r="A180" s="5">
        <v>999225685134835</v>
      </c>
      <c r="B180" s="6">
        <v>45237</v>
      </c>
      <c r="C180" s="6">
        <v>45240</v>
      </c>
      <c r="D180" s="4">
        <v>2466</v>
      </c>
      <c r="E180" s="4" t="str">
        <f>VLOOKUP(A180,HOP!A:L,12,0)</f>
        <v>2466.00</v>
      </c>
      <c r="F180" s="4" t="str">
        <f>VLOOKUP(A180,HOP!A:C,3,0)</f>
        <v>3706560</v>
      </c>
      <c r="G180" s="4">
        <f t="shared" si="4"/>
        <v>0</v>
      </c>
      <c r="H180" s="4" t="str">
        <f t="shared" si="5"/>
        <v>，3706560</v>
      </c>
      <c r="I180" s="4" t="str">
        <f>VLOOKUP(A180,HOP!A:U,21,0)</f>
        <v>直采</v>
      </c>
    </row>
    <row r="181" s="4" customFormat="1" hidden="1" spans="1:9">
      <c r="A181" s="5">
        <v>999226127571557</v>
      </c>
      <c r="B181" s="6">
        <v>45241</v>
      </c>
      <c r="C181" s="6">
        <v>45242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999226359509582</v>
      </c>
      <c r="B182" s="6">
        <v>45241</v>
      </c>
      <c r="C182" s="6">
        <v>45242</v>
      </c>
      <c r="D182" s="4">
        <v>330</v>
      </c>
      <c r="E182" s="4" t="str">
        <f>VLOOKUP(A182,HOP!A:L,12,0)</f>
        <v>330.00</v>
      </c>
      <c r="F182" s="4" t="str">
        <f>VLOOKUP(A182,HOP!A:C,3,0)</f>
        <v>3841851</v>
      </c>
      <c r="G182" s="4">
        <f t="shared" si="4"/>
        <v>0</v>
      </c>
      <c r="H182" s="4" t="str">
        <f t="shared" si="5"/>
        <v>，3841851</v>
      </c>
      <c r="I182" s="4" t="str">
        <f>VLOOKUP(A182,HOP!A:U,21,0)</f>
        <v>直采</v>
      </c>
    </row>
    <row r="183" s="4" customFormat="1" hidden="1" spans="1:9">
      <c r="A183" s="5">
        <v>999226637735488</v>
      </c>
      <c r="B183" s="6">
        <v>45240</v>
      </c>
      <c r="C183" s="6">
        <v>45242</v>
      </c>
      <c r="D183" s="4">
        <v>980</v>
      </c>
      <c r="E183" s="4" t="str">
        <f>VLOOKUP(A183,HOP!A:L,12,0)</f>
        <v>980.00</v>
      </c>
      <c r="F183" s="4" t="str">
        <f>VLOOKUP(A183,HOP!A:C,3,0)</f>
        <v>3887793</v>
      </c>
      <c r="G183" s="4">
        <f t="shared" si="4"/>
        <v>0</v>
      </c>
      <c r="H183" s="4" t="str">
        <f t="shared" si="5"/>
        <v>，3887793</v>
      </c>
      <c r="I183" s="4" t="str">
        <f>VLOOKUP(A183,HOP!A:U,21,0)</f>
        <v>直采</v>
      </c>
    </row>
    <row r="184" s="4" customFormat="1" hidden="1" spans="1:9">
      <c r="A184" s="5">
        <v>999226730180051</v>
      </c>
      <c r="B184" s="6">
        <v>45240</v>
      </c>
      <c r="C184" s="6">
        <v>45242</v>
      </c>
      <c r="D184" s="4">
        <v>1470</v>
      </c>
      <c r="E184" s="4" t="str">
        <f>VLOOKUP(A184,HOP!A:L,12,0)</f>
        <v>1470.00</v>
      </c>
      <c r="F184" s="4" t="str">
        <f>VLOOKUP(A184,HOP!A:C,3,0)</f>
        <v>3907990</v>
      </c>
      <c r="G184" s="4">
        <f t="shared" si="4"/>
        <v>0</v>
      </c>
      <c r="H184" s="4" t="str">
        <f t="shared" si="5"/>
        <v>，3907990</v>
      </c>
      <c r="I184" s="4" t="str">
        <f>VLOOKUP(A184,HOP!A:U,21,0)</f>
        <v>直采</v>
      </c>
    </row>
    <row r="185" s="4" customFormat="1" hidden="1" spans="1:9">
      <c r="A185" s="5">
        <v>999226734714155</v>
      </c>
      <c r="B185" s="6">
        <v>45241</v>
      </c>
      <c r="C185" s="6">
        <v>45242</v>
      </c>
      <c r="D185" s="4">
        <v>4884</v>
      </c>
      <c r="E185" s="4" t="str">
        <f>VLOOKUP(A185,HOP!A:L,12,0)</f>
        <v>4884.00</v>
      </c>
      <c r="F185" s="4" t="str">
        <f>VLOOKUP(A185,HOP!A:C,3,0)</f>
        <v>3910830</v>
      </c>
      <c r="G185" s="4">
        <f t="shared" si="4"/>
        <v>0</v>
      </c>
      <c r="H185" s="4" t="str">
        <f t="shared" si="5"/>
        <v>，3910830</v>
      </c>
      <c r="I185" s="4" t="str">
        <f>VLOOKUP(A185,HOP!A:U,21,0)</f>
        <v>直采</v>
      </c>
    </row>
    <row r="186" s="4" customFormat="1" hidden="1" spans="1:9">
      <c r="A186" s="5">
        <v>999226840703595</v>
      </c>
      <c r="B186" s="6">
        <v>45240</v>
      </c>
      <c r="C186" s="6">
        <v>45242</v>
      </c>
      <c r="D186" s="4">
        <v>720</v>
      </c>
      <c r="E186" s="4" t="str">
        <f>VLOOKUP(A186,HOP!A:L,12,0)</f>
        <v>720.00</v>
      </c>
      <c r="F186" s="4" t="str">
        <f>VLOOKUP(A186,HOP!A:C,3,0)</f>
        <v>3948402</v>
      </c>
      <c r="G186" s="4">
        <f t="shared" si="4"/>
        <v>0</v>
      </c>
      <c r="H186" s="4" t="str">
        <f t="shared" si="5"/>
        <v>，3948402</v>
      </c>
      <c r="I186" s="4" t="str">
        <f>VLOOKUP(A186,HOP!A:U,21,0)</f>
        <v>直采</v>
      </c>
    </row>
    <row r="187" s="4" customFormat="1" hidden="1" spans="1:9">
      <c r="A187" s="5">
        <v>999226853092693</v>
      </c>
      <c r="B187" s="6">
        <v>45239</v>
      </c>
      <c r="C187" s="6">
        <v>45242</v>
      </c>
      <c r="D187" s="4">
        <v>6770</v>
      </c>
      <c r="E187" s="4" t="str">
        <f>VLOOKUP(A187,HOP!A:L,12,0)</f>
        <v>6770.00</v>
      </c>
      <c r="F187" s="4" t="str">
        <f>VLOOKUP(A187,HOP!A:C,3,0)</f>
        <v>3961120</v>
      </c>
      <c r="G187" s="4">
        <f t="shared" si="4"/>
        <v>0</v>
      </c>
      <c r="H187" s="4" t="str">
        <f t="shared" si="5"/>
        <v>，3961120</v>
      </c>
      <c r="I187" s="4" t="str">
        <f>VLOOKUP(A187,HOP!A:U,21,0)</f>
        <v>直采</v>
      </c>
    </row>
    <row r="188" s="4" customFormat="1" hidden="1" spans="1:9">
      <c r="A188" s="5">
        <v>999226901114894</v>
      </c>
      <c r="B188" s="6">
        <v>45241</v>
      </c>
      <c r="C188" s="6">
        <v>45242</v>
      </c>
      <c r="D188" s="4">
        <v>735</v>
      </c>
      <c r="E188" s="4" t="str">
        <f>VLOOKUP(A188,HOP!A:L,12,0)</f>
        <v>735.00</v>
      </c>
      <c r="F188" s="4" t="str">
        <f>VLOOKUP(A188,HOP!A:C,3,0)</f>
        <v>3965727</v>
      </c>
      <c r="G188" s="4">
        <f t="shared" si="4"/>
        <v>0</v>
      </c>
      <c r="H188" s="4" t="str">
        <f t="shared" si="5"/>
        <v>，3965727</v>
      </c>
      <c r="I188" s="4" t="str">
        <f>VLOOKUP(A188,HOP!A:U,21,0)</f>
        <v>直采</v>
      </c>
    </row>
    <row r="189" s="4" customFormat="1" hidden="1" spans="1:9">
      <c r="A189" s="5">
        <v>999226925610366</v>
      </c>
      <c r="B189" s="6">
        <v>45239</v>
      </c>
      <c r="C189" s="6">
        <v>45242</v>
      </c>
      <c r="D189" s="4">
        <v>2693</v>
      </c>
      <c r="E189" s="4" t="str">
        <f>VLOOKUP(A189,HOP!A:L,12,0)</f>
        <v>2693.00</v>
      </c>
      <c r="F189" s="4" t="str">
        <f>VLOOKUP(A189,HOP!A:C,3,0)</f>
        <v>3974279</v>
      </c>
      <c r="G189" s="4">
        <f t="shared" si="4"/>
        <v>0</v>
      </c>
      <c r="H189" s="4" t="str">
        <f t="shared" si="5"/>
        <v>，3974279</v>
      </c>
      <c r="I189" s="4" t="str">
        <f>VLOOKUP(A189,HOP!A:U,21,0)</f>
        <v>直采</v>
      </c>
    </row>
    <row r="190" s="4" customFormat="1" hidden="1" spans="1:9">
      <c r="A190" s="5">
        <v>999227048189013</v>
      </c>
      <c r="B190" s="6">
        <v>45241</v>
      </c>
      <c r="C190" s="6">
        <v>45242</v>
      </c>
      <c r="D190" s="4">
        <v>350</v>
      </c>
      <c r="E190" s="4" t="str">
        <f>VLOOKUP(A190,HOP!A:L,12,0)</f>
        <v>350.00</v>
      </c>
      <c r="F190" s="4" t="str">
        <f>VLOOKUP(A190,HOP!A:C,3,0)</f>
        <v>3988981</v>
      </c>
      <c r="G190" s="4">
        <f t="shared" si="4"/>
        <v>0</v>
      </c>
      <c r="H190" s="4" t="str">
        <f t="shared" si="5"/>
        <v>，3988981</v>
      </c>
      <c r="I190" s="4" t="str">
        <f>VLOOKUP(A190,HOP!A:U,21,0)</f>
        <v>直采</v>
      </c>
    </row>
    <row r="191" s="4" customFormat="1" hidden="1" spans="1:9">
      <c r="A191" s="5">
        <v>999227102501302</v>
      </c>
      <c r="B191" s="6">
        <v>45241</v>
      </c>
      <c r="C191" s="6">
        <v>45242</v>
      </c>
      <c r="D191" s="4">
        <v>812</v>
      </c>
      <c r="E191" s="4" t="str">
        <f>VLOOKUP(A191,HOP!A:L,12,0)</f>
        <v>812.00</v>
      </c>
      <c r="F191" s="4" t="str">
        <f>VLOOKUP(A191,HOP!A:C,3,0)</f>
        <v>4003712</v>
      </c>
      <c r="G191" s="4">
        <f t="shared" si="4"/>
        <v>0</v>
      </c>
      <c r="H191" s="4" t="str">
        <f t="shared" si="5"/>
        <v>，4003712</v>
      </c>
      <c r="I191" s="4" t="str">
        <f>VLOOKUP(A191,HOP!A:U,21,0)</f>
        <v>直采</v>
      </c>
    </row>
    <row r="192" s="4" customFormat="1" hidden="1" spans="1:9">
      <c r="A192" s="5">
        <v>999227112594630</v>
      </c>
      <c r="B192" s="6">
        <v>45240</v>
      </c>
      <c r="C192" s="6">
        <v>45242</v>
      </c>
      <c r="D192" s="4">
        <v>1480</v>
      </c>
      <c r="E192" s="4" t="str">
        <f>VLOOKUP(A192,HOP!A:L,12,0)</f>
        <v>1480.00</v>
      </c>
      <c r="F192" s="4" t="str">
        <f>VLOOKUP(A192,HOP!A:C,3,0)</f>
        <v>4010107</v>
      </c>
      <c r="G192" s="4">
        <f t="shared" si="4"/>
        <v>0</v>
      </c>
      <c r="H192" s="4" t="str">
        <f t="shared" si="5"/>
        <v>，4010107</v>
      </c>
      <c r="I192" s="4" t="str">
        <f>VLOOKUP(A192,HOP!A:U,21,0)</f>
        <v>直采</v>
      </c>
    </row>
    <row r="193" s="4" customFormat="1" hidden="1" spans="1:9">
      <c r="A193" s="5">
        <v>999227190680984</v>
      </c>
      <c r="B193" s="6">
        <v>45234</v>
      </c>
      <c r="C193" s="6">
        <v>45242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999227260284197</v>
      </c>
      <c r="B194" s="6">
        <v>45238</v>
      </c>
      <c r="C194" s="6">
        <v>45242</v>
      </c>
      <c r="D194" s="4">
        <v>2620</v>
      </c>
      <c r="E194" s="4" t="str">
        <f>VLOOKUP(A194,HOP!A:L,12,0)</f>
        <v>2620.00</v>
      </c>
      <c r="F194" s="4" t="str">
        <f>VLOOKUP(A194,HOP!A:C,3,0)</f>
        <v>4029893</v>
      </c>
      <c r="G194" s="4">
        <f t="shared" si="4"/>
        <v>0</v>
      </c>
      <c r="H194" s="4" t="str">
        <f t="shared" si="5"/>
        <v>，4029893</v>
      </c>
      <c r="I194" s="4" t="str">
        <f>VLOOKUP(A194,HOP!A:U,21,0)</f>
        <v>直采</v>
      </c>
    </row>
    <row r="195" s="4" customFormat="1" hidden="1" spans="1:9">
      <c r="A195" s="5">
        <v>999227291088632</v>
      </c>
      <c r="B195" s="6">
        <v>45240</v>
      </c>
      <c r="C195" s="6">
        <v>45242</v>
      </c>
      <c r="D195" s="4">
        <v>3004</v>
      </c>
      <c r="E195" s="4" t="str">
        <f>VLOOKUP(A195,HOP!A:L,12,0)</f>
        <v>3004.00</v>
      </c>
      <c r="F195" s="4" t="str">
        <f>VLOOKUP(A195,HOP!A:C,3,0)</f>
        <v>4037282</v>
      </c>
      <c r="G195" s="4">
        <f t="shared" ref="G195:G258" si="6">D195-E195</f>
        <v>0</v>
      </c>
      <c r="H195" s="4" t="str">
        <f t="shared" ref="H195:H258" si="7">$H$1&amp;F195</f>
        <v>，4037282</v>
      </c>
      <c r="I195" s="4" t="str">
        <f>VLOOKUP(A195,HOP!A:U,21,0)</f>
        <v>直采</v>
      </c>
    </row>
    <row r="196" s="4" customFormat="1" hidden="1" spans="1:9">
      <c r="A196" s="5">
        <v>999227300931225</v>
      </c>
      <c r="B196" s="6">
        <v>45241</v>
      </c>
      <c r="C196" s="6">
        <v>45242</v>
      </c>
      <c r="D196" s="4">
        <v>692</v>
      </c>
      <c r="E196" s="4" t="str">
        <f>VLOOKUP(A196,HOP!A:L,12,0)</f>
        <v>692.00</v>
      </c>
      <c r="F196" s="4" t="str">
        <f>VLOOKUP(A196,HOP!A:C,3,0)</f>
        <v>4040224</v>
      </c>
      <c r="G196" s="4">
        <f t="shared" si="6"/>
        <v>0</v>
      </c>
      <c r="H196" s="4" t="str">
        <f t="shared" si="7"/>
        <v>，4040224</v>
      </c>
      <c r="I196" s="4" t="str">
        <f>VLOOKUP(A196,HOP!A:U,21,0)</f>
        <v>直采</v>
      </c>
    </row>
    <row r="197" s="4" customFormat="1" hidden="1" spans="1:9">
      <c r="A197" s="5">
        <v>999227327670244</v>
      </c>
      <c r="B197" s="6">
        <v>45241</v>
      </c>
      <c r="C197" s="6">
        <v>45242</v>
      </c>
      <c r="D197" s="4">
        <v>1810</v>
      </c>
      <c r="E197" s="4" t="str">
        <f>VLOOKUP(A197,HOP!A:L,12,0)</f>
        <v>1810.00</v>
      </c>
      <c r="F197" s="4" t="str">
        <f>VLOOKUP(A197,HOP!A:C,3,0)</f>
        <v>4049118</v>
      </c>
      <c r="G197" s="4">
        <f t="shared" si="6"/>
        <v>0</v>
      </c>
      <c r="H197" s="4" t="str">
        <f t="shared" si="7"/>
        <v>，4049118</v>
      </c>
      <c r="I197" s="4" t="str">
        <f>VLOOKUP(A197,HOP!A:U,21,0)</f>
        <v>直采</v>
      </c>
    </row>
    <row r="198" s="4" customFormat="1" hidden="1" spans="1:9">
      <c r="A198" s="5">
        <v>999227332524106</v>
      </c>
      <c r="B198" s="6">
        <v>45239</v>
      </c>
      <c r="C198" s="6">
        <v>45242</v>
      </c>
      <c r="D198" s="4">
        <v>5814</v>
      </c>
      <c r="E198" s="4" t="str">
        <f>VLOOKUP(A198,HOP!A:L,12,0)</f>
        <v>5814.00</v>
      </c>
      <c r="F198" s="4" t="str">
        <f>VLOOKUP(A198,HOP!A:C,3,0)</f>
        <v>4051147</v>
      </c>
      <c r="G198" s="4">
        <f t="shared" si="6"/>
        <v>0</v>
      </c>
      <c r="H198" s="4" t="str">
        <f t="shared" si="7"/>
        <v>，4051147</v>
      </c>
      <c r="I198" s="4" t="str">
        <f>VLOOKUP(A198,HOP!A:U,21,0)</f>
        <v>直采</v>
      </c>
    </row>
    <row r="199" s="4" customFormat="1" hidden="1" spans="1:9">
      <c r="A199" s="5">
        <v>999227333435523</v>
      </c>
      <c r="B199" s="6">
        <v>45240</v>
      </c>
      <c r="C199" s="6">
        <v>45242</v>
      </c>
      <c r="D199" s="4">
        <v>817</v>
      </c>
      <c r="E199" s="4" t="str">
        <f>VLOOKUP(A199,HOP!A:L,12,0)</f>
        <v>817.00</v>
      </c>
      <c r="F199" s="4" t="str">
        <f>VLOOKUP(A199,HOP!A:C,3,0)</f>
        <v>4051625</v>
      </c>
      <c r="G199" s="4">
        <f t="shared" si="6"/>
        <v>0</v>
      </c>
      <c r="H199" s="4" t="str">
        <f t="shared" si="7"/>
        <v>，4051625</v>
      </c>
      <c r="I199" s="4" t="str">
        <f>VLOOKUP(A199,HOP!A:U,21,0)</f>
        <v>直采</v>
      </c>
    </row>
    <row r="200" s="4" customFormat="1" hidden="1" spans="1:9">
      <c r="A200" s="5">
        <v>999227334282251</v>
      </c>
      <c r="B200" s="6">
        <v>45241</v>
      </c>
      <c r="C200" s="6">
        <v>45242</v>
      </c>
      <c r="D200" s="4">
        <v>1926</v>
      </c>
      <c r="E200" s="4" t="str">
        <f>VLOOKUP(A200,HOP!A:L,12,0)</f>
        <v>1926.00</v>
      </c>
      <c r="F200" s="4" t="str">
        <f>VLOOKUP(A200,HOP!A:C,3,0)</f>
        <v>4052093</v>
      </c>
      <c r="G200" s="4">
        <f t="shared" si="6"/>
        <v>0</v>
      </c>
      <c r="H200" s="4" t="str">
        <f t="shared" si="7"/>
        <v>，4052093</v>
      </c>
      <c r="I200" s="4" t="str">
        <f>VLOOKUP(A200,HOP!A:U,21,0)</f>
        <v>直采</v>
      </c>
    </row>
    <row r="201" s="4" customFormat="1" hidden="1" spans="1:9">
      <c r="A201" s="5">
        <v>999227334657042</v>
      </c>
      <c r="B201" s="6">
        <v>45239</v>
      </c>
      <c r="C201" s="6">
        <v>45242</v>
      </c>
      <c r="D201" s="4">
        <v>1800</v>
      </c>
      <c r="E201" s="4" t="str">
        <f>VLOOKUP(A201,HOP!A:L,12,0)</f>
        <v>1800.00</v>
      </c>
      <c r="F201" s="4" t="str">
        <f>VLOOKUP(A201,HOP!A:C,3,0)</f>
        <v>4052478</v>
      </c>
      <c r="G201" s="4">
        <f t="shared" si="6"/>
        <v>0</v>
      </c>
      <c r="H201" s="4" t="str">
        <f t="shared" si="7"/>
        <v>，4052478</v>
      </c>
      <c r="I201" s="4" t="str">
        <f>VLOOKUP(A201,HOP!A:U,21,0)</f>
        <v>直采</v>
      </c>
    </row>
    <row r="202" s="4" customFormat="1" hidden="1" spans="1:9">
      <c r="A202" s="5">
        <v>999227335610269</v>
      </c>
      <c r="B202" s="6">
        <v>45241</v>
      </c>
      <c r="C202" s="6">
        <v>45242</v>
      </c>
      <c r="D202" s="4">
        <v>3114</v>
      </c>
      <c r="E202" s="4" t="str">
        <f>VLOOKUP(A202,HOP!A:L,12,0)</f>
        <v>3114.00</v>
      </c>
      <c r="F202" s="4" t="str">
        <f>VLOOKUP(A202,HOP!A:C,3,0)</f>
        <v>4053160</v>
      </c>
      <c r="G202" s="4">
        <f t="shared" si="6"/>
        <v>0</v>
      </c>
      <c r="H202" s="4" t="str">
        <f t="shared" si="7"/>
        <v>，4053160</v>
      </c>
      <c r="I202" s="4" t="str">
        <f>VLOOKUP(A202,HOP!A:U,21,0)</f>
        <v>直采</v>
      </c>
    </row>
    <row r="203" s="4" customFormat="1" hidden="1" spans="1:9">
      <c r="A203" s="5">
        <v>999227350190213</v>
      </c>
      <c r="B203" s="6">
        <v>45241</v>
      </c>
      <c r="C203" s="6">
        <v>45242</v>
      </c>
      <c r="D203" s="4">
        <v>595</v>
      </c>
      <c r="E203" s="4" t="str">
        <f>VLOOKUP(A203,HOP!A:L,12,0)</f>
        <v>595.00</v>
      </c>
      <c r="F203" s="4" t="str">
        <f>VLOOKUP(A203,HOP!A:C,3,0)</f>
        <v>4059342</v>
      </c>
      <c r="G203" s="4">
        <f t="shared" si="6"/>
        <v>0</v>
      </c>
      <c r="H203" s="4" t="str">
        <f t="shared" si="7"/>
        <v>，4059342</v>
      </c>
      <c r="I203" s="4" t="str">
        <f>VLOOKUP(A203,HOP!A:U,21,0)</f>
        <v>直采</v>
      </c>
    </row>
    <row r="204" s="4" customFormat="1" hidden="1" spans="1:9">
      <c r="A204" s="5">
        <v>999227355413480</v>
      </c>
      <c r="B204" s="6">
        <v>45239</v>
      </c>
      <c r="C204" s="6">
        <v>45242</v>
      </c>
      <c r="D204" s="4">
        <v>4752</v>
      </c>
      <c r="E204" s="4" t="str">
        <f>VLOOKUP(A204,HOP!A:L,12,0)</f>
        <v>4752.00</v>
      </c>
      <c r="F204" s="4" t="str">
        <f>VLOOKUP(A204,HOP!A:C,3,0)</f>
        <v>4061717</v>
      </c>
      <c r="G204" s="4">
        <f t="shared" si="6"/>
        <v>0</v>
      </c>
      <c r="H204" s="4" t="str">
        <f t="shared" si="7"/>
        <v>，4061717</v>
      </c>
      <c r="I204" s="4" t="str">
        <f>VLOOKUP(A204,HOP!A:U,21,0)</f>
        <v>直采</v>
      </c>
    </row>
    <row r="205" s="4" customFormat="1" hidden="1" spans="1:9">
      <c r="A205" s="5">
        <v>999227355796524</v>
      </c>
      <c r="B205" s="6">
        <v>45241</v>
      </c>
      <c r="C205" s="6">
        <v>45242</v>
      </c>
      <c r="D205" s="4">
        <v>803</v>
      </c>
      <c r="E205" s="4" t="str">
        <f>VLOOKUP(A205,HOP!A:L,12,0)</f>
        <v>803.00</v>
      </c>
      <c r="F205" s="4" t="str">
        <f>VLOOKUP(A205,HOP!A:C,3,0)</f>
        <v>4061963</v>
      </c>
      <c r="G205" s="4">
        <f t="shared" si="6"/>
        <v>0</v>
      </c>
      <c r="H205" s="4" t="str">
        <f t="shared" si="7"/>
        <v>，4061963</v>
      </c>
      <c r="I205" s="4" t="str">
        <f>VLOOKUP(A205,HOP!A:U,21,0)</f>
        <v>直采</v>
      </c>
    </row>
    <row r="206" s="4" customFormat="1" hidden="1" spans="1:9">
      <c r="A206" s="5">
        <v>999227356399185</v>
      </c>
      <c r="B206" s="6">
        <v>45239</v>
      </c>
      <c r="C206" s="6">
        <v>45242</v>
      </c>
      <c r="D206" s="4">
        <v>1180</v>
      </c>
      <c r="E206" s="4" t="str">
        <f>VLOOKUP(A206,HOP!A:L,12,0)</f>
        <v>1180.00</v>
      </c>
      <c r="F206" s="4" t="str">
        <f>VLOOKUP(A206,HOP!A:C,3,0)</f>
        <v>4062306</v>
      </c>
      <c r="G206" s="4">
        <f t="shared" si="6"/>
        <v>0</v>
      </c>
      <c r="H206" s="4" t="str">
        <f t="shared" si="7"/>
        <v>，4062306</v>
      </c>
      <c r="I206" s="4" t="str">
        <f>VLOOKUP(A206,HOP!A:U,21,0)</f>
        <v>直采</v>
      </c>
    </row>
    <row r="207" s="4" customFormat="1" hidden="1" spans="1:9">
      <c r="A207" s="5">
        <v>999227376489792</v>
      </c>
      <c r="B207" s="6">
        <v>45238</v>
      </c>
      <c r="C207" s="6">
        <v>45242</v>
      </c>
      <c r="D207" s="4">
        <v>1464</v>
      </c>
      <c r="E207" s="4" t="str">
        <f>VLOOKUP(A207,HOP!A:L,12,0)</f>
        <v>1464.00</v>
      </c>
      <c r="F207" s="4" t="str">
        <f>VLOOKUP(A207,HOP!A:C,3,0)</f>
        <v>4063582</v>
      </c>
      <c r="G207" s="4">
        <f t="shared" si="6"/>
        <v>0</v>
      </c>
      <c r="H207" s="4" t="str">
        <f t="shared" si="7"/>
        <v>，4063582</v>
      </c>
      <c r="I207" s="4" t="str">
        <f>VLOOKUP(A207,HOP!A:U,21,0)</f>
        <v>直采</v>
      </c>
    </row>
    <row r="208" s="4" customFormat="1" hidden="1" spans="1:9">
      <c r="A208" s="5">
        <v>999227379882434</v>
      </c>
      <c r="B208" s="6">
        <v>45239</v>
      </c>
      <c r="C208" s="6">
        <v>45242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999227382123220</v>
      </c>
      <c r="B209" s="6">
        <v>45241</v>
      </c>
      <c r="C209" s="6">
        <v>45242</v>
      </c>
      <c r="D209" s="4">
        <v>290</v>
      </c>
      <c r="E209" s="4" t="str">
        <f>VLOOKUP(A209,HOP!A:L,12,0)</f>
        <v>290.00</v>
      </c>
      <c r="F209" s="4" t="str">
        <f>VLOOKUP(A209,HOP!A:C,3,0)</f>
        <v>4065999</v>
      </c>
      <c r="G209" s="4">
        <f t="shared" si="6"/>
        <v>0</v>
      </c>
      <c r="H209" s="4" t="str">
        <f t="shared" si="7"/>
        <v>，4065999</v>
      </c>
      <c r="I209" s="4" t="str">
        <f>VLOOKUP(A209,HOP!A:U,21,0)</f>
        <v>直采</v>
      </c>
    </row>
    <row r="210" s="4" customFormat="1" hidden="1" spans="1:9">
      <c r="A210" s="5">
        <v>999227403877133</v>
      </c>
      <c r="B210" s="6">
        <v>45239</v>
      </c>
      <c r="C210" s="6">
        <v>45242</v>
      </c>
      <c r="D210" s="4">
        <v>7708</v>
      </c>
      <c r="E210" s="4" t="str">
        <f>VLOOKUP(A210,HOP!A:L,12,0)</f>
        <v>7708.00</v>
      </c>
      <c r="F210" s="4" t="str">
        <f>VLOOKUP(A210,HOP!A:C,3,0)</f>
        <v>4070429</v>
      </c>
      <c r="G210" s="4">
        <f t="shared" si="6"/>
        <v>0</v>
      </c>
      <c r="H210" s="4" t="str">
        <f t="shared" si="7"/>
        <v>，4070429</v>
      </c>
      <c r="I210" s="4" t="str">
        <f>VLOOKUP(A210,HOP!A:U,21,0)</f>
        <v>直采</v>
      </c>
    </row>
    <row r="211" s="4" customFormat="1" hidden="1" spans="1:9">
      <c r="A211" s="5">
        <v>999227410479066</v>
      </c>
      <c r="B211" s="6">
        <v>45241</v>
      </c>
      <c r="C211" s="6">
        <v>45242</v>
      </c>
      <c r="D211" s="4">
        <v>450</v>
      </c>
      <c r="E211" s="4" t="str">
        <f>VLOOKUP(A211,HOP!A:L,12,0)</f>
        <v>450.00</v>
      </c>
      <c r="F211" s="4" t="str">
        <f>VLOOKUP(A211,HOP!A:C,3,0)</f>
        <v>4072852</v>
      </c>
      <c r="G211" s="4">
        <f t="shared" si="6"/>
        <v>0</v>
      </c>
      <c r="H211" s="4" t="str">
        <f t="shared" si="7"/>
        <v>，4072852</v>
      </c>
      <c r="I211" s="4" t="str">
        <f>VLOOKUP(A211,HOP!A:U,21,0)</f>
        <v>直采</v>
      </c>
    </row>
    <row r="212" s="4" customFormat="1" hidden="1" spans="1:9">
      <c r="A212" s="5">
        <v>999227410759156</v>
      </c>
      <c r="B212" s="6">
        <v>45238</v>
      </c>
      <c r="C212" s="6">
        <v>45242</v>
      </c>
      <c r="D212" s="4">
        <v>3004</v>
      </c>
      <c r="E212" s="4" t="str">
        <f>VLOOKUP(A212,HOP!A:L,12,0)</f>
        <v>3004.00</v>
      </c>
      <c r="F212" s="4" t="str">
        <f>VLOOKUP(A212,HOP!A:C,3,0)</f>
        <v>4072942</v>
      </c>
      <c r="G212" s="4">
        <f t="shared" si="6"/>
        <v>0</v>
      </c>
      <c r="H212" s="4" t="str">
        <f t="shared" si="7"/>
        <v>，4072942</v>
      </c>
      <c r="I212" s="4" t="str">
        <f>VLOOKUP(A212,HOP!A:U,21,0)</f>
        <v>直采</v>
      </c>
    </row>
    <row r="213" s="4" customFormat="1" hidden="1" spans="1:9">
      <c r="A213" s="5">
        <v>999227411330143</v>
      </c>
      <c r="B213" s="6">
        <v>45228</v>
      </c>
      <c r="C213" s="6">
        <v>45242</v>
      </c>
      <c r="D213" s="4">
        <v>4491</v>
      </c>
      <c r="E213" s="4" t="str">
        <f>VLOOKUP(A213,HOP!A:L,12,0)</f>
        <v>4491.00</v>
      </c>
      <c r="F213" s="4" t="str">
        <f>VLOOKUP(A213,HOP!A:C,3,0)</f>
        <v>4073123</v>
      </c>
      <c r="G213" s="4">
        <f t="shared" si="6"/>
        <v>0</v>
      </c>
      <c r="H213" s="4" t="str">
        <f t="shared" si="7"/>
        <v>，4073123</v>
      </c>
      <c r="I213" s="4" t="str">
        <f>VLOOKUP(A213,HOP!A:U,21,0)</f>
        <v>直采</v>
      </c>
    </row>
    <row r="214" s="4" customFormat="1" hidden="1" spans="1:9">
      <c r="A214" s="5">
        <v>999227434478115</v>
      </c>
      <c r="B214" s="6">
        <v>45238</v>
      </c>
      <c r="C214" s="6">
        <v>45242</v>
      </c>
      <c r="D214" s="4">
        <v>1300</v>
      </c>
      <c r="E214" s="4" t="str">
        <f>VLOOKUP(A214,HOP!A:L,12,0)</f>
        <v>1300.00</v>
      </c>
      <c r="F214" s="4" t="str">
        <f>VLOOKUP(A214,HOP!A:C,3,0)</f>
        <v>4074449</v>
      </c>
      <c r="G214" s="4">
        <f t="shared" si="6"/>
        <v>0</v>
      </c>
      <c r="H214" s="4" t="str">
        <f t="shared" si="7"/>
        <v>，4074449</v>
      </c>
      <c r="I214" s="4" t="str">
        <f>VLOOKUP(A214,HOP!A:U,21,0)</f>
        <v>直采</v>
      </c>
    </row>
    <row r="215" s="4" customFormat="1" hidden="1" spans="1:9">
      <c r="A215" s="5">
        <v>999227441421076</v>
      </c>
      <c r="B215" s="6">
        <v>45239</v>
      </c>
      <c r="C215" s="6">
        <v>45242</v>
      </c>
      <c r="D215" s="4">
        <v>1959</v>
      </c>
      <c r="E215" s="4" t="str">
        <f>VLOOKUP(A215,HOP!A:L,12,0)</f>
        <v>1959.00</v>
      </c>
      <c r="F215" s="4" t="str">
        <f>VLOOKUP(A215,HOP!A:C,3,0)</f>
        <v>4077148</v>
      </c>
      <c r="G215" s="4">
        <f t="shared" si="6"/>
        <v>0</v>
      </c>
      <c r="H215" s="4" t="str">
        <f t="shared" si="7"/>
        <v>，4077148</v>
      </c>
      <c r="I215" s="4" t="str">
        <f>VLOOKUP(A215,HOP!A:U,21,0)</f>
        <v>直采</v>
      </c>
    </row>
    <row r="216" s="4" customFormat="1" hidden="1" spans="1:9">
      <c r="A216" s="5">
        <v>999227441433035</v>
      </c>
      <c r="B216" s="6">
        <v>45241</v>
      </c>
      <c r="C216" s="6">
        <v>45242</v>
      </c>
      <c r="D216" s="4">
        <v>1392</v>
      </c>
      <c r="E216" s="4" t="str">
        <f>VLOOKUP(A216,HOP!A:L,12,0)</f>
        <v>1392.00</v>
      </c>
      <c r="F216" s="4" t="str">
        <f>VLOOKUP(A216,HOP!A:C,3,0)</f>
        <v>4077154</v>
      </c>
      <c r="G216" s="4">
        <f t="shared" si="6"/>
        <v>0</v>
      </c>
      <c r="H216" s="4" t="str">
        <f t="shared" si="7"/>
        <v>，4077154</v>
      </c>
      <c r="I216" s="4" t="str">
        <f>VLOOKUP(A216,HOP!A:U,21,0)</f>
        <v>直采</v>
      </c>
    </row>
    <row r="217" s="4" customFormat="1" hidden="1" spans="1:9">
      <c r="A217" s="5">
        <v>999227441814194</v>
      </c>
      <c r="B217" s="6">
        <v>45238</v>
      </c>
      <c r="C217" s="6">
        <v>45242</v>
      </c>
      <c r="D217" s="4">
        <v>4248</v>
      </c>
      <c r="E217" s="4" t="str">
        <f>VLOOKUP(A217,HOP!A:L,12,0)</f>
        <v>4248.00</v>
      </c>
      <c r="F217" s="4" t="str">
        <f>VLOOKUP(A217,HOP!A:C,3,0)</f>
        <v>4077248</v>
      </c>
      <c r="G217" s="4">
        <f t="shared" si="6"/>
        <v>0</v>
      </c>
      <c r="H217" s="4" t="str">
        <f t="shared" si="7"/>
        <v>，4077248</v>
      </c>
      <c r="I217" s="4" t="str">
        <f>VLOOKUP(A217,HOP!A:U,21,0)</f>
        <v>直采</v>
      </c>
    </row>
    <row r="218" s="4" customFormat="1" hidden="1" spans="1:9">
      <c r="A218" s="5">
        <v>999227446545709</v>
      </c>
      <c r="B218" s="6">
        <v>45239</v>
      </c>
      <c r="C218" s="6">
        <v>45242</v>
      </c>
      <c r="D218" s="4">
        <v>1180</v>
      </c>
      <c r="E218" s="4" t="str">
        <f>VLOOKUP(A218,HOP!A:L,12,0)</f>
        <v>1180.00</v>
      </c>
      <c r="F218" s="4" t="str">
        <f>VLOOKUP(A218,HOP!A:C,3,0)</f>
        <v>4079016</v>
      </c>
      <c r="G218" s="4">
        <f t="shared" si="6"/>
        <v>0</v>
      </c>
      <c r="H218" s="4" t="str">
        <f t="shared" si="7"/>
        <v>，4079016</v>
      </c>
      <c r="I218" s="4" t="str">
        <f>VLOOKUP(A218,HOP!A:U,21,0)</f>
        <v>直采</v>
      </c>
    </row>
    <row r="219" s="4" customFormat="1" hidden="1" spans="1:9">
      <c r="A219" s="5">
        <v>999227944847334</v>
      </c>
      <c r="B219" s="6">
        <v>45234</v>
      </c>
      <c r="C219" s="6">
        <v>45242</v>
      </c>
      <c r="D219" s="4">
        <v>7864</v>
      </c>
      <c r="E219" s="4" t="str">
        <f>VLOOKUP(A219,HOP!A:L,12,0)</f>
        <v>7864.00</v>
      </c>
      <c r="F219" s="4" t="str">
        <f>VLOOKUP(A219,HOP!A:C,3,0)</f>
        <v>4081080</v>
      </c>
      <c r="G219" s="4">
        <f t="shared" si="6"/>
        <v>0</v>
      </c>
      <c r="H219" s="4" t="str">
        <f t="shared" si="7"/>
        <v>，4081080</v>
      </c>
      <c r="I219" s="4" t="str">
        <f>VLOOKUP(A219,HOP!A:U,21,0)</f>
        <v>直采</v>
      </c>
    </row>
    <row r="220" s="4" customFormat="1" hidden="1" spans="1:9">
      <c r="A220" s="5">
        <v>999227951347338</v>
      </c>
      <c r="B220" s="6">
        <v>45241</v>
      </c>
      <c r="C220" s="6">
        <v>45242</v>
      </c>
      <c r="D220" s="4">
        <v>1415</v>
      </c>
      <c r="E220" s="4" t="str">
        <f>VLOOKUP(A220,HOP!A:L,12,0)</f>
        <v>1415.00</v>
      </c>
      <c r="F220" s="4" t="str">
        <f>VLOOKUP(A220,HOP!A:C,3,0)</f>
        <v>4084252</v>
      </c>
      <c r="G220" s="4">
        <f t="shared" si="6"/>
        <v>0</v>
      </c>
      <c r="H220" s="4" t="str">
        <f t="shared" si="7"/>
        <v>，4084252</v>
      </c>
      <c r="I220" s="4" t="str">
        <f>VLOOKUP(A220,HOP!A:U,21,0)</f>
        <v>直采</v>
      </c>
    </row>
    <row r="221" s="4" customFormat="1" hidden="1" spans="1:9">
      <c r="A221" s="5">
        <v>999227952729442</v>
      </c>
      <c r="B221" s="6">
        <v>45239</v>
      </c>
      <c r="C221" s="6">
        <v>45242</v>
      </c>
      <c r="D221" s="4">
        <v>1794</v>
      </c>
      <c r="E221" s="4" t="str">
        <f>VLOOKUP(A221,HOP!A:L,12,0)</f>
        <v>1794.00</v>
      </c>
      <c r="F221" s="4" t="str">
        <f>VLOOKUP(A221,HOP!A:C,3,0)</f>
        <v>4084916</v>
      </c>
      <c r="G221" s="4">
        <f t="shared" si="6"/>
        <v>0</v>
      </c>
      <c r="H221" s="4" t="str">
        <f t="shared" si="7"/>
        <v>，4084916</v>
      </c>
      <c r="I221" s="4" t="str">
        <f>VLOOKUP(A221,HOP!A:U,21,0)</f>
        <v>直连</v>
      </c>
    </row>
    <row r="222" s="4" customFormat="1" hidden="1" spans="1:9">
      <c r="A222" s="5">
        <v>999227967688800</v>
      </c>
      <c r="B222" s="6">
        <v>45239</v>
      </c>
      <c r="C222" s="6">
        <v>45242</v>
      </c>
      <c r="D222" s="4">
        <v>1674</v>
      </c>
      <c r="E222" s="4" t="str">
        <f>VLOOKUP(A222,HOP!A:L,12,0)</f>
        <v>1674.00</v>
      </c>
      <c r="F222" s="4" t="str">
        <f>VLOOKUP(A222,HOP!A:C,3,0)</f>
        <v>4089904</v>
      </c>
      <c r="G222" s="4">
        <f t="shared" si="6"/>
        <v>0</v>
      </c>
      <c r="H222" s="4" t="str">
        <f t="shared" si="7"/>
        <v>，4089904</v>
      </c>
      <c r="I222" s="4" t="str">
        <f>VLOOKUP(A222,HOP!A:U,21,0)</f>
        <v>直采</v>
      </c>
    </row>
    <row r="223" s="4" customFormat="1" hidden="1" spans="1:9">
      <c r="A223" s="5">
        <v>999227971017929</v>
      </c>
      <c r="B223" s="6">
        <v>45238</v>
      </c>
      <c r="C223" s="6">
        <v>45242</v>
      </c>
      <c r="D223" s="4">
        <v>1798</v>
      </c>
      <c r="E223" s="4" t="str">
        <f>VLOOKUP(A223,HOP!A:L,12,0)</f>
        <v>1798.00</v>
      </c>
      <c r="F223" s="4" t="str">
        <f>VLOOKUP(A223,HOP!A:C,3,0)</f>
        <v>4091421</v>
      </c>
      <c r="G223" s="4">
        <f t="shared" si="6"/>
        <v>0</v>
      </c>
      <c r="H223" s="4" t="str">
        <f t="shared" si="7"/>
        <v>，4091421</v>
      </c>
      <c r="I223" s="4" t="str">
        <f>VLOOKUP(A223,HOP!A:U,21,0)</f>
        <v>直采</v>
      </c>
    </row>
    <row r="224" s="4" customFormat="1" hidden="1" spans="1:9">
      <c r="A224" s="5">
        <v>999227987085378</v>
      </c>
      <c r="B224" s="6">
        <v>45237</v>
      </c>
      <c r="C224" s="6">
        <v>45242</v>
      </c>
      <c r="D224" s="4">
        <v>2320</v>
      </c>
      <c r="E224" s="4" t="str">
        <f>VLOOKUP(A224,HOP!A:L,12,0)</f>
        <v>2320.00</v>
      </c>
      <c r="F224" s="4" t="str">
        <f>VLOOKUP(A224,HOP!A:C,3,0)</f>
        <v>4096214</v>
      </c>
      <c r="G224" s="4">
        <f t="shared" si="6"/>
        <v>0</v>
      </c>
      <c r="H224" s="4" t="str">
        <f t="shared" si="7"/>
        <v>，4096214</v>
      </c>
      <c r="I224" s="4" t="str">
        <f>VLOOKUP(A224,HOP!A:U,21,0)</f>
        <v>直采</v>
      </c>
    </row>
    <row r="225" s="4" customFormat="1" hidden="1" spans="1:9">
      <c r="A225" s="5">
        <v>999227987106935</v>
      </c>
      <c r="B225" s="6">
        <v>45237</v>
      </c>
      <c r="C225" s="6">
        <v>45242</v>
      </c>
      <c r="D225" s="4">
        <v>4440</v>
      </c>
      <c r="E225" s="4" t="str">
        <f>VLOOKUP(A225,HOP!A:L,12,0)</f>
        <v>4440.00</v>
      </c>
      <c r="F225" s="4" t="str">
        <f>VLOOKUP(A225,HOP!A:C,3,0)</f>
        <v>4096217</v>
      </c>
      <c r="G225" s="4">
        <f t="shared" si="6"/>
        <v>0</v>
      </c>
      <c r="H225" s="4" t="str">
        <f t="shared" si="7"/>
        <v>，4096217</v>
      </c>
      <c r="I225" s="4" t="str">
        <f>VLOOKUP(A225,HOP!A:U,21,0)</f>
        <v>直采</v>
      </c>
    </row>
    <row r="226" s="4" customFormat="1" hidden="1" spans="1:9">
      <c r="A226" s="5">
        <v>999227988659870</v>
      </c>
      <c r="B226" s="6">
        <v>45241</v>
      </c>
      <c r="C226" s="6">
        <v>45242</v>
      </c>
      <c r="D226" s="4">
        <v>792</v>
      </c>
      <c r="E226" s="4" t="str">
        <f>VLOOKUP(A226,HOP!A:L,12,0)</f>
        <v>792.00</v>
      </c>
      <c r="F226" s="4" t="str">
        <f>VLOOKUP(A226,HOP!A:C,3,0)</f>
        <v>4096823</v>
      </c>
      <c r="G226" s="4">
        <f t="shared" si="6"/>
        <v>0</v>
      </c>
      <c r="H226" s="4" t="str">
        <f t="shared" si="7"/>
        <v>，4096823</v>
      </c>
      <c r="I226" s="4" t="str">
        <f>VLOOKUP(A226,HOP!A:U,21,0)</f>
        <v>直采</v>
      </c>
    </row>
    <row r="227" s="4" customFormat="1" hidden="1" spans="1:9">
      <c r="A227" s="5">
        <v>999227989034803</v>
      </c>
      <c r="B227" s="6">
        <v>45241</v>
      </c>
      <c r="C227" s="6">
        <v>45242</v>
      </c>
      <c r="D227" s="4">
        <v>792</v>
      </c>
      <c r="E227" s="4" t="str">
        <f>VLOOKUP(A227,HOP!A:L,12,0)</f>
        <v>792.00</v>
      </c>
      <c r="F227" s="4" t="str">
        <f>VLOOKUP(A227,HOP!A:C,3,0)</f>
        <v>4096890</v>
      </c>
      <c r="G227" s="4">
        <f t="shared" si="6"/>
        <v>0</v>
      </c>
      <c r="H227" s="4" t="str">
        <f t="shared" si="7"/>
        <v>，4096890</v>
      </c>
      <c r="I227" s="4" t="str">
        <f>VLOOKUP(A227,HOP!A:U,21,0)</f>
        <v>直采</v>
      </c>
    </row>
    <row r="228" s="4" customFormat="1" hidden="1" spans="1:9">
      <c r="A228" s="5">
        <v>999227992254268</v>
      </c>
      <c r="B228" s="6">
        <v>45238</v>
      </c>
      <c r="C228" s="6">
        <v>45242</v>
      </c>
      <c r="D228" s="4">
        <v>15440</v>
      </c>
      <c r="E228" s="4" t="str">
        <f>VLOOKUP(A228,HOP!A:L,12,0)</f>
        <v>15440.00</v>
      </c>
      <c r="F228" s="4" t="str">
        <f>VLOOKUP(A228,HOP!A:C,3,0)</f>
        <v>4098218</v>
      </c>
      <c r="G228" s="4">
        <f t="shared" si="6"/>
        <v>0</v>
      </c>
      <c r="H228" s="4" t="str">
        <f t="shared" si="7"/>
        <v>，4098218</v>
      </c>
      <c r="I228" s="4" t="str">
        <f>VLOOKUP(A228,HOP!A:U,21,0)</f>
        <v>直采</v>
      </c>
    </row>
    <row r="229" s="4" customFormat="1" hidden="1" spans="1:9">
      <c r="A229" s="5">
        <v>999227993299901</v>
      </c>
      <c r="B229" s="6">
        <v>45241</v>
      </c>
      <c r="C229" s="6">
        <v>45242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5">
        <v>999228004695120</v>
      </c>
      <c r="B230" s="6">
        <v>45239</v>
      </c>
      <c r="C230" s="6">
        <v>45242</v>
      </c>
      <c r="D230" s="4">
        <v>2876</v>
      </c>
      <c r="E230" s="4" t="str">
        <f>VLOOKUP(A230,HOP!A:L,12,0)</f>
        <v>2876.00</v>
      </c>
      <c r="F230" s="4" t="str">
        <f>VLOOKUP(A230,HOP!A:C,3,0)</f>
        <v>4100998</v>
      </c>
      <c r="G230" s="4">
        <f t="shared" si="6"/>
        <v>0</v>
      </c>
      <c r="H230" s="4" t="str">
        <f t="shared" si="7"/>
        <v>，4100998</v>
      </c>
      <c r="I230" s="4" t="str">
        <f>VLOOKUP(A230,HOP!A:U,21,0)</f>
        <v>直采</v>
      </c>
    </row>
    <row r="231" s="4" customFormat="1" hidden="1" spans="1:9">
      <c r="A231" s="5">
        <v>999228004811588</v>
      </c>
      <c r="B231" s="6">
        <v>45241</v>
      </c>
      <c r="C231" s="6">
        <v>45242</v>
      </c>
      <c r="D231" s="4">
        <v>792</v>
      </c>
      <c r="E231" s="4" t="str">
        <f>VLOOKUP(A231,HOP!A:L,12,0)</f>
        <v>792.00</v>
      </c>
      <c r="F231" s="4" t="str">
        <f>VLOOKUP(A231,HOP!A:C,3,0)</f>
        <v>4101014</v>
      </c>
      <c r="G231" s="4">
        <f t="shared" si="6"/>
        <v>0</v>
      </c>
      <c r="H231" s="4" t="str">
        <f t="shared" si="7"/>
        <v>，4101014</v>
      </c>
      <c r="I231" s="4" t="str">
        <f>VLOOKUP(A231,HOP!A:U,21,0)</f>
        <v>直采</v>
      </c>
    </row>
    <row r="232" s="4" customFormat="1" hidden="1" spans="1:9">
      <c r="A232" s="5">
        <v>999228008101538</v>
      </c>
      <c r="B232" s="6">
        <v>45241</v>
      </c>
      <c r="C232" s="6">
        <v>45242</v>
      </c>
      <c r="D232" s="4">
        <v>783</v>
      </c>
      <c r="E232" s="4" t="str">
        <f>VLOOKUP(A232,HOP!A:L,12,0)</f>
        <v>783.00</v>
      </c>
      <c r="F232" s="4" t="str">
        <f>VLOOKUP(A232,HOP!A:C,3,0)</f>
        <v>4102111</v>
      </c>
      <c r="G232" s="4">
        <f t="shared" si="6"/>
        <v>0</v>
      </c>
      <c r="H232" s="4" t="str">
        <f t="shared" si="7"/>
        <v>，4102111</v>
      </c>
      <c r="I232" s="4" t="str">
        <f>VLOOKUP(A232,HOP!A:U,21,0)</f>
        <v>直采</v>
      </c>
    </row>
    <row r="233" s="4" customFormat="1" hidden="1" spans="1:9">
      <c r="A233" s="5">
        <v>999228018375621</v>
      </c>
      <c r="B233" s="6">
        <v>45239</v>
      </c>
      <c r="C233" s="6">
        <v>45242</v>
      </c>
      <c r="D233" s="4">
        <v>3579</v>
      </c>
      <c r="E233" s="4" t="str">
        <f>VLOOKUP(A233,HOP!A:L,12,0)</f>
        <v>3579.00</v>
      </c>
      <c r="F233" s="4" t="str">
        <f>VLOOKUP(A233,HOP!A:C,3,0)</f>
        <v>4105486</v>
      </c>
      <c r="G233" s="4">
        <f t="shared" si="6"/>
        <v>0</v>
      </c>
      <c r="H233" s="4" t="str">
        <f t="shared" si="7"/>
        <v>，4105486</v>
      </c>
      <c r="I233" s="4" t="str">
        <f>VLOOKUP(A233,HOP!A:U,21,0)</f>
        <v>直采</v>
      </c>
    </row>
    <row r="234" s="4" customFormat="1" hidden="1" spans="1:9">
      <c r="A234" s="5">
        <v>999228037294122</v>
      </c>
      <c r="B234" s="6">
        <v>45241</v>
      </c>
      <c r="C234" s="6">
        <v>45242</v>
      </c>
      <c r="D234" s="4">
        <v>967</v>
      </c>
      <c r="E234" s="4" t="str">
        <f>VLOOKUP(A234,HOP!A:L,12,0)</f>
        <v>967.00</v>
      </c>
      <c r="F234" s="4" t="str">
        <f>VLOOKUP(A234,HOP!A:C,3,0)</f>
        <v>4109671</v>
      </c>
      <c r="G234" s="4">
        <f t="shared" si="6"/>
        <v>0</v>
      </c>
      <c r="H234" s="4" t="str">
        <f t="shared" si="7"/>
        <v>，4109671</v>
      </c>
      <c r="I234" s="4" t="str">
        <f>VLOOKUP(A234,HOP!A:U,21,0)</f>
        <v>直采</v>
      </c>
    </row>
    <row r="235" s="4" customFormat="1" hidden="1" spans="1:9">
      <c r="A235" s="5">
        <v>999228066484580</v>
      </c>
      <c r="B235" s="6">
        <v>45236</v>
      </c>
      <c r="C235" s="6">
        <v>45242</v>
      </c>
      <c r="D235" s="4">
        <v>11740</v>
      </c>
      <c r="E235" s="4" t="str">
        <f>VLOOKUP(A235,HOP!A:L,12,0)</f>
        <v>11740.00</v>
      </c>
      <c r="F235" s="4" t="str">
        <f>VLOOKUP(A235,HOP!A:C,3,0)</f>
        <v>4116222</v>
      </c>
      <c r="G235" s="4">
        <f t="shared" si="6"/>
        <v>0</v>
      </c>
      <c r="H235" s="4" t="str">
        <f t="shared" si="7"/>
        <v>，4116222</v>
      </c>
      <c r="I235" s="4" t="str">
        <f>VLOOKUP(A235,HOP!A:U,21,0)</f>
        <v>直采</v>
      </c>
    </row>
    <row r="236" s="4" customFormat="1" hidden="1" spans="1:9">
      <c r="A236" s="5">
        <v>999228074481993</v>
      </c>
      <c r="B236" s="6">
        <v>45235</v>
      </c>
      <c r="C236" s="6">
        <v>45242</v>
      </c>
      <c r="D236" s="4">
        <v>1890</v>
      </c>
      <c r="E236" s="4" t="str">
        <f>VLOOKUP(A236,HOP!A:L,12,0)</f>
        <v>1890.00</v>
      </c>
      <c r="F236" s="4" t="str">
        <f>VLOOKUP(A236,HOP!A:C,3,0)</f>
        <v>4120269</v>
      </c>
      <c r="G236" s="4">
        <f t="shared" si="6"/>
        <v>0</v>
      </c>
      <c r="H236" s="4" t="str">
        <f t="shared" si="7"/>
        <v>，4120269</v>
      </c>
      <c r="I236" s="4" t="str">
        <f>VLOOKUP(A236,HOP!A:U,21,0)</f>
        <v>直采</v>
      </c>
    </row>
    <row r="237" s="4" customFormat="1" hidden="1" spans="1:9">
      <c r="A237" s="5">
        <v>999228113556160</v>
      </c>
      <c r="B237" s="6">
        <v>45240</v>
      </c>
      <c r="C237" s="6">
        <v>45242</v>
      </c>
      <c r="D237" s="4">
        <v>1960</v>
      </c>
      <c r="E237" s="4" t="str">
        <f>VLOOKUP(A237,HOP!A:L,12,0)</f>
        <v>1960.00</v>
      </c>
      <c r="F237" s="4" t="str">
        <f>VLOOKUP(A237,HOP!A:C,3,0)</f>
        <v>4129103</v>
      </c>
      <c r="G237" s="4">
        <f t="shared" si="6"/>
        <v>0</v>
      </c>
      <c r="H237" s="4" t="str">
        <f t="shared" si="7"/>
        <v>，4129103</v>
      </c>
      <c r="I237" s="4" t="str">
        <f>VLOOKUP(A237,HOP!A:U,21,0)</f>
        <v>直采</v>
      </c>
    </row>
    <row r="238" s="4" customFormat="1" hidden="1" spans="1:9">
      <c r="A238" s="5">
        <v>999228119573128</v>
      </c>
      <c r="B238" s="6">
        <v>45241</v>
      </c>
      <c r="C238" s="6">
        <v>45242</v>
      </c>
      <c r="D238" s="4">
        <v>620</v>
      </c>
      <c r="E238" s="4" t="str">
        <f>VLOOKUP(A238,HOP!A:L,12,0)</f>
        <v>620.00</v>
      </c>
      <c r="F238" s="4" t="str">
        <f>VLOOKUP(A238,HOP!A:C,3,0)</f>
        <v>4131383</v>
      </c>
      <c r="G238" s="4">
        <f t="shared" si="6"/>
        <v>0</v>
      </c>
      <c r="H238" s="4" t="str">
        <f t="shared" si="7"/>
        <v>，4131383</v>
      </c>
      <c r="I238" s="4" t="str">
        <f>VLOOKUP(A238,HOP!A:U,21,0)</f>
        <v>直采</v>
      </c>
    </row>
    <row r="239" s="4" customFormat="1" hidden="1" spans="1:9">
      <c r="A239" s="5">
        <v>999228122720348</v>
      </c>
      <c r="B239" s="6">
        <v>45240</v>
      </c>
      <c r="C239" s="6">
        <v>45242</v>
      </c>
      <c r="D239" s="4">
        <v>888</v>
      </c>
      <c r="E239" s="4" t="str">
        <f>VLOOKUP(A239,HOP!A:L,12,0)</f>
        <v>888.00</v>
      </c>
      <c r="F239" s="4" t="str">
        <f>VLOOKUP(A239,HOP!A:C,3,0)</f>
        <v>4132747</v>
      </c>
      <c r="G239" s="4">
        <f t="shared" si="6"/>
        <v>0</v>
      </c>
      <c r="H239" s="4" t="str">
        <f t="shared" si="7"/>
        <v>，4132747</v>
      </c>
      <c r="I239" s="4" t="str">
        <f>VLOOKUP(A239,HOP!A:U,21,0)</f>
        <v>直采</v>
      </c>
    </row>
    <row r="240" s="4" customFormat="1" hidden="1" spans="1:9">
      <c r="A240" s="5">
        <v>999228123071876</v>
      </c>
      <c r="B240" s="6">
        <v>45238</v>
      </c>
      <c r="C240" s="6">
        <v>45242</v>
      </c>
      <c r="D240" s="4">
        <v>1912</v>
      </c>
      <c r="E240" s="4" t="str">
        <f>VLOOKUP(A240,HOP!A:L,12,0)</f>
        <v>1912.00</v>
      </c>
      <c r="F240" s="4" t="str">
        <f>VLOOKUP(A240,HOP!A:C,3,0)</f>
        <v>4132907</v>
      </c>
      <c r="G240" s="4">
        <f t="shared" si="6"/>
        <v>0</v>
      </c>
      <c r="H240" s="4" t="str">
        <f t="shared" si="7"/>
        <v>，4132907</v>
      </c>
      <c r="I240" s="4" t="str">
        <f>VLOOKUP(A240,HOP!A:U,21,0)</f>
        <v>直采</v>
      </c>
    </row>
    <row r="241" s="4" customFormat="1" hidden="1" spans="1:9">
      <c r="A241" s="5">
        <v>999228133576440</v>
      </c>
      <c r="B241" s="6">
        <v>45240</v>
      </c>
      <c r="C241" s="6">
        <v>45242</v>
      </c>
      <c r="D241" s="4">
        <v>956</v>
      </c>
      <c r="E241" s="4" t="str">
        <f>VLOOKUP(A241,HOP!A:L,12,0)</f>
        <v>956.00</v>
      </c>
      <c r="F241" s="4" t="str">
        <f>VLOOKUP(A241,HOP!A:C,3,0)</f>
        <v>4134655</v>
      </c>
      <c r="G241" s="4">
        <f t="shared" si="6"/>
        <v>0</v>
      </c>
      <c r="H241" s="4" t="str">
        <f t="shared" si="7"/>
        <v>，4134655</v>
      </c>
      <c r="I241" s="4" t="str">
        <f>VLOOKUP(A241,HOP!A:U,21,0)</f>
        <v>直采</v>
      </c>
    </row>
    <row r="242" s="4" customFormat="1" hidden="1" spans="1:9">
      <c r="A242" s="5">
        <v>999228140671968</v>
      </c>
      <c r="B242" s="6">
        <v>45241</v>
      </c>
      <c r="C242" s="6">
        <v>45242</v>
      </c>
      <c r="D242" s="4">
        <v>456</v>
      </c>
      <c r="E242" s="4" t="str">
        <f>VLOOKUP(A242,HOP!A:L,12,0)</f>
        <v>456.00</v>
      </c>
      <c r="F242" s="4" t="str">
        <f>VLOOKUP(A242,HOP!A:C,3,0)</f>
        <v>4137582</v>
      </c>
      <c r="G242" s="4">
        <f t="shared" si="6"/>
        <v>0</v>
      </c>
      <c r="H242" s="4" t="str">
        <f t="shared" si="7"/>
        <v>，4137582</v>
      </c>
      <c r="I242" s="4" t="str">
        <f>VLOOKUP(A242,HOP!A:U,21,0)</f>
        <v>直采</v>
      </c>
    </row>
    <row r="243" s="4" customFormat="1" hidden="1" spans="1:9">
      <c r="A243" s="5">
        <v>999228140869203</v>
      </c>
      <c r="B243" s="6">
        <v>45241</v>
      </c>
      <c r="C243" s="6">
        <v>45242</v>
      </c>
      <c r="D243" s="4">
        <v>506</v>
      </c>
      <c r="E243" s="4" t="str">
        <f>VLOOKUP(A243,HOP!A:L,12,0)</f>
        <v>506.00</v>
      </c>
      <c r="F243" s="4" t="str">
        <f>VLOOKUP(A243,HOP!A:C,3,0)</f>
        <v>4137704</v>
      </c>
      <c r="G243" s="4">
        <f t="shared" si="6"/>
        <v>0</v>
      </c>
      <c r="H243" s="4" t="str">
        <f t="shared" si="7"/>
        <v>，4137704</v>
      </c>
      <c r="I243" s="4" t="str">
        <f>VLOOKUP(A243,HOP!A:U,21,0)</f>
        <v>直采</v>
      </c>
    </row>
    <row r="244" s="4" customFormat="1" hidden="1" spans="1:9">
      <c r="A244" s="5">
        <v>28142349109</v>
      </c>
      <c r="B244" s="6">
        <v>45241</v>
      </c>
      <c r="C244" s="6">
        <v>45242</v>
      </c>
      <c r="D244" s="4">
        <v>599</v>
      </c>
      <c r="E244" s="4" t="str">
        <f>VLOOKUP(A244,HOP!A:L,12,0)</f>
        <v>599.00</v>
      </c>
      <c r="F244" s="4" t="str">
        <f>VLOOKUP(A244,HOP!A:C,3,0)</f>
        <v>4138068</v>
      </c>
      <c r="G244" s="4">
        <f t="shared" si="6"/>
        <v>0</v>
      </c>
      <c r="H244" s="4" t="str">
        <f t="shared" si="7"/>
        <v>，4138068</v>
      </c>
      <c r="I244" s="4" t="str">
        <f>VLOOKUP(A244,HOP!A:U,21,0)</f>
        <v>直采</v>
      </c>
    </row>
    <row r="245" s="4" customFormat="1" hidden="1" spans="1:9">
      <c r="A245" s="5">
        <v>999228143514818</v>
      </c>
      <c r="B245" s="6">
        <v>45240</v>
      </c>
      <c r="C245" s="6">
        <v>45242</v>
      </c>
      <c r="D245" s="4">
        <v>9188</v>
      </c>
      <c r="E245" s="4" t="str">
        <f>VLOOKUP(A245,HOP!A:L,12,0)</f>
        <v>9188.00</v>
      </c>
      <c r="F245" s="4" t="str">
        <f>VLOOKUP(A245,HOP!A:C,3,0)</f>
        <v>4138737</v>
      </c>
      <c r="G245" s="4">
        <f t="shared" si="6"/>
        <v>0</v>
      </c>
      <c r="H245" s="4" t="str">
        <f t="shared" si="7"/>
        <v>，4138737</v>
      </c>
      <c r="I245" s="4" t="str">
        <f>VLOOKUP(A245,HOP!A:U,21,0)</f>
        <v>直采</v>
      </c>
    </row>
    <row r="246" s="4" customFormat="1" hidden="1" spans="1:9">
      <c r="A246" s="5">
        <v>999228145961564</v>
      </c>
      <c r="B246" s="6">
        <v>45241</v>
      </c>
      <c r="C246" s="6">
        <v>45242</v>
      </c>
      <c r="D246" s="4">
        <v>385</v>
      </c>
      <c r="E246" s="4" t="str">
        <f>VLOOKUP(A246,HOP!A:L,12,0)</f>
        <v>385.00</v>
      </c>
      <c r="F246" s="4" t="str">
        <f>VLOOKUP(A246,HOP!A:C,3,0)</f>
        <v>4139707</v>
      </c>
      <c r="G246" s="4">
        <f t="shared" si="6"/>
        <v>0</v>
      </c>
      <c r="H246" s="4" t="str">
        <f t="shared" si="7"/>
        <v>，4139707</v>
      </c>
      <c r="I246" s="4" t="str">
        <f>VLOOKUP(A246,HOP!A:U,21,0)</f>
        <v>直采</v>
      </c>
    </row>
    <row r="247" s="4" customFormat="1" hidden="1" spans="1:9">
      <c r="A247" s="5">
        <v>999228147669894</v>
      </c>
      <c r="B247" s="6">
        <v>45239</v>
      </c>
      <c r="C247" s="6">
        <v>45242</v>
      </c>
      <c r="D247" s="4">
        <v>1517</v>
      </c>
      <c r="E247" s="4" t="str">
        <f>VLOOKUP(A247,HOP!A:L,12,0)</f>
        <v>1517.00</v>
      </c>
      <c r="F247" s="4" t="str">
        <f>VLOOKUP(A247,HOP!A:C,3,0)</f>
        <v>4140426</v>
      </c>
      <c r="G247" s="4">
        <f t="shared" si="6"/>
        <v>0</v>
      </c>
      <c r="H247" s="4" t="str">
        <f t="shared" si="7"/>
        <v>，4140426</v>
      </c>
      <c r="I247" s="4" t="str">
        <f>VLOOKUP(A247,HOP!A:U,21,0)</f>
        <v>直采</v>
      </c>
    </row>
    <row r="248" s="4" customFormat="1" hidden="1" spans="1:9">
      <c r="A248" s="5">
        <v>999228159494633</v>
      </c>
      <c r="B248" s="6">
        <v>45241</v>
      </c>
      <c r="C248" s="6">
        <v>45242</v>
      </c>
      <c r="D248" s="4">
        <v>1200</v>
      </c>
      <c r="E248" s="4" t="str">
        <f>VLOOKUP(A248,HOP!A:L,12,0)</f>
        <v>1200.00</v>
      </c>
      <c r="F248" s="4" t="str">
        <f>VLOOKUP(A248,HOP!A:C,3,0)</f>
        <v>4142052</v>
      </c>
      <c r="G248" s="4">
        <f t="shared" si="6"/>
        <v>0</v>
      </c>
      <c r="H248" s="4" t="str">
        <f t="shared" si="7"/>
        <v>，4142052</v>
      </c>
      <c r="I248" s="4" t="str">
        <f>VLOOKUP(A248,HOP!A:U,21,0)</f>
        <v>直采</v>
      </c>
    </row>
    <row r="249" s="4" customFormat="1" hidden="1" spans="1:9">
      <c r="A249" s="5">
        <v>999228164301260</v>
      </c>
      <c r="B249" s="6">
        <v>45239</v>
      </c>
      <c r="C249" s="6">
        <v>45242</v>
      </c>
      <c r="D249" s="4">
        <v>1071</v>
      </c>
      <c r="E249" s="4" t="str">
        <f>VLOOKUP(A249,HOP!A:L,12,0)</f>
        <v>1071.00</v>
      </c>
      <c r="F249" s="4" t="str">
        <f>VLOOKUP(A249,HOP!A:C,3,0)</f>
        <v>4143658</v>
      </c>
      <c r="G249" s="4">
        <f t="shared" si="6"/>
        <v>0</v>
      </c>
      <c r="H249" s="4" t="str">
        <f t="shared" si="7"/>
        <v>，4143658</v>
      </c>
      <c r="I249" s="4" t="str">
        <f>VLOOKUP(A249,HOP!A:U,21,0)</f>
        <v>直采</v>
      </c>
    </row>
    <row r="250" s="4" customFormat="1" hidden="1" spans="1:9">
      <c r="A250" s="5">
        <v>999228164458308</v>
      </c>
      <c r="B250" s="6">
        <v>45240</v>
      </c>
      <c r="C250" s="6">
        <v>45242</v>
      </c>
      <c r="D250" s="4">
        <v>652</v>
      </c>
      <c r="E250" s="4" t="str">
        <f>VLOOKUP(A250,HOP!A:L,12,0)</f>
        <v>652.00</v>
      </c>
      <c r="F250" s="4" t="str">
        <f>VLOOKUP(A250,HOP!A:C,3,0)</f>
        <v>4143694</v>
      </c>
      <c r="G250" s="4">
        <f t="shared" si="6"/>
        <v>0</v>
      </c>
      <c r="H250" s="4" t="str">
        <f t="shared" si="7"/>
        <v>，4143694</v>
      </c>
      <c r="I250" s="4" t="str">
        <f>VLOOKUP(A250,HOP!A:U,21,0)</f>
        <v>直采</v>
      </c>
    </row>
    <row r="251" s="4" customFormat="1" hidden="1" spans="1:9">
      <c r="A251" s="5">
        <v>999228165288042</v>
      </c>
      <c r="B251" s="6">
        <v>45241</v>
      </c>
      <c r="C251" s="6">
        <v>45242</v>
      </c>
      <c r="D251" s="4">
        <v>599</v>
      </c>
      <c r="E251" s="4" t="str">
        <f>VLOOKUP(A251,HOP!A:L,12,0)</f>
        <v>599.00</v>
      </c>
      <c r="F251" s="4" t="str">
        <f>VLOOKUP(A251,HOP!A:C,3,0)</f>
        <v>4143894</v>
      </c>
      <c r="G251" s="4">
        <f t="shared" si="6"/>
        <v>0</v>
      </c>
      <c r="H251" s="4" t="str">
        <f t="shared" si="7"/>
        <v>，4143894</v>
      </c>
      <c r="I251" s="4" t="str">
        <f>VLOOKUP(A251,HOP!A:U,21,0)</f>
        <v>直采</v>
      </c>
    </row>
    <row r="252" s="4" customFormat="1" hidden="1" spans="1:9">
      <c r="A252" s="5">
        <v>999228165792635</v>
      </c>
      <c r="B252" s="6">
        <v>45241</v>
      </c>
      <c r="C252" s="6">
        <v>45242</v>
      </c>
      <c r="D252" s="4">
        <v>263</v>
      </c>
      <c r="E252" s="4" t="str">
        <f>VLOOKUP(A252,HOP!A:L,12,0)</f>
        <v>263.00</v>
      </c>
      <c r="F252" s="4" t="str">
        <f>VLOOKUP(A252,HOP!A:C,3,0)</f>
        <v>4144042</v>
      </c>
      <c r="G252" s="4">
        <f t="shared" si="6"/>
        <v>0</v>
      </c>
      <c r="H252" s="4" t="str">
        <f t="shared" si="7"/>
        <v>，4144042</v>
      </c>
      <c r="I252" s="4" t="str">
        <f>VLOOKUP(A252,HOP!A:U,21,0)</f>
        <v>直采</v>
      </c>
    </row>
    <row r="253" s="4" customFormat="1" hidden="1" spans="1:9">
      <c r="A253" s="5">
        <v>999228167028466</v>
      </c>
      <c r="B253" s="6">
        <v>45240</v>
      </c>
      <c r="C253" s="6">
        <v>45242</v>
      </c>
      <c r="D253" s="4">
        <v>1010</v>
      </c>
      <c r="E253" s="4" t="str">
        <f>VLOOKUP(A253,HOP!A:L,12,0)</f>
        <v>1010.00</v>
      </c>
      <c r="F253" s="4" t="str">
        <f>VLOOKUP(A253,HOP!A:C,3,0)</f>
        <v>4144542</v>
      </c>
      <c r="G253" s="4">
        <f t="shared" si="6"/>
        <v>0</v>
      </c>
      <c r="H253" s="4" t="str">
        <f t="shared" si="7"/>
        <v>，4144542</v>
      </c>
      <c r="I253" s="4" t="str">
        <f>VLOOKUP(A253,HOP!A:U,21,0)</f>
        <v>直采</v>
      </c>
    </row>
    <row r="254" s="4" customFormat="1" hidden="1" spans="1:9">
      <c r="A254" s="5">
        <v>999228170055471</v>
      </c>
      <c r="B254" s="6">
        <v>45239</v>
      </c>
      <c r="C254" s="6">
        <v>45242</v>
      </c>
      <c r="D254" s="4">
        <v>1615</v>
      </c>
      <c r="E254" s="4" t="str">
        <f>VLOOKUP(A254,HOP!A:L,12,0)</f>
        <v>1615.00</v>
      </c>
      <c r="F254" s="4" t="str">
        <f>VLOOKUP(A254,HOP!A:C,3,0)</f>
        <v>4145835</v>
      </c>
      <c r="G254" s="4">
        <f t="shared" si="6"/>
        <v>0</v>
      </c>
      <c r="H254" s="4" t="str">
        <f t="shared" si="7"/>
        <v>，4145835</v>
      </c>
      <c r="I254" s="4" t="str">
        <f>VLOOKUP(A254,HOP!A:U,21,0)</f>
        <v>直连</v>
      </c>
    </row>
    <row r="255" s="4" customFormat="1" hidden="1" spans="1:9">
      <c r="A255" s="5">
        <v>28208737548</v>
      </c>
      <c r="B255" s="6">
        <v>45240</v>
      </c>
      <c r="C255" s="6">
        <v>45242</v>
      </c>
      <c r="D255" s="4">
        <v>7200</v>
      </c>
      <c r="E255" s="4" t="str">
        <f>VLOOKUP(A255,HOP!A:L,12,0)</f>
        <v>7200.00</v>
      </c>
      <c r="F255" s="4" t="str">
        <f>VLOOKUP(A255,HOP!A:C,3,0)</f>
        <v>4149278</v>
      </c>
      <c r="G255" s="4">
        <f t="shared" si="6"/>
        <v>0</v>
      </c>
      <c r="H255" s="4" t="str">
        <f t="shared" si="7"/>
        <v>，4149278</v>
      </c>
      <c r="I255" s="4" t="str">
        <f>VLOOKUP(A255,HOP!A:U,21,0)</f>
        <v>直采</v>
      </c>
    </row>
    <row r="256" s="4" customFormat="1" hidden="1" spans="1:9">
      <c r="A256" s="5">
        <v>999228210084092</v>
      </c>
      <c r="B256" s="6">
        <v>45241</v>
      </c>
      <c r="C256" s="6">
        <v>45242</v>
      </c>
      <c r="D256" s="4">
        <v>1000</v>
      </c>
      <c r="E256" s="4" t="str">
        <f>VLOOKUP(A256,HOP!A:L,12,0)</f>
        <v>1000.00</v>
      </c>
      <c r="F256" s="4" t="str">
        <f>VLOOKUP(A256,HOP!A:C,3,0)</f>
        <v>4149784</v>
      </c>
      <c r="G256" s="4">
        <f t="shared" si="6"/>
        <v>0</v>
      </c>
      <c r="H256" s="4" t="str">
        <f t="shared" si="7"/>
        <v>，4149784</v>
      </c>
      <c r="I256" s="4" t="str">
        <f>VLOOKUP(A256,HOP!A:U,21,0)</f>
        <v>直采</v>
      </c>
    </row>
    <row r="257" s="4" customFormat="1" hidden="1" spans="1:9">
      <c r="A257" s="5">
        <v>999228214490684</v>
      </c>
      <c r="B257" s="6">
        <v>45240</v>
      </c>
      <c r="C257" s="6">
        <v>45242</v>
      </c>
      <c r="D257" s="4">
        <v>1298</v>
      </c>
      <c r="E257" s="4" t="str">
        <f>VLOOKUP(A257,HOP!A:L,12,0)</f>
        <v>1298.00</v>
      </c>
      <c r="F257" s="4" t="str">
        <f>VLOOKUP(A257,HOP!A:C,3,0)</f>
        <v>4152399</v>
      </c>
      <c r="G257" s="4">
        <f t="shared" si="6"/>
        <v>0</v>
      </c>
      <c r="H257" s="4" t="str">
        <f t="shared" si="7"/>
        <v>，4152399</v>
      </c>
      <c r="I257" s="4" t="str">
        <f>VLOOKUP(A257,HOP!A:U,21,0)</f>
        <v>直采</v>
      </c>
    </row>
    <row r="258" s="4" customFormat="1" hidden="1" spans="1:9">
      <c r="A258" s="5">
        <v>999228217876363</v>
      </c>
      <c r="B258" s="6">
        <v>45238</v>
      </c>
      <c r="C258" s="6">
        <v>45242</v>
      </c>
      <c r="D258" s="4">
        <v>3912</v>
      </c>
      <c r="E258" s="4" t="str">
        <f>VLOOKUP(A258,HOP!A:L,12,0)</f>
        <v>3912.00</v>
      </c>
      <c r="F258" s="4" t="str">
        <f>VLOOKUP(A258,HOP!A:C,3,0)</f>
        <v>4154560</v>
      </c>
      <c r="G258" s="4">
        <f t="shared" si="6"/>
        <v>0</v>
      </c>
      <c r="H258" s="4" t="str">
        <f t="shared" si="7"/>
        <v>，4154560</v>
      </c>
      <c r="I258" s="4" t="str">
        <f>VLOOKUP(A258,HOP!A:U,21,0)</f>
        <v>直采</v>
      </c>
    </row>
    <row r="259" s="4" customFormat="1" hidden="1" spans="1:9">
      <c r="A259" s="5">
        <v>999228229714484</v>
      </c>
      <c r="B259" s="6">
        <v>45235</v>
      </c>
      <c r="C259" s="6">
        <v>45242</v>
      </c>
      <c r="D259" s="4">
        <v>2471</v>
      </c>
      <c r="E259" s="4" t="str">
        <f>VLOOKUP(A259,HOP!A:L,12,0)</f>
        <v>2471.00</v>
      </c>
      <c r="F259" s="4" t="str">
        <f>VLOOKUP(A259,HOP!A:C,3,0)</f>
        <v>4156283</v>
      </c>
      <c r="G259" s="4">
        <f t="shared" ref="G259:G322" si="8">D259-E259</f>
        <v>0</v>
      </c>
      <c r="H259" s="4" t="str">
        <f t="shared" ref="H259:H322" si="9">$H$1&amp;F259</f>
        <v>，4156283</v>
      </c>
      <c r="I259" s="4" t="str">
        <f>VLOOKUP(A259,HOP!A:U,21,0)</f>
        <v>直采</v>
      </c>
    </row>
    <row r="260" s="4" customFormat="1" hidden="1" spans="1:9">
      <c r="A260" s="5">
        <v>999228229819921</v>
      </c>
      <c r="B260" s="6">
        <v>45240</v>
      </c>
      <c r="C260" s="6">
        <v>45242</v>
      </c>
      <c r="D260" s="4">
        <v>526</v>
      </c>
      <c r="E260" s="4" t="str">
        <f>VLOOKUP(A260,HOP!A:L,12,0)</f>
        <v>526.00</v>
      </c>
      <c r="F260" s="4" t="str">
        <f>VLOOKUP(A260,HOP!A:C,3,0)</f>
        <v>4156306</v>
      </c>
      <c r="G260" s="4">
        <f t="shared" si="8"/>
        <v>0</v>
      </c>
      <c r="H260" s="4" t="str">
        <f t="shared" si="9"/>
        <v>，4156306</v>
      </c>
      <c r="I260" s="4" t="str">
        <f>VLOOKUP(A260,HOP!A:U,21,0)</f>
        <v>直采</v>
      </c>
    </row>
    <row r="261" s="4" customFormat="1" hidden="1" spans="1:9">
      <c r="A261" s="5">
        <v>999228231514664</v>
      </c>
      <c r="B261" s="6">
        <v>45240</v>
      </c>
      <c r="C261" s="6">
        <v>45242</v>
      </c>
      <c r="D261" s="4">
        <v>3608</v>
      </c>
      <c r="E261" s="4" t="str">
        <f>VLOOKUP(A261,HOP!A:L,12,0)</f>
        <v>3608.00</v>
      </c>
      <c r="F261" s="4" t="str">
        <f>VLOOKUP(A261,HOP!A:C,3,0)</f>
        <v>4157189</v>
      </c>
      <c r="G261" s="4">
        <f t="shared" si="8"/>
        <v>0</v>
      </c>
      <c r="H261" s="4" t="str">
        <f t="shared" si="9"/>
        <v>，4157189</v>
      </c>
      <c r="I261" s="4" t="str">
        <f>VLOOKUP(A261,HOP!A:U,21,0)</f>
        <v>直采</v>
      </c>
    </row>
    <row r="262" s="4" customFormat="1" hidden="1" spans="1:9">
      <c r="A262" s="5">
        <v>999228232056172</v>
      </c>
      <c r="B262" s="6">
        <v>45237</v>
      </c>
      <c r="C262" s="6">
        <v>45242</v>
      </c>
      <c r="D262" s="4">
        <v>23044</v>
      </c>
      <c r="E262" s="4" t="str">
        <f>VLOOKUP(A262,HOP!A:L,12,0)</f>
        <v>23044.00</v>
      </c>
      <c r="F262" s="4" t="str">
        <f>VLOOKUP(A262,HOP!A:C,3,0)</f>
        <v>4157381</v>
      </c>
      <c r="G262" s="4">
        <f t="shared" si="8"/>
        <v>0</v>
      </c>
      <c r="H262" s="4" t="str">
        <f t="shared" si="9"/>
        <v>，4157381</v>
      </c>
      <c r="I262" s="4" t="str">
        <f>VLOOKUP(A262,HOP!A:U,21,0)</f>
        <v>直采</v>
      </c>
    </row>
    <row r="263" s="4" customFormat="1" hidden="1" spans="1:9">
      <c r="A263" s="5">
        <v>999228237062643</v>
      </c>
      <c r="B263" s="6">
        <v>45240</v>
      </c>
      <c r="C263" s="6">
        <v>45242</v>
      </c>
      <c r="D263" s="4">
        <v>3400</v>
      </c>
      <c r="E263" s="4" t="str">
        <f>VLOOKUP(A263,HOP!A:L,12,0)</f>
        <v>3400.00</v>
      </c>
      <c r="F263" s="4" t="str">
        <f>VLOOKUP(A263,HOP!A:C,3,0)</f>
        <v>4160417</v>
      </c>
      <c r="G263" s="4">
        <f t="shared" si="8"/>
        <v>0</v>
      </c>
      <c r="H263" s="4" t="str">
        <f t="shared" si="9"/>
        <v>，4160417</v>
      </c>
      <c r="I263" s="4" t="str">
        <f>VLOOKUP(A263,HOP!A:U,21,0)</f>
        <v>直采</v>
      </c>
    </row>
    <row r="264" s="4" customFormat="1" hidden="1" spans="1:9">
      <c r="A264" s="5">
        <v>999228239522908</v>
      </c>
      <c r="B264" s="6">
        <v>45238</v>
      </c>
      <c r="C264" s="6">
        <v>45242</v>
      </c>
      <c r="D264" s="4">
        <v>1442</v>
      </c>
      <c r="E264" s="4" t="str">
        <f>VLOOKUP(A264,HOP!A:L,12,0)</f>
        <v>1442.00</v>
      </c>
      <c r="F264" s="4" t="str">
        <f>VLOOKUP(A264,HOP!A:C,3,0)</f>
        <v>4161935</v>
      </c>
      <c r="G264" s="4">
        <f t="shared" si="8"/>
        <v>0</v>
      </c>
      <c r="H264" s="4" t="str">
        <f t="shared" si="9"/>
        <v>，4161935</v>
      </c>
      <c r="I264" s="4" t="str">
        <f>VLOOKUP(A264,HOP!A:U,21,0)</f>
        <v>直采</v>
      </c>
    </row>
    <row r="265" s="4" customFormat="1" hidden="1" spans="1:9">
      <c r="A265" s="5">
        <v>999228240986220</v>
      </c>
      <c r="B265" s="6">
        <v>45239</v>
      </c>
      <c r="C265" s="6">
        <v>45242</v>
      </c>
      <c r="D265" s="4">
        <v>3825</v>
      </c>
      <c r="E265" s="4" t="str">
        <f>VLOOKUP(A265,HOP!A:L,12,0)</f>
        <v>3825.00</v>
      </c>
      <c r="F265" s="4" t="str">
        <f>VLOOKUP(A265,HOP!A:C,3,0)</f>
        <v>4162694</v>
      </c>
      <c r="G265" s="4">
        <f t="shared" si="8"/>
        <v>0</v>
      </c>
      <c r="H265" s="4" t="str">
        <f t="shared" si="9"/>
        <v>，4162694</v>
      </c>
      <c r="I265" s="4" t="str">
        <f>VLOOKUP(A265,HOP!A:U,21,0)</f>
        <v>直采</v>
      </c>
    </row>
    <row r="266" s="4" customFormat="1" hidden="1" spans="1:9">
      <c r="A266" s="5">
        <v>999228259015679</v>
      </c>
      <c r="B266" s="6">
        <v>45241</v>
      </c>
      <c r="C266" s="6">
        <v>45242</v>
      </c>
      <c r="D266" s="4">
        <v>439</v>
      </c>
      <c r="E266" s="4" t="str">
        <f>VLOOKUP(A266,HOP!A:L,12,0)</f>
        <v>439.00</v>
      </c>
      <c r="F266" s="4" t="str">
        <f>VLOOKUP(A266,HOP!A:C,3,0)</f>
        <v>4164604</v>
      </c>
      <c r="G266" s="4">
        <f t="shared" si="8"/>
        <v>0</v>
      </c>
      <c r="H266" s="4" t="str">
        <f t="shared" si="9"/>
        <v>，4164604</v>
      </c>
      <c r="I266" s="4" t="str">
        <f>VLOOKUP(A266,HOP!A:U,21,0)</f>
        <v>直采</v>
      </c>
    </row>
    <row r="267" s="4" customFormat="1" hidden="1" spans="1:9">
      <c r="A267" s="5">
        <v>999228259023633</v>
      </c>
      <c r="B267" s="6">
        <v>45241</v>
      </c>
      <c r="C267" s="6">
        <v>45242</v>
      </c>
      <c r="D267" s="4">
        <v>629</v>
      </c>
      <c r="E267" s="4" t="str">
        <f>VLOOKUP(A267,HOP!A:L,12,0)</f>
        <v>629.00</v>
      </c>
      <c r="F267" s="4" t="str">
        <f>VLOOKUP(A267,HOP!A:C,3,0)</f>
        <v>4164608</v>
      </c>
      <c r="G267" s="4">
        <f t="shared" si="8"/>
        <v>0</v>
      </c>
      <c r="H267" s="4" t="str">
        <f t="shared" si="9"/>
        <v>，4164608</v>
      </c>
      <c r="I267" s="4" t="str">
        <f>VLOOKUP(A267,HOP!A:U,21,0)</f>
        <v>直采</v>
      </c>
    </row>
    <row r="268" s="4" customFormat="1" hidden="1" spans="1:9">
      <c r="A268" s="5">
        <v>999228262699738</v>
      </c>
      <c r="B268" s="6">
        <v>45241</v>
      </c>
      <c r="C268" s="6">
        <v>45242</v>
      </c>
      <c r="D268" s="4">
        <v>467</v>
      </c>
      <c r="E268" s="4" t="str">
        <f>VLOOKUP(A268,HOP!A:L,12,0)</f>
        <v>467.00</v>
      </c>
      <c r="F268" s="4" t="str">
        <f>VLOOKUP(A268,HOP!A:C,3,0)</f>
        <v>4166552</v>
      </c>
      <c r="G268" s="4">
        <f t="shared" si="8"/>
        <v>0</v>
      </c>
      <c r="H268" s="4" t="str">
        <f t="shared" si="9"/>
        <v>，4166552</v>
      </c>
      <c r="I268" s="4" t="str">
        <f>VLOOKUP(A268,HOP!A:U,21,0)</f>
        <v>直采</v>
      </c>
    </row>
    <row r="269" s="4" customFormat="1" hidden="1" spans="1:9">
      <c r="A269" s="5">
        <v>999228263006250</v>
      </c>
      <c r="B269" s="6">
        <v>45239</v>
      </c>
      <c r="C269" s="6">
        <v>45242</v>
      </c>
      <c r="D269" s="4">
        <v>2700</v>
      </c>
      <c r="E269" s="4" t="str">
        <f>VLOOKUP(A269,HOP!A:L,12,0)</f>
        <v>2700.00</v>
      </c>
      <c r="F269" s="4" t="str">
        <f>VLOOKUP(A269,HOP!A:C,3,0)</f>
        <v>4166669</v>
      </c>
      <c r="G269" s="4">
        <f t="shared" si="8"/>
        <v>0</v>
      </c>
      <c r="H269" s="4" t="str">
        <f t="shared" si="9"/>
        <v>，4166669</v>
      </c>
      <c r="I269" s="4" t="str">
        <f>VLOOKUP(A269,HOP!A:U,21,0)</f>
        <v>直采</v>
      </c>
    </row>
    <row r="270" s="4" customFormat="1" hidden="1" spans="1:9">
      <c r="A270" s="5">
        <v>999228265496569</v>
      </c>
      <c r="B270" s="6">
        <v>45239</v>
      </c>
      <c r="C270" s="6">
        <v>45242</v>
      </c>
      <c r="D270" s="4">
        <v>2700</v>
      </c>
      <c r="E270" s="4" t="str">
        <f>VLOOKUP(A270,HOP!A:L,12,0)</f>
        <v>2700.00</v>
      </c>
      <c r="F270" s="4" t="str">
        <f>VLOOKUP(A270,HOP!A:C,3,0)</f>
        <v>4168122</v>
      </c>
      <c r="G270" s="4">
        <f t="shared" si="8"/>
        <v>0</v>
      </c>
      <c r="H270" s="4" t="str">
        <f t="shared" si="9"/>
        <v>，4168122</v>
      </c>
      <c r="I270" s="4" t="str">
        <f>VLOOKUP(A270,HOP!A:U,21,0)</f>
        <v>直采</v>
      </c>
    </row>
    <row r="271" s="4" customFormat="1" hidden="1" spans="1:9">
      <c r="A271" s="5">
        <v>999228265822866</v>
      </c>
      <c r="B271" s="6">
        <v>45239</v>
      </c>
      <c r="C271" s="6">
        <v>45242</v>
      </c>
      <c r="D271" s="4">
        <v>2171</v>
      </c>
      <c r="E271" s="4" t="str">
        <f>VLOOKUP(A271,HOP!A:L,12,0)</f>
        <v>2171.00</v>
      </c>
      <c r="F271" s="4" t="str">
        <f>VLOOKUP(A271,HOP!A:C,3,0)</f>
        <v>4168343</v>
      </c>
      <c r="G271" s="4">
        <f t="shared" si="8"/>
        <v>0</v>
      </c>
      <c r="H271" s="4" t="str">
        <f t="shared" si="9"/>
        <v>，4168343</v>
      </c>
      <c r="I271" s="4" t="str">
        <f>VLOOKUP(A271,HOP!A:U,21,0)</f>
        <v>直采</v>
      </c>
    </row>
    <row r="272" s="4" customFormat="1" hidden="1" spans="1:9">
      <c r="A272" s="5">
        <v>999228265909091</v>
      </c>
      <c r="B272" s="6">
        <v>45236</v>
      </c>
      <c r="C272" s="6">
        <v>45242</v>
      </c>
      <c r="D272" s="4">
        <v>6120</v>
      </c>
      <c r="E272" s="4" t="str">
        <f>VLOOKUP(A272,HOP!A:L,12,0)</f>
        <v>6120.00</v>
      </c>
      <c r="F272" s="4" t="str">
        <f>VLOOKUP(A272,HOP!A:C,3,0)</f>
        <v>4168364</v>
      </c>
      <c r="G272" s="4">
        <f t="shared" si="8"/>
        <v>0</v>
      </c>
      <c r="H272" s="4" t="str">
        <f t="shared" si="9"/>
        <v>，4168364</v>
      </c>
      <c r="I272" s="4" t="str">
        <f>VLOOKUP(A272,HOP!A:U,21,0)</f>
        <v>直采</v>
      </c>
    </row>
    <row r="273" s="4" customFormat="1" hidden="1" spans="1:9">
      <c r="A273" s="5">
        <v>999228265920141</v>
      </c>
      <c r="B273" s="6">
        <v>45241</v>
      </c>
      <c r="C273" s="6">
        <v>45242</v>
      </c>
      <c r="D273" s="4">
        <v>938</v>
      </c>
      <c r="E273" s="4" t="str">
        <f>VLOOKUP(A273,HOP!A:L,12,0)</f>
        <v>938.00</v>
      </c>
      <c r="F273" s="4" t="str">
        <f>VLOOKUP(A273,HOP!A:C,3,0)</f>
        <v>4168368</v>
      </c>
      <c r="G273" s="4">
        <f t="shared" si="8"/>
        <v>0</v>
      </c>
      <c r="H273" s="4" t="str">
        <f t="shared" si="9"/>
        <v>，4168368</v>
      </c>
      <c r="I273" s="4" t="str">
        <f>VLOOKUP(A273,HOP!A:U,21,0)</f>
        <v>直采</v>
      </c>
    </row>
    <row r="274" s="4" customFormat="1" hidden="1" spans="1:9">
      <c r="A274" s="5">
        <v>999228265938072</v>
      </c>
      <c r="B274" s="6">
        <v>45239</v>
      </c>
      <c r="C274" s="6">
        <v>45242</v>
      </c>
      <c r="D274" s="4">
        <v>1962</v>
      </c>
      <c r="E274" s="4" t="str">
        <f>VLOOKUP(A274,HOP!A:L,12,0)</f>
        <v>1962.00</v>
      </c>
      <c r="F274" s="4" t="str">
        <f>VLOOKUP(A274,HOP!A:C,3,0)</f>
        <v>4168374</v>
      </c>
      <c r="G274" s="4">
        <f t="shared" si="8"/>
        <v>0</v>
      </c>
      <c r="H274" s="4" t="str">
        <f t="shared" si="9"/>
        <v>，4168374</v>
      </c>
      <c r="I274" s="4" t="str">
        <f>VLOOKUP(A274,HOP!A:U,21,0)</f>
        <v>直采</v>
      </c>
    </row>
    <row r="275" s="4" customFormat="1" hidden="1" spans="1:9">
      <c r="A275" s="5">
        <v>999228266120563</v>
      </c>
      <c r="B275" s="6">
        <v>45241</v>
      </c>
      <c r="C275" s="6">
        <v>45242</v>
      </c>
      <c r="D275" s="4">
        <v>1046</v>
      </c>
      <c r="E275" s="4" t="str">
        <f>VLOOKUP(A275,HOP!A:L,12,0)</f>
        <v>1046.00</v>
      </c>
      <c r="F275" s="4" t="str">
        <f>VLOOKUP(A275,HOP!A:C,3,0)</f>
        <v>4168438</v>
      </c>
      <c r="G275" s="4">
        <f t="shared" si="8"/>
        <v>0</v>
      </c>
      <c r="H275" s="4" t="str">
        <f t="shared" si="9"/>
        <v>，4168438</v>
      </c>
      <c r="I275" s="4" t="str">
        <f>VLOOKUP(A275,HOP!A:U,21,0)</f>
        <v>直采</v>
      </c>
    </row>
    <row r="276" s="4" customFormat="1" hidden="1" spans="1:9">
      <c r="A276" s="5">
        <v>999228266176774</v>
      </c>
      <c r="B276" s="6">
        <v>45241</v>
      </c>
      <c r="C276" s="6">
        <v>45242</v>
      </c>
      <c r="D276" s="4">
        <v>1046</v>
      </c>
      <c r="E276" s="4" t="str">
        <f>VLOOKUP(A276,HOP!A:L,12,0)</f>
        <v>1046.00</v>
      </c>
      <c r="F276" s="4" t="str">
        <f>VLOOKUP(A276,HOP!A:C,3,0)</f>
        <v>4168465</v>
      </c>
      <c r="G276" s="4">
        <f t="shared" si="8"/>
        <v>0</v>
      </c>
      <c r="H276" s="4" t="str">
        <f t="shared" si="9"/>
        <v>，4168465</v>
      </c>
      <c r="I276" s="4" t="str">
        <f>VLOOKUP(A276,HOP!A:U,21,0)</f>
        <v>直采</v>
      </c>
    </row>
    <row r="277" s="4" customFormat="1" hidden="1" spans="1:9">
      <c r="A277" s="5">
        <v>999228272063040</v>
      </c>
      <c r="B277" s="6">
        <v>45241</v>
      </c>
      <c r="C277" s="6">
        <v>45242</v>
      </c>
      <c r="D277" s="4">
        <v>247</v>
      </c>
      <c r="E277" s="4" t="str">
        <f>VLOOKUP(A277,HOP!A:L,12,0)</f>
        <v>247.00</v>
      </c>
      <c r="F277" s="4" t="str">
        <f>VLOOKUP(A277,HOP!A:C,3,0)</f>
        <v>4172172</v>
      </c>
      <c r="G277" s="4">
        <f t="shared" si="8"/>
        <v>0</v>
      </c>
      <c r="H277" s="4" t="str">
        <f t="shared" si="9"/>
        <v>，4172172</v>
      </c>
      <c r="I277" s="4" t="str">
        <f>VLOOKUP(A277,HOP!A:U,21,0)</f>
        <v>直采</v>
      </c>
    </row>
    <row r="278" s="4" customFormat="1" hidden="1" spans="1:9">
      <c r="A278" s="5">
        <v>999228273681303</v>
      </c>
      <c r="B278" s="6">
        <v>45241</v>
      </c>
      <c r="C278" s="6">
        <v>45242</v>
      </c>
      <c r="D278" s="4">
        <v>327</v>
      </c>
      <c r="E278" s="4" t="str">
        <f>VLOOKUP(A278,HOP!A:L,12,0)</f>
        <v>327.00</v>
      </c>
      <c r="F278" s="4" t="str">
        <f>VLOOKUP(A278,HOP!A:C,3,0)</f>
        <v>4173208</v>
      </c>
      <c r="G278" s="4">
        <f t="shared" si="8"/>
        <v>0</v>
      </c>
      <c r="H278" s="4" t="str">
        <f t="shared" si="9"/>
        <v>，4173208</v>
      </c>
      <c r="I278" s="4" t="str">
        <f>VLOOKUP(A278,HOP!A:U,21,0)</f>
        <v>直采</v>
      </c>
    </row>
    <row r="279" s="4" customFormat="1" hidden="1" spans="1:9">
      <c r="A279" s="5">
        <v>999228277674452</v>
      </c>
      <c r="B279" s="6">
        <v>45240</v>
      </c>
      <c r="C279" s="6">
        <v>45242</v>
      </c>
      <c r="D279" s="4">
        <v>772</v>
      </c>
      <c r="E279" s="4" t="str">
        <f>VLOOKUP(A279,HOP!A:L,12,0)</f>
        <v>772.00</v>
      </c>
      <c r="F279" s="4" t="str">
        <f>VLOOKUP(A279,HOP!A:C,3,0)</f>
        <v>4174424</v>
      </c>
      <c r="G279" s="4">
        <f t="shared" si="8"/>
        <v>0</v>
      </c>
      <c r="H279" s="4" t="str">
        <f t="shared" si="9"/>
        <v>，4174424</v>
      </c>
      <c r="I279" s="4" t="str">
        <f>VLOOKUP(A279,HOP!A:U,21,0)</f>
        <v>直采</v>
      </c>
    </row>
    <row r="280" s="4" customFormat="1" hidden="1" spans="1:9">
      <c r="A280" s="5">
        <v>999228283959288</v>
      </c>
      <c r="B280" s="6">
        <v>45238</v>
      </c>
      <c r="C280" s="6">
        <v>45242</v>
      </c>
      <c r="D280" s="4">
        <v>0</v>
      </c>
      <c r="E280" s="4" t="str">
        <f>VLOOKUP(A280,HOP!A:L,12,0)</f>
        <v>0.00</v>
      </c>
      <c r="F280" s="4" t="str">
        <f>VLOOKUP(A280,HOP!A:C,3,0)</f>
        <v>4176330</v>
      </c>
      <c r="G280" s="4">
        <f t="shared" si="8"/>
        <v>0</v>
      </c>
      <c r="H280" s="4" t="str">
        <f t="shared" si="9"/>
        <v>，4176330</v>
      </c>
      <c r="I280" s="4" t="str">
        <f>VLOOKUP(A280,HOP!A:U,21,0)</f>
        <v>直采</v>
      </c>
    </row>
    <row r="281" s="4" customFormat="1" hidden="1" spans="1:9">
      <c r="A281" s="5">
        <v>999228289520093</v>
      </c>
      <c r="B281" s="6">
        <v>45235</v>
      </c>
      <c r="C281" s="6">
        <v>45242</v>
      </c>
      <c r="D281" s="4">
        <v>1477</v>
      </c>
      <c r="E281" s="4" t="str">
        <f>VLOOKUP(A281,HOP!A:L,12,0)</f>
        <v>1477.00</v>
      </c>
      <c r="F281" s="4" t="str">
        <f>VLOOKUP(A281,HOP!A:C,3,0)</f>
        <v>4179104</v>
      </c>
      <c r="G281" s="4">
        <f t="shared" si="8"/>
        <v>0</v>
      </c>
      <c r="H281" s="4" t="str">
        <f t="shared" si="9"/>
        <v>，4179104</v>
      </c>
      <c r="I281" s="4" t="str">
        <f>VLOOKUP(A281,HOP!A:U,21,0)</f>
        <v>直采</v>
      </c>
    </row>
    <row r="282" s="4" customFormat="1" hidden="1" spans="1:9">
      <c r="A282" s="5">
        <v>999228289556830</v>
      </c>
      <c r="B282" s="6">
        <v>45235</v>
      </c>
      <c r="C282" s="6">
        <v>45242</v>
      </c>
      <c r="D282" s="4">
        <v>1477</v>
      </c>
      <c r="E282" s="4" t="str">
        <f>VLOOKUP(A282,HOP!A:L,12,0)</f>
        <v>1477.00</v>
      </c>
      <c r="F282" s="4" t="str">
        <f>VLOOKUP(A282,HOP!A:C,3,0)</f>
        <v>4179116</v>
      </c>
      <c r="G282" s="4">
        <f t="shared" si="8"/>
        <v>0</v>
      </c>
      <c r="H282" s="4" t="str">
        <f t="shared" si="9"/>
        <v>，4179116</v>
      </c>
      <c r="I282" s="4" t="str">
        <f>VLOOKUP(A282,HOP!A:U,21,0)</f>
        <v>直采</v>
      </c>
    </row>
    <row r="283" s="4" customFormat="1" hidden="1" spans="1:9">
      <c r="A283" s="5">
        <v>999228289569529</v>
      </c>
      <c r="B283" s="6">
        <v>45235</v>
      </c>
      <c r="C283" s="6">
        <v>45242</v>
      </c>
      <c r="D283" s="4">
        <v>1477</v>
      </c>
      <c r="E283" s="4" t="str">
        <f>VLOOKUP(A283,HOP!A:L,12,0)</f>
        <v>1477.00</v>
      </c>
      <c r="F283" s="4" t="str">
        <f>VLOOKUP(A283,HOP!A:C,3,0)</f>
        <v>4179121</v>
      </c>
      <c r="G283" s="4">
        <f t="shared" si="8"/>
        <v>0</v>
      </c>
      <c r="H283" s="4" t="str">
        <f t="shared" si="9"/>
        <v>，4179121</v>
      </c>
      <c r="I283" s="4" t="str">
        <f>VLOOKUP(A283,HOP!A:U,21,0)</f>
        <v>直采</v>
      </c>
    </row>
    <row r="284" s="4" customFormat="1" hidden="1" spans="1:9">
      <c r="A284" s="5">
        <v>999228289991805</v>
      </c>
      <c r="B284" s="6">
        <v>45240</v>
      </c>
      <c r="C284" s="6">
        <v>45242</v>
      </c>
      <c r="D284" s="4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s="4" customFormat="1" hidden="1" spans="1:9">
      <c r="A285" s="5">
        <v>999228290877306</v>
      </c>
      <c r="B285" s="6">
        <v>45241</v>
      </c>
      <c r="C285" s="6">
        <v>45242</v>
      </c>
      <c r="D285" s="4">
        <v>939</v>
      </c>
      <c r="E285" s="4" t="str">
        <f>VLOOKUP(A285,HOP!A:L,12,0)</f>
        <v>939.00</v>
      </c>
      <c r="F285" s="4" t="str">
        <f>VLOOKUP(A285,HOP!A:C,3,0)</f>
        <v>4179783</v>
      </c>
      <c r="G285" s="4">
        <f t="shared" si="8"/>
        <v>0</v>
      </c>
      <c r="H285" s="4" t="str">
        <f t="shared" si="9"/>
        <v>，4179783</v>
      </c>
      <c r="I285" s="4" t="str">
        <f>VLOOKUP(A285,HOP!A:U,21,0)</f>
        <v>直采</v>
      </c>
    </row>
    <row r="286" s="4" customFormat="1" hidden="1" spans="1:9">
      <c r="A286" s="5">
        <v>999228292444500</v>
      </c>
      <c r="B286" s="6">
        <v>45241</v>
      </c>
      <c r="C286" s="6">
        <v>45242</v>
      </c>
      <c r="D286" s="4">
        <v>462</v>
      </c>
      <c r="E286" s="4" t="str">
        <f>VLOOKUP(A286,HOP!A:L,12,0)</f>
        <v>462.00</v>
      </c>
      <c r="F286" s="4" t="str">
        <f>VLOOKUP(A286,HOP!A:C,3,0)</f>
        <v>4180487</v>
      </c>
      <c r="G286" s="4">
        <f t="shared" si="8"/>
        <v>0</v>
      </c>
      <c r="H286" s="4" t="str">
        <f t="shared" si="9"/>
        <v>，4180487</v>
      </c>
      <c r="I286" s="4" t="str">
        <f>VLOOKUP(A286,HOP!A:U,21,0)</f>
        <v>直采</v>
      </c>
    </row>
    <row r="287" s="4" customFormat="1" hidden="1" spans="1:9">
      <c r="A287" s="5">
        <v>999228294922294</v>
      </c>
      <c r="B287" s="6">
        <v>45240</v>
      </c>
      <c r="C287" s="6">
        <v>45242</v>
      </c>
      <c r="D287" s="4">
        <v>2562</v>
      </c>
      <c r="E287" s="4" t="str">
        <f>VLOOKUP(A287,HOP!A:L,12,0)</f>
        <v>2562.00</v>
      </c>
      <c r="F287" s="4" t="str">
        <f>VLOOKUP(A287,HOP!A:C,3,0)</f>
        <v>4182275</v>
      </c>
      <c r="G287" s="4">
        <f t="shared" si="8"/>
        <v>0</v>
      </c>
      <c r="H287" s="4" t="str">
        <f t="shared" si="9"/>
        <v>，4182275</v>
      </c>
      <c r="I287" s="4" t="str">
        <f>VLOOKUP(A287,HOP!A:U,21,0)</f>
        <v>直采</v>
      </c>
    </row>
    <row r="288" s="4" customFormat="1" hidden="1" spans="1:9">
      <c r="A288" s="5">
        <v>999228306963707</v>
      </c>
      <c r="B288" s="6">
        <v>45236</v>
      </c>
      <c r="C288" s="6">
        <v>45242</v>
      </c>
      <c r="D288" s="4">
        <v>1482</v>
      </c>
      <c r="E288" s="4" t="str">
        <f>VLOOKUP(A288,HOP!A:L,12,0)</f>
        <v>1482.00</v>
      </c>
      <c r="F288" s="4" t="str">
        <f>VLOOKUP(A288,HOP!A:C,3,0)</f>
        <v>4184844</v>
      </c>
      <c r="G288" s="4">
        <f t="shared" si="8"/>
        <v>0</v>
      </c>
      <c r="H288" s="4" t="str">
        <f t="shared" si="9"/>
        <v>，4184844</v>
      </c>
      <c r="I288" s="4" t="str">
        <f>VLOOKUP(A288,HOP!A:U,21,0)</f>
        <v>直采</v>
      </c>
    </row>
    <row r="289" s="4" customFormat="1" hidden="1" spans="1:9">
      <c r="A289" s="5">
        <v>999228309485081</v>
      </c>
      <c r="B289" s="6">
        <v>45240</v>
      </c>
      <c r="C289" s="6">
        <v>45242</v>
      </c>
      <c r="D289" s="4">
        <v>3105</v>
      </c>
      <c r="E289" s="4" t="str">
        <f>VLOOKUP(A289,HOP!A:L,12,0)</f>
        <v>3105.00</v>
      </c>
      <c r="F289" s="4" t="str">
        <f>VLOOKUP(A289,HOP!A:C,3,0)</f>
        <v>4185984</v>
      </c>
      <c r="G289" s="4">
        <f t="shared" si="8"/>
        <v>0</v>
      </c>
      <c r="H289" s="4" t="str">
        <f t="shared" si="9"/>
        <v>，4185984</v>
      </c>
      <c r="I289" s="4" t="str">
        <f>VLOOKUP(A289,HOP!A:U,21,0)</f>
        <v>直采</v>
      </c>
    </row>
    <row r="290" s="4" customFormat="1" hidden="1" spans="1:9">
      <c r="A290" s="5">
        <v>999228309752575</v>
      </c>
      <c r="B290" s="6">
        <v>45241</v>
      </c>
      <c r="C290" s="6">
        <v>45242</v>
      </c>
      <c r="D290" s="4">
        <v>305</v>
      </c>
      <c r="E290" s="4" t="str">
        <f>VLOOKUP(A290,HOP!A:L,12,0)</f>
        <v>305.00</v>
      </c>
      <c r="F290" s="4" t="str">
        <f>VLOOKUP(A290,HOP!A:C,3,0)</f>
        <v>4186055</v>
      </c>
      <c r="G290" s="4">
        <f t="shared" si="8"/>
        <v>0</v>
      </c>
      <c r="H290" s="4" t="str">
        <f t="shared" si="9"/>
        <v>，4186055</v>
      </c>
      <c r="I290" s="4" t="str">
        <f>VLOOKUP(A290,HOP!A:U,21,0)</f>
        <v>直采</v>
      </c>
    </row>
    <row r="291" s="4" customFormat="1" hidden="1" spans="1:9">
      <c r="A291" s="5">
        <v>999228310762786</v>
      </c>
      <c r="B291" s="6">
        <v>45241</v>
      </c>
      <c r="C291" s="6">
        <v>45242</v>
      </c>
      <c r="D291" s="4">
        <v>336</v>
      </c>
      <c r="E291" s="4" t="str">
        <f>VLOOKUP(A291,HOP!A:L,12,0)</f>
        <v>336.00</v>
      </c>
      <c r="F291" s="4" t="str">
        <f>VLOOKUP(A291,HOP!A:C,3,0)</f>
        <v>4186554</v>
      </c>
      <c r="G291" s="4">
        <f t="shared" si="8"/>
        <v>0</v>
      </c>
      <c r="H291" s="4" t="str">
        <f t="shared" si="9"/>
        <v>，4186554</v>
      </c>
      <c r="I291" s="4" t="str">
        <f>VLOOKUP(A291,HOP!A:U,21,0)</f>
        <v>直采</v>
      </c>
    </row>
    <row r="292" s="4" customFormat="1" hidden="1" spans="1:9">
      <c r="A292" s="5">
        <v>999228313012279</v>
      </c>
      <c r="B292" s="6">
        <v>45240</v>
      </c>
      <c r="C292" s="6">
        <v>45242</v>
      </c>
      <c r="D292" s="4">
        <v>344</v>
      </c>
      <c r="E292" s="4" t="str">
        <f>VLOOKUP(A292,HOP!A:L,12,0)</f>
        <v>344.00</v>
      </c>
      <c r="F292" s="4" t="str">
        <f>VLOOKUP(A292,HOP!A:C,3,0)</f>
        <v>4187431</v>
      </c>
      <c r="G292" s="4">
        <f t="shared" si="8"/>
        <v>0</v>
      </c>
      <c r="H292" s="4" t="str">
        <f t="shared" si="9"/>
        <v>，4187431</v>
      </c>
      <c r="I292" s="4" t="str">
        <f>VLOOKUP(A292,HOP!A:U,21,0)</f>
        <v>直采</v>
      </c>
    </row>
    <row r="293" s="4" customFormat="1" hidden="1" spans="1:9">
      <c r="A293" s="5">
        <v>999228313466593</v>
      </c>
      <c r="B293" s="6">
        <v>45239</v>
      </c>
      <c r="C293" s="6">
        <v>45242</v>
      </c>
      <c r="D293" s="4">
        <v>4500</v>
      </c>
      <c r="E293" s="4" t="str">
        <f>VLOOKUP(A293,HOP!A:L,12,0)</f>
        <v>4500.00</v>
      </c>
      <c r="F293" s="4" t="str">
        <f>VLOOKUP(A293,HOP!A:C,3,0)</f>
        <v>4187670</v>
      </c>
      <c r="G293" s="4">
        <f t="shared" si="8"/>
        <v>0</v>
      </c>
      <c r="H293" s="4" t="str">
        <f t="shared" si="9"/>
        <v>，4187670</v>
      </c>
      <c r="I293" s="4" t="str">
        <f>VLOOKUP(A293,HOP!A:U,21,0)</f>
        <v>直采</v>
      </c>
    </row>
    <row r="294" s="4" customFormat="1" hidden="1" spans="1:9">
      <c r="A294" s="5">
        <v>999228313691007</v>
      </c>
      <c r="B294" s="6">
        <v>45239</v>
      </c>
      <c r="C294" s="6">
        <v>45242</v>
      </c>
      <c r="D294" s="4">
        <v>1392</v>
      </c>
      <c r="E294" s="4" t="str">
        <f>VLOOKUP(A294,HOP!A:L,12,0)</f>
        <v>1392.00</v>
      </c>
      <c r="F294" s="4" t="str">
        <f>VLOOKUP(A294,HOP!A:C,3,0)</f>
        <v>4187783</v>
      </c>
      <c r="G294" s="4">
        <f t="shared" si="8"/>
        <v>0</v>
      </c>
      <c r="H294" s="4" t="str">
        <f t="shared" si="9"/>
        <v>，4187783</v>
      </c>
      <c r="I294" s="4" t="str">
        <f>VLOOKUP(A294,HOP!A:U,21,0)</f>
        <v>直采</v>
      </c>
    </row>
    <row r="295" s="4" customFormat="1" hidden="1" spans="1:9">
      <c r="A295" s="5">
        <v>999228313698292</v>
      </c>
      <c r="B295" s="6">
        <v>45239</v>
      </c>
      <c r="C295" s="6">
        <v>45242</v>
      </c>
      <c r="D295" s="4">
        <v>1392</v>
      </c>
      <c r="E295" s="4" t="str">
        <f>VLOOKUP(A295,HOP!A:L,12,0)</f>
        <v>1392.00</v>
      </c>
      <c r="F295" s="4" t="str">
        <f>VLOOKUP(A295,HOP!A:C,3,0)</f>
        <v>4187788</v>
      </c>
      <c r="G295" s="4">
        <f t="shared" si="8"/>
        <v>0</v>
      </c>
      <c r="H295" s="4" t="str">
        <f t="shared" si="9"/>
        <v>，4187788</v>
      </c>
      <c r="I295" s="4" t="str">
        <f>VLOOKUP(A295,HOP!A:U,21,0)</f>
        <v>直采</v>
      </c>
    </row>
    <row r="296" s="4" customFormat="1" hidden="1" spans="1:9">
      <c r="A296" s="5">
        <v>999228315847192</v>
      </c>
      <c r="B296" s="6">
        <v>45239</v>
      </c>
      <c r="C296" s="6">
        <v>45242</v>
      </c>
      <c r="D296" s="4">
        <v>996</v>
      </c>
      <c r="E296" s="4" t="str">
        <f>VLOOKUP(A296,HOP!A:L,12,0)</f>
        <v>996.00</v>
      </c>
      <c r="F296" s="4" t="str">
        <f>VLOOKUP(A296,HOP!A:C,3,0)</f>
        <v>4189309</v>
      </c>
      <c r="G296" s="4">
        <f t="shared" si="8"/>
        <v>0</v>
      </c>
      <c r="H296" s="4" t="str">
        <f t="shared" si="9"/>
        <v>，4189309</v>
      </c>
      <c r="I296" s="4" t="str">
        <f>VLOOKUP(A296,HOP!A:U,21,0)</f>
        <v>直采</v>
      </c>
    </row>
    <row r="297" s="4" customFormat="1" hidden="1" spans="1:9">
      <c r="A297" s="5">
        <v>28316182469</v>
      </c>
      <c r="B297" s="6">
        <v>45239</v>
      </c>
      <c r="C297" s="6">
        <v>45242</v>
      </c>
      <c r="D297" s="4">
        <v>1071</v>
      </c>
      <c r="E297" s="4" t="str">
        <f>VLOOKUP(A297,HOP!A:L,12,0)</f>
        <v>1071.00</v>
      </c>
      <c r="F297" s="4" t="str">
        <f>VLOOKUP(A297,HOP!A:C,3,0)</f>
        <v>4189443</v>
      </c>
      <c r="G297" s="4">
        <f t="shared" si="8"/>
        <v>0</v>
      </c>
      <c r="H297" s="4" t="str">
        <f t="shared" si="9"/>
        <v>，4189443</v>
      </c>
      <c r="I297" s="4" t="str">
        <f>VLOOKUP(A297,HOP!A:U,21,0)</f>
        <v>直采</v>
      </c>
    </row>
    <row r="298" s="4" customFormat="1" hidden="1" spans="1:9">
      <c r="A298" s="5">
        <v>999228317346582</v>
      </c>
      <c r="B298" s="6">
        <v>45240</v>
      </c>
      <c r="C298" s="6">
        <v>45242</v>
      </c>
      <c r="D298" s="4">
        <v>3204</v>
      </c>
      <c r="E298" s="4" t="str">
        <f>VLOOKUP(A298,HOP!A:L,12,0)</f>
        <v>3204.00</v>
      </c>
      <c r="F298" s="4" t="str">
        <f>VLOOKUP(A298,HOP!A:C,3,0)</f>
        <v>4190546</v>
      </c>
      <c r="G298" s="4">
        <f t="shared" si="8"/>
        <v>0</v>
      </c>
      <c r="H298" s="4" t="str">
        <f t="shared" si="9"/>
        <v>，4190546</v>
      </c>
      <c r="I298" s="4" t="str">
        <f>VLOOKUP(A298,HOP!A:U,21,0)</f>
        <v>直采</v>
      </c>
    </row>
    <row r="299" s="4" customFormat="1" hidden="1" spans="1:9">
      <c r="A299" s="5">
        <v>999228318241454</v>
      </c>
      <c r="B299" s="6">
        <v>45239</v>
      </c>
      <c r="C299" s="6">
        <v>45242</v>
      </c>
      <c r="D299" s="4">
        <v>11250</v>
      </c>
      <c r="E299" s="4" t="str">
        <f>VLOOKUP(A299,HOP!A:L,12,0)</f>
        <v>11250.00</v>
      </c>
      <c r="F299" s="4" t="str">
        <f>VLOOKUP(A299,HOP!A:C,3,0)</f>
        <v>4191445</v>
      </c>
      <c r="G299" s="4">
        <f t="shared" si="8"/>
        <v>0</v>
      </c>
      <c r="H299" s="4" t="str">
        <f t="shared" si="9"/>
        <v>，4191445</v>
      </c>
      <c r="I299" s="4" t="str">
        <f>VLOOKUP(A299,HOP!A:U,21,0)</f>
        <v>直采</v>
      </c>
    </row>
    <row r="300" s="4" customFormat="1" hidden="1" spans="1:9">
      <c r="A300" s="5">
        <v>28320934538</v>
      </c>
      <c r="B300" s="6">
        <v>45240</v>
      </c>
      <c r="C300" s="6">
        <v>45242</v>
      </c>
      <c r="D300" s="4">
        <v>1164</v>
      </c>
      <c r="E300" s="4" t="str">
        <f>VLOOKUP(A300,HOP!A:L,12,0)</f>
        <v>1164.00</v>
      </c>
      <c r="F300" s="4" t="str">
        <f>VLOOKUP(A300,HOP!A:C,3,0)</f>
        <v>4194121</v>
      </c>
      <c r="G300" s="4">
        <f t="shared" si="8"/>
        <v>0</v>
      </c>
      <c r="H300" s="4" t="str">
        <f t="shared" si="9"/>
        <v>，4194121</v>
      </c>
      <c r="I300" s="4" t="str">
        <f>VLOOKUP(A300,HOP!A:U,21,0)</f>
        <v>直采</v>
      </c>
    </row>
    <row r="301" s="4" customFormat="1" hidden="1" spans="1:9">
      <c r="A301" s="5">
        <v>999228321284284</v>
      </c>
      <c r="B301" s="6">
        <v>45241</v>
      </c>
      <c r="C301" s="6">
        <v>45242</v>
      </c>
      <c r="D301" s="4">
        <v>2128</v>
      </c>
      <c r="E301" s="4" t="str">
        <f>VLOOKUP(A301,HOP!A:L,12,0)</f>
        <v>2128.00</v>
      </c>
      <c r="F301" s="4" t="str">
        <f>VLOOKUP(A301,HOP!A:C,3,0)</f>
        <v>4194432</v>
      </c>
      <c r="G301" s="4">
        <f t="shared" si="8"/>
        <v>0</v>
      </c>
      <c r="H301" s="4" t="str">
        <f t="shared" si="9"/>
        <v>，4194432</v>
      </c>
      <c r="I301" s="4" t="str">
        <f>VLOOKUP(A301,HOP!A:U,21,0)</f>
        <v>直采</v>
      </c>
    </row>
    <row r="302" s="4" customFormat="1" hidden="1" spans="1:9">
      <c r="A302" s="5">
        <v>999228323893271</v>
      </c>
      <c r="B302" s="6">
        <v>45239</v>
      </c>
      <c r="C302" s="6">
        <v>45242</v>
      </c>
      <c r="D302" s="4">
        <v>846</v>
      </c>
      <c r="E302" s="4" t="str">
        <f>VLOOKUP(A302,HOP!A:L,12,0)</f>
        <v>846.00</v>
      </c>
      <c r="F302" s="4" t="str">
        <f>VLOOKUP(A302,HOP!A:C,3,0)</f>
        <v>4195104</v>
      </c>
      <c r="G302" s="4">
        <f t="shared" si="8"/>
        <v>0</v>
      </c>
      <c r="H302" s="4" t="str">
        <f t="shared" si="9"/>
        <v>，4195104</v>
      </c>
      <c r="I302" s="4" t="str">
        <f>VLOOKUP(A302,HOP!A:U,21,0)</f>
        <v>直采</v>
      </c>
    </row>
    <row r="303" s="4" customFormat="1" hidden="1" spans="1:9">
      <c r="A303" s="5">
        <v>999228325375626</v>
      </c>
      <c r="B303" s="6">
        <v>45241</v>
      </c>
      <c r="C303" s="6">
        <v>45242</v>
      </c>
      <c r="D303" s="4">
        <v>317</v>
      </c>
      <c r="E303" s="4" t="str">
        <f>VLOOKUP(A303,HOP!A:L,12,0)</f>
        <v>317.00</v>
      </c>
      <c r="F303" s="4" t="str">
        <f>VLOOKUP(A303,HOP!A:C,3,0)</f>
        <v>4195543</v>
      </c>
      <c r="G303" s="4">
        <f t="shared" si="8"/>
        <v>0</v>
      </c>
      <c r="H303" s="4" t="str">
        <f t="shared" si="9"/>
        <v>，4195543</v>
      </c>
      <c r="I303" s="4" t="str">
        <f>VLOOKUP(A303,HOP!A:U,21,0)</f>
        <v>直采</v>
      </c>
    </row>
    <row r="304" s="4" customFormat="1" hidden="1" spans="1:9">
      <c r="A304" s="5">
        <v>999228328842254</v>
      </c>
      <c r="B304" s="6">
        <v>45239</v>
      </c>
      <c r="C304" s="6">
        <v>45242</v>
      </c>
      <c r="D304" s="4">
        <v>1386</v>
      </c>
      <c r="E304" s="4" t="str">
        <f>VLOOKUP(A304,HOP!A:L,12,0)</f>
        <v>1386.00</v>
      </c>
      <c r="F304" s="4" t="str">
        <f>VLOOKUP(A304,HOP!A:C,3,0)</f>
        <v>4196827</v>
      </c>
      <c r="G304" s="4">
        <f t="shared" si="8"/>
        <v>0</v>
      </c>
      <c r="H304" s="4" t="str">
        <f t="shared" si="9"/>
        <v>，4196827</v>
      </c>
      <c r="I304" s="4" t="str">
        <f>VLOOKUP(A304,HOP!A:U,21,0)</f>
        <v>直采</v>
      </c>
    </row>
    <row r="305" s="4" customFormat="1" hidden="1" spans="1:9">
      <c r="A305" s="5">
        <v>999228332229922</v>
      </c>
      <c r="B305" s="6">
        <v>45238</v>
      </c>
      <c r="C305" s="6">
        <v>45242</v>
      </c>
      <c r="D305" s="4">
        <v>1685</v>
      </c>
      <c r="E305" s="4" t="str">
        <f>VLOOKUP(A305,HOP!A:L,12,0)</f>
        <v>1685.00</v>
      </c>
      <c r="F305" s="4" t="str">
        <f>VLOOKUP(A305,HOP!A:C,3,0)</f>
        <v>4198392</v>
      </c>
      <c r="G305" s="4">
        <f t="shared" si="8"/>
        <v>0</v>
      </c>
      <c r="H305" s="4" t="str">
        <f t="shared" si="9"/>
        <v>，4198392</v>
      </c>
      <c r="I305" s="4" t="str">
        <f>VLOOKUP(A305,HOP!A:U,21,0)</f>
        <v>直连</v>
      </c>
    </row>
    <row r="306" s="4" customFormat="1" hidden="1" spans="1:9">
      <c r="A306" s="5">
        <v>999228332745664</v>
      </c>
      <c r="B306" s="6">
        <v>45241</v>
      </c>
      <c r="C306" s="6">
        <v>45242</v>
      </c>
      <c r="D306" s="4">
        <v>912</v>
      </c>
      <c r="E306" s="4" t="str">
        <f>VLOOKUP(A306,HOP!A:L,12,0)</f>
        <v>912.00</v>
      </c>
      <c r="F306" s="4" t="str">
        <f>VLOOKUP(A306,HOP!A:C,3,0)</f>
        <v>4198752</v>
      </c>
      <c r="G306" s="4">
        <f t="shared" si="8"/>
        <v>0</v>
      </c>
      <c r="H306" s="4" t="str">
        <f t="shared" si="9"/>
        <v>，4198752</v>
      </c>
      <c r="I306" s="4" t="str">
        <f>VLOOKUP(A306,HOP!A:U,21,0)</f>
        <v>直采</v>
      </c>
    </row>
    <row r="307" s="4" customFormat="1" hidden="1" spans="1:9">
      <c r="A307" s="5">
        <v>999228333564025</v>
      </c>
      <c r="B307" s="6">
        <v>45241</v>
      </c>
      <c r="C307" s="6">
        <v>45242</v>
      </c>
      <c r="D307" s="4">
        <v>912</v>
      </c>
      <c r="E307" s="4" t="str">
        <f>VLOOKUP(A307,HOP!A:L,12,0)</f>
        <v>912.00</v>
      </c>
      <c r="F307" s="4" t="str">
        <f>VLOOKUP(A307,HOP!A:C,3,0)</f>
        <v>4199183</v>
      </c>
      <c r="G307" s="4">
        <f t="shared" si="8"/>
        <v>0</v>
      </c>
      <c r="H307" s="4" t="str">
        <f t="shared" si="9"/>
        <v>，4199183</v>
      </c>
      <c r="I307" s="4" t="str">
        <f>VLOOKUP(A307,HOP!A:U,21,0)</f>
        <v>直采</v>
      </c>
    </row>
    <row r="308" s="4" customFormat="1" hidden="1" spans="1:9">
      <c r="A308" s="5">
        <v>999228334475382</v>
      </c>
      <c r="B308" s="6">
        <v>45240</v>
      </c>
      <c r="C308" s="6">
        <v>45242</v>
      </c>
      <c r="D308" s="4">
        <v>414</v>
      </c>
      <c r="E308" s="4" t="str">
        <f>VLOOKUP(A308,HOP!A:L,12,0)</f>
        <v>414.00</v>
      </c>
      <c r="F308" s="4" t="str">
        <f>VLOOKUP(A308,HOP!A:C,3,0)</f>
        <v>4199668</v>
      </c>
      <c r="G308" s="4">
        <f t="shared" si="8"/>
        <v>0</v>
      </c>
      <c r="H308" s="4" t="str">
        <f t="shared" si="9"/>
        <v>，4199668</v>
      </c>
      <c r="I308" s="4" t="str">
        <f>VLOOKUP(A308,HOP!A:U,21,0)</f>
        <v>直采</v>
      </c>
    </row>
    <row r="309" s="4" customFormat="1" hidden="1" spans="1:9">
      <c r="A309" s="5">
        <v>999228335309399</v>
      </c>
      <c r="B309" s="6">
        <v>45240</v>
      </c>
      <c r="C309" s="6">
        <v>45242</v>
      </c>
      <c r="D309" s="4">
        <v>685</v>
      </c>
      <c r="E309" s="4" t="str">
        <f>VLOOKUP(A309,HOP!A:L,12,0)</f>
        <v>685.00</v>
      </c>
      <c r="F309" s="4" t="str">
        <f>VLOOKUP(A309,HOP!A:C,3,0)</f>
        <v>4199984</v>
      </c>
      <c r="G309" s="4">
        <f t="shared" si="8"/>
        <v>0</v>
      </c>
      <c r="H309" s="4" t="str">
        <f t="shared" si="9"/>
        <v>，4199984</v>
      </c>
      <c r="I309" s="4" t="str">
        <f>VLOOKUP(A309,HOP!A:U,21,0)</f>
        <v>直采</v>
      </c>
    </row>
    <row r="310" s="4" customFormat="1" hidden="1" spans="1:9">
      <c r="A310" s="5">
        <v>999228335690443</v>
      </c>
      <c r="B310" s="6">
        <v>45240</v>
      </c>
      <c r="C310" s="6">
        <v>45242</v>
      </c>
      <c r="D310" s="4">
        <v>5238</v>
      </c>
      <c r="E310" s="4" t="str">
        <f>VLOOKUP(A310,HOP!A:L,12,0)</f>
        <v>5238.00</v>
      </c>
      <c r="F310" s="4" t="str">
        <f>VLOOKUP(A310,HOP!A:C,3,0)</f>
        <v>4200154</v>
      </c>
      <c r="G310" s="4">
        <f t="shared" si="8"/>
        <v>0</v>
      </c>
      <c r="H310" s="4" t="str">
        <f t="shared" si="9"/>
        <v>，4200154</v>
      </c>
      <c r="I310" s="4" t="str">
        <f>VLOOKUP(A310,HOP!A:U,21,0)</f>
        <v>直采</v>
      </c>
    </row>
    <row r="311" s="4" customFormat="1" hidden="1" spans="1:9">
      <c r="A311" s="5">
        <v>999228335937497</v>
      </c>
      <c r="B311" s="6">
        <v>45241</v>
      </c>
      <c r="C311" s="6">
        <v>45242</v>
      </c>
      <c r="D311" s="4">
        <v>1281</v>
      </c>
      <c r="E311" s="4" t="str">
        <f>VLOOKUP(A311,HOP!A:L,12,0)</f>
        <v>1281.00</v>
      </c>
      <c r="F311" s="4" t="str">
        <f>VLOOKUP(A311,HOP!A:C,3,0)</f>
        <v>4200310</v>
      </c>
      <c r="G311" s="4">
        <f t="shared" si="8"/>
        <v>0</v>
      </c>
      <c r="H311" s="4" t="str">
        <f t="shared" si="9"/>
        <v>，4200310</v>
      </c>
      <c r="I311" s="4" t="str">
        <f>VLOOKUP(A311,HOP!A:U,21,0)</f>
        <v>直采</v>
      </c>
    </row>
    <row r="312" s="4" customFormat="1" hidden="1" spans="1:9">
      <c r="A312" s="5">
        <v>999228335972693</v>
      </c>
      <c r="B312" s="6">
        <v>45241</v>
      </c>
      <c r="C312" s="6">
        <v>45242</v>
      </c>
      <c r="D312" s="4">
        <v>1555</v>
      </c>
      <c r="E312" s="4" t="str">
        <f>VLOOKUP(A312,HOP!A:L,12,0)</f>
        <v>1555.00</v>
      </c>
      <c r="F312" s="4" t="str">
        <f>VLOOKUP(A312,HOP!A:C,3,0)</f>
        <v>4200334</v>
      </c>
      <c r="G312" s="4">
        <f t="shared" si="8"/>
        <v>0</v>
      </c>
      <c r="H312" s="4" t="str">
        <f t="shared" si="9"/>
        <v>，4200334</v>
      </c>
      <c r="I312" s="4" t="str">
        <f>VLOOKUP(A312,HOP!A:U,21,0)</f>
        <v>直采</v>
      </c>
    </row>
    <row r="313" s="4" customFormat="1" hidden="1" spans="1:9">
      <c r="A313" s="5">
        <v>999228336211499</v>
      </c>
      <c r="B313" s="6">
        <v>45240</v>
      </c>
      <c r="C313" s="6">
        <v>45242</v>
      </c>
      <c r="D313" s="4">
        <v>414</v>
      </c>
      <c r="E313" s="4" t="str">
        <f>VLOOKUP(A313,HOP!A:L,12,0)</f>
        <v>414.00</v>
      </c>
      <c r="F313" s="4" t="str">
        <f>VLOOKUP(A313,HOP!A:C,3,0)</f>
        <v>4200518</v>
      </c>
      <c r="G313" s="4">
        <f t="shared" si="8"/>
        <v>0</v>
      </c>
      <c r="H313" s="4" t="str">
        <f t="shared" si="9"/>
        <v>，4200518</v>
      </c>
      <c r="I313" s="4" t="str">
        <f>VLOOKUP(A313,HOP!A:U,21,0)</f>
        <v>直采</v>
      </c>
    </row>
    <row r="314" s="4" customFormat="1" hidden="1" spans="1:9">
      <c r="A314" s="5">
        <v>999228336661860</v>
      </c>
      <c r="B314" s="6">
        <v>45241</v>
      </c>
      <c r="C314" s="6">
        <v>45242</v>
      </c>
      <c r="D314" s="4">
        <v>363</v>
      </c>
      <c r="E314" s="4" t="str">
        <f>VLOOKUP(A314,HOP!A:L,12,0)</f>
        <v>363.00</v>
      </c>
      <c r="F314" s="4" t="str">
        <f>VLOOKUP(A314,HOP!A:C,3,0)</f>
        <v>4200791</v>
      </c>
      <c r="G314" s="4">
        <f t="shared" si="8"/>
        <v>0</v>
      </c>
      <c r="H314" s="4" t="str">
        <f t="shared" si="9"/>
        <v>，4200791</v>
      </c>
      <c r="I314" s="4" t="str">
        <f>VLOOKUP(A314,HOP!A:U,21,0)</f>
        <v>直采</v>
      </c>
    </row>
    <row r="315" s="4" customFormat="1" hidden="1" spans="1:9">
      <c r="A315" s="5">
        <v>999228332644440</v>
      </c>
      <c r="B315" s="6">
        <v>45241</v>
      </c>
      <c r="C315" s="6">
        <v>45242</v>
      </c>
      <c r="D315" s="4">
        <v>447</v>
      </c>
      <c r="E315" s="4" t="str">
        <f>VLOOKUP(A315,HOP!A:L,12,0)</f>
        <v>447.00</v>
      </c>
      <c r="F315" s="4" t="str">
        <f>VLOOKUP(A315,HOP!A:C,3,0)</f>
        <v>4198723</v>
      </c>
      <c r="G315" s="4">
        <f t="shared" si="8"/>
        <v>0</v>
      </c>
      <c r="H315" s="4" t="str">
        <f t="shared" si="9"/>
        <v>，4198723</v>
      </c>
      <c r="I315" s="4" t="str">
        <f>VLOOKUP(A315,HOP!A:U,21,0)</f>
        <v>直采</v>
      </c>
    </row>
    <row r="316" s="4" customFormat="1" hidden="1" spans="1:9">
      <c r="A316" s="5">
        <v>999228337370949</v>
      </c>
      <c r="B316" s="6">
        <v>45239</v>
      </c>
      <c r="C316" s="6">
        <v>45242</v>
      </c>
      <c r="D316" s="4">
        <v>1512</v>
      </c>
      <c r="E316" s="4" t="str">
        <f>VLOOKUP(A316,HOP!A:L,12,0)</f>
        <v>1512.00</v>
      </c>
      <c r="F316" s="4" t="str">
        <f>VLOOKUP(A316,HOP!A:C,3,0)</f>
        <v>4201124</v>
      </c>
      <c r="G316" s="4">
        <f t="shared" si="8"/>
        <v>0</v>
      </c>
      <c r="H316" s="4" t="str">
        <f t="shared" si="9"/>
        <v>，4201124</v>
      </c>
      <c r="I316" s="4" t="str">
        <f>VLOOKUP(A316,HOP!A:U,21,0)</f>
        <v>直采</v>
      </c>
    </row>
    <row r="317" s="4" customFormat="1" hidden="1" spans="1:9">
      <c r="A317" s="5">
        <v>999228337930151</v>
      </c>
      <c r="B317" s="6">
        <v>45241</v>
      </c>
      <c r="C317" s="6">
        <v>45242</v>
      </c>
      <c r="D317" s="4">
        <v>912</v>
      </c>
      <c r="E317" s="4" t="str">
        <f>VLOOKUP(A317,HOP!A:L,12,0)</f>
        <v>912.00</v>
      </c>
      <c r="F317" s="4" t="str">
        <f>VLOOKUP(A317,HOP!A:C,3,0)</f>
        <v>4201529</v>
      </c>
      <c r="G317" s="4">
        <f t="shared" si="8"/>
        <v>0</v>
      </c>
      <c r="H317" s="4" t="str">
        <f t="shared" si="9"/>
        <v>，4201529</v>
      </c>
      <c r="I317" s="4" t="str">
        <f>VLOOKUP(A317,HOP!A:U,21,0)</f>
        <v>直采</v>
      </c>
    </row>
    <row r="318" s="4" customFormat="1" hidden="1" spans="1:9">
      <c r="A318" s="5">
        <v>999228338155987</v>
      </c>
      <c r="B318" s="6">
        <v>45240</v>
      </c>
      <c r="C318" s="6">
        <v>45242</v>
      </c>
      <c r="D318" s="4">
        <v>894</v>
      </c>
      <c r="E318" s="4" t="str">
        <f>VLOOKUP(A318,HOP!A:L,12,0)</f>
        <v>894.00</v>
      </c>
      <c r="F318" s="4" t="str">
        <f>VLOOKUP(A318,HOP!A:C,3,0)</f>
        <v>4201804</v>
      </c>
      <c r="G318" s="4">
        <f t="shared" si="8"/>
        <v>0</v>
      </c>
      <c r="H318" s="4" t="str">
        <f t="shared" si="9"/>
        <v>，4201804</v>
      </c>
      <c r="I318" s="4" t="str">
        <f>VLOOKUP(A318,HOP!A:U,21,0)</f>
        <v>直采</v>
      </c>
    </row>
    <row r="319" s="4" customFormat="1" hidden="1" spans="1:9">
      <c r="A319" s="5">
        <v>999228339114428</v>
      </c>
      <c r="B319" s="6">
        <v>45240</v>
      </c>
      <c r="C319" s="6">
        <v>45242</v>
      </c>
      <c r="D319" s="4">
        <v>424</v>
      </c>
      <c r="E319" s="4" t="str">
        <f>VLOOKUP(A319,HOP!A:L,12,0)</f>
        <v>424.00</v>
      </c>
      <c r="F319" s="4" t="str">
        <f>VLOOKUP(A319,HOP!A:C,3,0)</f>
        <v>4202604</v>
      </c>
      <c r="G319" s="4">
        <f t="shared" si="8"/>
        <v>0</v>
      </c>
      <c r="H319" s="4" t="str">
        <f t="shared" si="9"/>
        <v>，4202604</v>
      </c>
      <c r="I319" s="4" t="str">
        <f>VLOOKUP(A319,HOP!A:U,21,0)</f>
        <v>直采</v>
      </c>
    </row>
    <row r="320" s="4" customFormat="1" hidden="1" spans="1:9">
      <c r="A320" s="5">
        <v>999228339354248</v>
      </c>
      <c r="B320" s="6">
        <v>45241</v>
      </c>
      <c r="C320" s="6">
        <v>45242</v>
      </c>
      <c r="D320" s="4">
        <v>439</v>
      </c>
      <c r="E320" s="4" t="str">
        <f>VLOOKUP(A320,HOP!A:L,12,0)</f>
        <v>439.00</v>
      </c>
      <c r="F320" s="4" t="str">
        <f>VLOOKUP(A320,HOP!A:C,3,0)</f>
        <v>4202862</v>
      </c>
      <c r="G320" s="4">
        <f t="shared" si="8"/>
        <v>0</v>
      </c>
      <c r="H320" s="4" t="str">
        <f t="shared" si="9"/>
        <v>，4202862</v>
      </c>
      <c r="I320" s="4" t="str">
        <f>VLOOKUP(A320,HOP!A:U,21,0)</f>
        <v>直采</v>
      </c>
    </row>
    <row r="321" s="4" customFormat="1" hidden="1" spans="1:9">
      <c r="A321" s="5">
        <v>999228339316331</v>
      </c>
      <c r="B321" s="6">
        <v>45241</v>
      </c>
      <c r="C321" s="6">
        <v>45242</v>
      </c>
      <c r="D321" s="4">
        <v>336</v>
      </c>
      <c r="E321" s="4" t="str">
        <f>VLOOKUP(A321,HOP!A:L,12,0)</f>
        <v>336.00</v>
      </c>
      <c r="F321" s="4" t="str">
        <f>VLOOKUP(A321,HOP!A:C,3,0)</f>
        <v>4202845</v>
      </c>
      <c r="G321" s="4">
        <f t="shared" si="8"/>
        <v>0</v>
      </c>
      <c r="H321" s="4" t="str">
        <f t="shared" si="9"/>
        <v>，4202845</v>
      </c>
      <c r="I321" s="4" t="str">
        <f>VLOOKUP(A321,HOP!A:U,21,0)</f>
        <v>直采</v>
      </c>
    </row>
    <row r="322" s="4" customFormat="1" hidden="1" spans="1:9">
      <c r="A322" s="5">
        <v>999228339514230</v>
      </c>
      <c r="B322" s="6">
        <v>45238</v>
      </c>
      <c r="C322" s="6">
        <v>45242</v>
      </c>
      <c r="D322" s="4">
        <v>1685</v>
      </c>
      <c r="E322" s="4" t="str">
        <f>VLOOKUP(A322,HOP!A:L,12,0)</f>
        <v>1685.00</v>
      </c>
      <c r="F322" s="4" t="str">
        <f>VLOOKUP(A322,HOP!A:C,3,0)</f>
        <v>4202959</v>
      </c>
      <c r="G322" s="4">
        <f t="shared" si="8"/>
        <v>0</v>
      </c>
      <c r="H322" s="4" t="str">
        <f t="shared" si="9"/>
        <v>，4202959</v>
      </c>
      <c r="I322" s="4" t="str">
        <f>VLOOKUP(A322,HOP!A:U,21,0)</f>
        <v>直连</v>
      </c>
    </row>
    <row r="323" s="4" customFormat="1" hidden="1" spans="1:9">
      <c r="A323" s="5">
        <v>999228341582393</v>
      </c>
      <c r="B323" s="6">
        <v>45241</v>
      </c>
      <c r="C323" s="6">
        <v>45242</v>
      </c>
      <c r="D323" s="4">
        <v>575</v>
      </c>
      <c r="E323" s="4" t="str">
        <f>VLOOKUP(A323,HOP!A:L,12,0)</f>
        <v>575.00</v>
      </c>
      <c r="F323" s="4" t="str">
        <f>VLOOKUP(A323,HOP!A:C,3,0)</f>
        <v>4204982</v>
      </c>
      <c r="G323" s="4">
        <f t="shared" ref="G323:G386" si="10">D323-E323</f>
        <v>0</v>
      </c>
      <c r="H323" s="4" t="str">
        <f t="shared" ref="H323:H386" si="11">$H$1&amp;F323</f>
        <v>，4204982</v>
      </c>
      <c r="I323" s="4" t="str">
        <f>VLOOKUP(A323,HOP!A:U,21,0)</f>
        <v>直采</v>
      </c>
    </row>
    <row r="324" s="4" customFormat="1" hidden="1" spans="1:9">
      <c r="A324" s="5">
        <v>999228341755724</v>
      </c>
      <c r="B324" s="6">
        <v>45241</v>
      </c>
      <c r="C324" s="6">
        <v>45242</v>
      </c>
      <c r="D324" s="4">
        <v>374</v>
      </c>
      <c r="E324" s="4" t="str">
        <f>VLOOKUP(A324,HOP!A:L,12,0)</f>
        <v>374.00</v>
      </c>
      <c r="F324" s="4" t="str">
        <f>VLOOKUP(A324,HOP!A:C,3,0)</f>
        <v>4205371</v>
      </c>
      <c r="G324" s="4">
        <f t="shared" si="10"/>
        <v>0</v>
      </c>
      <c r="H324" s="4" t="str">
        <f t="shared" si="11"/>
        <v>，4205371</v>
      </c>
      <c r="I324" s="4" t="str">
        <f>VLOOKUP(A324,HOP!A:U,21,0)</f>
        <v>直采</v>
      </c>
    </row>
    <row r="325" s="4" customFormat="1" hidden="1" spans="1:9">
      <c r="A325" s="5">
        <v>999228341853744</v>
      </c>
      <c r="B325" s="6">
        <v>45240</v>
      </c>
      <c r="C325" s="6">
        <v>45242</v>
      </c>
      <c r="D325" s="4">
        <v>440</v>
      </c>
      <c r="E325" s="4" t="str">
        <f>VLOOKUP(A325,HOP!A:L,12,0)</f>
        <v>440.00</v>
      </c>
      <c r="F325" s="4" t="str">
        <f>VLOOKUP(A325,HOP!A:C,3,0)</f>
        <v>4205679</v>
      </c>
      <c r="G325" s="4">
        <f t="shared" si="10"/>
        <v>0</v>
      </c>
      <c r="H325" s="4" t="str">
        <f t="shared" si="11"/>
        <v>，4205679</v>
      </c>
      <c r="I325" s="4" t="str">
        <f>VLOOKUP(A325,HOP!A:U,21,0)</f>
        <v>直采</v>
      </c>
    </row>
    <row r="326" s="4" customFormat="1" hidden="1" spans="1:9">
      <c r="A326" s="5">
        <v>999228341890209</v>
      </c>
      <c r="B326" s="6">
        <v>45240</v>
      </c>
      <c r="C326" s="6">
        <v>45242</v>
      </c>
      <c r="D326" s="4">
        <v>1124</v>
      </c>
      <c r="E326" s="4" t="str">
        <f>VLOOKUP(A326,HOP!A:L,12,0)</f>
        <v>1124.00</v>
      </c>
      <c r="F326" s="4" t="str">
        <f>VLOOKUP(A326,HOP!A:C,3,0)</f>
        <v>4205724</v>
      </c>
      <c r="G326" s="4">
        <f t="shared" si="10"/>
        <v>0</v>
      </c>
      <c r="H326" s="4" t="str">
        <f t="shared" si="11"/>
        <v>，4205724</v>
      </c>
      <c r="I326" s="4" t="str">
        <f>VLOOKUP(A326,HOP!A:U,21,0)</f>
        <v>直采</v>
      </c>
    </row>
    <row r="327" s="4" customFormat="1" hidden="1" spans="1:9">
      <c r="A327" s="5">
        <v>999228343559223</v>
      </c>
      <c r="B327" s="6">
        <v>45241</v>
      </c>
      <c r="C327" s="6">
        <v>45242</v>
      </c>
      <c r="D327" s="4">
        <v>232</v>
      </c>
      <c r="E327" s="4" t="str">
        <f>VLOOKUP(A327,HOP!A:L,12,0)</f>
        <v>232.00</v>
      </c>
      <c r="F327" s="4" t="str">
        <f>VLOOKUP(A327,HOP!A:C,3,0)</f>
        <v>4205963</v>
      </c>
      <c r="G327" s="4">
        <f t="shared" si="10"/>
        <v>0</v>
      </c>
      <c r="H327" s="4" t="str">
        <f t="shared" si="11"/>
        <v>，4205963</v>
      </c>
      <c r="I327" s="4" t="str">
        <f>VLOOKUP(A327,HOP!A:U,21,0)</f>
        <v>直采</v>
      </c>
    </row>
    <row r="328" s="4" customFormat="1" hidden="1" spans="1:9">
      <c r="A328" s="5">
        <v>999228344216160</v>
      </c>
      <c r="B328" s="6">
        <v>45239</v>
      </c>
      <c r="C328" s="6">
        <v>45242</v>
      </c>
      <c r="D328" s="4">
        <v>630</v>
      </c>
      <c r="E328" s="4" t="str">
        <f>VLOOKUP(A328,HOP!A:L,12,0)</f>
        <v>630.00</v>
      </c>
      <c r="F328" s="4" t="str">
        <f>VLOOKUP(A328,HOP!A:C,3,0)</f>
        <v>4206059</v>
      </c>
      <c r="G328" s="4">
        <f t="shared" si="10"/>
        <v>0</v>
      </c>
      <c r="H328" s="4" t="str">
        <f t="shared" si="11"/>
        <v>，4206059</v>
      </c>
      <c r="I328" s="4" t="str">
        <f>VLOOKUP(A328,HOP!A:U,21,0)</f>
        <v>直采</v>
      </c>
    </row>
    <row r="329" s="4" customFormat="1" hidden="1" spans="1:9">
      <c r="A329" s="5">
        <v>999228345675503</v>
      </c>
      <c r="B329" s="6">
        <v>45240</v>
      </c>
      <c r="C329" s="6">
        <v>45242</v>
      </c>
      <c r="D329" s="4">
        <v>2736</v>
      </c>
      <c r="E329" s="4" t="str">
        <f>VLOOKUP(A329,HOP!A:L,12,0)</f>
        <v>2736.00</v>
      </c>
      <c r="F329" s="4" t="str">
        <f>VLOOKUP(A329,HOP!A:C,3,0)</f>
        <v>4206564</v>
      </c>
      <c r="G329" s="4">
        <f t="shared" si="10"/>
        <v>0</v>
      </c>
      <c r="H329" s="4" t="str">
        <f t="shared" si="11"/>
        <v>，4206564</v>
      </c>
      <c r="I329" s="4" t="str">
        <f>VLOOKUP(A329,HOP!A:U,21,0)</f>
        <v>直采</v>
      </c>
    </row>
    <row r="330" s="4" customFormat="1" hidden="1" spans="1:9">
      <c r="A330" s="5">
        <v>999228345751042</v>
      </c>
      <c r="B330" s="6">
        <v>45239</v>
      </c>
      <c r="C330" s="6">
        <v>45242</v>
      </c>
      <c r="D330" s="4">
        <v>1590</v>
      </c>
      <c r="E330" s="4" t="str">
        <f>VLOOKUP(A330,HOP!A:L,12,0)</f>
        <v>1590.00</v>
      </c>
      <c r="F330" s="4" t="str">
        <f>VLOOKUP(A330,HOP!A:C,3,0)</f>
        <v>4206615</v>
      </c>
      <c r="G330" s="4">
        <f t="shared" si="10"/>
        <v>0</v>
      </c>
      <c r="H330" s="4" t="str">
        <f t="shared" si="11"/>
        <v>，4206615</v>
      </c>
      <c r="I330" s="4" t="str">
        <f>VLOOKUP(A330,HOP!A:U,21,0)</f>
        <v>直采</v>
      </c>
    </row>
    <row r="331" s="4" customFormat="1" hidden="1" spans="1:9">
      <c r="A331" s="5">
        <v>999228345757626</v>
      </c>
      <c r="B331" s="6">
        <v>45238</v>
      </c>
      <c r="C331" s="6">
        <v>45242</v>
      </c>
      <c r="D331" s="4">
        <v>5520</v>
      </c>
      <c r="E331" s="4" t="str">
        <f>VLOOKUP(A331,HOP!A:L,12,0)</f>
        <v>5520.00</v>
      </c>
      <c r="F331" s="4" t="str">
        <f>VLOOKUP(A331,HOP!A:C,3,0)</f>
        <v>4206621</v>
      </c>
      <c r="G331" s="4">
        <f t="shared" si="10"/>
        <v>0</v>
      </c>
      <c r="H331" s="4" t="str">
        <f t="shared" si="11"/>
        <v>，4206621</v>
      </c>
      <c r="I331" s="4" t="str">
        <f>VLOOKUP(A331,HOP!A:U,21,0)</f>
        <v>直采</v>
      </c>
    </row>
    <row r="332" s="4" customFormat="1" hidden="1" spans="1:9">
      <c r="A332" s="5">
        <v>999228346060185</v>
      </c>
      <c r="B332" s="6">
        <v>45240</v>
      </c>
      <c r="C332" s="6">
        <v>45242</v>
      </c>
      <c r="D332" s="4">
        <v>3212</v>
      </c>
      <c r="E332" s="4" t="str">
        <f>VLOOKUP(A332,HOP!A:L,12,0)</f>
        <v>3212.00</v>
      </c>
      <c r="F332" s="4" t="str">
        <f>VLOOKUP(A332,HOP!A:C,3,0)</f>
        <v>4206777</v>
      </c>
      <c r="G332" s="4">
        <f t="shared" si="10"/>
        <v>0</v>
      </c>
      <c r="H332" s="4" t="str">
        <f t="shared" si="11"/>
        <v>，4206777</v>
      </c>
      <c r="I332" s="4" t="str">
        <f>VLOOKUP(A332,HOP!A:U,21,0)</f>
        <v>直采</v>
      </c>
    </row>
    <row r="333" s="4" customFormat="1" hidden="1" spans="1:9">
      <c r="A333" s="5">
        <v>999228347467862</v>
      </c>
      <c r="B333" s="6">
        <v>45240</v>
      </c>
      <c r="C333" s="6">
        <v>45242</v>
      </c>
      <c r="D333" s="4">
        <v>442</v>
      </c>
      <c r="E333" s="4" t="str">
        <f>VLOOKUP(A333,HOP!A:L,12,0)</f>
        <v>442.00</v>
      </c>
      <c r="F333" s="4" t="str">
        <f>VLOOKUP(A333,HOP!A:C,3,0)</f>
        <v>4207375</v>
      </c>
      <c r="G333" s="4">
        <f t="shared" si="10"/>
        <v>0</v>
      </c>
      <c r="H333" s="4" t="str">
        <f t="shared" si="11"/>
        <v>，4207375</v>
      </c>
      <c r="I333" s="4" t="str">
        <f>VLOOKUP(A333,HOP!A:U,21,0)</f>
        <v>直采</v>
      </c>
    </row>
    <row r="334" s="4" customFormat="1" hidden="1" spans="1:9">
      <c r="A334" s="5">
        <v>999228349629411</v>
      </c>
      <c r="B334" s="6">
        <v>45239</v>
      </c>
      <c r="C334" s="6">
        <v>45242</v>
      </c>
      <c r="D334" s="4">
        <v>1044</v>
      </c>
      <c r="E334" s="4" t="str">
        <f>VLOOKUP(A334,HOP!A:L,12,0)</f>
        <v>1044.00</v>
      </c>
      <c r="F334" s="4" t="str">
        <f>VLOOKUP(A334,HOP!A:C,3,0)</f>
        <v>4208158</v>
      </c>
      <c r="G334" s="4">
        <f t="shared" si="10"/>
        <v>0</v>
      </c>
      <c r="H334" s="4" t="str">
        <f t="shared" si="11"/>
        <v>，4208158</v>
      </c>
      <c r="I334" s="4" t="str">
        <f>VLOOKUP(A334,HOP!A:U,21,0)</f>
        <v>直采</v>
      </c>
    </row>
    <row r="335" s="4" customFormat="1" hidden="1" spans="1:9">
      <c r="A335" s="5">
        <v>999228349773680</v>
      </c>
      <c r="B335" s="6">
        <v>45241</v>
      </c>
      <c r="C335" s="6">
        <v>45242</v>
      </c>
      <c r="D335" s="4">
        <v>1756</v>
      </c>
      <c r="E335" s="4" t="str">
        <f>VLOOKUP(A335,HOP!A:L,12,0)</f>
        <v>1756.00</v>
      </c>
      <c r="F335" s="4" t="str">
        <f>VLOOKUP(A335,HOP!A:C,3,0)</f>
        <v>4208193</v>
      </c>
      <c r="G335" s="4">
        <f t="shared" si="10"/>
        <v>0</v>
      </c>
      <c r="H335" s="4" t="str">
        <f t="shared" si="11"/>
        <v>，4208193</v>
      </c>
      <c r="I335" s="4" t="str">
        <f>VLOOKUP(A335,HOP!A:U,21,0)</f>
        <v>直采</v>
      </c>
    </row>
    <row r="336" s="4" customFormat="1" hidden="1" spans="1:9">
      <c r="A336" s="5">
        <v>999228352637944</v>
      </c>
      <c r="B336" s="6">
        <v>45241</v>
      </c>
      <c r="C336" s="6">
        <v>45242</v>
      </c>
      <c r="D336" s="4">
        <v>488</v>
      </c>
      <c r="E336" s="4" t="str">
        <f>VLOOKUP(A336,HOP!A:L,12,0)</f>
        <v>488.00</v>
      </c>
      <c r="F336" s="4" t="str">
        <f>VLOOKUP(A336,HOP!A:C,3,0)</f>
        <v>4209491</v>
      </c>
      <c r="G336" s="4">
        <f t="shared" si="10"/>
        <v>0</v>
      </c>
      <c r="H336" s="4" t="str">
        <f t="shared" si="11"/>
        <v>，4209491</v>
      </c>
      <c r="I336" s="4" t="str">
        <f>VLOOKUP(A336,HOP!A:U,21,0)</f>
        <v>直采</v>
      </c>
    </row>
    <row r="337" s="4" customFormat="1" hidden="1" spans="1:9">
      <c r="A337" s="5">
        <v>999228354348116</v>
      </c>
      <c r="B337" s="6">
        <v>45238</v>
      </c>
      <c r="C337" s="6">
        <v>45242</v>
      </c>
      <c r="D337" s="4">
        <v>2363</v>
      </c>
      <c r="E337" s="4" t="str">
        <f>VLOOKUP(A337,HOP!A:L,12,0)</f>
        <v>2363.00</v>
      </c>
      <c r="F337" s="4" t="str">
        <f>VLOOKUP(A337,HOP!A:C,3,0)</f>
        <v>4210195</v>
      </c>
      <c r="G337" s="4">
        <f t="shared" si="10"/>
        <v>0</v>
      </c>
      <c r="H337" s="4" t="str">
        <f t="shared" si="11"/>
        <v>，4210195</v>
      </c>
      <c r="I337" s="4" t="str">
        <f>VLOOKUP(A337,HOP!A:U,21,0)</f>
        <v>直采</v>
      </c>
    </row>
    <row r="338" s="4" customFormat="1" hidden="1" spans="1:9">
      <c r="A338" s="5">
        <v>999228354457096</v>
      </c>
      <c r="B338" s="6">
        <v>45240</v>
      </c>
      <c r="C338" s="6">
        <v>45242</v>
      </c>
      <c r="D338" s="4">
        <v>776</v>
      </c>
      <c r="E338" s="4" t="str">
        <f>VLOOKUP(A338,HOP!A:L,12,0)</f>
        <v>776.00</v>
      </c>
      <c r="F338" s="4" t="str">
        <f>VLOOKUP(A338,HOP!A:C,3,0)</f>
        <v>4210220</v>
      </c>
      <c r="G338" s="4">
        <f t="shared" si="10"/>
        <v>0</v>
      </c>
      <c r="H338" s="4" t="str">
        <f t="shared" si="11"/>
        <v>，4210220</v>
      </c>
      <c r="I338" s="4" t="str">
        <f>VLOOKUP(A338,HOP!A:U,21,0)</f>
        <v>直采</v>
      </c>
    </row>
    <row r="339" s="4" customFormat="1" hidden="1" spans="1:9">
      <c r="A339" s="5">
        <v>999228357702934</v>
      </c>
      <c r="B339" s="6">
        <v>45241</v>
      </c>
      <c r="C339" s="6">
        <v>45242</v>
      </c>
      <c r="D339" s="4">
        <v>460</v>
      </c>
      <c r="E339" s="4" t="str">
        <f>VLOOKUP(A339,HOP!A:L,12,0)</f>
        <v>460.00</v>
      </c>
      <c r="F339" s="4" t="str">
        <f>VLOOKUP(A339,HOP!A:C,3,0)</f>
        <v>4212050</v>
      </c>
      <c r="G339" s="4">
        <f t="shared" si="10"/>
        <v>0</v>
      </c>
      <c r="H339" s="4" t="str">
        <f t="shared" si="11"/>
        <v>，4212050</v>
      </c>
      <c r="I339" s="4" t="str">
        <f>VLOOKUP(A339,HOP!A:U,21,0)</f>
        <v>直采</v>
      </c>
    </row>
    <row r="340" s="4" customFormat="1" hidden="1" spans="1:9">
      <c r="A340" s="5">
        <v>999228357722866</v>
      </c>
      <c r="B340" s="6">
        <v>45239</v>
      </c>
      <c r="C340" s="6">
        <v>45242</v>
      </c>
      <c r="D340" s="4">
        <v>659</v>
      </c>
      <c r="E340" s="4" t="str">
        <f>VLOOKUP(A340,HOP!A:L,12,0)</f>
        <v>659.00</v>
      </c>
      <c r="F340" s="4" t="str">
        <f>VLOOKUP(A340,HOP!A:C,3,0)</f>
        <v>4212063</v>
      </c>
      <c r="G340" s="4">
        <f t="shared" si="10"/>
        <v>0</v>
      </c>
      <c r="H340" s="4" t="str">
        <f t="shared" si="11"/>
        <v>，4212063</v>
      </c>
      <c r="I340" s="4" t="str">
        <f>VLOOKUP(A340,HOP!A:U,21,0)</f>
        <v>直采</v>
      </c>
    </row>
    <row r="341" s="4" customFormat="1" hidden="1" spans="1:9">
      <c r="A341" s="5">
        <v>999228358612885</v>
      </c>
      <c r="B341" s="6">
        <v>45240</v>
      </c>
      <c r="C341" s="6">
        <v>45242</v>
      </c>
      <c r="D341" s="4">
        <v>1524</v>
      </c>
      <c r="E341" s="4" t="str">
        <f>VLOOKUP(A341,HOP!A:L,12,0)</f>
        <v>1524.00</v>
      </c>
      <c r="F341" s="4" t="str">
        <f>VLOOKUP(A341,HOP!A:C,3,0)</f>
        <v>4212478</v>
      </c>
      <c r="G341" s="4">
        <f t="shared" si="10"/>
        <v>0</v>
      </c>
      <c r="H341" s="4" t="str">
        <f t="shared" si="11"/>
        <v>，4212478</v>
      </c>
      <c r="I341" s="4" t="str">
        <f>VLOOKUP(A341,HOP!A:U,21,0)</f>
        <v>直采</v>
      </c>
    </row>
    <row r="342" s="4" customFormat="1" hidden="1" spans="1:9">
      <c r="A342" s="5">
        <v>28359476058</v>
      </c>
      <c r="B342" s="6">
        <v>45240</v>
      </c>
      <c r="C342" s="6">
        <v>45242</v>
      </c>
      <c r="D342" s="4">
        <v>2900</v>
      </c>
      <c r="E342" s="4" t="str">
        <f>VLOOKUP(A342,HOP!A:L,12,0)</f>
        <v>2900.00</v>
      </c>
      <c r="F342" s="4" t="str">
        <f>VLOOKUP(A342,HOP!A:C,3,0)</f>
        <v>4212828</v>
      </c>
      <c r="G342" s="4">
        <f t="shared" si="10"/>
        <v>0</v>
      </c>
      <c r="H342" s="4" t="str">
        <f t="shared" si="11"/>
        <v>，4212828</v>
      </c>
      <c r="I342" s="4" t="str">
        <f>VLOOKUP(A342,HOP!A:U,21,0)</f>
        <v>直采</v>
      </c>
    </row>
    <row r="343" s="4" customFormat="1" hidden="1" spans="1:9">
      <c r="A343" s="5">
        <v>999228360477014</v>
      </c>
      <c r="B343" s="6">
        <v>45240</v>
      </c>
      <c r="C343" s="6">
        <v>45242</v>
      </c>
      <c r="D343" s="4">
        <v>460</v>
      </c>
      <c r="E343" s="4" t="str">
        <f>VLOOKUP(A343,HOP!A:L,12,0)</f>
        <v>460.00</v>
      </c>
      <c r="F343" s="4" t="str">
        <f>VLOOKUP(A343,HOP!A:C,3,0)</f>
        <v>4213502</v>
      </c>
      <c r="G343" s="4">
        <f t="shared" si="10"/>
        <v>0</v>
      </c>
      <c r="H343" s="4" t="str">
        <f t="shared" si="11"/>
        <v>，4213502</v>
      </c>
      <c r="I343" s="4" t="str">
        <f>VLOOKUP(A343,HOP!A:U,21,0)</f>
        <v>直采</v>
      </c>
    </row>
    <row r="344" s="4" customFormat="1" hidden="1" spans="1:9">
      <c r="A344" s="5">
        <v>999228360731689</v>
      </c>
      <c r="B344" s="6">
        <v>45241</v>
      </c>
      <c r="C344" s="6">
        <v>45242</v>
      </c>
      <c r="D344" s="4">
        <v>649</v>
      </c>
      <c r="E344" s="4" t="str">
        <f>VLOOKUP(A344,HOP!A:L,12,0)</f>
        <v>649.00</v>
      </c>
      <c r="F344" s="4" t="str">
        <f>VLOOKUP(A344,HOP!A:C,3,0)</f>
        <v>4213711</v>
      </c>
      <c r="G344" s="4">
        <f t="shared" si="10"/>
        <v>0</v>
      </c>
      <c r="H344" s="4" t="str">
        <f t="shared" si="11"/>
        <v>，4213711</v>
      </c>
      <c r="I344" s="4" t="str">
        <f>VLOOKUP(A344,HOP!A:U,21,0)</f>
        <v>直采</v>
      </c>
    </row>
    <row r="345" s="4" customFormat="1" hidden="1" spans="1:9">
      <c r="A345" s="5">
        <v>999228360865460</v>
      </c>
      <c r="B345" s="6">
        <v>45241</v>
      </c>
      <c r="C345" s="6">
        <v>45242</v>
      </c>
      <c r="D345" s="4">
        <v>398</v>
      </c>
      <c r="E345" s="4" t="str">
        <f>VLOOKUP(A345,HOP!A:L,12,0)</f>
        <v>398.00</v>
      </c>
      <c r="F345" s="4" t="str">
        <f>VLOOKUP(A345,HOP!A:C,3,0)</f>
        <v>4213769</v>
      </c>
      <c r="G345" s="4">
        <f t="shared" si="10"/>
        <v>0</v>
      </c>
      <c r="H345" s="4" t="str">
        <f t="shared" si="11"/>
        <v>，4213769</v>
      </c>
      <c r="I345" s="4" t="str">
        <f>VLOOKUP(A345,HOP!A:U,21,0)</f>
        <v>直采</v>
      </c>
    </row>
    <row r="346" s="4" customFormat="1" hidden="1" spans="1:9">
      <c r="A346" s="5">
        <v>999228361414929</v>
      </c>
      <c r="B346" s="6">
        <v>45240</v>
      </c>
      <c r="C346" s="6">
        <v>45242</v>
      </c>
      <c r="D346" s="4">
        <v>544</v>
      </c>
      <c r="E346" s="4" t="str">
        <f>VLOOKUP(A346,HOP!A:L,12,0)</f>
        <v>544.00</v>
      </c>
      <c r="F346" s="4" t="str">
        <f>VLOOKUP(A346,HOP!A:C,3,0)</f>
        <v>4214127</v>
      </c>
      <c r="G346" s="4">
        <f t="shared" si="10"/>
        <v>0</v>
      </c>
      <c r="H346" s="4" t="str">
        <f t="shared" si="11"/>
        <v>，4214127</v>
      </c>
      <c r="I346" s="4" t="str">
        <f>VLOOKUP(A346,HOP!A:U,21,0)</f>
        <v>直采</v>
      </c>
    </row>
    <row r="347" s="4" customFormat="1" hidden="1" spans="1:9">
      <c r="A347" s="5">
        <v>999228361889196</v>
      </c>
      <c r="B347" s="6">
        <v>45239</v>
      </c>
      <c r="C347" s="6">
        <v>45242</v>
      </c>
      <c r="D347" s="4">
        <v>2280</v>
      </c>
      <c r="E347" s="4" t="str">
        <f>VLOOKUP(A347,HOP!A:L,12,0)</f>
        <v>2280.00</v>
      </c>
      <c r="F347" s="4" t="str">
        <f>VLOOKUP(A347,HOP!A:C,3,0)</f>
        <v>4214407</v>
      </c>
      <c r="G347" s="4">
        <f t="shared" si="10"/>
        <v>0</v>
      </c>
      <c r="H347" s="4" t="str">
        <f t="shared" si="11"/>
        <v>，4214407</v>
      </c>
      <c r="I347" s="4" t="str">
        <f>VLOOKUP(A347,HOP!A:U,21,0)</f>
        <v>直采</v>
      </c>
    </row>
    <row r="348" s="4" customFormat="1" hidden="1" spans="1:9">
      <c r="A348" s="5">
        <v>999228362133894</v>
      </c>
      <c r="B348" s="6">
        <v>45241</v>
      </c>
      <c r="C348" s="6">
        <v>45242</v>
      </c>
      <c r="D348" s="4">
        <v>413</v>
      </c>
      <c r="E348" s="4" t="str">
        <f>VLOOKUP(A348,HOP!A:L,12,0)</f>
        <v>413.00</v>
      </c>
      <c r="F348" s="4" t="str">
        <f>VLOOKUP(A348,HOP!A:C,3,0)</f>
        <v>4214524</v>
      </c>
      <c r="G348" s="4">
        <f t="shared" si="10"/>
        <v>0</v>
      </c>
      <c r="H348" s="4" t="str">
        <f t="shared" si="11"/>
        <v>，4214524</v>
      </c>
      <c r="I348" s="4" t="str">
        <f>VLOOKUP(A348,HOP!A:U,21,0)</f>
        <v>直采</v>
      </c>
    </row>
    <row r="349" s="4" customFormat="1" hidden="1" spans="1:9">
      <c r="A349" s="5">
        <v>28360478262</v>
      </c>
      <c r="B349" s="6">
        <v>45239</v>
      </c>
      <c r="C349" s="6">
        <v>45242</v>
      </c>
      <c r="D349" s="4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s="4" customFormat="1" spans="1:11">
      <c r="A350" s="5">
        <v>999228363915665</v>
      </c>
      <c r="B350" s="6">
        <v>45241</v>
      </c>
      <c r="C350" s="6">
        <v>45242</v>
      </c>
      <c r="D350" s="4">
        <v>100</v>
      </c>
      <c r="E350" s="4" t="e">
        <f>VLOOKUP(A350,HOP!A:L,12,0)</f>
        <v>#N/A</v>
      </c>
      <c r="F350" s="4">
        <v>4206978</v>
      </c>
      <c r="G350" s="4" t="e">
        <f t="shared" si="10"/>
        <v>#N/A</v>
      </c>
      <c r="H350" s="4" t="str">
        <f t="shared" si="11"/>
        <v>，4206978</v>
      </c>
      <c r="I350" s="4" t="s">
        <v>2186</v>
      </c>
      <c r="J350" s="4" t="s">
        <v>2188</v>
      </c>
      <c r="K350" s="4" t="s">
        <v>2189</v>
      </c>
    </row>
    <row r="351" s="4" customFormat="1" hidden="1" spans="1:9">
      <c r="A351" s="5">
        <v>999228364252120</v>
      </c>
      <c r="B351" s="6">
        <v>45239</v>
      </c>
      <c r="C351" s="6">
        <v>45242</v>
      </c>
      <c r="D351" s="4">
        <v>990</v>
      </c>
      <c r="E351" s="4" t="str">
        <f>VLOOKUP(A351,HOP!A:L,12,0)</f>
        <v>990.00</v>
      </c>
      <c r="F351" s="4" t="str">
        <f>VLOOKUP(A351,HOP!A:C,3,0)</f>
        <v>4215739</v>
      </c>
      <c r="G351" s="4">
        <f t="shared" si="10"/>
        <v>0</v>
      </c>
      <c r="H351" s="4" t="str">
        <f t="shared" si="11"/>
        <v>，4215739</v>
      </c>
      <c r="I351" s="4" t="str">
        <f>VLOOKUP(A351,HOP!A:U,21,0)</f>
        <v>直采</v>
      </c>
    </row>
    <row r="352" s="4" customFormat="1" hidden="1" spans="1:9">
      <c r="A352" s="5">
        <v>999228365009892</v>
      </c>
      <c r="B352" s="6">
        <v>45239</v>
      </c>
      <c r="C352" s="6">
        <v>45242</v>
      </c>
      <c r="D352" s="4">
        <v>3750</v>
      </c>
      <c r="E352" s="4" t="str">
        <f>VLOOKUP(A352,HOP!A:L,12,0)</f>
        <v>3750.00</v>
      </c>
      <c r="F352" s="4" t="str">
        <f>VLOOKUP(A352,HOP!A:C,3,0)</f>
        <v>4216158</v>
      </c>
      <c r="G352" s="4">
        <f t="shared" si="10"/>
        <v>0</v>
      </c>
      <c r="H352" s="4" t="str">
        <f t="shared" si="11"/>
        <v>，4216158</v>
      </c>
      <c r="I352" s="4" t="str">
        <f>VLOOKUP(A352,HOP!A:U,21,0)</f>
        <v>直采</v>
      </c>
    </row>
    <row r="353" s="4" customFormat="1" hidden="1" spans="1:9">
      <c r="A353" s="5">
        <v>999228365570671</v>
      </c>
      <c r="B353" s="6">
        <v>45241</v>
      </c>
      <c r="C353" s="6">
        <v>45242</v>
      </c>
      <c r="D353" s="4">
        <v>575</v>
      </c>
      <c r="E353" s="4" t="str">
        <f>VLOOKUP(A353,HOP!A:L,12,0)</f>
        <v>575.00</v>
      </c>
      <c r="F353" s="4" t="str">
        <f>VLOOKUP(A353,HOP!A:C,3,0)</f>
        <v>4216523</v>
      </c>
      <c r="G353" s="4">
        <f t="shared" si="10"/>
        <v>0</v>
      </c>
      <c r="H353" s="4" t="str">
        <f t="shared" si="11"/>
        <v>，4216523</v>
      </c>
      <c r="I353" s="4" t="str">
        <f>VLOOKUP(A353,HOP!A:U,21,0)</f>
        <v>直采</v>
      </c>
    </row>
    <row r="354" s="4" customFormat="1" hidden="1" spans="1:9">
      <c r="A354" s="5">
        <v>28365947334</v>
      </c>
      <c r="B354" s="6">
        <v>45241</v>
      </c>
      <c r="C354" s="6">
        <v>45242</v>
      </c>
      <c r="D354" s="4">
        <v>1200</v>
      </c>
      <c r="E354" s="4" t="str">
        <f>VLOOKUP(A354,HOP!A:L,12,0)</f>
        <v>1200.00</v>
      </c>
      <c r="F354" s="4" t="str">
        <f>VLOOKUP(A354,HOP!A:C,3,0)</f>
        <v>4216825</v>
      </c>
      <c r="G354" s="4">
        <f t="shared" si="10"/>
        <v>0</v>
      </c>
      <c r="H354" s="4" t="str">
        <f t="shared" si="11"/>
        <v>，4216825</v>
      </c>
      <c r="I354" s="4" t="str">
        <f>VLOOKUP(A354,HOP!A:U,21,0)</f>
        <v>直采</v>
      </c>
    </row>
    <row r="355" s="4" customFormat="1" hidden="1" spans="1:9">
      <c r="A355" s="5">
        <v>999228366434392</v>
      </c>
      <c r="B355" s="6">
        <v>45239</v>
      </c>
      <c r="C355" s="6">
        <v>45242</v>
      </c>
      <c r="D355" s="4">
        <v>756</v>
      </c>
      <c r="E355" s="4" t="str">
        <f>VLOOKUP(A355,HOP!A:L,12,0)</f>
        <v>756.00</v>
      </c>
      <c r="F355" s="4" t="str">
        <f>VLOOKUP(A355,HOP!A:C,3,0)</f>
        <v>4216969</v>
      </c>
      <c r="G355" s="4">
        <f t="shared" si="10"/>
        <v>0</v>
      </c>
      <c r="H355" s="4" t="str">
        <f t="shared" si="11"/>
        <v>，4216969</v>
      </c>
      <c r="I355" s="4" t="str">
        <f>VLOOKUP(A355,HOP!A:U,21,0)</f>
        <v>直采</v>
      </c>
    </row>
    <row r="356" s="4" customFormat="1" hidden="1" spans="1:9">
      <c r="A356" s="5">
        <v>999228366634582</v>
      </c>
      <c r="B356" s="6">
        <v>45241</v>
      </c>
      <c r="C356" s="6">
        <v>45242</v>
      </c>
      <c r="D356" s="4">
        <v>386</v>
      </c>
      <c r="E356" s="4" t="str">
        <f>VLOOKUP(A356,HOP!A:L,12,0)</f>
        <v>386.00</v>
      </c>
      <c r="F356" s="4" t="str">
        <f>VLOOKUP(A356,HOP!A:C,3,0)</f>
        <v>4217296</v>
      </c>
      <c r="G356" s="4">
        <f t="shared" si="10"/>
        <v>0</v>
      </c>
      <c r="H356" s="4" t="str">
        <f t="shared" si="11"/>
        <v>，4217296</v>
      </c>
      <c r="I356" s="4" t="str">
        <f>VLOOKUP(A356,HOP!A:U,21,0)</f>
        <v>直采</v>
      </c>
    </row>
    <row r="357" s="4" customFormat="1" hidden="1" spans="1:9">
      <c r="A357" s="5">
        <v>999228366844961</v>
      </c>
      <c r="B357" s="6">
        <v>45240</v>
      </c>
      <c r="C357" s="6">
        <v>45242</v>
      </c>
      <c r="D357" s="4">
        <v>934</v>
      </c>
      <c r="E357" s="4" t="str">
        <f>VLOOKUP(A357,HOP!A:L,12,0)</f>
        <v>934.00</v>
      </c>
      <c r="F357" s="4" t="str">
        <f>VLOOKUP(A357,HOP!A:C,3,0)</f>
        <v>4217381</v>
      </c>
      <c r="G357" s="4">
        <f t="shared" si="10"/>
        <v>0</v>
      </c>
      <c r="H357" s="4" t="str">
        <f t="shared" si="11"/>
        <v>，4217381</v>
      </c>
      <c r="I357" s="4" t="str">
        <f>VLOOKUP(A357,HOP!A:U,21,0)</f>
        <v>直采</v>
      </c>
    </row>
    <row r="358" s="4" customFormat="1" hidden="1" spans="1:9">
      <c r="A358" s="5">
        <v>999228367365429</v>
      </c>
      <c r="B358" s="6">
        <v>45240</v>
      </c>
      <c r="C358" s="6">
        <v>45242</v>
      </c>
      <c r="D358" s="4">
        <v>544</v>
      </c>
      <c r="E358" s="4" t="str">
        <f>VLOOKUP(A358,HOP!A:L,12,0)</f>
        <v>544.00</v>
      </c>
      <c r="F358" s="4" t="str">
        <f>VLOOKUP(A358,HOP!A:C,3,0)</f>
        <v>4218295</v>
      </c>
      <c r="G358" s="4">
        <f t="shared" si="10"/>
        <v>0</v>
      </c>
      <c r="H358" s="4" t="str">
        <f t="shared" si="11"/>
        <v>，4218295</v>
      </c>
      <c r="I358" s="4" t="str">
        <f>VLOOKUP(A358,HOP!A:U,21,0)</f>
        <v>直采</v>
      </c>
    </row>
    <row r="359" s="4" customFormat="1" hidden="1" spans="1:9">
      <c r="A359" s="5">
        <v>999228367516907</v>
      </c>
      <c r="B359" s="6">
        <v>45240</v>
      </c>
      <c r="C359" s="6">
        <v>45242</v>
      </c>
      <c r="D359" s="4">
        <v>2470</v>
      </c>
      <c r="E359" s="4" t="str">
        <f>VLOOKUP(A359,HOP!A:L,12,0)</f>
        <v>2470.00</v>
      </c>
      <c r="F359" s="4" t="str">
        <f>VLOOKUP(A359,HOP!A:C,3,0)</f>
        <v>4218711</v>
      </c>
      <c r="G359" s="4">
        <f t="shared" si="10"/>
        <v>0</v>
      </c>
      <c r="H359" s="4" t="str">
        <f t="shared" si="11"/>
        <v>，4218711</v>
      </c>
      <c r="I359" s="4" t="str">
        <f>VLOOKUP(A359,HOP!A:U,21,0)</f>
        <v>直采</v>
      </c>
    </row>
    <row r="360" s="4" customFormat="1" hidden="1" spans="1:9">
      <c r="A360" s="5">
        <v>28367774865</v>
      </c>
      <c r="B360" s="6">
        <v>45239</v>
      </c>
      <c r="C360" s="6">
        <v>45242</v>
      </c>
      <c r="D360" s="4">
        <v>1140</v>
      </c>
      <c r="E360" s="4" t="str">
        <f>VLOOKUP(A360,HOP!A:L,12,0)</f>
        <v>1140.00</v>
      </c>
      <c r="F360" s="4" t="str">
        <f>VLOOKUP(A360,HOP!A:C,3,0)</f>
        <v>4219182</v>
      </c>
      <c r="G360" s="4">
        <f t="shared" si="10"/>
        <v>0</v>
      </c>
      <c r="H360" s="4" t="str">
        <f t="shared" si="11"/>
        <v>，4219182</v>
      </c>
      <c r="I360" s="4" t="str">
        <f>VLOOKUP(A360,HOP!A:U,21,0)</f>
        <v>直采</v>
      </c>
    </row>
    <row r="361" s="4" customFormat="1" hidden="1" spans="1:9">
      <c r="A361" s="5">
        <v>999228367791254</v>
      </c>
      <c r="B361" s="6">
        <v>45240</v>
      </c>
      <c r="C361" s="6">
        <v>45242</v>
      </c>
      <c r="D361" s="4">
        <v>3152</v>
      </c>
      <c r="E361" s="4" t="str">
        <f>VLOOKUP(A361,HOP!A:L,12,0)</f>
        <v>3152.00</v>
      </c>
      <c r="F361" s="4" t="str">
        <f>VLOOKUP(A361,HOP!A:C,3,0)</f>
        <v>4219198</v>
      </c>
      <c r="G361" s="4">
        <f t="shared" si="10"/>
        <v>0</v>
      </c>
      <c r="H361" s="4" t="str">
        <f t="shared" si="11"/>
        <v>，4219198</v>
      </c>
      <c r="I361" s="4" t="str">
        <f>VLOOKUP(A361,HOP!A:U,21,0)</f>
        <v>直采</v>
      </c>
    </row>
    <row r="362" s="4" customFormat="1" hidden="1" spans="1:9">
      <c r="A362" s="5">
        <v>999228368605917</v>
      </c>
      <c r="B362" s="6">
        <v>45240</v>
      </c>
      <c r="C362" s="6">
        <v>45242</v>
      </c>
      <c r="D362" s="4">
        <v>980</v>
      </c>
      <c r="E362" s="4" t="str">
        <f>VLOOKUP(A362,HOP!A:L,12,0)</f>
        <v>980.00</v>
      </c>
      <c r="F362" s="4" t="str">
        <f>VLOOKUP(A362,HOP!A:C,3,0)</f>
        <v>4220641</v>
      </c>
      <c r="G362" s="4">
        <f t="shared" si="10"/>
        <v>0</v>
      </c>
      <c r="H362" s="4" t="str">
        <f t="shared" si="11"/>
        <v>，4220641</v>
      </c>
      <c r="I362" s="4" t="str">
        <f>VLOOKUP(A362,HOP!A:U,21,0)</f>
        <v>直采</v>
      </c>
    </row>
    <row r="363" s="4" customFormat="1" hidden="1" spans="1:9">
      <c r="A363" s="5">
        <v>999228368631757</v>
      </c>
      <c r="B363" s="6">
        <v>45241</v>
      </c>
      <c r="C363" s="6">
        <v>45242</v>
      </c>
      <c r="D363" s="4">
        <v>1592</v>
      </c>
      <c r="E363" s="4" t="str">
        <f>VLOOKUP(A363,HOP!A:L,12,0)</f>
        <v>1592.00</v>
      </c>
      <c r="F363" s="4" t="str">
        <f>VLOOKUP(A363,HOP!A:C,3,0)</f>
        <v>4220674</v>
      </c>
      <c r="G363" s="4">
        <f t="shared" si="10"/>
        <v>0</v>
      </c>
      <c r="H363" s="4" t="str">
        <f t="shared" si="11"/>
        <v>，4220674</v>
      </c>
      <c r="I363" s="4" t="str">
        <f>VLOOKUP(A363,HOP!A:U,21,0)</f>
        <v>直采</v>
      </c>
    </row>
    <row r="364" s="4" customFormat="1" hidden="1" spans="1:9">
      <c r="A364" s="5">
        <v>999228368081041</v>
      </c>
      <c r="B364" s="6">
        <v>45241</v>
      </c>
      <c r="C364" s="6">
        <v>45242</v>
      </c>
      <c r="D364" s="4">
        <v>386</v>
      </c>
      <c r="E364" s="4" t="str">
        <f>VLOOKUP(A364,HOP!A:L,12,0)</f>
        <v>386.00</v>
      </c>
      <c r="F364" s="4" t="str">
        <f>VLOOKUP(A364,HOP!A:C,3,0)</f>
        <v>4219609</v>
      </c>
      <c r="G364" s="4">
        <f t="shared" si="10"/>
        <v>0</v>
      </c>
      <c r="H364" s="4" t="str">
        <f t="shared" si="11"/>
        <v>，4219609</v>
      </c>
      <c r="I364" s="4" t="str">
        <f>VLOOKUP(A364,HOP!A:U,21,0)</f>
        <v>直采</v>
      </c>
    </row>
    <row r="365" s="4" customFormat="1" hidden="1" spans="1:9">
      <c r="A365" s="5">
        <v>999228368857277</v>
      </c>
      <c r="B365" s="6">
        <v>45241</v>
      </c>
      <c r="C365" s="6">
        <v>45242</v>
      </c>
      <c r="D365" s="4">
        <v>730</v>
      </c>
      <c r="E365" s="4" t="str">
        <f>VLOOKUP(A365,HOP!A:L,12,0)</f>
        <v>730.00</v>
      </c>
      <c r="F365" s="4" t="str">
        <f>VLOOKUP(A365,HOP!A:C,3,0)</f>
        <v>4221110</v>
      </c>
      <c r="G365" s="4">
        <f t="shared" si="10"/>
        <v>0</v>
      </c>
      <c r="H365" s="4" t="str">
        <f t="shared" si="11"/>
        <v>，4221110</v>
      </c>
      <c r="I365" s="4" t="str">
        <f>VLOOKUP(A365,HOP!A:U,21,0)</f>
        <v>直采</v>
      </c>
    </row>
    <row r="366" s="4" customFormat="1" hidden="1" spans="1:9">
      <c r="A366" s="5">
        <v>999228369040168</v>
      </c>
      <c r="B366" s="6">
        <v>45240</v>
      </c>
      <c r="C366" s="6">
        <v>45242</v>
      </c>
      <c r="D366" s="4">
        <v>560</v>
      </c>
      <c r="E366" s="4" t="str">
        <f>VLOOKUP(A366,HOP!A:L,12,0)</f>
        <v>560.00</v>
      </c>
      <c r="F366" s="4" t="str">
        <f>VLOOKUP(A366,HOP!A:C,3,0)</f>
        <v>4221308</v>
      </c>
      <c r="G366" s="4">
        <f t="shared" si="10"/>
        <v>0</v>
      </c>
      <c r="H366" s="4" t="str">
        <f t="shared" si="11"/>
        <v>，4221308</v>
      </c>
      <c r="I366" s="4" t="str">
        <f>VLOOKUP(A366,HOP!A:U,21,0)</f>
        <v>直采</v>
      </c>
    </row>
    <row r="367" s="4" customFormat="1" hidden="1" spans="1:9">
      <c r="A367" s="5">
        <v>999228369313777</v>
      </c>
      <c r="B367" s="6">
        <v>45241</v>
      </c>
      <c r="C367" s="6">
        <v>45242</v>
      </c>
      <c r="D367" s="4">
        <v>1427</v>
      </c>
      <c r="E367" s="4" t="str">
        <f>VLOOKUP(A367,HOP!A:L,12,0)</f>
        <v>1427.00</v>
      </c>
      <c r="F367" s="4" t="str">
        <f>VLOOKUP(A367,HOP!A:C,3,0)</f>
        <v>4221833</v>
      </c>
      <c r="G367" s="4">
        <f t="shared" si="10"/>
        <v>0</v>
      </c>
      <c r="H367" s="4" t="str">
        <f t="shared" si="11"/>
        <v>，4221833</v>
      </c>
      <c r="I367" s="4" t="str">
        <f>VLOOKUP(A367,HOP!A:U,21,0)</f>
        <v>直采</v>
      </c>
    </row>
    <row r="368" s="4" customFormat="1" hidden="1" spans="1:9">
      <c r="A368" s="5">
        <v>999228369315860</v>
      </c>
      <c r="B368" s="6">
        <v>45240</v>
      </c>
      <c r="C368" s="6">
        <v>45242</v>
      </c>
      <c r="D368" s="4">
        <v>1554</v>
      </c>
      <c r="E368" s="4" t="str">
        <f>VLOOKUP(A368,HOP!A:L,12,0)</f>
        <v>1554.00</v>
      </c>
      <c r="F368" s="4" t="str">
        <f>VLOOKUP(A368,HOP!A:C,3,0)</f>
        <v>4221837</v>
      </c>
      <c r="G368" s="4">
        <f t="shared" si="10"/>
        <v>0</v>
      </c>
      <c r="H368" s="4" t="str">
        <f t="shared" si="11"/>
        <v>，4221837</v>
      </c>
      <c r="I368" s="4" t="str">
        <f>VLOOKUP(A368,HOP!A:U,21,0)</f>
        <v>直采</v>
      </c>
    </row>
    <row r="369" s="4" customFormat="1" hidden="1" spans="1:9">
      <c r="A369" s="5">
        <v>999228369491490</v>
      </c>
      <c r="B369" s="6">
        <v>45241</v>
      </c>
      <c r="C369" s="6">
        <v>45242</v>
      </c>
      <c r="D369" s="4">
        <v>638</v>
      </c>
      <c r="E369" s="4" t="str">
        <f>VLOOKUP(A369,HOP!A:L,12,0)</f>
        <v>638.00</v>
      </c>
      <c r="F369" s="4" t="str">
        <f>VLOOKUP(A369,HOP!A:C,3,0)</f>
        <v>4222028</v>
      </c>
      <c r="G369" s="4">
        <f t="shared" si="10"/>
        <v>0</v>
      </c>
      <c r="H369" s="4" t="str">
        <f t="shared" si="11"/>
        <v>，4222028</v>
      </c>
      <c r="I369" s="4" t="str">
        <f>VLOOKUP(A369,HOP!A:U,21,0)</f>
        <v>直采</v>
      </c>
    </row>
    <row r="370" s="4" customFormat="1" hidden="1" spans="1:9">
      <c r="A370" s="5">
        <v>999228369510775</v>
      </c>
      <c r="B370" s="6">
        <v>45240</v>
      </c>
      <c r="C370" s="6">
        <v>45242</v>
      </c>
      <c r="D370" s="4">
        <v>6510</v>
      </c>
      <c r="E370" s="4" t="str">
        <f>VLOOKUP(A370,HOP!A:L,12,0)</f>
        <v>6510.00</v>
      </c>
      <c r="F370" s="4" t="str">
        <f>VLOOKUP(A370,HOP!A:C,3,0)</f>
        <v>4222206</v>
      </c>
      <c r="G370" s="4">
        <f t="shared" si="10"/>
        <v>0</v>
      </c>
      <c r="H370" s="4" t="str">
        <f t="shared" si="11"/>
        <v>，4222206</v>
      </c>
      <c r="I370" s="4" t="str">
        <f>VLOOKUP(A370,HOP!A:U,21,0)</f>
        <v>直采</v>
      </c>
    </row>
    <row r="371" s="4" customFormat="1" hidden="1" spans="1:9">
      <c r="A371" s="5">
        <v>999228369869118</v>
      </c>
      <c r="B371" s="6">
        <v>45241</v>
      </c>
      <c r="C371" s="6">
        <v>45242</v>
      </c>
      <c r="D371" s="4">
        <v>451</v>
      </c>
      <c r="E371" s="4" t="str">
        <f>VLOOKUP(A371,HOP!A:L,12,0)</f>
        <v>451.00</v>
      </c>
      <c r="F371" s="4" t="str">
        <f>VLOOKUP(A371,HOP!A:C,3,0)</f>
        <v>4222769</v>
      </c>
      <c r="G371" s="4">
        <f t="shared" si="10"/>
        <v>0</v>
      </c>
      <c r="H371" s="4" t="str">
        <f t="shared" si="11"/>
        <v>，4222769</v>
      </c>
      <c r="I371" s="4" t="str">
        <f>VLOOKUP(A371,HOP!A:U,21,0)</f>
        <v>直采</v>
      </c>
    </row>
    <row r="372" s="4" customFormat="1" hidden="1" spans="1:9">
      <c r="A372" s="5">
        <v>999228370093229</v>
      </c>
      <c r="B372" s="6">
        <v>45240</v>
      </c>
      <c r="C372" s="6">
        <v>45242</v>
      </c>
      <c r="D372" s="4">
        <v>1962</v>
      </c>
      <c r="E372" s="4" t="str">
        <f>VLOOKUP(A372,HOP!A:L,12,0)</f>
        <v>1962.00</v>
      </c>
      <c r="F372" s="4" t="str">
        <f>VLOOKUP(A372,HOP!A:C,3,0)</f>
        <v>4223141</v>
      </c>
      <c r="G372" s="4">
        <f t="shared" si="10"/>
        <v>0</v>
      </c>
      <c r="H372" s="4" t="str">
        <f t="shared" si="11"/>
        <v>，4223141</v>
      </c>
      <c r="I372" s="4" t="str">
        <f>VLOOKUP(A372,HOP!A:U,21,0)</f>
        <v>直采</v>
      </c>
    </row>
    <row r="373" s="4" customFormat="1" hidden="1" spans="1:9">
      <c r="A373" s="5">
        <v>999228370375151</v>
      </c>
      <c r="B373" s="6">
        <v>45240</v>
      </c>
      <c r="C373" s="6">
        <v>45242</v>
      </c>
      <c r="D373" s="4">
        <v>2763</v>
      </c>
      <c r="E373" s="4" t="str">
        <f>VLOOKUP(A373,HOP!A:L,12,0)</f>
        <v>2763.00</v>
      </c>
      <c r="F373" s="4" t="str">
        <f>VLOOKUP(A373,HOP!A:C,3,0)</f>
        <v>4223566</v>
      </c>
      <c r="G373" s="4">
        <f t="shared" si="10"/>
        <v>0</v>
      </c>
      <c r="H373" s="4" t="str">
        <f t="shared" si="11"/>
        <v>，4223566</v>
      </c>
      <c r="I373" s="4" t="str">
        <f>VLOOKUP(A373,HOP!A:U,21,0)</f>
        <v>直采</v>
      </c>
    </row>
    <row r="374" s="4" customFormat="1" hidden="1" spans="1:9">
      <c r="A374" s="5">
        <v>999228371451615</v>
      </c>
      <c r="B374" s="6">
        <v>45241</v>
      </c>
      <c r="C374" s="6">
        <v>45242</v>
      </c>
      <c r="D374" s="4">
        <v>451</v>
      </c>
      <c r="E374" s="4" t="str">
        <f>VLOOKUP(A374,HOP!A:L,12,0)</f>
        <v>451.00</v>
      </c>
      <c r="F374" s="4" t="str">
        <f>VLOOKUP(A374,HOP!A:C,3,0)</f>
        <v>4223945</v>
      </c>
      <c r="G374" s="4">
        <f t="shared" si="10"/>
        <v>0</v>
      </c>
      <c r="H374" s="4" t="str">
        <f t="shared" si="11"/>
        <v>，4223945</v>
      </c>
      <c r="I374" s="4" t="str">
        <f>VLOOKUP(A374,HOP!A:U,21,0)</f>
        <v>直采</v>
      </c>
    </row>
    <row r="375" s="4" customFormat="1" hidden="1" spans="1:9">
      <c r="A375" s="5">
        <v>999228373143831</v>
      </c>
      <c r="B375" s="6">
        <v>45241</v>
      </c>
      <c r="C375" s="6">
        <v>45242</v>
      </c>
      <c r="D375" s="4">
        <v>824</v>
      </c>
      <c r="E375" s="4" t="str">
        <f>VLOOKUP(A375,HOP!A:L,12,0)</f>
        <v>824.00</v>
      </c>
      <c r="F375" s="4" t="str">
        <f>VLOOKUP(A375,HOP!A:C,3,0)</f>
        <v>4224388</v>
      </c>
      <c r="G375" s="4">
        <f t="shared" si="10"/>
        <v>0</v>
      </c>
      <c r="H375" s="4" t="str">
        <f t="shared" si="11"/>
        <v>，4224388</v>
      </c>
      <c r="I375" s="4" t="str">
        <f>VLOOKUP(A375,HOP!A:U,21,0)</f>
        <v>直采</v>
      </c>
    </row>
    <row r="376" s="4" customFormat="1" hidden="1" spans="1:9">
      <c r="A376" s="5">
        <v>999228373328693</v>
      </c>
      <c r="B376" s="6">
        <v>45240</v>
      </c>
      <c r="C376" s="6">
        <v>45242</v>
      </c>
      <c r="D376" s="4">
        <v>1123</v>
      </c>
      <c r="E376" s="4" t="str">
        <f>VLOOKUP(A376,HOP!A:L,12,0)</f>
        <v>1123.00</v>
      </c>
      <c r="F376" s="4" t="str">
        <f>VLOOKUP(A376,HOP!A:C,3,0)</f>
        <v>4224425</v>
      </c>
      <c r="G376" s="4">
        <f t="shared" si="10"/>
        <v>0</v>
      </c>
      <c r="H376" s="4" t="str">
        <f t="shared" si="11"/>
        <v>，4224425</v>
      </c>
      <c r="I376" s="4" t="str">
        <f>VLOOKUP(A376,HOP!A:U,21,0)</f>
        <v>直采</v>
      </c>
    </row>
    <row r="377" s="4" customFormat="1" hidden="1" spans="1:9">
      <c r="A377" s="5">
        <v>999228373843506</v>
      </c>
      <c r="B377" s="6">
        <v>45241</v>
      </c>
      <c r="C377" s="6">
        <v>45242</v>
      </c>
      <c r="D377" s="4">
        <v>1200</v>
      </c>
      <c r="E377" s="4" t="str">
        <f>VLOOKUP(A377,HOP!A:L,12,0)</f>
        <v>1200.00</v>
      </c>
      <c r="F377" s="4" t="str">
        <f>VLOOKUP(A377,HOP!A:C,3,0)</f>
        <v>4224663</v>
      </c>
      <c r="G377" s="4">
        <f t="shared" si="10"/>
        <v>0</v>
      </c>
      <c r="H377" s="4" t="str">
        <f t="shared" si="11"/>
        <v>，4224663</v>
      </c>
      <c r="I377" s="4" t="str">
        <f>VLOOKUP(A377,HOP!A:U,21,0)</f>
        <v>直采</v>
      </c>
    </row>
    <row r="378" s="4" customFormat="1" hidden="1" spans="1:9">
      <c r="A378" s="5">
        <v>999228388659188</v>
      </c>
      <c r="B378" s="6">
        <v>45241</v>
      </c>
      <c r="C378" s="6">
        <v>45242</v>
      </c>
      <c r="D378" s="4">
        <v>380</v>
      </c>
      <c r="E378" s="4" t="str">
        <f>VLOOKUP(A378,HOP!A:L,12,0)</f>
        <v>380.00</v>
      </c>
      <c r="F378" s="4" t="str">
        <f>VLOOKUP(A378,HOP!A:C,3,0)</f>
        <v>4224855</v>
      </c>
      <c r="G378" s="4">
        <f t="shared" si="10"/>
        <v>0</v>
      </c>
      <c r="H378" s="4" t="str">
        <f t="shared" si="11"/>
        <v>，4224855</v>
      </c>
      <c r="I378" s="4" t="str">
        <f>VLOOKUP(A378,HOP!A:U,21,0)</f>
        <v>直采</v>
      </c>
    </row>
    <row r="379" s="4" customFormat="1" hidden="1" spans="1:9">
      <c r="A379" s="5">
        <v>999228389651386</v>
      </c>
      <c r="B379" s="6">
        <v>45241</v>
      </c>
      <c r="C379" s="6">
        <v>45242</v>
      </c>
      <c r="D379" s="4">
        <v>380</v>
      </c>
      <c r="E379" s="4" t="str">
        <f>VLOOKUP(A379,HOP!A:L,12,0)</f>
        <v>380.00</v>
      </c>
      <c r="F379" s="4" t="str">
        <f>VLOOKUP(A379,HOP!A:C,3,0)</f>
        <v>4225182</v>
      </c>
      <c r="G379" s="4">
        <f t="shared" si="10"/>
        <v>0</v>
      </c>
      <c r="H379" s="4" t="str">
        <f t="shared" si="11"/>
        <v>，4225182</v>
      </c>
      <c r="I379" s="4" t="str">
        <f>VLOOKUP(A379,HOP!A:U,21,0)</f>
        <v>直采</v>
      </c>
    </row>
    <row r="380" s="4" customFormat="1" hidden="1" spans="1:9">
      <c r="A380" s="5">
        <v>999228390931330</v>
      </c>
      <c r="B380" s="6">
        <v>45240</v>
      </c>
      <c r="C380" s="6">
        <v>45242</v>
      </c>
      <c r="D380" s="4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s="4" customFormat="1" hidden="1" spans="1:9">
      <c r="A381" s="5">
        <v>999228391093415</v>
      </c>
      <c r="B381" s="6">
        <v>45241</v>
      </c>
      <c r="C381" s="6">
        <v>45242</v>
      </c>
      <c r="D381" s="4">
        <v>1329</v>
      </c>
      <c r="E381" s="4" t="str">
        <f>VLOOKUP(A381,HOP!A:L,12,0)</f>
        <v>1329.00</v>
      </c>
      <c r="F381" s="4" t="str">
        <f>VLOOKUP(A381,HOP!A:C,3,0)</f>
        <v>4225635</v>
      </c>
      <c r="G381" s="4">
        <f t="shared" si="10"/>
        <v>0</v>
      </c>
      <c r="H381" s="4" t="str">
        <f t="shared" si="11"/>
        <v>，4225635</v>
      </c>
      <c r="I381" s="4" t="str">
        <f>VLOOKUP(A381,HOP!A:U,21,0)</f>
        <v>直采</v>
      </c>
    </row>
    <row r="382" s="4" customFormat="1" hidden="1" spans="1:9">
      <c r="A382" s="5">
        <v>999228391727014</v>
      </c>
      <c r="B382" s="6">
        <v>45241</v>
      </c>
      <c r="C382" s="6">
        <v>45242</v>
      </c>
      <c r="D382" s="4">
        <v>2992</v>
      </c>
      <c r="E382" s="4" t="str">
        <f>VLOOKUP(A382,HOP!A:L,12,0)</f>
        <v>2992.00</v>
      </c>
      <c r="F382" s="4" t="str">
        <f>VLOOKUP(A382,HOP!A:C,3,0)</f>
        <v>4225770</v>
      </c>
      <c r="G382" s="4">
        <f t="shared" si="10"/>
        <v>0</v>
      </c>
      <c r="H382" s="4" t="str">
        <f t="shared" si="11"/>
        <v>，4225770</v>
      </c>
      <c r="I382" s="4" t="str">
        <f>VLOOKUP(A382,HOP!A:U,21,0)</f>
        <v>直采</v>
      </c>
    </row>
    <row r="383" s="4" customFormat="1" hidden="1" spans="1:9">
      <c r="A383" s="5">
        <v>999228393145696</v>
      </c>
      <c r="B383" s="6">
        <v>45241</v>
      </c>
      <c r="C383" s="6">
        <v>45242</v>
      </c>
      <c r="D383" s="4">
        <v>704</v>
      </c>
      <c r="E383" s="4" t="str">
        <f>VLOOKUP(A383,HOP!A:L,12,0)</f>
        <v>704.00</v>
      </c>
      <c r="F383" s="4" t="str">
        <f>VLOOKUP(A383,HOP!A:C,3,0)</f>
        <v>4226270</v>
      </c>
      <c r="G383" s="4">
        <f t="shared" si="10"/>
        <v>0</v>
      </c>
      <c r="H383" s="4" t="str">
        <f t="shared" si="11"/>
        <v>，4226270</v>
      </c>
      <c r="I383" s="4" t="str">
        <f>VLOOKUP(A383,HOP!A:U,21,0)</f>
        <v>直采</v>
      </c>
    </row>
    <row r="384" s="4" customFormat="1" hidden="1" spans="1:9">
      <c r="A384" s="5">
        <v>999228393188745</v>
      </c>
      <c r="B384" s="6">
        <v>45241</v>
      </c>
      <c r="C384" s="6">
        <v>45242</v>
      </c>
      <c r="D384" s="4">
        <v>1010</v>
      </c>
      <c r="E384" s="4" t="str">
        <f>VLOOKUP(A384,HOP!A:L,12,0)</f>
        <v>1010.00</v>
      </c>
      <c r="F384" s="4" t="str">
        <f>VLOOKUP(A384,HOP!A:C,3,0)</f>
        <v>4226290</v>
      </c>
      <c r="G384" s="4">
        <f t="shared" si="10"/>
        <v>0</v>
      </c>
      <c r="H384" s="4" t="str">
        <f t="shared" si="11"/>
        <v>，4226290</v>
      </c>
      <c r="I384" s="4" t="str">
        <f>VLOOKUP(A384,HOP!A:U,21,0)</f>
        <v>直采</v>
      </c>
    </row>
    <row r="385" s="4" customFormat="1" hidden="1" spans="1:9">
      <c r="A385" s="5">
        <v>999228393320767</v>
      </c>
      <c r="B385" s="6">
        <v>45241</v>
      </c>
      <c r="C385" s="6">
        <v>45242</v>
      </c>
      <c r="D385" s="4">
        <v>1190</v>
      </c>
      <c r="E385" s="4" t="str">
        <f>VLOOKUP(A385,HOP!A:L,12,0)</f>
        <v>1190.00</v>
      </c>
      <c r="F385" s="4" t="str">
        <f>VLOOKUP(A385,HOP!A:C,3,0)</f>
        <v>4226344</v>
      </c>
      <c r="G385" s="4">
        <f t="shared" si="10"/>
        <v>0</v>
      </c>
      <c r="H385" s="4" t="str">
        <f t="shared" si="11"/>
        <v>，4226344</v>
      </c>
      <c r="I385" s="4" t="str">
        <f>VLOOKUP(A385,HOP!A:U,21,0)</f>
        <v>直采</v>
      </c>
    </row>
    <row r="386" s="4" customFormat="1" hidden="1" spans="1:9">
      <c r="A386" s="5">
        <v>999228393364436</v>
      </c>
      <c r="B386" s="6">
        <v>45241</v>
      </c>
      <c r="C386" s="6">
        <v>45242</v>
      </c>
      <c r="D386" s="4">
        <v>0</v>
      </c>
      <c r="E386" s="4" t="e">
        <f>VLOOKUP(A386,HOP!A:L,12,0)</f>
        <v>#N/A</v>
      </c>
      <c r="F386" s="4" t="e">
        <f>VLOOKUP(A386,HOP!A:C,3,0)</f>
        <v>#N/A</v>
      </c>
      <c r="G386" s="4" t="e">
        <f t="shared" si="10"/>
        <v>#N/A</v>
      </c>
      <c r="H386" s="4" t="e">
        <f t="shared" si="11"/>
        <v>#N/A</v>
      </c>
      <c r="I386" s="4" t="e">
        <f>VLOOKUP(A386,HOP!A:U,21,0)</f>
        <v>#N/A</v>
      </c>
    </row>
    <row r="387" s="4" customFormat="1" hidden="1" spans="1:9">
      <c r="A387" s="5">
        <v>999228393955354</v>
      </c>
      <c r="B387" s="6">
        <v>45240</v>
      </c>
      <c r="C387" s="6">
        <v>45242</v>
      </c>
      <c r="D387" s="4">
        <v>797</v>
      </c>
      <c r="E387" s="4" t="str">
        <f>VLOOKUP(A387,HOP!A:L,12,0)</f>
        <v>797.00</v>
      </c>
      <c r="F387" s="4" t="str">
        <f>VLOOKUP(A387,HOP!A:C,3,0)</f>
        <v>4226737</v>
      </c>
      <c r="G387" s="4">
        <f t="shared" ref="G387:G436" si="12">D387-E387</f>
        <v>0</v>
      </c>
      <c r="H387" s="4" t="str">
        <f t="shared" ref="H387:H436" si="13">$H$1&amp;F387</f>
        <v>，4226737</v>
      </c>
      <c r="I387" s="4" t="str">
        <f>VLOOKUP(A387,HOP!A:U,21,0)</f>
        <v>直采</v>
      </c>
    </row>
    <row r="388" s="4" customFormat="1" hidden="1" spans="1:9">
      <c r="A388" s="5">
        <v>999228394352077</v>
      </c>
      <c r="B388" s="6">
        <v>45241</v>
      </c>
      <c r="C388" s="6">
        <v>45242</v>
      </c>
      <c r="D388" s="4">
        <v>1059</v>
      </c>
      <c r="E388" s="4" t="str">
        <f>VLOOKUP(A388,HOP!A:L,12,0)</f>
        <v>1059.00</v>
      </c>
      <c r="F388" s="4" t="str">
        <f>VLOOKUP(A388,HOP!A:C,3,0)</f>
        <v>4226987</v>
      </c>
      <c r="G388" s="4">
        <f t="shared" si="12"/>
        <v>0</v>
      </c>
      <c r="H388" s="4" t="str">
        <f t="shared" si="13"/>
        <v>，4226987</v>
      </c>
      <c r="I388" s="4" t="str">
        <f>VLOOKUP(A388,HOP!A:U,21,0)</f>
        <v>直采</v>
      </c>
    </row>
    <row r="389" s="4" customFormat="1" hidden="1" spans="1:9">
      <c r="A389" s="5">
        <v>999228395169267</v>
      </c>
      <c r="B389" s="6">
        <v>45241</v>
      </c>
      <c r="C389" s="6">
        <v>45242</v>
      </c>
      <c r="D389" s="4">
        <v>451</v>
      </c>
      <c r="E389" s="4" t="str">
        <f>VLOOKUP(A389,HOP!A:L,12,0)</f>
        <v>451.00</v>
      </c>
      <c r="F389" s="4" t="str">
        <f>VLOOKUP(A389,HOP!A:C,3,0)</f>
        <v>4227408</v>
      </c>
      <c r="G389" s="4">
        <f t="shared" si="12"/>
        <v>0</v>
      </c>
      <c r="H389" s="4" t="str">
        <f t="shared" si="13"/>
        <v>，4227408</v>
      </c>
      <c r="I389" s="4" t="str">
        <f>VLOOKUP(A389,HOP!A:U,21,0)</f>
        <v>直采</v>
      </c>
    </row>
    <row r="390" s="4" customFormat="1" hidden="1" spans="1:9">
      <c r="A390" s="5">
        <v>999228396104108</v>
      </c>
      <c r="B390" s="6">
        <v>45241</v>
      </c>
      <c r="C390" s="6">
        <v>45242</v>
      </c>
      <c r="D390" s="4">
        <v>724</v>
      </c>
      <c r="E390" s="4" t="str">
        <f>VLOOKUP(A390,HOP!A:L,12,0)</f>
        <v>724.00</v>
      </c>
      <c r="F390" s="4" t="str">
        <f>VLOOKUP(A390,HOP!A:C,3,0)</f>
        <v>4227794</v>
      </c>
      <c r="G390" s="4">
        <f t="shared" si="12"/>
        <v>0</v>
      </c>
      <c r="H390" s="4" t="str">
        <f t="shared" si="13"/>
        <v>，4227794</v>
      </c>
      <c r="I390" s="4" t="str">
        <f>VLOOKUP(A390,HOP!A:U,21,0)</f>
        <v>直采</v>
      </c>
    </row>
    <row r="391" s="4" customFormat="1" hidden="1" spans="1:9">
      <c r="A391" s="5">
        <v>999228396312247</v>
      </c>
      <c r="B391" s="6">
        <v>45241</v>
      </c>
      <c r="C391" s="6">
        <v>45242</v>
      </c>
      <c r="D391" s="4">
        <v>810</v>
      </c>
      <c r="E391" s="4" t="str">
        <f>VLOOKUP(A391,HOP!A:L,12,0)</f>
        <v>810.00</v>
      </c>
      <c r="F391" s="4" t="str">
        <f>VLOOKUP(A391,HOP!A:C,3,0)</f>
        <v>4227837</v>
      </c>
      <c r="G391" s="4">
        <f t="shared" si="12"/>
        <v>0</v>
      </c>
      <c r="H391" s="4" t="str">
        <f t="shared" si="13"/>
        <v>，4227837</v>
      </c>
      <c r="I391" s="4" t="str">
        <f>VLOOKUP(A391,HOP!A:U,21,0)</f>
        <v>直采</v>
      </c>
    </row>
    <row r="392" s="4" customFormat="1" hidden="1" spans="1:9">
      <c r="A392" s="5">
        <v>999228395874522</v>
      </c>
      <c r="B392" s="6">
        <v>45241</v>
      </c>
      <c r="C392" s="6">
        <v>45242</v>
      </c>
      <c r="D392" s="4">
        <v>1332</v>
      </c>
      <c r="E392" s="4" t="str">
        <f>VLOOKUP(A392,HOP!A:L,12,0)</f>
        <v>1332.00</v>
      </c>
      <c r="F392" s="4" t="str">
        <f>VLOOKUP(A392,HOP!A:C,3,0)</f>
        <v>4227742</v>
      </c>
      <c r="G392" s="4">
        <f t="shared" si="12"/>
        <v>0</v>
      </c>
      <c r="H392" s="4" t="str">
        <f t="shared" si="13"/>
        <v>，4227742</v>
      </c>
      <c r="I392" s="4" t="str">
        <f>VLOOKUP(A392,HOP!A:U,21,0)</f>
        <v>直采</v>
      </c>
    </row>
    <row r="393" s="4" customFormat="1" hidden="1" spans="1:9">
      <c r="A393" s="5">
        <v>999228396746212</v>
      </c>
      <c r="B393" s="6">
        <v>45241</v>
      </c>
      <c r="C393" s="6">
        <v>45242</v>
      </c>
      <c r="D393" s="4">
        <v>280</v>
      </c>
      <c r="E393" s="4" t="str">
        <f>VLOOKUP(A393,HOP!A:L,12,0)</f>
        <v>280.00</v>
      </c>
      <c r="F393" s="4" t="str">
        <f>VLOOKUP(A393,HOP!A:C,3,0)</f>
        <v>4228078</v>
      </c>
      <c r="G393" s="4">
        <f t="shared" si="12"/>
        <v>0</v>
      </c>
      <c r="H393" s="4" t="str">
        <f t="shared" si="13"/>
        <v>，4228078</v>
      </c>
      <c r="I393" s="4" t="str">
        <f>VLOOKUP(A393,HOP!A:U,21,0)</f>
        <v>直采</v>
      </c>
    </row>
    <row r="394" s="4" customFormat="1" hidden="1" spans="1:9">
      <c r="A394" s="5">
        <v>999228397159689</v>
      </c>
      <c r="B394" s="6">
        <v>45240</v>
      </c>
      <c r="C394" s="6">
        <v>45242</v>
      </c>
      <c r="D394" s="4">
        <v>1170</v>
      </c>
      <c r="E394" s="4" t="str">
        <f>VLOOKUP(A394,HOP!A:L,12,0)</f>
        <v>1170.00</v>
      </c>
      <c r="F394" s="4" t="str">
        <f>VLOOKUP(A394,HOP!A:C,3,0)</f>
        <v>4228138</v>
      </c>
      <c r="G394" s="4">
        <f t="shared" si="12"/>
        <v>0</v>
      </c>
      <c r="H394" s="4" t="str">
        <f t="shared" si="13"/>
        <v>，4228138</v>
      </c>
      <c r="I394" s="4" t="str">
        <f>VLOOKUP(A394,HOP!A:U,21,0)</f>
        <v>直采</v>
      </c>
    </row>
    <row r="395" s="4" customFormat="1" hidden="1" spans="1:9">
      <c r="A395" s="5">
        <v>999228398602666</v>
      </c>
      <c r="B395" s="6">
        <v>45240</v>
      </c>
      <c r="C395" s="6">
        <v>45242</v>
      </c>
      <c r="D395" s="4">
        <v>1244</v>
      </c>
      <c r="E395" s="4" t="str">
        <f>VLOOKUP(A395,HOP!A:L,12,0)</f>
        <v>1244.00</v>
      </c>
      <c r="F395" s="4" t="str">
        <f>VLOOKUP(A395,HOP!A:C,3,0)</f>
        <v>4228782</v>
      </c>
      <c r="G395" s="4">
        <f t="shared" si="12"/>
        <v>0</v>
      </c>
      <c r="H395" s="4" t="str">
        <f t="shared" si="13"/>
        <v>，4228782</v>
      </c>
      <c r="I395" s="4" t="str">
        <f>VLOOKUP(A395,HOP!A:U,21,0)</f>
        <v>直采</v>
      </c>
    </row>
    <row r="396" s="4" customFormat="1" hidden="1" spans="1:9">
      <c r="A396" s="5">
        <v>999228398967156</v>
      </c>
      <c r="B396" s="6">
        <v>45240</v>
      </c>
      <c r="C396" s="6">
        <v>45242</v>
      </c>
      <c r="D396" s="4">
        <v>1310</v>
      </c>
      <c r="E396" s="4" t="str">
        <f>VLOOKUP(A396,HOP!A:L,12,0)</f>
        <v>1310.00</v>
      </c>
      <c r="F396" s="4" t="str">
        <f>VLOOKUP(A396,HOP!A:C,3,0)</f>
        <v>4228866</v>
      </c>
      <c r="G396" s="4">
        <f t="shared" si="12"/>
        <v>0</v>
      </c>
      <c r="H396" s="4" t="str">
        <f t="shared" si="13"/>
        <v>，4228866</v>
      </c>
      <c r="I396" s="4" t="str">
        <f>VLOOKUP(A396,HOP!A:U,21,0)</f>
        <v>直采</v>
      </c>
    </row>
    <row r="397" s="4" customFormat="1" hidden="1" spans="1:9">
      <c r="A397" s="5">
        <v>999228399083778</v>
      </c>
      <c r="B397" s="6">
        <v>45240</v>
      </c>
      <c r="C397" s="6">
        <v>45242</v>
      </c>
      <c r="D397" s="4">
        <v>2066</v>
      </c>
      <c r="E397" s="4" t="str">
        <f>VLOOKUP(A397,HOP!A:L,12,0)</f>
        <v>2066.00</v>
      </c>
      <c r="F397" s="4" t="str">
        <f>VLOOKUP(A397,HOP!A:C,3,0)</f>
        <v>4228900</v>
      </c>
      <c r="G397" s="4">
        <f t="shared" si="12"/>
        <v>0</v>
      </c>
      <c r="H397" s="4" t="str">
        <f t="shared" si="13"/>
        <v>，4228900</v>
      </c>
      <c r="I397" s="4" t="str">
        <f>VLOOKUP(A397,HOP!A:U,21,0)</f>
        <v>直采</v>
      </c>
    </row>
    <row r="398" s="4" customFormat="1" hidden="1" spans="1:9">
      <c r="A398" s="5">
        <v>999228400347346</v>
      </c>
      <c r="B398" s="6">
        <v>45241</v>
      </c>
      <c r="C398" s="6">
        <v>45242</v>
      </c>
      <c r="D398" s="4">
        <v>451</v>
      </c>
      <c r="E398" s="4" t="str">
        <f>VLOOKUP(A398,HOP!A:L,12,0)</f>
        <v>451.00</v>
      </c>
      <c r="F398" s="4" t="str">
        <f>VLOOKUP(A398,HOP!A:C,3,0)</f>
        <v>4229562</v>
      </c>
      <c r="G398" s="4">
        <f t="shared" si="12"/>
        <v>0</v>
      </c>
      <c r="H398" s="4" t="str">
        <f t="shared" si="13"/>
        <v>，4229562</v>
      </c>
      <c r="I398" s="4" t="str">
        <f>VLOOKUP(A398,HOP!A:U,21,0)</f>
        <v>直采</v>
      </c>
    </row>
    <row r="399" s="4" customFormat="1" hidden="1" spans="1:9">
      <c r="A399" s="5">
        <v>999228400573687</v>
      </c>
      <c r="B399" s="6">
        <v>45241</v>
      </c>
      <c r="C399" s="6">
        <v>45242</v>
      </c>
      <c r="D399" s="4">
        <v>539</v>
      </c>
      <c r="E399" s="4" t="str">
        <f>VLOOKUP(A399,HOP!A:L,12,0)</f>
        <v>539.00</v>
      </c>
      <c r="F399" s="4" t="str">
        <f>VLOOKUP(A399,HOP!A:C,3,0)</f>
        <v>4229622</v>
      </c>
      <c r="G399" s="4">
        <f t="shared" si="12"/>
        <v>0</v>
      </c>
      <c r="H399" s="4" t="str">
        <f t="shared" si="13"/>
        <v>，4229622</v>
      </c>
      <c r="I399" s="4" t="str">
        <f>VLOOKUP(A399,HOP!A:U,21,0)</f>
        <v>直采</v>
      </c>
    </row>
    <row r="400" s="4" customFormat="1" hidden="1" spans="1:9">
      <c r="A400" s="5">
        <v>999228400614782</v>
      </c>
      <c r="B400" s="6">
        <v>45241</v>
      </c>
      <c r="C400" s="6">
        <v>45242</v>
      </c>
      <c r="D400" s="4">
        <v>539</v>
      </c>
      <c r="E400" s="4" t="str">
        <f>VLOOKUP(A400,HOP!A:L,12,0)</f>
        <v>539.00</v>
      </c>
      <c r="F400" s="4" t="str">
        <f>VLOOKUP(A400,HOP!A:C,3,0)</f>
        <v>4229635</v>
      </c>
      <c r="G400" s="4">
        <f t="shared" si="12"/>
        <v>0</v>
      </c>
      <c r="H400" s="4" t="str">
        <f t="shared" si="13"/>
        <v>，4229635</v>
      </c>
      <c r="I400" s="4" t="str">
        <f>VLOOKUP(A400,HOP!A:U,21,0)</f>
        <v>直采</v>
      </c>
    </row>
    <row r="401" s="4" customFormat="1" hidden="1" spans="1:9">
      <c r="A401" s="5">
        <v>999228401029466</v>
      </c>
      <c r="B401" s="6">
        <v>45241</v>
      </c>
      <c r="C401" s="6">
        <v>45242</v>
      </c>
      <c r="D401" s="4">
        <v>185</v>
      </c>
      <c r="E401" s="4" t="str">
        <f>VLOOKUP(A401,HOP!A:L,12,0)</f>
        <v>185.00</v>
      </c>
      <c r="F401" s="4" t="str">
        <f>VLOOKUP(A401,HOP!A:C,3,0)</f>
        <v>4229736</v>
      </c>
      <c r="G401" s="4">
        <f t="shared" si="12"/>
        <v>0</v>
      </c>
      <c r="H401" s="4" t="str">
        <f t="shared" si="13"/>
        <v>，4229736</v>
      </c>
      <c r="I401" s="4" t="str">
        <f>VLOOKUP(A401,HOP!A:U,21,0)</f>
        <v>直采</v>
      </c>
    </row>
    <row r="402" s="4" customFormat="1" hidden="1" spans="1:9">
      <c r="A402" s="5">
        <v>999228402382828</v>
      </c>
      <c r="B402" s="6">
        <v>45241</v>
      </c>
      <c r="C402" s="6">
        <v>45242</v>
      </c>
      <c r="D402" s="4">
        <v>1389</v>
      </c>
      <c r="E402" s="4" t="str">
        <f>VLOOKUP(A402,HOP!A:L,12,0)</f>
        <v>1389.00</v>
      </c>
      <c r="F402" s="4" t="str">
        <f>VLOOKUP(A402,HOP!A:C,3,0)</f>
        <v>4230438</v>
      </c>
      <c r="G402" s="4">
        <f t="shared" si="12"/>
        <v>0</v>
      </c>
      <c r="H402" s="4" t="str">
        <f t="shared" si="13"/>
        <v>，4230438</v>
      </c>
      <c r="I402" s="4" t="str">
        <f>VLOOKUP(A402,HOP!A:U,21,0)</f>
        <v>直采</v>
      </c>
    </row>
    <row r="403" s="4" customFormat="1" hidden="1" spans="1:9">
      <c r="A403" s="5">
        <v>999228404415042</v>
      </c>
      <c r="B403" s="6">
        <v>45241</v>
      </c>
      <c r="C403" s="6">
        <v>45242</v>
      </c>
      <c r="D403" s="4">
        <v>451</v>
      </c>
      <c r="E403" s="4" t="str">
        <f>VLOOKUP(A403,HOP!A:L,12,0)</f>
        <v>451.00</v>
      </c>
      <c r="F403" s="4" t="str">
        <f>VLOOKUP(A403,HOP!A:C,3,0)</f>
        <v>4231430</v>
      </c>
      <c r="G403" s="4">
        <f t="shared" si="12"/>
        <v>0</v>
      </c>
      <c r="H403" s="4" t="str">
        <f t="shared" si="13"/>
        <v>，4231430</v>
      </c>
      <c r="I403" s="4" t="str">
        <f>VLOOKUP(A403,HOP!A:U,21,0)</f>
        <v>直采</v>
      </c>
    </row>
    <row r="404" s="4" customFormat="1" hidden="1" spans="1:9">
      <c r="A404" s="5">
        <v>999228404887773</v>
      </c>
      <c r="B404" s="6">
        <v>45241</v>
      </c>
      <c r="C404" s="6">
        <v>45242</v>
      </c>
      <c r="D404" s="4">
        <v>290</v>
      </c>
      <c r="E404" s="4" t="str">
        <f>VLOOKUP(A404,HOP!A:L,12,0)</f>
        <v>290.00</v>
      </c>
      <c r="F404" s="4" t="str">
        <f>VLOOKUP(A404,HOP!A:C,3,0)</f>
        <v>4231569</v>
      </c>
      <c r="G404" s="4">
        <f t="shared" si="12"/>
        <v>0</v>
      </c>
      <c r="H404" s="4" t="str">
        <f t="shared" si="13"/>
        <v>，4231569</v>
      </c>
      <c r="I404" s="4" t="str">
        <f>VLOOKUP(A404,HOP!A:U,21,0)</f>
        <v>直采</v>
      </c>
    </row>
    <row r="405" s="4" customFormat="1" hidden="1" spans="1:9">
      <c r="A405" s="5">
        <v>999228410650922</v>
      </c>
      <c r="B405" s="6">
        <v>45241</v>
      </c>
      <c r="C405" s="6">
        <v>45242</v>
      </c>
      <c r="D405" s="4">
        <v>1384</v>
      </c>
      <c r="E405" s="4" t="str">
        <f>VLOOKUP(A405,HOP!A:L,12,0)</f>
        <v>1384.00</v>
      </c>
      <c r="F405" s="4" t="str">
        <f>VLOOKUP(A405,HOP!A:C,3,0)</f>
        <v>4231868</v>
      </c>
      <c r="G405" s="4">
        <f t="shared" si="12"/>
        <v>0</v>
      </c>
      <c r="H405" s="4" t="str">
        <f t="shared" si="13"/>
        <v>，4231868</v>
      </c>
      <c r="I405" s="4" t="str">
        <f>VLOOKUP(A405,HOP!A:U,21,0)</f>
        <v>直采</v>
      </c>
    </row>
    <row r="406" s="4" customFormat="1" hidden="1" spans="1:9">
      <c r="A406" s="5">
        <v>999228410751892</v>
      </c>
      <c r="B406" s="6">
        <v>45241</v>
      </c>
      <c r="C406" s="6">
        <v>45242</v>
      </c>
      <c r="D406" s="4">
        <v>415</v>
      </c>
      <c r="E406" s="4" t="str">
        <f>VLOOKUP(A406,HOP!A:L,12,0)</f>
        <v>415.00</v>
      </c>
      <c r="F406" s="4" t="str">
        <f>VLOOKUP(A406,HOP!A:C,3,0)</f>
        <v>4231881</v>
      </c>
      <c r="G406" s="4">
        <f t="shared" si="12"/>
        <v>0</v>
      </c>
      <c r="H406" s="4" t="str">
        <f t="shared" si="13"/>
        <v>，4231881</v>
      </c>
      <c r="I406" s="4" t="str">
        <f>VLOOKUP(A406,HOP!A:U,21,0)</f>
        <v>直采</v>
      </c>
    </row>
    <row r="407" s="4" customFormat="1" hidden="1" spans="1:9">
      <c r="A407" s="5">
        <v>999228411119437</v>
      </c>
      <c r="B407" s="6">
        <v>45241</v>
      </c>
      <c r="C407" s="6">
        <v>45242</v>
      </c>
      <c r="D407" s="4">
        <v>1249</v>
      </c>
      <c r="E407" s="4" t="str">
        <f>VLOOKUP(A407,HOP!A:L,12,0)</f>
        <v>1249.00</v>
      </c>
      <c r="F407" s="4" t="str">
        <f>VLOOKUP(A407,HOP!A:C,3,0)</f>
        <v>4231926</v>
      </c>
      <c r="G407" s="4">
        <f t="shared" si="12"/>
        <v>0</v>
      </c>
      <c r="H407" s="4" t="str">
        <f t="shared" si="13"/>
        <v>，4231926</v>
      </c>
      <c r="I407" s="4" t="str">
        <f>VLOOKUP(A407,HOP!A:U,21,0)</f>
        <v>直采</v>
      </c>
    </row>
    <row r="408" s="4" customFormat="1" hidden="1" spans="1:9">
      <c r="A408" s="5">
        <v>999228413002476</v>
      </c>
      <c r="B408" s="6">
        <v>45241</v>
      </c>
      <c r="C408" s="6">
        <v>45242</v>
      </c>
      <c r="D408" s="4">
        <v>451</v>
      </c>
      <c r="E408" s="4" t="str">
        <f>VLOOKUP(A408,HOP!A:L,12,0)</f>
        <v>451.00</v>
      </c>
      <c r="F408" s="4" t="str">
        <f>VLOOKUP(A408,HOP!A:C,3,0)</f>
        <v>4232215</v>
      </c>
      <c r="G408" s="4">
        <f t="shared" si="12"/>
        <v>0</v>
      </c>
      <c r="H408" s="4" t="str">
        <f t="shared" si="13"/>
        <v>，4232215</v>
      </c>
      <c r="I408" s="4" t="str">
        <f>VLOOKUP(A408,HOP!A:U,21,0)</f>
        <v>直采</v>
      </c>
    </row>
    <row r="409" s="4" customFormat="1" hidden="1" spans="1:9">
      <c r="A409" s="5">
        <v>999228413235294</v>
      </c>
      <c r="B409" s="6">
        <v>45241</v>
      </c>
      <c r="C409" s="6">
        <v>45242</v>
      </c>
      <c r="D409" s="4">
        <v>324</v>
      </c>
      <c r="E409" s="4" t="str">
        <f>VLOOKUP(A409,HOP!A:L,12,0)</f>
        <v>324.00</v>
      </c>
      <c r="F409" s="4" t="str">
        <f>VLOOKUP(A409,HOP!A:C,3,0)</f>
        <v>4232278</v>
      </c>
      <c r="G409" s="4">
        <f t="shared" si="12"/>
        <v>0</v>
      </c>
      <c r="H409" s="4" t="str">
        <f t="shared" si="13"/>
        <v>，4232278</v>
      </c>
      <c r="I409" s="4" t="str">
        <f>VLOOKUP(A409,HOP!A:U,21,0)</f>
        <v>直采</v>
      </c>
    </row>
    <row r="410" s="4" customFormat="1" hidden="1" spans="1:9">
      <c r="A410" s="5">
        <v>999228413916737</v>
      </c>
      <c r="B410" s="6">
        <v>45241</v>
      </c>
      <c r="C410" s="6">
        <v>45242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5">
        <v>999228414116088</v>
      </c>
      <c r="B411" s="6">
        <v>45241</v>
      </c>
      <c r="C411" s="6">
        <v>45242</v>
      </c>
      <c r="D411" s="4">
        <v>324</v>
      </c>
      <c r="E411" s="4" t="str">
        <f>VLOOKUP(A411,HOP!A:L,12,0)</f>
        <v>324.00</v>
      </c>
      <c r="F411" s="4" t="str">
        <f>VLOOKUP(A411,HOP!A:C,3,0)</f>
        <v>4232593</v>
      </c>
      <c r="G411" s="4">
        <f t="shared" si="12"/>
        <v>0</v>
      </c>
      <c r="H411" s="4" t="str">
        <f t="shared" si="13"/>
        <v>，4232593</v>
      </c>
      <c r="I411" s="4" t="str">
        <f>VLOOKUP(A411,HOP!A:U,21,0)</f>
        <v>直采</v>
      </c>
    </row>
    <row r="412" s="4" customFormat="1" hidden="1" spans="1:9">
      <c r="A412" s="5">
        <v>999228414381966</v>
      </c>
      <c r="B412" s="6">
        <v>45241</v>
      </c>
      <c r="C412" s="6">
        <v>45242</v>
      </c>
      <c r="D412" s="4">
        <v>1249</v>
      </c>
      <c r="E412" s="4" t="str">
        <f>VLOOKUP(A412,HOP!A:L,12,0)</f>
        <v>1249.00</v>
      </c>
      <c r="F412" s="4" t="str">
        <f>VLOOKUP(A412,HOP!A:C,3,0)</f>
        <v>4232709</v>
      </c>
      <c r="G412" s="4">
        <f t="shared" si="12"/>
        <v>0</v>
      </c>
      <c r="H412" s="4" t="str">
        <f t="shared" si="13"/>
        <v>，4232709</v>
      </c>
      <c r="I412" s="4" t="str">
        <f>VLOOKUP(A412,HOP!A:U,21,0)</f>
        <v>直采</v>
      </c>
    </row>
    <row r="413" s="4" customFormat="1" hidden="1" spans="1:9">
      <c r="A413" s="5">
        <v>999228415146842</v>
      </c>
      <c r="B413" s="6">
        <v>45241</v>
      </c>
      <c r="C413" s="6">
        <v>45242</v>
      </c>
      <c r="D413" s="4">
        <v>293</v>
      </c>
      <c r="E413" s="4" t="str">
        <f>VLOOKUP(A413,HOP!A:L,12,0)</f>
        <v>293.00</v>
      </c>
      <c r="F413" s="4" t="str">
        <f>VLOOKUP(A413,HOP!A:C,3,0)</f>
        <v>4233184</v>
      </c>
      <c r="G413" s="4">
        <f t="shared" si="12"/>
        <v>0</v>
      </c>
      <c r="H413" s="4" t="str">
        <f t="shared" si="13"/>
        <v>，4233184</v>
      </c>
      <c r="I413" s="4" t="str">
        <f>VLOOKUP(A413,HOP!A:U,21,0)</f>
        <v>直采</v>
      </c>
    </row>
    <row r="414" s="4" customFormat="1" hidden="1" spans="1:9">
      <c r="A414" s="5">
        <v>999228413510513</v>
      </c>
      <c r="B414" s="6">
        <v>45241</v>
      </c>
      <c r="C414" s="6">
        <v>45242</v>
      </c>
      <c r="D414" s="4">
        <v>356</v>
      </c>
      <c r="E414" s="4" t="str">
        <f>VLOOKUP(A414,HOP!A:L,12,0)</f>
        <v>356.00</v>
      </c>
      <c r="F414" s="4" t="str">
        <f>VLOOKUP(A414,HOP!A:C,3,0)</f>
        <v>4232373</v>
      </c>
      <c r="G414" s="4">
        <f t="shared" si="12"/>
        <v>0</v>
      </c>
      <c r="H414" s="4" t="str">
        <f t="shared" si="13"/>
        <v>，4232373</v>
      </c>
      <c r="I414" s="4" t="str">
        <f>VLOOKUP(A414,HOP!A:U,21,0)</f>
        <v>直采</v>
      </c>
    </row>
    <row r="415" s="4" customFormat="1" hidden="1" spans="1:9">
      <c r="A415" s="5">
        <v>999228415228577</v>
      </c>
      <c r="B415" s="6">
        <v>45241</v>
      </c>
      <c r="C415" s="6">
        <v>45242</v>
      </c>
      <c r="D415" s="4">
        <v>790</v>
      </c>
      <c r="E415" s="4" t="str">
        <f>VLOOKUP(A415,HOP!A:L,12,0)</f>
        <v>790.00</v>
      </c>
      <c r="F415" s="4" t="str">
        <f>VLOOKUP(A415,HOP!A:C,3,0)</f>
        <v>4233211</v>
      </c>
      <c r="G415" s="4">
        <f t="shared" si="12"/>
        <v>0</v>
      </c>
      <c r="H415" s="4" t="str">
        <f t="shared" si="13"/>
        <v>，4233211</v>
      </c>
      <c r="I415" s="4" t="str">
        <f>VLOOKUP(A415,HOP!A:U,21,0)</f>
        <v>直采</v>
      </c>
    </row>
    <row r="416" s="4" customFormat="1" hidden="1" spans="1:9">
      <c r="A416" s="5">
        <v>999228415343489</v>
      </c>
      <c r="B416" s="6">
        <v>45241</v>
      </c>
      <c r="C416" s="6">
        <v>45242</v>
      </c>
      <c r="D416" s="4">
        <v>335</v>
      </c>
      <c r="E416" s="4" t="str">
        <f>VLOOKUP(A416,HOP!A:L,12,0)</f>
        <v>335.00</v>
      </c>
      <c r="F416" s="4" t="str">
        <f>VLOOKUP(A416,HOP!A:C,3,0)</f>
        <v>4233255</v>
      </c>
      <c r="G416" s="4">
        <f t="shared" si="12"/>
        <v>0</v>
      </c>
      <c r="H416" s="4" t="str">
        <f t="shared" si="13"/>
        <v>，4233255</v>
      </c>
      <c r="I416" s="4" t="str">
        <f>VLOOKUP(A416,HOP!A:U,21,0)</f>
        <v>直采</v>
      </c>
    </row>
    <row r="417" s="4" customFormat="1" hidden="1" spans="1:9">
      <c r="A417" s="5">
        <v>999228415244876</v>
      </c>
      <c r="B417" s="6">
        <v>45241</v>
      </c>
      <c r="C417" s="6">
        <v>45242</v>
      </c>
      <c r="D417" s="4">
        <v>377</v>
      </c>
      <c r="E417" s="4" t="str">
        <f>VLOOKUP(A417,HOP!A:L,12,0)</f>
        <v>377.00</v>
      </c>
      <c r="F417" s="4" t="str">
        <f>VLOOKUP(A417,HOP!A:C,3,0)</f>
        <v>4233219</v>
      </c>
      <c r="G417" s="4">
        <f t="shared" si="12"/>
        <v>0</v>
      </c>
      <c r="H417" s="4" t="str">
        <f t="shared" si="13"/>
        <v>，4233219</v>
      </c>
      <c r="I417" s="4" t="str">
        <f>VLOOKUP(A417,HOP!A:U,21,0)</f>
        <v>直采</v>
      </c>
    </row>
    <row r="418" s="4" customFormat="1" hidden="1" spans="1:9">
      <c r="A418" s="5">
        <v>999228415555465</v>
      </c>
      <c r="B418" s="6">
        <v>45241</v>
      </c>
      <c r="C418" s="6">
        <v>45242</v>
      </c>
      <c r="D418" s="4">
        <v>293</v>
      </c>
      <c r="E418" s="4" t="str">
        <f>VLOOKUP(A418,HOP!A:L,12,0)</f>
        <v>293.00</v>
      </c>
      <c r="F418" s="4" t="str">
        <f>VLOOKUP(A418,HOP!A:C,3,0)</f>
        <v>4233404</v>
      </c>
      <c r="G418" s="4">
        <f t="shared" si="12"/>
        <v>0</v>
      </c>
      <c r="H418" s="4" t="str">
        <f t="shared" si="13"/>
        <v>，4233404</v>
      </c>
      <c r="I418" s="4" t="str">
        <f>VLOOKUP(A418,HOP!A:U,21,0)</f>
        <v>直采</v>
      </c>
    </row>
    <row r="419" s="4" customFormat="1" hidden="1" spans="1:9">
      <c r="A419" s="5">
        <v>999228414016476</v>
      </c>
      <c r="B419" s="6">
        <v>45241</v>
      </c>
      <c r="C419" s="6">
        <v>45242</v>
      </c>
      <c r="D419" s="4">
        <v>356</v>
      </c>
      <c r="E419" s="4" t="str">
        <f>VLOOKUP(A419,HOP!A:L,12,0)</f>
        <v>356.00</v>
      </c>
      <c r="F419" s="4" t="str">
        <f>VLOOKUP(A419,HOP!A:C,3,0)</f>
        <v>4232552</v>
      </c>
      <c r="G419" s="4">
        <f t="shared" si="12"/>
        <v>0</v>
      </c>
      <c r="H419" s="4" t="str">
        <f t="shared" si="13"/>
        <v>，4232552</v>
      </c>
      <c r="I419" s="4" t="str">
        <f>VLOOKUP(A419,HOP!A:U,21,0)</f>
        <v>直采</v>
      </c>
    </row>
    <row r="420" s="4" customFormat="1" hidden="1" spans="1:9">
      <c r="A420" s="5">
        <v>999228415586819</v>
      </c>
      <c r="B420" s="6">
        <v>45241</v>
      </c>
      <c r="C420" s="6">
        <v>45242</v>
      </c>
      <c r="D420" s="4">
        <v>1300</v>
      </c>
      <c r="E420" s="4" t="str">
        <f>VLOOKUP(A420,HOP!A:L,12,0)</f>
        <v>1300.00</v>
      </c>
      <c r="F420" s="4" t="str">
        <f>VLOOKUP(A420,HOP!A:C,3,0)</f>
        <v>4233418</v>
      </c>
      <c r="G420" s="4">
        <f t="shared" si="12"/>
        <v>0</v>
      </c>
      <c r="H420" s="4" t="str">
        <f t="shared" si="13"/>
        <v>，4233418</v>
      </c>
      <c r="I420" s="4" t="str">
        <f>VLOOKUP(A420,HOP!A:U,21,0)</f>
        <v>直采</v>
      </c>
    </row>
    <row r="421" s="4" customFormat="1" hidden="1" spans="1:9">
      <c r="A421" s="5">
        <v>999228413560113</v>
      </c>
      <c r="B421" s="6">
        <v>45241</v>
      </c>
      <c r="C421" s="6">
        <v>45242</v>
      </c>
      <c r="D421" s="4">
        <v>178</v>
      </c>
      <c r="E421" s="4" t="str">
        <f>VLOOKUP(A421,HOP!A:L,12,0)</f>
        <v>178.00</v>
      </c>
      <c r="F421" s="4" t="str">
        <f>VLOOKUP(A421,HOP!A:C,3,0)</f>
        <v>4232385</v>
      </c>
      <c r="G421" s="4">
        <f t="shared" si="12"/>
        <v>0</v>
      </c>
      <c r="H421" s="4" t="str">
        <f t="shared" si="13"/>
        <v>，4232385</v>
      </c>
      <c r="I421" s="4" t="str">
        <f>VLOOKUP(A421,HOP!A:U,21,0)</f>
        <v>直采</v>
      </c>
    </row>
    <row r="422" s="4" customFormat="1" hidden="1" spans="1:9">
      <c r="A422" s="5">
        <v>999228416570980</v>
      </c>
      <c r="B422" s="6">
        <v>45241</v>
      </c>
      <c r="C422" s="6">
        <v>45242</v>
      </c>
      <c r="D422" s="4">
        <v>362</v>
      </c>
      <c r="E422" s="4" t="str">
        <f>VLOOKUP(A422,HOP!A:L,12,0)</f>
        <v>362.00</v>
      </c>
      <c r="F422" s="4" t="str">
        <f>VLOOKUP(A422,HOP!A:C,3,0)</f>
        <v>4233784</v>
      </c>
      <c r="G422" s="4">
        <f t="shared" si="12"/>
        <v>0</v>
      </c>
      <c r="H422" s="4" t="str">
        <f t="shared" si="13"/>
        <v>，4233784</v>
      </c>
      <c r="I422" s="4" t="str">
        <f>VLOOKUP(A422,HOP!A:U,21,0)</f>
        <v>直采</v>
      </c>
    </row>
    <row r="423" s="4" customFormat="1" hidden="1" spans="1:9">
      <c r="A423" s="5">
        <v>999228413340839</v>
      </c>
      <c r="B423" s="6">
        <v>45241</v>
      </c>
      <c r="C423" s="6">
        <v>45242</v>
      </c>
      <c r="D423" s="4">
        <v>280</v>
      </c>
      <c r="E423" s="4" t="str">
        <f>VLOOKUP(A423,HOP!A:L,12,0)</f>
        <v>280.00</v>
      </c>
      <c r="F423" s="4" t="str">
        <f>VLOOKUP(A423,HOP!A:C,3,0)</f>
        <v>4232307</v>
      </c>
      <c r="G423" s="4">
        <f t="shared" si="12"/>
        <v>0</v>
      </c>
      <c r="H423" s="4" t="str">
        <f t="shared" si="13"/>
        <v>，4232307</v>
      </c>
      <c r="I423" s="4" t="str">
        <f>VLOOKUP(A423,HOP!A:U,21,0)</f>
        <v>直采</v>
      </c>
    </row>
    <row r="424" s="4" customFormat="1" hidden="1" spans="1:9">
      <c r="A424" s="5">
        <v>999228416808669</v>
      </c>
      <c r="B424" s="6">
        <v>45241</v>
      </c>
      <c r="C424" s="6">
        <v>45242</v>
      </c>
      <c r="D424" s="4">
        <v>450</v>
      </c>
      <c r="E424" s="4" t="str">
        <f>VLOOKUP(A424,HOP!A:L,12,0)</f>
        <v>450.00</v>
      </c>
      <c r="F424" s="4" t="str">
        <f>VLOOKUP(A424,HOP!A:C,3,0)</f>
        <v>4233993</v>
      </c>
      <c r="G424" s="4">
        <f t="shared" si="12"/>
        <v>0</v>
      </c>
      <c r="H424" s="4" t="str">
        <f t="shared" si="13"/>
        <v>，4233993</v>
      </c>
      <c r="I424" s="4" t="str">
        <f>VLOOKUP(A424,HOP!A:U,21,0)</f>
        <v>直采</v>
      </c>
    </row>
    <row r="425" s="4" customFormat="1" hidden="1" spans="1:9">
      <c r="A425" s="5">
        <v>28417370522</v>
      </c>
      <c r="B425" s="6">
        <v>45241</v>
      </c>
      <c r="C425" s="6">
        <v>45242</v>
      </c>
      <c r="D425" s="4">
        <v>450</v>
      </c>
      <c r="E425" s="4" t="str">
        <f>VLOOKUP(A425,HOP!A:L,12,0)</f>
        <v>450.00</v>
      </c>
      <c r="F425" s="4" t="str">
        <f>VLOOKUP(A425,HOP!A:C,3,0)</f>
        <v>4234133</v>
      </c>
      <c r="G425" s="4">
        <f t="shared" si="12"/>
        <v>0</v>
      </c>
      <c r="H425" s="4" t="str">
        <f t="shared" si="13"/>
        <v>，4234133</v>
      </c>
      <c r="I425" s="4" t="str">
        <f>VLOOKUP(A425,HOP!A:U,21,0)</f>
        <v>直采</v>
      </c>
    </row>
    <row r="426" s="4" customFormat="1" hidden="1" spans="1:9">
      <c r="A426" s="5">
        <v>999228417418216</v>
      </c>
      <c r="B426" s="6">
        <v>45241</v>
      </c>
      <c r="C426" s="6">
        <v>45242</v>
      </c>
      <c r="D426" s="4">
        <v>356</v>
      </c>
      <c r="E426" s="4" t="str">
        <f>VLOOKUP(A426,HOP!A:L,12,0)</f>
        <v>356.00</v>
      </c>
      <c r="F426" s="4" t="str">
        <f>VLOOKUP(A426,HOP!A:C,3,0)</f>
        <v>4234148</v>
      </c>
      <c r="G426" s="4">
        <f t="shared" si="12"/>
        <v>0</v>
      </c>
      <c r="H426" s="4" t="str">
        <f t="shared" si="13"/>
        <v>，4234148</v>
      </c>
      <c r="I426" s="4" t="str">
        <f>VLOOKUP(A426,HOP!A:U,21,0)</f>
        <v>直采</v>
      </c>
    </row>
    <row r="427" s="4" customFormat="1" hidden="1" spans="1:9">
      <c r="A427" s="5">
        <v>999228418162447</v>
      </c>
      <c r="B427" s="6">
        <v>45241</v>
      </c>
      <c r="C427" s="6">
        <v>45242</v>
      </c>
      <c r="D427" s="4">
        <v>1932</v>
      </c>
      <c r="E427" s="4" t="str">
        <f>VLOOKUP(A427,HOP!A:L,12,0)</f>
        <v>1932.00</v>
      </c>
      <c r="F427" s="4" t="str">
        <f>VLOOKUP(A427,HOP!A:C,3,0)</f>
        <v>4234517</v>
      </c>
      <c r="G427" s="4">
        <f t="shared" si="12"/>
        <v>0</v>
      </c>
      <c r="H427" s="4" t="str">
        <f t="shared" si="13"/>
        <v>，4234517</v>
      </c>
      <c r="I427" s="4" t="str">
        <f>VLOOKUP(A427,HOP!A:U,21,0)</f>
        <v>直采</v>
      </c>
    </row>
    <row r="428" s="4" customFormat="1" hidden="1" spans="1:9">
      <c r="A428" s="5">
        <v>999228418933271</v>
      </c>
      <c r="B428" s="6">
        <v>45241</v>
      </c>
      <c r="C428" s="6">
        <v>45242</v>
      </c>
      <c r="D428" s="4">
        <v>966</v>
      </c>
      <c r="E428" s="4" t="str">
        <f>VLOOKUP(A428,HOP!A:L,12,0)</f>
        <v>966.00</v>
      </c>
      <c r="F428" s="4" t="str">
        <f>VLOOKUP(A428,HOP!A:C,3,0)</f>
        <v>4234891</v>
      </c>
      <c r="G428" s="4">
        <f t="shared" si="12"/>
        <v>0</v>
      </c>
      <c r="H428" s="4" t="str">
        <f t="shared" si="13"/>
        <v>，4234891</v>
      </c>
      <c r="I428" s="4" t="str">
        <f>VLOOKUP(A428,HOP!A:U,21,0)</f>
        <v>直采</v>
      </c>
    </row>
    <row r="429" s="4" customFormat="1" hidden="1" spans="1:9">
      <c r="A429" s="5">
        <v>999228419006915</v>
      </c>
      <c r="B429" s="6">
        <v>45241</v>
      </c>
      <c r="C429" s="6">
        <v>45242</v>
      </c>
      <c r="D429" s="4">
        <v>288</v>
      </c>
      <c r="E429" s="4" t="str">
        <f>VLOOKUP(A429,HOP!A:L,12,0)</f>
        <v>288.00</v>
      </c>
      <c r="F429" s="4" t="str">
        <f>VLOOKUP(A429,HOP!A:C,3,0)</f>
        <v>4234909</v>
      </c>
      <c r="G429" s="4">
        <f t="shared" si="12"/>
        <v>0</v>
      </c>
      <c r="H429" s="4" t="str">
        <f t="shared" si="13"/>
        <v>，4234909</v>
      </c>
      <c r="I429" s="4" t="str">
        <f>VLOOKUP(A429,HOP!A:U,21,0)</f>
        <v>直采</v>
      </c>
    </row>
    <row r="430" s="4" customFormat="1" hidden="1" spans="1:9">
      <c r="A430" s="5">
        <v>999228419013919</v>
      </c>
      <c r="B430" s="6">
        <v>45241</v>
      </c>
      <c r="C430" s="6">
        <v>45242</v>
      </c>
      <c r="D430" s="4">
        <v>440</v>
      </c>
      <c r="E430" s="4" t="str">
        <f>VLOOKUP(A430,HOP!A:L,12,0)</f>
        <v>440.00</v>
      </c>
      <c r="F430" s="4" t="str">
        <f>VLOOKUP(A430,HOP!A:C,3,0)</f>
        <v>4234912</v>
      </c>
      <c r="G430" s="4">
        <f t="shared" si="12"/>
        <v>0</v>
      </c>
      <c r="H430" s="4" t="str">
        <f t="shared" si="13"/>
        <v>，4234912</v>
      </c>
      <c r="I430" s="4" t="str">
        <f>VLOOKUP(A430,HOP!A:U,21,0)</f>
        <v>直采</v>
      </c>
    </row>
    <row r="431" s="4" customFormat="1" hidden="1" spans="1:9">
      <c r="A431" s="5">
        <v>999228419059686</v>
      </c>
      <c r="B431" s="6">
        <v>45241</v>
      </c>
      <c r="C431" s="6">
        <v>45242</v>
      </c>
      <c r="D431" s="4">
        <v>370</v>
      </c>
      <c r="E431" s="4" t="str">
        <f>VLOOKUP(A431,HOP!A:L,12,0)</f>
        <v>370.00</v>
      </c>
      <c r="F431" s="4" t="str">
        <f>VLOOKUP(A431,HOP!A:C,3,0)</f>
        <v>4234927</v>
      </c>
      <c r="G431" s="4">
        <f t="shared" si="12"/>
        <v>0</v>
      </c>
      <c r="H431" s="4" t="str">
        <f t="shared" si="13"/>
        <v>，4234927</v>
      </c>
      <c r="I431" s="4" t="str">
        <f>VLOOKUP(A431,HOP!A:U,21,0)</f>
        <v>直采</v>
      </c>
    </row>
    <row r="432" s="4" customFormat="1" hidden="1" spans="1:9">
      <c r="A432" s="5">
        <v>999228418973527</v>
      </c>
      <c r="B432" s="6">
        <v>45241</v>
      </c>
      <c r="C432" s="6">
        <v>45242</v>
      </c>
      <c r="D432" s="4">
        <v>400</v>
      </c>
      <c r="E432" s="4" t="str">
        <f>VLOOKUP(A432,HOP!A:L,12,0)</f>
        <v>400.00</v>
      </c>
      <c r="F432" s="4" t="str">
        <f>VLOOKUP(A432,HOP!A:C,3,0)</f>
        <v>4234903</v>
      </c>
      <c r="G432" s="4">
        <f t="shared" si="12"/>
        <v>0</v>
      </c>
      <c r="H432" s="4" t="str">
        <f t="shared" si="13"/>
        <v>，4234903</v>
      </c>
      <c r="I432" s="4" t="str">
        <f>VLOOKUP(A432,HOP!A:U,21,0)</f>
        <v>直采</v>
      </c>
    </row>
    <row r="433" s="4" customFormat="1" hidden="1" spans="1:9">
      <c r="A433" s="5">
        <v>999228420165700</v>
      </c>
      <c r="B433" s="6">
        <v>45241</v>
      </c>
      <c r="C433" s="6">
        <v>45242</v>
      </c>
      <c r="D433" s="4">
        <v>201</v>
      </c>
      <c r="E433" s="4" t="str">
        <f>VLOOKUP(A433,HOP!A:L,12,0)</f>
        <v>201.00</v>
      </c>
      <c r="F433" s="4" t="str">
        <f>VLOOKUP(A433,HOP!A:C,3,0)</f>
        <v>4235404</v>
      </c>
      <c r="G433" s="4">
        <f t="shared" si="12"/>
        <v>0</v>
      </c>
      <c r="H433" s="4" t="str">
        <f t="shared" si="13"/>
        <v>，4235404</v>
      </c>
      <c r="I433" s="4" t="str">
        <f>VLOOKUP(A433,HOP!A:U,21,0)</f>
        <v>直采</v>
      </c>
    </row>
    <row r="434" s="4" customFormat="1" hidden="1" spans="1:9">
      <c r="A434" s="5">
        <v>999228420674701</v>
      </c>
      <c r="B434" s="6">
        <v>45241</v>
      </c>
      <c r="C434" s="6">
        <v>45242</v>
      </c>
      <c r="D434" s="4">
        <v>400</v>
      </c>
      <c r="E434" s="4" t="str">
        <f>VLOOKUP(A434,HOP!A:L,12,0)</f>
        <v>400.00</v>
      </c>
      <c r="F434" s="4" t="str">
        <f>VLOOKUP(A434,HOP!A:C,3,0)</f>
        <v>4235693</v>
      </c>
      <c r="G434" s="4">
        <f t="shared" si="12"/>
        <v>0</v>
      </c>
      <c r="H434" s="4" t="str">
        <f t="shared" si="13"/>
        <v>，4235693</v>
      </c>
      <c r="I434" s="4" t="str">
        <f>VLOOKUP(A434,HOP!A:U,21,0)</f>
        <v>直采</v>
      </c>
    </row>
    <row r="435" s="4" customFormat="1" hidden="1" spans="1:9">
      <c r="A435" s="5">
        <v>999228421176272</v>
      </c>
      <c r="B435" s="6">
        <v>45241</v>
      </c>
      <c r="C435" s="6">
        <v>45242</v>
      </c>
      <c r="D435" s="4">
        <v>227</v>
      </c>
      <c r="E435" s="4" t="str">
        <f>VLOOKUP(A435,HOP!A:L,12,0)</f>
        <v>227.00</v>
      </c>
      <c r="F435" s="4" t="str">
        <f>VLOOKUP(A435,HOP!A:C,3,0)</f>
        <v>4235981</v>
      </c>
      <c r="G435" s="4">
        <f t="shared" si="12"/>
        <v>0</v>
      </c>
      <c r="H435" s="4" t="str">
        <f t="shared" si="13"/>
        <v>，4235981</v>
      </c>
      <c r="I435" s="4" t="str">
        <f>VLOOKUP(A435,HOP!A:U,21,0)</f>
        <v>直采</v>
      </c>
    </row>
    <row r="436" s="4" customFormat="1" hidden="1" spans="1:9">
      <c r="A436" s="5">
        <v>999228423767232</v>
      </c>
      <c r="B436" s="6">
        <v>45241</v>
      </c>
      <c r="C436" s="6">
        <v>45242</v>
      </c>
      <c r="D436" s="4">
        <v>598</v>
      </c>
      <c r="E436" s="4" t="str">
        <f>VLOOKUP(A436,HOP!A:L,12,0)</f>
        <v>598.00</v>
      </c>
      <c r="F436" s="4" t="str">
        <f>VLOOKUP(A436,HOP!A:C,3,0)</f>
        <v>4237399</v>
      </c>
      <c r="G436" s="4">
        <f t="shared" si="12"/>
        <v>0</v>
      </c>
      <c r="H436" s="4" t="str">
        <f t="shared" si="13"/>
        <v>，4237399</v>
      </c>
      <c r="I436" s="4" t="str">
        <f>VLOOKUP(A436,HOP!A:U,21,0)</f>
        <v>直采</v>
      </c>
    </row>
    <row r="438" spans="4:4">
      <c r="D438" s="4">
        <f>SUM(D2:D437)</f>
        <v>723171</v>
      </c>
    </row>
    <row r="443" spans="1:4">
      <c r="A443" s="4" t="s">
        <v>2190</v>
      </c>
      <c r="C443" s="4">
        <v>717046</v>
      </c>
      <c r="D443" s="4">
        <v>766566.17</v>
      </c>
    </row>
    <row r="444" spans="1:4">
      <c r="A444" s="4" t="s">
        <v>2191</v>
      </c>
      <c r="C444" s="4">
        <v>-3970</v>
      </c>
      <c r="D444" s="4">
        <v>-4244.17</v>
      </c>
    </row>
    <row r="445" spans="1:4">
      <c r="A445" s="4" t="s">
        <v>2192</v>
      </c>
      <c r="C445" s="4">
        <v>10095</v>
      </c>
      <c r="D445" s="4">
        <v>10792.18</v>
      </c>
    </row>
    <row r="446" spans="1:4">
      <c r="A446" s="4" t="s">
        <v>2193</v>
      </c>
      <c r="C446" s="4">
        <f>SUBTOTAL(9,C443:C445)</f>
        <v>723171</v>
      </c>
      <c r="D446" s="4">
        <f>SUBTOTAL(9,D443:D445)</f>
        <v>773114.18</v>
      </c>
    </row>
    <row r="447" spans="1:1">
      <c r="A447" s="4" t="s">
        <v>2194</v>
      </c>
    </row>
  </sheetData>
  <autoFilter ref="A1:XFD438">
    <filterColumn colId="3">
      <filters blank="1">
        <filter val="100"/>
        <filter val="900"/>
        <filter val="2900"/>
        <filter val="4100"/>
        <filter val="4500"/>
        <filter val="1102"/>
        <filter val="1105"/>
        <filter val="3105"/>
        <filter val="506"/>
        <filter val="906"/>
        <filter val="4908"/>
        <filter val="1109"/>
        <filter val="6510"/>
        <filter val="912"/>
        <filter val="1512"/>
        <filter val="1912"/>
        <filter val="3912"/>
        <filter val="513"/>
        <filter val="3114"/>
        <filter val="916"/>
        <filter val="1517"/>
        <filter val="1519"/>
        <filter val="520"/>
        <filter val="1920"/>
        <filter val="2920"/>
        <filter val="5520"/>
        <filter val="6120"/>
        <filter val="1123"/>
        <filter val="1124"/>
        <filter val="1524"/>
        <filter val="526"/>
        <filter val="1926"/>
        <filter val="2128"/>
        <filter val="10528"/>
        <filter val="1932"/>
        <filter val="934"/>
        <filter val="2536"/>
        <filter val="938"/>
        <filter val="539"/>
        <filter val="939"/>
        <filter val="1140"/>
        <filter val="2540"/>
        <filter val="5140"/>
        <filter val="4542"/>
        <filter val="544"/>
        <filter val="950"/>
        <filter val="2550"/>
        <filter val="6550"/>
        <filter val="3152"/>
        <filter val="1554"/>
        <filter val="1555"/>
        <filter val="956"/>
        <filter val="1959"/>
        <filter val="560"/>
        <filter val="1960"/>
        <filter val="5960"/>
        <filter val="1962"/>
        <filter val="2562"/>
        <filter val="564"/>
        <filter val="1164"/>
        <filter val="966"/>
        <filter val="967"/>
        <filter val="3168"/>
        <filter val="570"/>
        <filter val="1170"/>
        <filter val="1970"/>
        <filter val="-3970"/>
        <filter val="2171"/>
        <filter val="723171"/>
        <filter val="4972"/>
        <filter val="174"/>
        <filter val="575"/>
        <filter val="177"/>
        <filter val="178"/>
        <filter val="2979"/>
        <filter val="3579"/>
        <filter val="980"/>
        <filter val="1180"/>
        <filter val="3582"/>
        <filter val="183"/>
        <filter val="185"/>
        <filter val="186"/>
        <filter val="9188"/>
        <filter val="190"/>
        <filter val="590"/>
        <filter val="990"/>
        <filter val="1190"/>
        <filter val="1590"/>
        <filter val="1592"/>
        <filter val="2992"/>
        <filter val="595"/>
        <filter val="1195"/>
        <filter val="996"/>
        <filter val="598"/>
        <filter val="599"/>
        <filter val="600"/>
        <filter val="1200"/>
        <filter val="2600"/>
        <filter val="7200"/>
        <filter val="201"/>
        <filter val="3204"/>
        <filter val="2205"/>
        <filter val="1206"/>
        <filter val="207"/>
        <filter val="3608"/>
        <filter val="3212"/>
        <filter val="1615"/>
        <filter val="620"/>
        <filter val="1620"/>
        <filter val="2620"/>
        <filter val="624"/>
        <filter val="227"/>
        <filter val="629"/>
        <filter val="1229"/>
        <filter val="630"/>
        <filter val="1230"/>
        <filter val="232"/>
        <filter val="1234"/>
        <filter val="635"/>
        <filter val="638"/>
        <filter val="5238"/>
        <filter val="640"/>
        <filter val="1244"/>
        <filter val="1245"/>
        <filter val="247"/>
        <filter val="4248"/>
        <filter val="649"/>
        <filter val="1249"/>
        <filter val="2250"/>
        <filter val="3250"/>
        <filter val="11250"/>
        <filter val="652"/>
        <filter val="5653"/>
        <filter val="2256"/>
        <filter val="257"/>
        <filter val="659"/>
        <filter val="11660"/>
        <filter val="263"/>
        <filter val="13264"/>
        <filter val="2666"/>
        <filter val="269"/>
        <filter val="1669"/>
        <filter val="272"/>
        <filter val="1674"/>
        <filter val="678"/>
        <filter val="280"/>
        <filter val="680"/>
        <filter val="2280"/>
        <filter val="1281"/>
        <filter val="1681"/>
        <filter val="685"/>
        <filter val="1685"/>
        <filter val="288"/>
        <filter val="689"/>
        <filter val="290"/>
        <filter val="2290"/>
        <filter val="692"/>
        <filter val="293"/>
        <filter val="2693"/>
        <filter val="1298"/>
        <filter val="1300"/>
        <filter val="1700"/>
        <filter val="2700"/>
        <filter val="2302"/>
        <filter val="704"/>
        <filter val="305"/>
        <filter val="1307"/>
        <filter val="7708"/>
        <filter val="1310"/>
        <filter val="3312"/>
        <filter val="317"/>
        <filter val="720"/>
        <filter val="2320"/>
        <filter val="2720"/>
        <filter val="324"/>
        <filter val="724"/>
        <filter val="1725"/>
        <filter val="327"/>
        <filter val="328"/>
        <filter val="1329"/>
        <filter val="330"/>
        <filter val="730"/>
        <filter val="331"/>
        <filter val="332"/>
        <filter val="1332"/>
        <filter val="335"/>
        <filter val="735"/>
        <filter val="336"/>
        <filter val="2736"/>
        <filter val="11740"/>
        <filter val="1743"/>
        <filter val="344"/>
        <filter val="345"/>
        <filter val="2346"/>
        <filter val="5746"/>
        <filter val="348"/>
        <filter val="350"/>
        <filter val="1350"/>
        <filter val="3750"/>
        <filter val="4752"/>
        <filter val="3354"/>
        <filter val="356"/>
        <filter val="756"/>
        <filter val="1756"/>
        <filter val="1358"/>
        <filter val="360"/>
        <filter val="1360"/>
        <filter val="3360"/>
        <filter val="362"/>
        <filter val="363"/>
        <filter val="2363"/>
        <filter val="2763"/>
        <filter val="365"/>
        <filter val="370"/>
        <filter val="6770"/>
        <filter val="772"/>
        <filter val="2772"/>
        <filter val="374"/>
        <filter val="376"/>
        <filter val="776"/>
        <filter val="377"/>
        <filter val="378"/>
        <filter val="380"/>
        <filter val="782"/>
        <filter val="783"/>
        <filter val="1384"/>
        <filter val="2384"/>
        <filter val="385"/>
        <filter val="386"/>
        <filter val="1386"/>
        <filter val="1389"/>
        <filter val="790"/>
        <filter val="3390"/>
        <filter val="792"/>
        <filter val="1392"/>
        <filter val="393"/>
        <filter val="1794"/>
        <filter val="797"/>
        <filter val="398"/>
        <filter val="1798"/>
        <filter val="400"/>
        <filter val="1000"/>
        <filter val="1800"/>
        <filter val="3400"/>
        <filter val="6000"/>
        <filter val="403"/>
        <filter val="803"/>
        <filter val="3004"/>
        <filter val="408"/>
        <filter val="808"/>
        <filter val="2008"/>
        <filter val="410"/>
        <filter val="810"/>
        <filter val="1010"/>
        <filter val="1810"/>
        <filter val="9810"/>
        <filter val="812"/>
        <filter val="1012"/>
        <filter val="413"/>
        <filter val="414"/>
        <filter val="1414"/>
        <filter val="3014"/>
        <filter val="5814"/>
        <filter val="415"/>
        <filter val="1415"/>
        <filter val="817"/>
        <filter val="420"/>
        <filter val="424"/>
        <filter val="824"/>
        <filter val="3825"/>
        <filter val="5826"/>
        <filter val="1427"/>
        <filter val="435"/>
        <filter val="3435"/>
        <filter val="439"/>
        <filter val="440"/>
        <filter val="2840"/>
        <filter val="4440"/>
        <filter val="15440"/>
        <filter val="441"/>
        <filter val="442"/>
        <filter val="1442"/>
        <filter val="1044"/>
        <filter val="23044"/>
        <filter val="845"/>
        <filter val="846"/>
        <filter val="1046"/>
        <filter val="447"/>
        <filter val="450"/>
        <filter val="451"/>
        <filter val="5454"/>
        <filter val="8055"/>
        <filter val="456"/>
        <filter val="457"/>
        <filter val="1059"/>
        <filter val="460"/>
        <filter val="462"/>
        <filter val="864"/>
        <filter val="1464"/>
        <filter val="7864"/>
        <filter val="2066"/>
        <filter val="2466"/>
        <filter val="467"/>
        <filter val="1470"/>
        <filter val="2470"/>
        <filter val="1071"/>
        <filter val="2471"/>
        <filter val="2876"/>
        <filter val="1477"/>
        <filter val="1480"/>
        <filter val="13080"/>
        <filter val="482"/>
        <filter val="1482"/>
        <filter val="4884"/>
        <filter val="1086"/>
        <filter val="488"/>
        <filter val="888"/>
        <filter val="1890"/>
        <filter val="4491"/>
        <filter val="492"/>
        <filter val="894"/>
        <filter val="495"/>
        <filter val="10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2195</v>
      </c>
      <c r="B1" s="2" t="s">
        <v>2196</v>
      </c>
      <c r="C1" s="2" t="s">
        <v>2197</v>
      </c>
      <c r="D1" s="2" t="s">
        <v>2198</v>
      </c>
      <c r="E1" s="2" t="s">
        <v>13</v>
      </c>
      <c r="F1" s="2" t="s">
        <v>5</v>
      </c>
      <c r="G1" s="2" t="s">
        <v>6</v>
      </c>
      <c r="H1" s="2" t="s">
        <v>2199</v>
      </c>
      <c r="I1" s="2" t="s">
        <v>2200</v>
      </c>
      <c r="J1" s="2" t="s">
        <v>2201</v>
      </c>
      <c r="K1" s="2" t="s">
        <v>2202</v>
      </c>
      <c r="L1" s="2" t="s">
        <v>2203</v>
      </c>
      <c r="M1" s="2" t="s">
        <v>2204</v>
      </c>
      <c r="N1" s="2" t="s">
        <v>2205</v>
      </c>
      <c r="O1" s="2" t="s">
        <v>2206</v>
      </c>
      <c r="P1" s="2" t="s">
        <v>2207</v>
      </c>
      <c r="Q1" s="2" t="s">
        <v>2208</v>
      </c>
      <c r="R1" s="2" t="s">
        <v>2209</v>
      </c>
      <c r="S1" s="2" t="s">
        <v>2210</v>
      </c>
      <c r="T1" s="2" t="s">
        <v>2211</v>
      </c>
      <c r="U1" s="2" t="s">
        <v>2212</v>
      </c>
      <c r="V1" s="2" t="s">
        <v>2213</v>
      </c>
    </row>
    <row r="2" s="1" customFormat="1" spans="1:22">
      <c r="A2" s="3">
        <v>999223437855504</v>
      </c>
      <c r="B2" s="1" t="s">
        <v>2214</v>
      </c>
      <c r="C2" s="1" t="s">
        <v>2215</v>
      </c>
      <c r="D2" s="1" t="s">
        <v>2216</v>
      </c>
      <c r="E2" s="1" t="s">
        <v>2217</v>
      </c>
      <c r="F2" s="1" t="s">
        <v>2218</v>
      </c>
      <c r="G2" s="1" t="s">
        <v>2219</v>
      </c>
      <c r="H2" s="1" t="s">
        <v>2220</v>
      </c>
      <c r="I2" s="1" t="s">
        <v>2221</v>
      </c>
      <c r="J2" s="1" t="s">
        <v>2222</v>
      </c>
      <c r="K2" s="1" t="s">
        <v>2221</v>
      </c>
      <c r="L2" s="1" t="s">
        <v>2221</v>
      </c>
      <c r="M2" s="1" t="s">
        <v>2223</v>
      </c>
      <c r="N2" s="1" t="s">
        <v>2223</v>
      </c>
      <c r="O2" s="1" t="s">
        <v>2224</v>
      </c>
      <c r="P2" s="1" t="s">
        <v>2225</v>
      </c>
      <c r="Q2" s="1" t="s">
        <v>2226</v>
      </c>
      <c r="R2" s="1" t="s">
        <v>2227</v>
      </c>
      <c r="S2" s="1" t="s">
        <v>2228</v>
      </c>
      <c r="T2" s="1" t="s">
        <v>2229</v>
      </c>
      <c r="U2" s="1" t="s">
        <v>2186</v>
      </c>
      <c r="V2" s="1" t="s">
        <v>2230</v>
      </c>
    </row>
    <row r="3" s="1" customFormat="1" spans="1:22">
      <c r="A3" s="3">
        <v>999223598174033</v>
      </c>
      <c r="B3" s="1" t="s">
        <v>2231</v>
      </c>
      <c r="C3" s="1" t="s">
        <v>2232</v>
      </c>
      <c r="D3" s="1" t="s">
        <v>2233</v>
      </c>
      <c r="E3" s="1" t="s">
        <v>2234</v>
      </c>
      <c r="F3" s="1" t="s">
        <v>2235</v>
      </c>
      <c r="G3" s="1" t="s">
        <v>2219</v>
      </c>
      <c r="H3" s="1" t="s">
        <v>2220</v>
      </c>
      <c r="I3" s="1" t="s">
        <v>2236</v>
      </c>
      <c r="J3" s="1" t="s">
        <v>2222</v>
      </c>
      <c r="K3" s="1" t="s">
        <v>2236</v>
      </c>
      <c r="L3" s="1" t="s">
        <v>2236</v>
      </c>
      <c r="M3" s="1" t="s">
        <v>2223</v>
      </c>
      <c r="N3" s="1" t="s">
        <v>2223</v>
      </c>
      <c r="O3" s="1" t="s">
        <v>2224</v>
      </c>
      <c r="P3" s="1" t="s">
        <v>2225</v>
      </c>
      <c r="Q3" s="1" t="s">
        <v>2226</v>
      </c>
      <c r="R3" s="1" t="s">
        <v>2237</v>
      </c>
      <c r="S3" s="1" t="s">
        <v>2228</v>
      </c>
      <c r="T3" s="1" t="s">
        <v>2229</v>
      </c>
      <c r="U3" s="1" t="s">
        <v>2186</v>
      </c>
      <c r="V3" s="1" t="s">
        <v>2238</v>
      </c>
    </row>
    <row r="4" s="1" customFormat="1" spans="1:22">
      <c r="A4" s="3">
        <v>999224639874890</v>
      </c>
      <c r="B4" s="1" t="s">
        <v>2239</v>
      </c>
      <c r="C4" s="1" t="s">
        <v>2240</v>
      </c>
      <c r="D4" s="1" t="s">
        <v>2241</v>
      </c>
      <c r="E4" s="1" t="s">
        <v>2242</v>
      </c>
      <c r="F4" s="1" t="s">
        <v>2219</v>
      </c>
      <c r="G4" s="1" t="s">
        <v>2243</v>
      </c>
      <c r="H4" s="1" t="s">
        <v>2220</v>
      </c>
      <c r="I4" s="1" t="s">
        <v>2244</v>
      </c>
      <c r="J4" s="1" t="s">
        <v>2222</v>
      </c>
      <c r="K4" s="1" t="s">
        <v>2244</v>
      </c>
      <c r="L4" s="1" t="s">
        <v>2244</v>
      </c>
      <c r="M4" s="1" t="s">
        <v>2223</v>
      </c>
      <c r="N4" s="1" t="s">
        <v>2223</v>
      </c>
      <c r="O4" s="1" t="s">
        <v>2224</v>
      </c>
      <c r="P4" s="1" t="s">
        <v>2225</v>
      </c>
      <c r="Q4" s="1" t="s">
        <v>2226</v>
      </c>
      <c r="R4" s="1" t="s">
        <v>2245</v>
      </c>
      <c r="S4" s="1" t="s">
        <v>2228</v>
      </c>
      <c r="T4" s="1" t="s">
        <v>2229</v>
      </c>
      <c r="U4" s="1" t="s">
        <v>2246</v>
      </c>
      <c r="V4" s="1" t="s">
        <v>2238</v>
      </c>
    </row>
    <row r="5" s="1" customFormat="1" spans="1:22">
      <c r="A5" s="3">
        <v>999224773109854</v>
      </c>
      <c r="B5" s="1" t="s">
        <v>2247</v>
      </c>
      <c r="C5" s="1" t="s">
        <v>2248</v>
      </c>
      <c r="D5" s="1" t="s">
        <v>2249</v>
      </c>
      <c r="E5" s="1" t="s">
        <v>2250</v>
      </c>
      <c r="F5" s="1" t="s">
        <v>2218</v>
      </c>
      <c r="G5" s="1" t="s">
        <v>2251</v>
      </c>
      <c r="H5" s="1" t="s">
        <v>2220</v>
      </c>
      <c r="I5" s="1" t="s">
        <v>2252</v>
      </c>
      <c r="J5" s="1" t="s">
        <v>2222</v>
      </c>
      <c r="K5" s="1" t="s">
        <v>2252</v>
      </c>
      <c r="L5" s="1" t="s">
        <v>2252</v>
      </c>
      <c r="M5" s="1" t="s">
        <v>2223</v>
      </c>
      <c r="N5" s="1" t="s">
        <v>2223</v>
      </c>
      <c r="O5" s="1" t="s">
        <v>2224</v>
      </c>
      <c r="P5" s="1" t="s">
        <v>2225</v>
      </c>
      <c r="Q5" s="1" t="s">
        <v>2226</v>
      </c>
      <c r="R5" s="1" t="s">
        <v>2253</v>
      </c>
      <c r="S5" s="1" t="s">
        <v>2254</v>
      </c>
      <c r="T5" s="1" t="s">
        <v>2229</v>
      </c>
      <c r="U5" s="1" t="s">
        <v>2186</v>
      </c>
      <c r="V5" s="1" t="s">
        <v>2255</v>
      </c>
    </row>
    <row r="6" s="1" customFormat="1" spans="1:22">
      <c r="A6" s="3">
        <v>999224910762327</v>
      </c>
      <c r="B6" s="1" t="s">
        <v>2256</v>
      </c>
      <c r="C6" s="1" t="s">
        <v>2257</v>
      </c>
      <c r="D6" s="1" t="s">
        <v>2258</v>
      </c>
      <c r="E6" s="1" t="s">
        <v>2259</v>
      </c>
      <c r="F6" s="1" t="s">
        <v>2260</v>
      </c>
      <c r="G6" s="1" t="s">
        <v>2261</v>
      </c>
      <c r="H6" s="1" t="s">
        <v>2220</v>
      </c>
      <c r="I6" s="1" t="s">
        <v>2262</v>
      </c>
      <c r="J6" s="1" t="s">
        <v>2222</v>
      </c>
      <c r="K6" s="1" t="s">
        <v>2262</v>
      </c>
      <c r="L6" s="1" t="s">
        <v>2262</v>
      </c>
      <c r="M6" s="1" t="s">
        <v>2223</v>
      </c>
      <c r="N6" s="1" t="s">
        <v>2223</v>
      </c>
      <c r="O6" s="1" t="s">
        <v>2224</v>
      </c>
      <c r="P6" s="1" t="s">
        <v>2225</v>
      </c>
      <c r="Q6" s="1" t="s">
        <v>2226</v>
      </c>
      <c r="R6" s="1" t="s">
        <v>2263</v>
      </c>
      <c r="S6" s="1" t="s">
        <v>2254</v>
      </c>
      <c r="T6" s="1" t="s">
        <v>2229</v>
      </c>
      <c r="U6" s="1" t="s">
        <v>2186</v>
      </c>
      <c r="V6" s="1" t="s">
        <v>2264</v>
      </c>
    </row>
    <row r="7" s="1" customFormat="1" spans="1:22">
      <c r="A7" s="3">
        <v>999225359015136</v>
      </c>
      <c r="B7" s="1" t="s">
        <v>2265</v>
      </c>
      <c r="C7" s="1" t="s">
        <v>2266</v>
      </c>
      <c r="D7" s="1" t="s">
        <v>2267</v>
      </c>
      <c r="E7" s="1" t="s">
        <v>2268</v>
      </c>
      <c r="F7" s="1" t="s">
        <v>2218</v>
      </c>
      <c r="G7" s="1" t="s">
        <v>2251</v>
      </c>
      <c r="H7" s="1" t="s">
        <v>2220</v>
      </c>
      <c r="I7" s="1" t="s">
        <v>2269</v>
      </c>
      <c r="J7" s="1" t="s">
        <v>2222</v>
      </c>
      <c r="K7" s="1" t="s">
        <v>2269</v>
      </c>
      <c r="L7" s="1" t="s">
        <v>2269</v>
      </c>
      <c r="M7" s="1" t="s">
        <v>2223</v>
      </c>
      <c r="N7" s="1" t="s">
        <v>2223</v>
      </c>
      <c r="O7" s="1" t="s">
        <v>2224</v>
      </c>
      <c r="P7" s="1" t="s">
        <v>2225</v>
      </c>
      <c r="Q7" s="1" t="s">
        <v>2226</v>
      </c>
      <c r="R7" s="1" t="s">
        <v>2270</v>
      </c>
      <c r="S7" s="1" t="s">
        <v>2254</v>
      </c>
      <c r="T7" s="1" t="s">
        <v>2229</v>
      </c>
      <c r="U7" s="1" t="s">
        <v>2186</v>
      </c>
      <c r="V7" s="1" t="s">
        <v>2230</v>
      </c>
    </row>
    <row r="8" s="1" customFormat="1" spans="1:22">
      <c r="A8" s="3">
        <v>999225472927047</v>
      </c>
      <c r="B8" s="1" t="s">
        <v>2271</v>
      </c>
      <c r="C8" s="1" t="s">
        <v>2272</v>
      </c>
      <c r="D8" s="1" t="s">
        <v>2267</v>
      </c>
      <c r="E8" s="1" t="s">
        <v>2273</v>
      </c>
      <c r="F8" s="1" t="s">
        <v>2218</v>
      </c>
      <c r="G8" s="1" t="s">
        <v>2251</v>
      </c>
      <c r="H8" s="1" t="s">
        <v>2220</v>
      </c>
      <c r="I8" s="1" t="s">
        <v>2274</v>
      </c>
      <c r="J8" s="1" t="s">
        <v>2222</v>
      </c>
      <c r="K8" s="1" t="s">
        <v>2274</v>
      </c>
      <c r="L8" s="1" t="s">
        <v>2274</v>
      </c>
      <c r="M8" s="1" t="s">
        <v>2223</v>
      </c>
      <c r="N8" s="1" t="s">
        <v>2223</v>
      </c>
      <c r="O8" s="1" t="s">
        <v>2224</v>
      </c>
      <c r="P8" s="1" t="s">
        <v>2225</v>
      </c>
      <c r="Q8" s="1" t="s">
        <v>2226</v>
      </c>
      <c r="R8" s="1" t="s">
        <v>2275</v>
      </c>
      <c r="S8" s="1" t="s">
        <v>2254</v>
      </c>
      <c r="T8" s="1" t="s">
        <v>2229</v>
      </c>
      <c r="U8" s="1" t="s">
        <v>2186</v>
      </c>
      <c r="V8" s="1" t="s">
        <v>2230</v>
      </c>
    </row>
    <row r="9" s="1" customFormat="1" spans="1:22">
      <c r="A9" s="3">
        <v>999225685134835</v>
      </c>
      <c r="B9" s="1" t="s">
        <v>2276</v>
      </c>
      <c r="C9" s="1" t="s">
        <v>2277</v>
      </c>
      <c r="D9" s="1" t="s">
        <v>2258</v>
      </c>
      <c r="E9" s="1" t="s">
        <v>2278</v>
      </c>
      <c r="F9" s="1" t="s">
        <v>2218</v>
      </c>
      <c r="G9" s="1" t="s">
        <v>2261</v>
      </c>
      <c r="H9" s="1" t="s">
        <v>2220</v>
      </c>
      <c r="I9" s="1" t="s">
        <v>2279</v>
      </c>
      <c r="J9" s="1" t="s">
        <v>2222</v>
      </c>
      <c r="K9" s="1" t="s">
        <v>2279</v>
      </c>
      <c r="L9" s="1" t="s">
        <v>2279</v>
      </c>
      <c r="M9" s="1" t="s">
        <v>2223</v>
      </c>
      <c r="N9" s="1" t="s">
        <v>2223</v>
      </c>
      <c r="O9" s="1" t="s">
        <v>2224</v>
      </c>
      <c r="P9" s="1" t="s">
        <v>2225</v>
      </c>
      <c r="Q9" s="1" t="s">
        <v>2226</v>
      </c>
      <c r="R9" s="1" t="s">
        <v>2280</v>
      </c>
      <c r="S9" s="1" t="s">
        <v>2254</v>
      </c>
      <c r="T9" s="1" t="s">
        <v>2229</v>
      </c>
      <c r="U9" s="1" t="s">
        <v>2186</v>
      </c>
      <c r="V9" s="1" t="s">
        <v>2264</v>
      </c>
    </row>
    <row r="10" s="1" customFormat="1" spans="1:22">
      <c r="A10" s="3">
        <v>999225743901825</v>
      </c>
      <c r="B10" s="1" t="s">
        <v>2281</v>
      </c>
      <c r="C10" s="1" t="s">
        <v>2282</v>
      </c>
      <c r="D10" s="1" t="s">
        <v>2283</v>
      </c>
      <c r="E10" s="1" t="s">
        <v>2284</v>
      </c>
      <c r="F10" s="1" t="s">
        <v>2251</v>
      </c>
      <c r="G10" s="1" t="s">
        <v>2243</v>
      </c>
      <c r="H10" s="1" t="s">
        <v>2220</v>
      </c>
      <c r="I10" s="1" t="s">
        <v>2285</v>
      </c>
      <c r="J10" s="1" t="s">
        <v>2222</v>
      </c>
      <c r="K10" s="1" t="s">
        <v>2285</v>
      </c>
      <c r="L10" s="1" t="s">
        <v>2285</v>
      </c>
      <c r="M10" s="1" t="s">
        <v>2223</v>
      </c>
      <c r="N10" s="1" t="s">
        <v>2223</v>
      </c>
      <c r="O10" s="1" t="s">
        <v>2224</v>
      </c>
      <c r="P10" s="1" t="s">
        <v>2225</v>
      </c>
      <c r="Q10" s="1" t="s">
        <v>2226</v>
      </c>
      <c r="R10" s="1" t="s">
        <v>2286</v>
      </c>
      <c r="S10" s="1" t="s">
        <v>2228</v>
      </c>
      <c r="T10" s="1" t="s">
        <v>2229</v>
      </c>
      <c r="U10" s="1" t="s">
        <v>2186</v>
      </c>
      <c r="V10" s="1" t="s">
        <v>2230</v>
      </c>
    </row>
    <row r="11" s="1" customFormat="1" spans="1:22">
      <c r="A11" s="3">
        <v>999226047192236</v>
      </c>
      <c r="B11" s="1" t="s">
        <v>2287</v>
      </c>
      <c r="C11" s="1" t="s">
        <v>2288</v>
      </c>
      <c r="D11" s="1" t="s">
        <v>2289</v>
      </c>
      <c r="E11" s="1" t="s">
        <v>2290</v>
      </c>
      <c r="F11" s="1" t="s">
        <v>2251</v>
      </c>
      <c r="G11" s="1" t="s">
        <v>2219</v>
      </c>
      <c r="H11" s="1" t="s">
        <v>2220</v>
      </c>
      <c r="I11" s="1" t="s">
        <v>2291</v>
      </c>
      <c r="J11" s="1" t="s">
        <v>2222</v>
      </c>
      <c r="K11" s="1" t="s">
        <v>2291</v>
      </c>
      <c r="L11" s="1" t="s">
        <v>2291</v>
      </c>
      <c r="M11" s="1" t="s">
        <v>2223</v>
      </c>
      <c r="N11" s="1" t="s">
        <v>2223</v>
      </c>
      <c r="O11" s="1" t="s">
        <v>2224</v>
      </c>
      <c r="P11" s="1" t="s">
        <v>2225</v>
      </c>
      <c r="Q11" s="1" t="s">
        <v>2226</v>
      </c>
      <c r="R11" s="1" t="s">
        <v>2292</v>
      </c>
      <c r="S11" s="1" t="s">
        <v>2228</v>
      </c>
      <c r="T11" s="1" t="s">
        <v>2229</v>
      </c>
      <c r="U11" s="1" t="s">
        <v>2186</v>
      </c>
      <c r="V11" s="1" t="s">
        <v>2293</v>
      </c>
    </row>
    <row r="12" s="1" customFormat="1" spans="1:22">
      <c r="A12" s="3">
        <v>999226359509582</v>
      </c>
      <c r="B12" s="1" t="s">
        <v>2294</v>
      </c>
      <c r="C12" s="1" t="s">
        <v>2295</v>
      </c>
      <c r="D12" s="1" t="s">
        <v>2296</v>
      </c>
      <c r="E12" s="1" t="s">
        <v>2297</v>
      </c>
      <c r="F12" s="1" t="s">
        <v>2219</v>
      </c>
      <c r="G12" s="1" t="s">
        <v>2243</v>
      </c>
      <c r="H12" s="1" t="s">
        <v>2220</v>
      </c>
      <c r="I12" s="1" t="s">
        <v>2298</v>
      </c>
      <c r="J12" s="1" t="s">
        <v>2222</v>
      </c>
      <c r="K12" s="1" t="s">
        <v>2298</v>
      </c>
      <c r="L12" s="1" t="s">
        <v>2298</v>
      </c>
      <c r="M12" s="1" t="s">
        <v>2223</v>
      </c>
      <c r="N12" s="1" t="s">
        <v>2223</v>
      </c>
      <c r="O12" s="1" t="s">
        <v>2224</v>
      </c>
      <c r="P12" s="1" t="s">
        <v>2225</v>
      </c>
      <c r="Q12" s="1" t="s">
        <v>2226</v>
      </c>
      <c r="R12" s="1" t="s">
        <v>2299</v>
      </c>
      <c r="S12" s="1" t="s">
        <v>2228</v>
      </c>
      <c r="T12" s="1" t="s">
        <v>2229</v>
      </c>
      <c r="U12" s="1" t="s">
        <v>2186</v>
      </c>
      <c r="V12" s="1" t="s">
        <v>2230</v>
      </c>
    </row>
    <row r="13" s="1" customFormat="1" spans="1:22">
      <c r="A13" s="3">
        <v>999226494270434</v>
      </c>
      <c r="B13" s="1" t="s">
        <v>2300</v>
      </c>
      <c r="C13" s="1" t="s">
        <v>2301</v>
      </c>
      <c r="D13" s="1" t="s">
        <v>2302</v>
      </c>
      <c r="E13" s="1" t="s">
        <v>2303</v>
      </c>
      <c r="F13" s="1" t="s">
        <v>2235</v>
      </c>
      <c r="G13" s="1" t="s">
        <v>2219</v>
      </c>
      <c r="H13" s="1" t="s">
        <v>2220</v>
      </c>
      <c r="I13" s="1" t="s">
        <v>2304</v>
      </c>
      <c r="J13" s="1" t="s">
        <v>2222</v>
      </c>
      <c r="K13" s="1" t="s">
        <v>2304</v>
      </c>
      <c r="L13" s="1" t="s">
        <v>2304</v>
      </c>
      <c r="M13" s="1" t="s">
        <v>2223</v>
      </c>
      <c r="N13" s="1" t="s">
        <v>2223</v>
      </c>
      <c r="O13" s="1" t="s">
        <v>2224</v>
      </c>
      <c r="P13" s="1" t="s">
        <v>2225</v>
      </c>
      <c r="Q13" s="1" t="s">
        <v>2226</v>
      </c>
      <c r="R13" s="1" t="s">
        <v>2305</v>
      </c>
      <c r="S13" s="1" t="s">
        <v>2228</v>
      </c>
      <c r="T13" s="1" t="s">
        <v>2229</v>
      </c>
      <c r="U13" s="1" t="s">
        <v>2186</v>
      </c>
      <c r="V13" s="1" t="s">
        <v>2238</v>
      </c>
    </row>
    <row r="14" s="1" customFormat="1" spans="1:22">
      <c r="A14" s="3">
        <v>999226606187412</v>
      </c>
      <c r="B14" s="1" t="s">
        <v>2306</v>
      </c>
      <c r="C14" s="1" t="s">
        <v>2307</v>
      </c>
      <c r="D14" s="1" t="s">
        <v>2308</v>
      </c>
      <c r="E14" s="1" t="s">
        <v>2309</v>
      </c>
      <c r="F14" s="1" t="s">
        <v>2218</v>
      </c>
      <c r="G14" s="1" t="s">
        <v>2219</v>
      </c>
      <c r="H14" s="1" t="s">
        <v>2220</v>
      </c>
      <c r="I14" s="1" t="s">
        <v>2310</v>
      </c>
      <c r="J14" s="1" t="s">
        <v>2222</v>
      </c>
      <c r="K14" s="1" t="s">
        <v>2310</v>
      </c>
      <c r="L14" s="1" t="s">
        <v>2310</v>
      </c>
      <c r="M14" s="1" t="s">
        <v>2223</v>
      </c>
      <c r="N14" s="1" t="s">
        <v>2223</v>
      </c>
      <c r="O14" s="1" t="s">
        <v>2224</v>
      </c>
      <c r="P14" s="1" t="s">
        <v>2225</v>
      </c>
      <c r="Q14" s="1" t="s">
        <v>2226</v>
      </c>
      <c r="R14" s="1" t="s">
        <v>2311</v>
      </c>
      <c r="S14" s="1" t="s">
        <v>2228</v>
      </c>
      <c r="T14" s="1" t="s">
        <v>2229</v>
      </c>
      <c r="U14" s="1" t="s">
        <v>2186</v>
      </c>
      <c r="V14" s="1" t="s">
        <v>2238</v>
      </c>
    </row>
    <row r="15" s="1" customFormat="1" spans="1:22">
      <c r="A15" s="3">
        <v>999226637735488</v>
      </c>
      <c r="B15" s="1" t="s">
        <v>2312</v>
      </c>
      <c r="C15" s="1" t="s">
        <v>2313</v>
      </c>
      <c r="D15" s="1" t="s">
        <v>2314</v>
      </c>
      <c r="E15" s="1" t="s">
        <v>2315</v>
      </c>
      <c r="F15" s="1" t="s">
        <v>2261</v>
      </c>
      <c r="G15" s="1" t="s">
        <v>2243</v>
      </c>
      <c r="H15" s="1" t="s">
        <v>2220</v>
      </c>
      <c r="I15" s="1" t="s">
        <v>2316</v>
      </c>
      <c r="J15" s="1" t="s">
        <v>2222</v>
      </c>
      <c r="K15" s="1" t="s">
        <v>2316</v>
      </c>
      <c r="L15" s="1" t="s">
        <v>2316</v>
      </c>
      <c r="M15" s="1" t="s">
        <v>2223</v>
      </c>
      <c r="N15" s="1" t="s">
        <v>2223</v>
      </c>
      <c r="O15" s="1" t="s">
        <v>2224</v>
      </c>
      <c r="P15" s="1" t="s">
        <v>2225</v>
      </c>
      <c r="Q15" s="1" t="s">
        <v>2226</v>
      </c>
      <c r="R15" s="1" t="s">
        <v>2317</v>
      </c>
      <c r="S15" s="1" t="s">
        <v>2228</v>
      </c>
      <c r="T15" s="1" t="s">
        <v>2229</v>
      </c>
      <c r="U15" s="1" t="s">
        <v>2186</v>
      </c>
      <c r="V15" s="1" t="s">
        <v>2230</v>
      </c>
    </row>
    <row r="16" s="1" customFormat="1" spans="1:22">
      <c r="A16" s="3">
        <v>999226645418536</v>
      </c>
      <c r="B16" s="1" t="s">
        <v>2318</v>
      </c>
      <c r="C16" s="1" t="s">
        <v>2319</v>
      </c>
      <c r="D16" s="1" t="s">
        <v>2320</v>
      </c>
      <c r="E16" s="1" t="s">
        <v>2321</v>
      </c>
      <c r="F16" s="1" t="s">
        <v>2261</v>
      </c>
      <c r="G16" s="1" t="s">
        <v>2219</v>
      </c>
      <c r="H16" s="1" t="s">
        <v>2220</v>
      </c>
      <c r="I16" s="1" t="s">
        <v>2322</v>
      </c>
      <c r="J16" s="1" t="s">
        <v>2222</v>
      </c>
      <c r="K16" s="1" t="s">
        <v>2322</v>
      </c>
      <c r="L16" s="1" t="s">
        <v>2322</v>
      </c>
      <c r="M16" s="1" t="s">
        <v>2223</v>
      </c>
      <c r="N16" s="1" t="s">
        <v>2223</v>
      </c>
      <c r="O16" s="1" t="s">
        <v>2224</v>
      </c>
      <c r="P16" s="1" t="s">
        <v>2225</v>
      </c>
      <c r="Q16" s="1" t="s">
        <v>2226</v>
      </c>
      <c r="R16" s="1" t="s">
        <v>2323</v>
      </c>
      <c r="S16" s="1" t="s">
        <v>2228</v>
      </c>
      <c r="T16" s="1" t="s">
        <v>2229</v>
      </c>
      <c r="U16" s="1" t="s">
        <v>2186</v>
      </c>
      <c r="V16" s="1" t="s">
        <v>2230</v>
      </c>
    </row>
    <row r="17" s="1" customFormat="1" spans="1:22">
      <c r="A17" s="3">
        <v>999226713977077</v>
      </c>
      <c r="B17" s="1" t="s">
        <v>2324</v>
      </c>
      <c r="C17" s="1" t="s">
        <v>2325</v>
      </c>
      <c r="D17" s="1" t="s">
        <v>2326</v>
      </c>
      <c r="E17" s="1" t="s">
        <v>2327</v>
      </c>
      <c r="F17" s="1" t="s">
        <v>2328</v>
      </c>
      <c r="G17" s="1" t="s">
        <v>2219</v>
      </c>
      <c r="H17" s="1" t="s">
        <v>2220</v>
      </c>
      <c r="I17" s="1" t="s">
        <v>2329</v>
      </c>
      <c r="J17" s="1" t="s">
        <v>2222</v>
      </c>
      <c r="K17" s="1" t="s">
        <v>2329</v>
      </c>
      <c r="L17" s="1" t="s">
        <v>2329</v>
      </c>
      <c r="M17" s="1" t="s">
        <v>2223</v>
      </c>
      <c r="N17" s="1" t="s">
        <v>2223</v>
      </c>
      <c r="O17" s="1" t="s">
        <v>2224</v>
      </c>
      <c r="P17" s="1" t="s">
        <v>2225</v>
      </c>
      <c r="Q17" s="1" t="s">
        <v>2226</v>
      </c>
      <c r="R17" s="1" t="s">
        <v>2330</v>
      </c>
      <c r="S17" s="1" t="s">
        <v>2228</v>
      </c>
      <c r="T17" s="1" t="s">
        <v>2229</v>
      </c>
      <c r="U17" s="1" t="s">
        <v>2186</v>
      </c>
      <c r="V17" s="1" t="s">
        <v>2331</v>
      </c>
    </row>
    <row r="18" s="1" customFormat="1" spans="1:22">
      <c r="A18" s="3">
        <v>999226730180051</v>
      </c>
      <c r="B18" s="1" t="s">
        <v>2332</v>
      </c>
      <c r="C18" s="1" t="s">
        <v>2333</v>
      </c>
      <c r="D18" s="1" t="s">
        <v>2326</v>
      </c>
      <c r="E18" s="1" t="s">
        <v>2334</v>
      </c>
      <c r="F18" s="1" t="s">
        <v>2261</v>
      </c>
      <c r="G18" s="1" t="s">
        <v>2243</v>
      </c>
      <c r="H18" s="1" t="s">
        <v>2220</v>
      </c>
      <c r="I18" s="1" t="s">
        <v>2335</v>
      </c>
      <c r="J18" s="1" t="s">
        <v>2222</v>
      </c>
      <c r="K18" s="1" t="s">
        <v>2335</v>
      </c>
      <c r="L18" s="1" t="s">
        <v>2335</v>
      </c>
      <c r="M18" s="1" t="s">
        <v>2223</v>
      </c>
      <c r="N18" s="1" t="s">
        <v>2223</v>
      </c>
      <c r="O18" s="1" t="s">
        <v>2224</v>
      </c>
      <c r="P18" s="1" t="s">
        <v>2225</v>
      </c>
      <c r="Q18" s="1" t="s">
        <v>2226</v>
      </c>
      <c r="R18" s="1" t="s">
        <v>2336</v>
      </c>
      <c r="S18" s="1" t="s">
        <v>2228</v>
      </c>
      <c r="T18" s="1" t="s">
        <v>2229</v>
      </c>
      <c r="U18" s="1" t="s">
        <v>2186</v>
      </c>
      <c r="V18" s="1" t="s">
        <v>2331</v>
      </c>
    </row>
    <row r="19" s="1" customFormat="1" spans="1:22">
      <c r="A19" s="3">
        <v>999226734714155</v>
      </c>
      <c r="B19" s="1" t="s">
        <v>2332</v>
      </c>
      <c r="C19" s="1" t="s">
        <v>2337</v>
      </c>
      <c r="D19" s="1" t="s">
        <v>2338</v>
      </c>
      <c r="E19" s="1" t="s">
        <v>2339</v>
      </c>
      <c r="F19" s="1" t="s">
        <v>2219</v>
      </c>
      <c r="G19" s="1" t="s">
        <v>2243</v>
      </c>
      <c r="H19" s="1" t="s">
        <v>2220</v>
      </c>
      <c r="I19" s="1" t="s">
        <v>2340</v>
      </c>
      <c r="J19" s="1" t="s">
        <v>2222</v>
      </c>
      <c r="K19" s="1" t="s">
        <v>2340</v>
      </c>
      <c r="L19" s="1" t="s">
        <v>2340</v>
      </c>
      <c r="M19" s="1" t="s">
        <v>2223</v>
      </c>
      <c r="N19" s="1" t="s">
        <v>2223</v>
      </c>
      <c r="O19" s="1" t="s">
        <v>2224</v>
      </c>
      <c r="P19" s="1" t="s">
        <v>2225</v>
      </c>
      <c r="Q19" s="1" t="s">
        <v>2226</v>
      </c>
      <c r="R19" s="1" t="s">
        <v>2341</v>
      </c>
      <c r="S19" s="1" t="s">
        <v>2228</v>
      </c>
      <c r="T19" s="1" t="s">
        <v>2229</v>
      </c>
      <c r="U19" s="1" t="s">
        <v>2186</v>
      </c>
      <c r="V19" s="1" t="s">
        <v>2230</v>
      </c>
    </row>
    <row r="20" s="1" customFormat="1" spans="1:22">
      <c r="A20" s="3">
        <v>999226840703595</v>
      </c>
      <c r="B20" s="1" t="s">
        <v>2342</v>
      </c>
      <c r="C20" s="1" t="s">
        <v>2343</v>
      </c>
      <c r="D20" s="1" t="s">
        <v>2344</v>
      </c>
      <c r="E20" s="1" t="s">
        <v>2345</v>
      </c>
      <c r="F20" s="1" t="s">
        <v>2261</v>
      </c>
      <c r="G20" s="1" t="s">
        <v>2243</v>
      </c>
      <c r="H20" s="1" t="s">
        <v>2220</v>
      </c>
      <c r="I20" s="1" t="s">
        <v>2346</v>
      </c>
      <c r="J20" s="1" t="s">
        <v>2222</v>
      </c>
      <c r="K20" s="1" t="s">
        <v>2346</v>
      </c>
      <c r="L20" s="1" t="s">
        <v>2346</v>
      </c>
      <c r="M20" s="1" t="s">
        <v>2223</v>
      </c>
      <c r="N20" s="1" t="s">
        <v>2223</v>
      </c>
      <c r="O20" s="1" t="s">
        <v>2224</v>
      </c>
      <c r="P20" s="1" t="s">
        <v>2225</v>
      </c>
      <c r="Q20" s="1" t="s">
        <v>2226</v>
      </c>
      <c r="R20" s="1" t="s">
        <v>2347</v>
      </c>
      <c r="S20" s="1" t="s">
        <v>2228</v>
      </c>
      <c r="T20" s="1" t="s">
        <v>2229</v>
      </c>
      <c r="U20" s="1" t="s">
        <v>2186</v>
      </c>
      <c r="V20" s="1" t="s">
        <v>2230</v>
      </c>
    </row>
    <row r="21" s="1" customFormat="1" spans="1:22">
      <c r="A21" s="3">
        <v>999226853092693</v>
      </c>
      <c r="B21" s="1" t="s">
        <v>2348</v>
      </c>
      <c r="C21" s="1" t="s">
        <v>2349</v>
      </c>
      <c r="D21" s="1" t="s">
        <v>2350</v>
      </c>
      <c r="E21" s="1" t="s">
        <v>2351</v>
      </c>
      <c r="F21" s="1" t="s">
        <v>2251</v>
      </c>
      <c r="G21" s="1" t="s">
        <v>2243</v>
      </c>
      <c r="H21" s="1" t="s">
        <v>2220</v>
      </c>
      <c r="I21" s="1" t="s">
        <v>2352</v>
      </c>
      <c r="J21" s="1" t="s">
        <v>2222</v>
      </c>
      <c r="K21" s="1" t="s">
        <v>2352</v>
      </c>
      <c r="L21" s="1" t="s">
        <v>2352</v>
      </c>
      <c r="M21" s="1" t="s">
        <v>2223</v>
      </c>
      <c r="N21" s="1" t="s">
        <v>2223</v>
      </c>
      <c r="O21" s="1" t="s">
        <v>2224</v>
      </c>
      <c r="P21" s="1" t="s">
        <v>2225</v>
      </c>
      <c r="Q21" s="1" t="s">
        <v>2226</v>
      </c>
      <c r="R21" s="1" t="s">
        <v>2353</v>
      </c>
      <c r="S21" s="1" t="s">
        <v>2228</v>
      </c>
      <c r="T21" s="1" t="s">
        <v>2229</v>
      </c>
      <c r="U21" s="1" t="s">
        <v>2186</v>
      </c>
      <c r="V21" s="1" t="s">
        <v>2230</v>
      </c>
    </row>
    <row r="22" s="1" customFormat="1" spans="1:22">
      <c r="A22" s="3">
        <v>999226901114894</v>
      </c>
      <c r="B22" s="1" t="s">
        <v>2354</v>
      </c>
      <c r="C22" s="1" t="s">
        <v>2355</v>
      </c>
      <c r="D22" s="1" t="s">
        <v>2326</v>
      </c>
      <c r="E22" s="1" t="s">
        <v>2356</v>
      </c>
      <c r="F22" s="1" t="s">
        <v>2219</v>
      </c>
      <c r="G22" s="1" t="s">
        <v>2243</v>
      </c>
      <c r="H22" s="1" t="s">
        <v>2220</v>
      </c>
      <c r="I22" s="1" t="s">
        <v>2357</v>
      </c>
      <c r="J22" s="1" t="s">
        <v>2222</v>
      </c>
      <c r="K22" s="1" t="s">
        <v>2357</v>
      </c>
      <c r="L22" s="1" t="s">
        <v>2357</v>
      </c>
      <c r="M22" s="1" t="s">
        <v>2223</v>
      </c>
      <c r="N22" s="1" t="s">
        <v>2223</v>
      </c>
      <c r="O22" s="1" t="s">
        <v>2224</v>
      </c>
      <c r="P22" s="1" t="s">
        <v>2225</v>
      </c>
      <c r="Q22" s="1" t="s">
        <v>2226</v>
      </c>
      <c r="R22" s="1" t="s">
        <v>2358</v>
      </c>
      <c r="S22" s="1" t="s">
        <v>2228</v>
      </c>
      <c r="T22" s="1" t="s">
        <v>2229</v>
      </c>
      <c r="U22" s="1" t="s">
        <v>2186</v>
      </c>
      <c r="V22" s="1" t="s">
        <v>2331</v>
      </c>
    </row>
    <row r="23" s="1" customFormat="1" spans="1:22">
      <c r="A23" s="3">
        <v>999226925610366</v>
      </c>
      <c r="B23" s="1" t="s">
        <v>2359</v>
      </c>
      <c r="C23" s="1" t="s">
        <v>2360</v>
      </c>
      <c r="D23" s="1" t="s">
        <v>2361</v>
      </c>
      <c r="E23" s="1" t="s">
        <v>2362</v>
      </c>
      <c r="F23" s="1" t="s">
        <v>2251</v>
      </c>
      <c r="G23" s="1" t="s">
        <v>2243</v>
      </c>
      <c r="H23" s="1" t="s">
        <v>2220</v>
      </c>
      <c r="I23" s="1" t="s">
        <v>2363</v>
      </c>
      <c r="J23" s="1" t="s">
        <v>2222</v>
      </c>
      <c r="K23" s="1" t="s">
        <v>2363</v>
      </c>
      <c r="L23" s="1" t="s">
        <v>2363</v>
      </c>
      <c r="M23" s="1" t="s">
        <v>2223</v>
      </c>
      <c r="N23" s="1" t="s">
        <v>2223</v>
      </c>
      <c r="O23" s="1" t="s">
        <v>2224</v>
      </c>
      <c r="P23" s="1" t="s">
        <v>2225</v>
      </c>
      <c r="Q23" s="1" t="s">
        <v>2226</v>
      </c>
      <c r="R23" s="1" t="s">
        <v>2364</v>
      </c>
      <c r="S23" s="1" t="s">
        <v>2228</v>
      </c>
      <c r="T23" s="1" t="s">
        <v>2229</v>
      </c>
      <c r="U23" s="1" t="s">
        <v>2186</v>
      </c>
      <c r="V23" s="1" t="s">
        <v>2365</v>
      </c>
    </row>
    <row r="24" s="1" customFormat="1" spans="1:22">
      <c r="A24" s="3">
        <v>999227048189013</v>
      </c>
      <c r="B24" s="1" t="s">
        <v>2366</v>
      </c>
      <c r="C24" s="1" t="s">
        <v>2367</v>
      </c>
      <c r="D24" s="1" t="s">
        <v>2368</v>
      </c>
      <c r="E24" s="1" t="s">
        <v>2369</v>
      </c>
      <c r="F24" s="1" t="s">
        <v>2219</v>
      </c>
      <c r="G24" s="1" t="s">
        <v>2243</v>
      </c>
      <c r="H24" s="1" t="s">
        <v>2220</v>
      </c>
      <c r="I24" s="1" t="s">
        <v>2370</v>
      </c>
      <c r="J24" s="1" t="s">
        <v>2222</v>
      </c>
      <c r="K24" s="1" t="s">
        <v>2370</v>
      </c>
      <c r="L24" s="1" t="s">
        <v>2370</v>
      </c>
      <c r="M24" s="1" t="s">
        <v>2223</v>
      </c>
      <c r="N24" s="1" t="s">
        <v>2223</v>
      </c>
      <c r="O24" s="1" t="s">
        <v>2224</v>
      </c>
      <c r="P24" s="1" t="s">
        <v>2225</v>
      </c>
      <c r="Q24" s="1" t="s">
        <v>2226</v>
      </c>
      <c r="R24" s="1" t="s">
        <v>2371</v>
      </c>
      <c r="S24" s="1" t="s">
        <v>2228</v>
      </c>
      <c r="T24" s="1" t="s">
        <v>2229</v>
      </c>
      <c r="U24" s="1" t="s">
        <v>2186</v>
      </c>
      <c r="V24" s="1" t="s">
        <v>2372</v>
      </c>
    </row>
    <row r="25" s="1" customFormat="1" spans="1:22">
      <c r="A25" s="3">
        <v>999227102501302</v>
      </c>
      <c r="B25" s="1" t="s">
        <v>2373</v>
      </c>
      <c r="C25" s="1" t="s">
        <v>2374</v>
      </c>
      <c r="D25" s="1" t="s">
        <v>2375</v>
      </c>
      <c r="E25" s="1" t="s">
        <v>2376</v>
      </c>
      <c r="F25" s="1" t="s">
        <v>2219</v>
      </c>
      <c r="G25" s="1" t="s">
        <v>2243</v>
      </c>
      <c r="H25" s="1" t="s">
        <v>2220</v>
      </c>
      <c r="I25" s="1" t="s">
        <v>2377</v>
      </c>
      <c r="J25" s="1" t="s">
        <v>2222</v>
      </c>
      <c r="K25" s="1" t="s">
        <v>2377</v>
      </c>
      <c r="L25" s="1" t="s">
        <v>2377</v>
      </c>
      <c r="M25" s="1" t="s">
        <v>2223</v>
      </c>
      <c r="N25" s="1" t="s">
        <v>2223</v>
      </c>
      <c r="O25" s="1" t="s">
        <v>2224</v>
      </c>
      <c r="P25" s="1" t="s">
        <v>2225</v>
      </c>
      <c r="Q25" s="1" t="s">
        <v>2226</v>
      </c>
      <c r="R25" s="1" t="s">
        <v>2378</v>
      </c>
      <c r="S25" s="1" t="s">
        <v>2228</v>
      </c>
      <c r="T25" s="1" t="s">
        <v>2229</v>
      </c>
      <c r="U25" s="1" t="s">
        <v>2186</v>
      </c>
      <c r="V25" s="1" t="s">
        <v>2230</v>
      </c>
    </row>
    <row r="26" s="1" customFormat="1" spans="1:22">
      <c r="A26" s="3">
        <v>999227106686238</v>
      </c>
      <c r="B26" s="1" t="s">
        <v>2373</v>
      </c>
      <c r="C26" s="1" t="s">
        <v>2379</v>
      </c>
      <c r="D26" s="1" t="s">
        <v>2380</v>
      </c>
      <c r="E26" s="1" t="s">
        <v>2381</v>
      </c>
      <c r="F26" s="1" t="s">
        <v>2261</v>
      </c>
      <c r="G26" s="1" t="s">
        <v>2219</v>
      </c>
      <c r="H26" s="1" t="s">
        <v>2220</v>
      </c>
      <c r="I26" s="1" t="s">
        <v>2316</v>
      </c>
      <c r="J26" s="1" t="s">
        <v>2222</v>
      </c>
      <c r="K26" s="1" t="s">
        <v>2316</v>
      </c>
      <c r="L26" s="1" t="s">
        <v>2224</v>
      </c>
      <c r="M26" s="1" t="s">
        <v>2382</v>
      </c>
      <c r="N26" s="1" t="s">
        <v>2382</v>
      </c>
      <c r="O26" s="1" t="s">
        <v>2224</v>
      </c>
      <c r="P26" s="1" t="s">
        <v>2225</v>
      </c>
      <c r="Q26" s="1" t="s">
        <v>2226</v>
      </c>
      <c r="R26" s="1" t="s">
        <v>2383</v>
      </c>
      <c r="S26" s="1" t="s">
        <v>2228</v>
      </c>
      <c r="T26" s="1" t="s">
        <v>2229</v>
      </c>
      <c r="U26" s="1" t="s">
        <v>2186</v>
      </c>
      <c r="V26" s="1" t="s">
        <v>2384</v>
      </c>
    </row>
    <row r="27" s="1" customFormat="1" spans="1:22">
      <c r="A27" s="3">
        <v>999227109466435</v>
      </c>
      <c r="B27" s="1" t="s">
        <v>2385</v>
      </c>
      <c r="C27" s="1" t="s">
        <v>2386</v>
      </c>
      <c r="D27" s="1" t="s">
        <v>2380</v>
      </c>
      <c r="E27" s="1" t="s">
        <v>2387</v>
      </c>
      <c r="F27" s="1" t="s">
        <v>2261</v>
      </c>
      <c r="G27" s="1" t="s">
        <v>2219</v>
      </c>
      <c r="H27" s="1" t="s">
        <v>2220</v>
      </c>
      <c r="I27" s="1" t="s">
        <v>2388</v>
      </c>
      <c r="J27" s="1" t="s">
        <v>2222</v>
      </c>
      <c r="K27" s="1" t="s">
        <v>2388</v>
      </c>
      <c r="L27" s="1" t="s">
        <v>2224</v>
      </c>
      <c r="M27" s="1" t="s">
        <v>2389</v>
      </c>
      <c r="N27" s="1" t="s">
        <v>2389</v>
      </c>
      <c r="O27" s="1" t="s">
        <v>2224</v>
      </c>
      <c r="P27" s="1" t="s">
        <v>2225</v>
      </c>
      <c r="Q27" s="1" t="s">
        <v>2226</v>
      </c>
      <c r="R27" s="1" t="s">
        <v>2390</v>
      </c>
      <c r="S27" s="1" t="s">
        <v>2228</v>
      </c>
      <c r="T27" s="1" t="s">
        <v>2229</v>
      </c>
      <c r="U27" s="1" t="s">
        <v>2186</v>
      </c>
      <c r="V27" s="1" t="s">
        <v>2384</v>
      </c>
    </row>
    <row r="28" s="1" customFormat="1" spans="1:22">
      <c r="A28" s="3">
        <v>999227112594630</v>
      </c>
      <c r="B28" s="1" t="s">
        <v>2385</v>
      </c>
      <c r="C28" s="1" t="s">
        <v>2391</v>
      </c>
      <c r="D28" s="1" t="s">
        <v>2392</v>
      </c>
      <c r="E28" s="1" t="s">
        <v>2393</v>
      </c>
      <c r="F28" s="1" t="s">
        <v>2261</v>
      </c>
      <c r="G28" s="1" t="s">
        <v>2243</v>
      </c>
      <c r="H28" s="1" t="s">
        <v>2220</v>
      </c>
      <c r="I28" s="1" t="s">
        <v>2394</v>
      </c>
      <c r="J28" s="1" t="s">
        <v>2222</v>
      </c>
      <c r="K28" s="1" t="s">
        <v>2394</v>
      </c>
      <c r="L28" s="1" t="s">
        <v>2394</v>
      </c>
      <c r="M28" s="1" t="s">
        <v>2223</v>
      </c>
      <c r="N28" s="1" t="s">
        <v>2223</v>
      </c>
      <c r="O28" s="1" t="s">
        <v>2224</v>
      </c>
      <c r="P28" s="1" t="s">
        <v>2225</v>
      </c>
      <c r="Q28" s="1" t="s">
        <v>2226</v>
      </c>
      <c r="R28" s="1" t="s">
        <v>2395</v>
      </c>
      <c r="S28" s="1" t="s">
        <v>2228</v>
      </c>
      <c r="T28" s="1" t="s">
        <v>2229</v>
      </c>
      <c r="U28" s="1" t="s">
        <v>2186</v>
      </c>
      <c r="V28" s="1" t="s">
        <v>2230</v>
      </c>
    </row>
    <row r="29" s="1" customFormat="1" spans="1:22">
      <c r="A29" s="3">
        <v>999227112736080</v>
      </c>
      <c r="B29" s="1" t="s">
        <v>2385</v>
      </c>
      <c r="C29" s="1" t="s">
        <v>2396</v>
      </c>
      <c r="D29" s="1" t="s">
        <v>2267</v>
      </c>
      <c r="E29" s="1" t="s">
        <v>2397</v>
      </c>
      <c r="F29" s="1" t="s">
        <v>2261</v>
      </c>
      <c r="G29" s="1" t="s">
        <v>2219</v>
      </c>
      <c r="H29" s="1" t="s">
        <v>2220</v>
      </c>
      <c r="I29" s="1" t="s">
        <v>2398</v>
      </c>
      <c r="J29" s="1" t="s">
        <v>2222</v>
      </c>
      <c r="K29" s="1" t="s">
        <v>2398</v>
      </c>
      <c r="L29" s="1" t="s">
        <v>2398</v>
      </c>
      <c r="M29" s="1" t="s">
        <v>2223</v>
      </c>
      <c r="N29" s="1" t="s">
        <v>2223</v>
      </c>
      <c r="O29" s="1" t="s">
        <v>2224</v>
      </c>
      <c r="P29" s="1" t="s">
        <v>2225</v>
      </c>
      <c r="Q29" s="1" t="s">
        <v>2226</v>
      </c>
      <c r="R29" s="1" t="s">
        <v>2399</v>
      </c>
      <c r="S29" s="1" t="s">
        <v>2228</v>
      </c>
      <c r="T29" s="1" t="s">
        <v>2229</v>
      </c>
      <c r="U29" s="1" t="s">
        <v>2186</v>
      </c>
      <c r="V29" s="1" t="s">
        <v>2230</v>
      </c>
    </row>
    <row r="30" s="1" customFormat="1" spans="1:22">
      <c r="A30" s="3">
        <v>27178548542</v>
      </c>
      <c r="B30" s="1" t="s">
        <v>2400</v>
      </c>
      <c r="C30" s="1" t="s">
        <v>2401</v>
      </c>
      <c r="D30" s="1" t="s">
        <v>2402</v>
      </c>
      <c r="E30" s="1" t="s">
        <v>2403</v>
      </c>
      <c r="F30" s="1" t="s">
        <v>2251</v>
      </c>
      <c r="G30" s="1" t="s">
        <v>2219</v>
      </c>
      <c r="H30" s="1" t="s">
        <v>2220</v>
      </c>
      <c r="I30" s="1" t="s">
        <v>2404</v>
      </c>
      <c r="J30" s="1" t="s">
        <v>2222</v>
      </c>
      <c r="K30" s="1" t="s">
        <v>2404</v>
      </c>
      <c r="L30" s="1" t="s">
        <v>2404</v>
      </c>
      <c r="M30" s="1" t="s">
        <v>2223</v>
      </c>
      <c r="N30" s="1" t="s">
        <v>2223</v>
      </c>
      <c r="O30" s="1" t="s">
        <v>2224</v>
      </c>
      <c r="P30" s="1" t="s">
        <v>2225</v>
      </c>
      <c r="Q30" s="1" t="s">
        <v>2226</v>
      </c>
      <c r="R30" s="1" t="s">
        <v>2405</v>
      </c>
      <c r="S30" s="1" t="s">
        <v>2228</v>
      </c>
      <c r="T30" s="1" t="s">
        <v>2229</v>
      </c>
      <c r="U30" s="1" t="s">
        <v>2186</v>
      </c>
      <c r="V30" s="1" t="s">
        <v>2230</v>
      </c>
    </row>
    <row r="31" s="1" customFormat="1" spans="1:22">
      <c r="A31" s="3">
        <v>999227181876432</v>
      </c>
      <c r="B31" s="1" t="s">
        <v>2400</v>
      </c>
      <c r="C31" s="1" t="s">
        <v>2406</v>
      </c>
      <c r="D31" s="1" t="s">
        <v>2407</v>
      </c>
      <c r="E31" s="1" t="s">
        <v>2408</v>
      </c>
      <c r="F31" s="1" t="s">
        <v>2235</v>
      </c>
      <c r="G31" s="1" t="s">
        <v>2219</v>
      </c>
      <c r="H31" s="1" t="s">
        <v>2220</v>
      </c>
      <c r="I31" s="1" t="s">
        <v>2409</v>
      </c>
      <c r="J31" s="1" t="s">
        <v>2222</v>
      </c>
      <c r="K31" s="1" t="s">
        <v>2409</v>
      </c>
      <c r="L31" s="1" t="s">
        <v>2409</v>
      </c>
      <c r="M31" s="1" t="s">
        <v>2223</v>
      </c>
      <c r="N31" s="1" t="s">
        <v>2223</v>
      </c>
      <c r="O31" s="1" t="s">
        <v>2224</v>
      </c>
      <c r="P31" s="1" t="s">
        <v>2225</v>
      </c>
      <c r="Q31" s="1" t="s">
        <v>2226</v>
      </c>
      <c r="R31" s="1" t="s">
        <v>2410</v>
      </c>
      <c r="S31" s="1" t="s">
        <v>2228</v>
      </c>
      <c r="T31" s="1" t="s">
        <v>2229</v>
      </c>
      <c r="U31" s="1" t="s">
        <v>2186</v>
      </c>
      <c r="V31" s="1" t="s">
        <v>2365</v>
      </c>
    </row>
    <row r="32" s="1" customFormat="1" spans="1:22">
      <c r="A32" s="3">
        <v>999227182170428</v>
      </c>
      <c r="B32" s="1" t="s">
        <v>2411</v>
      </c>
      <c r="C32" s="1" t="s">
        <v>2412</v>
      </c>
      <c r="D32" s="1" t="s">
        <v>2407</v>
      </c>
      <c r="E32" s="1" t="s">
        <v>2413</v>
      </c>
      <c r="F32" s="1" t="s">
        <v>2328</v>
      </c>
      <c r="G32" s="1" t="s">
        <v>2219</v>
      </c>
      <c r="H32" s="1" t="s">
        <v>2220</v>
      </c>
      <c r="I32" s="1" t="s">
        <v>2414</v>
      </c>
      <c r="J32" s="1" t="s">
        <v>2222</v>
      </c>
      <c r="K32" s="1" t="s">
        <v>2414</v>
      </c>
      <c r="L32" s="1" t="s">
        <v>2414</v>
      </c>
      <c r="M32" s="1" t="s">
        <v>2223</v>
      </c>
      <c r="N32" s="1" t="s">
        <v>2223</v>
      </c>
      <c r="O32" s="1" t="s">
        <v>2224</v>
      </c>
      <c r="P32" s="1" t="s">
        <v>2225</v>
      </c>
      <c r="Q32" s="1" t="s">
        <v>2226</v>
      </c>
      <c r="R32" s="1" t="s">
        <v>2415</v>
      </c>
      <c r="S32" s="1" t="s">
        <v>2228</v>
      </c>
      <c r="T32" s="1" t="s">
        <v>2229</v>
      </c>
      <c r="U32" s="1" t="s">
        <v>2186</v>
      </c>
      <c r="V32" s="1" t="s">
        <v>2365</v>
      </c>
    </row>
    <row r="33" s="1" customFormat="1" spans="1:22">
      <c r="A33" s="3">
        <v>999227193485433</v>
      </c>
      <c r="B33" s="1" t="s">
        <v>2416</v>
      </c>
      <c r="C33" s="1" t="s">
        <v>2417</v>
      </c>
      <c r="D33" s="1" t="s">
        <v>2344</v>
      </c>
      <c r="E33" s="1" t="s">
        <v>2418</v>
      </c>
      <c r="F33" s="1" t="s">
        <v>2235</v>
      </c>
      <c r="G33" s="1" t="s">
        <v>2219</v>
      </c>
      <c r="H33" s="1" t="s">
        <v>2220</v>
      </c>
      <c r="I33" s="1" t="s">
        <v>2419</v>
      </c>
      <c r="J33" s="1" t="s">
        <v>2222</v>
      </c>
      <c r="K33" s="1" t="s">
        <v>2419</v>
      </c>
      <c r="L33" s="1" t="s">
        <v>2419</v>
      </c>
      <c r="M33" s="1" t="s">
        <v>2223</v>
      </c>
      <c r="N33" s="1" t="s">
        <v>2223</v>
      </c>
      <c r="O33" s="1" t="s">
        <v>2224</v>
      </c>
      <c r="P33" s="1" t="s">
        <v>2225</v>
      </c>
      <c r="Q33" s="1" t="s">
        <v>2226</v>
      </c>
      <c r="R33" s="1" t="s">
        <v>2420</v>
      </c>
      <c r="S33" s="1" t="s">
        <v>2228</v>
      </c>
      <c r="T33" s="1" t="s">
        <v>2229</v>
      </c>
      <c r="U33" s="1" t="s">
        <v>2186</v>
      </c>
      <c r="V33" s="1" t="s">
        <v>2230</v>
      </c>
    </row>
    <row r="34" s="1" customFormat="1" spans="1:22">
      <c r="A34" s="3">
        <v>999227260284197</v>
      </c>
      <c r="B34" s="1" t="s">
        <v>2421</v>
      </c>
      <c r="C34" s="1" t="s">
        <v>2422</v>
      </c>
      <c r="D34" s="1" t="s">
        <v>2423</v>
      </c>
      <c r="E34" s="1" t="s">
        <v>2424</v>
      </c>
      <c r="F34" s="1" t="s">
        <v>2328</v>
      </c>
      <c r="G34" s="1" t="s">
        <v>2243</v>
      </c>
      <c r="H34" s="1" t="s">
        <v>2220</v>
      </c>
      <c r="I34" s="1" t="s">
        <v>2425</v>
      </c>
      <c r="J34" s="1" t="s">
        <v>2222</v>
      </c>
      <c r="K34" s="1" t="s">
        <v>2425</v>
      </c>
      <c r="L34" s="1" t="s">
        <v>2425</v>
      </c>
      <c r="M34" s="1" t="s">
        <v>2223</v>
      </c>
      <c r="N34" s="1" t="s">
        <v>2223</v>
      </c>
      <c r="O34" s="1" t="s">
        <v>2224</v>
      </c>
      <c r="P34" s="1" t="s">
        <v>2225</v>
      </c>
      <c r="Q34" s="1" t="s">
        <v>2226</v>
      </c>
      <c r="R34" s="1" t="s">
        <v>2426</v>
      </c>
      <c r="S34" s="1" t="s">
        <v>2228</v>
      </c>
      <c r="T34" s="1" t="s">
        <v>2229</v>
      </c>
      <c r="U34" s="1" t="s">
        <v>2186</v>
      </c>
      <c r="V34" s="1" t="s">
        <v>2230</v>
      </c>
    </row>
    <row r="35" s="1" customFormat="1" spans="1:22">
      <c r="A35" s="3">
        <v>999227261137220</v>
      </c>
      <c r="B35" s="1" t="s">
        <v>2421</v>
      </c>
      <c r="C35" s="1" t="s">
        <v>2427</v>
      </c>
      <c r="D35" s="1" t="s">
        <v>2423</v>
      </c>
      <c r="E35" s="1" t="s">
        <v>2428</v>
      </c>
      <c r="F35" s="1" t="s">
        <v>2235</v>
      </c>
      <c r="G35" s="1" t="s">
        <v>2219</v>
      </c>
      <c r="H35" s="1" t="s">
        <v>2220</v>
      </c>
      <c r="I35" s="1" t="s">
        <v>2429</v>
      </c>
      <c r="J35" s="1" t="s">
        <v>2222</v>
      </c>
      <c r="K35" s="1" t="s">
        <v>2429</v>
      </c>
      <c r="L35" s="1" t="s">
        <v>2429</v>
      </c>
      <c r="M35" s="1" t="s">
        <v>2223</v>
      </c>
      <c r="N35" s="1" t="s">
        <v>2223</v>
      </c>
      <c r="O35" s="1" t="s">
        <v>2224</v>
      </c>
      <c r="P35" s="1" t="s">
        <v>2225</v>
      </c>
      <c r="Q35" s="1" t="s">
        <v>2226</v>
      </c>
      <c r="R35" s="1" t="s">
        <v>2430</v>
      </c>
      <c r="S35" s="1" t="s">
        <v>2228</v>
      </c>
      <c r="T35" s="1" t="s">
        <v>2229</v>
      </c>
      <c r="U35" s="1" t="s">
        <v>2186</v>
      </c>
      <c r="V35" s="1" t="s">
        <v>2230</v>
      </c>
    </row>
    <row r="36" s="1" customFormat="1" spans="1:22">
      <c r="A36" s="3">
        <v>999227290788773</v>
      </c>
      <c r="B36" s="1" t="s">
        <v>2431</v>
      </c>
      <c r="C36" s="1" t="s">
        <v>2432</v>
      </c>
      <c r="D36" s="1" t="s">
        <v>2433</v>
      </c>
      <c r="E36" s="1" t="s">
        <v>2434</v>
      </c>
      <c r="F36" s="1" t="s">
        <v>2328</v>
      </c>
      <c r="G36" s="1" t="s">
        <v>2219</v>
      </c>
      <c r="H36" s="1" t="s">
        <v>2220</v>
      </c>
      <c r="I36" s="1" t="s">
        <v>2435</v>
      </c>
      <c r="J36" s="1" t="s">
        <v>2222</v>
      </c>
      <c r="K36" s="1" t="s">
        <v>2435</v>
      </c>
      <c r="L36" s="1" t="s">
        <v>2435</v>
      </c>
      <c r="M36" s="1" t="s">
        <v>2223</v>
      </c>
      <c r="N36" s="1" t="s">
        <v>2223</v>
      </c>
      <c r="O36" s="1" t="s">
        <v>2224</v>
      </c>
      <c r="P36" s="1" t="s">
        <v>2225</v>
      </c>
      <c r="Q36" s="1" t="s">
        <v>2226</v>
      </c>
      <c r="R36" s="1" t="s">
        <v>2436</v>
      </c>
      <c r="S36" s="1" t="s">
        <v>2228</v>
      </c>
      <c r="T36" s="1" t="s">
        <v>2229</v>
      </c>
      <c r="U36" s="1" t="s">
        <v>2186</v>
      </c>
      <c r="V36" s="1" t="s">
        <v>2230</v>
      </c>
    </row>
    <row r="37" s="1" customFormat="1" spans="1:22">
      <c r="A37" s="3">
        <v>999227291088632</v>
      </c>
      <c r="B37" s="1" t="s">
        <v>2437</v>
      </c>
      <c r="C37" s="1" t="s">
        <v>2438</v>
      </c>
      <c r="D37" s="1" t="s">
        <v>2439</v>
      </c>
      <c r="E37" s="1" t="s">
        <v>2440</v>
      </c>
      <c r="F37" s="1" t="s">
        <v>2261</v>
      </c>
      <c r="G37" s="1" t="s">
        <v>2243</v>
      </c>
      <c r="H37" s="1" t="s">
        <v>2220</v>
      </c>
      <c r="I37" s="1" t="s">
        <v>2441</v>
      </c>
      <c r="J37" s="1" t="s">
        <v>2222</v>
      </c>
      <c r="K37" s="1" t="s">
        <v>2441</v>
      </c>
      <c r="L37" s="1" t="s">
        <v>2441</v>
      </c>
      <c r="M37" s="1" t="s">
        <v>2223</v>
      </c>
      <c r="N37" s="1" t="s">
        <v>2223</v>
      </c>
      <c r="O37" s="1" t="s">
        <v>2224</v>
      </c>
      <c r="P37" s="1" t="s">
        <v>2225</v>
      </c>
      <c r="Q37" s="1" t="s">
        <v>2226</v>
      </c>
      <c r="R37" s="1" t="s">
        <v>2442</v>
      </c>
      <c r="S37" s="1" t="s">
        <v>2228</v>
      </c>
      <c r="T37" s="1" t="s">
        <v>2229</v>
      </c>
      <c r="U37" s="1" t="s">
        <v>2186</v>
      </c>
      <c r="V37" s="1" t="s">
        <v>2230</v>
      </c>
    </row>
    <row r="38" s="1" customFormat="1" spans="1:22">
      <c r="A38" s="3">
        <v>999227300931225</v>
      </c>
      <c r="B38" s="1" t="s">
        <v>2437</v>
      </c>
      <c r="C38" s="1" t="s">
        <v>2443</v>
      </c>
      <c r="D38" s="1" t="s">
        <v>2444</v>
      </c>
      <c r="E38" s="1" t="s">
        <v>2445</v>
      </c>
      <c r="F38" s="1" t="s">
        <v>2219</v>
      </c>
      <c r="G38" s="1" t="s">
        <v>2243</v>
      </c>
      <c r="H38" s="1" t="s">
        <v>2220</v>
      </c>
      <c r="I38" s="1" t="s">
        <v>2446</v>
      </c>
      <c r="J38" s="1" t="s">
        <v>2222</v>
      </c>
      <c r="K38" s="1" t="s">
        <v>2446</v>
      </c>
      <c r="L38" s="1" t="s">
        <v>2446</v>
      </c>
      <c r="M38" s="1" t="s">
        <v>2223</v>
      </c>
      <c r="N38" s="1" t="s">
        <v>2223</v>
      </c>
      <c r="O38" s="1" t="s">
        <v>2224</v>
      </c>
      <c r="P38" s="1" t="s">
        <v>2225</v>
      </c>
      <c r="Q38" s="1" t="s">
        <v>2226</v>
      </c>
      <c r="R38" s="1" t="s">
        <v>2447</v>
      </c>
      <c r="S38" s="1" t="s">
        <v>2228</v>
      </c>
      <c r="T38" s="1" t="s">
        <v>2229</v>
      </c>
      <c r="U38" s="1" t="s">
        <v>2186</v>
      </c>
      <c r="V38" s="1" t="s">
        <v>2448</v>
      </c>
    </row>
    <row r="39" s="1" customFormat="1" spans="1:22">
      <c r="A39" s="3">
        <v>999227301579052</v>
      </c>
      <c r="B39" s="1" t="s">
        <v>2437</v>
      </c>
      <c r="C39" s="1" t="s">
        <v>2449</v>
      </c>
      <c r="D39" s="1" t="s">
        <v>2450</v>
      </c>
      <c r="E39" s="1" t="s">
        <v>2451</v>
      </c>
      <c r="F39" s="1" t="s">
        <v>2251</v>
      </c>
      <c r="G39" s="1" t="s">
        <v>2219</v>
      </c>
      <c r="H39" s="1" t="s">
        <v>2220</v>
      </c>
      <c r="I39" s="1" t="s">
        <v>2452</v>
      </c>
      <c r="J39" s="1" t="s">
        <v>2222</v>
      </c>
      <c r="K39" s="1" t="s">
        <v>2452</v>
      </c>
      <c r="L39" s="1" t="s">
        <v>2452</v>
      </c>
      <c r="M39" s="1" t="s">
        <v>2223</v>
      </c>
      <c r="N39" s="1" t="s">
        <v>2223</v>
      </c>
      <c r="O39" s="1" t="s">
        <v>2224</v>
      </c>
      <c r="P39" s="1" t="s">
        <v>2225</v>
      </c>
      <c r="Q39" s="1" t="s">
        <v>2226</v>
      </c>
      <c r="R39" s="1" t="s">
        <v>2453</v>
      </c>
      <c r="S39" s="1" t="s">
        <v>2228</v>
      </c>
      <c r="T39" s="1" t="s">
        <v>2229</v>
      </c>
      <c r="U39" s="1" t="s">
        <v>2186</v>
      </c>
      <c r="V39" s="1" t="s">
        <v>2238</v>
      </c>
    </row>
    <row r="40" s="1" customFormat="1" spans="1:22">
      <c r="A40" s="3">
        <v>999227327670244</v>
      </c>
      <c r="B40" s="1" t="s">
        <v>2454</v>
      </c>
      <c r="C40" s="1" t="s">
        <v>2455</v>
      </c>
      <c r="D40" s="1" t="s">
        <v>2320</v>
      </c>
      <c r="E40" s="1" t="s">
        <v>2456</v>
      </c>
      <c r="F40" s="1" t="s">
        <v>2219</v>
      </c>
      <c r="G40" s="1" t="s">
        <v>2243</v>
      </c>
      <c r="H40" s="1" t="s">
        <v>2220</v>
      </c>
      <c r="I40" s="1" t="s">
        <v>2457</v>
      </c>
      <c r="J40" s="1" t="s">
        <v>2222</v>
      </c>
      <c r="K40" s="1" t="s">
        <v>2457</v>
      </c>
      <c r="L40" s="1" t="s">
        <v>2457</v>
      </c>
      <c r="M40" s="1" t="s">
        <v>2223</v>
      </c>
      <c r="N40" s="1" t="s">
        <v>2223</v>
      </c>
      <c r="O40" s="1" t="s">
        <v>2224</v>
      </c>
      <c r="P40" s="1" t="s">
        <v>2225</v>
      </c>
      <c r="Q40" s="1" t="s">
        <v>2226</v>
      </c>
      <c r="R40" s="1" t="s">
        <v>2458</v>
      </c>
      <c r="S40" s="1" t="s">
        <v>2228</v>
      </c>
      <c r="T40" s="1" t="s">
        <v>2229</v>
      </c>
      <c r="U40" s="1" t="s">
        <v>2186</v>
      </c>
      <c r="V40" s="1" t="s">
        <v>2230</v>
      </c>
    </row>
    <row r="41" s="1" customFormat="1" spans="1:22">
      <c r="A41" s="3">
        <v>999227332524106</v>
      </c>
      <c r="B41" s="1" t="s">
        <v>2454</v>
      </c>
      <c r="C41" s="1" t="s">
        <v>2459</v>
      </c>
      <c r="D41" s="1" t="s">
        <v>2460</v>
      </c>
      <c r="E41" s="1" t="s">
        <v>2461</v>
      </c>
      <c r="F41" s="1" t="s">
        <v>2251</v>
      </c>
      <c r="G41" s="1" t="s">
        <v>2243</v>
      </c>
      <c r="H41" s="1" t="s">
        <v>2220</v>
      </c>
      <c r="I41" s="1" t="s">
        <v>2462</v>
      </c>
      <c r="J41" s="1" t="s">
        <v>2222</v>
      </c>
      <c r="K41" s="1" t="s">
        <v>2462</v>
      </c>
      <c r="L41" s="1" t="s">
        <v>2462</v>
      </c>
      <c r="M41" s="1" t="s">
        <v>2223</v>
      </c>
      <c r="N41" s="1" t="s">
        <v>2223</v>
      </c>
      <c r="O41" s="1" t="s">
        <v>2224</v>
      </c>
      <c r="P41" s="1" t="s">
        <v>2225</v>
      </c>
      <c r="Q41" s="1" t="s">
        <v>2226</v>
      </c>
      <c r="R41" s="1" t="s">
        <v>2463</v>
      </c>
      <c r="S41" s="1" t="s">
        <v>2228</v>
      </c>
      <c r="T41" s="1" t="s">
        <v>2229</v>
      </c>
      <c r="U41" s="1" t="s">
        <v>2186</v>
      </c>
      <c r="V41" s="1" t="s">
        <v>2331</v>
      </c>
    </row>
    <row r="42" s="1" customFormat="1" spans="1:22">
      <c r="A42" s="3">
        <v>999227332772087</v>
      </c>
      <c r="B42" s="1" t="s">
        <v>2454</v>
      </c>
      <c r="C42" s="1" t="s">
        <v>2464</v>
      </c>
      <c r="D42" s="1" t="s">
        <v>2465</v>
      </c>
      <c r="E42" s="1" t="s">
        <v>2466</v>
      </c>
      <c r="F42" s="1" t="s">
        <v>2261</v>
      </c>
      <c r="G42" s="1" t="s">
        <v>2219</v>
      </c>
      <c r="H42" s="1" t="s">
        <v>2220</v>
      </c>
      <c r="I42" s="1" t="s">
        <v>2467</v>
      </c>
      <c r="J42" s="1" t="s">
        <v>2222</v>
      </c>
      <c r="K42" s="1" t="s">
        <v>2467</v>
      </c>
      <c r="L42" s="1" t="s">
        <v>2467</v>
      </c>
      <c r="M42" s="1" t="s">
        <v>2223</v>
      </c>
      <c r="N42" s="1" t="s">
        <v>2223</v>
      </c>
      <c r="O42" s="1" t="s">
        <v>2224</v>
      </c>
      <c r="P42" s="1" t="s">
        <v>2225</v>
      </c>
      <c r="Q42" s="1" t="s">
        <v>2226</v>
      </c>
      <c r="R42" s="1" t="s">
        <v>2468</v>
      </c>
      <c r="S42" s="1" t="s">
        <v>2228</v>
      </c>
      <c r="T42" s="1" t="s">
        <v>2229</v>
      </c>
      <c r="U42" s="1" t="s">
        <v>2186</v>
      </c>
      <c r="V42" s="1" t="s">
        <v>2372</v>
      </c>
    </row>
    <row r="43" s="1" customFormat="1" spans="1:22">
      <c r="A43" s="3">
        <v>999227333435523</v>
      </c>
      <c r="B43" s="1" t="s">
        <v>2454</v>
      </c>
      <c r="C43" s="1" t="s">
        <v>2469</v>
      </c>
      <c r="D43" s="1" t="s">
        <v>2470</v>
      </c>
      <c r="E43" s="1" t="s">
        <v>2471</v>
      </c>
      <c r="F43" s="1" t="s">
        <v>2261</v>
      </c>
      <c r="G43" s="1" t="s">
        <v>2243</v>
      </c>
      <c r="H43" s="1" t="s">
        <v>2220</v>
      </c>
      <c r="I43" s="1" t="s">
        <v>2472</v>
      </c>
      <c r="J43" s="1" t="s">
        <v>2222</v>
      </c>
      <c r="K43" s="1" t="s">
        <v>2472</v>
      </c>
      <c r="L43" s="1" t="s">
        <v>2472</v>
      </c>
      <c r="M43" s="1" t="s">
        <v>2223</v>
      </c>
      <c r="N43" s="1" t="s">
        <v>2223</v>
      </c>
      <c r="O43" s="1" t="s">
        <v>2224</v>
      </c>
      <c r="P43" s="1" t="s">
        <v>2225</v>
      </c>
      <c r="Q43" s="1" t="s">
        <v>2226</v>
      </c>
      <c r="R43" s="1" t="s">
        <v>2473</v>
      </c>
      <c r="S43" s="1" t="s">
        <v>2228</v>
      </c>
      <c r="T43" s="1" t="s">
        <v>2229</v>
      </c>
      <c r="U43" s="1" t="s">
        <v>2186</v>
      </c>
      <c r="V43" s="1" t="s">
        <v>2372</v>
      </c>
    </row>
    <row r="44" s="1" customFormat="1" spans="1:22">
      <c r="A44" s="3">
        <v>999227334282251</v>
      </c>
      <c r="B44" s="1" t="s">
        <v>2474</v>
      </c>
      <c r="C44" s="1" t="s">
        <v>2475</v>
      </c>
      <c r="D44" s="1" t="s">
        <v>2476</v>
      </c>
      <c r="E44" s="1" t="s">
        <v>2477</v>
      </c>
      <c r="F44" s="1" t="s">
        <v>2219</v>
      </c>
      <c r="G44" s="1" t="s">
        <v>2243</v>
      </c>
      <c r="H44" s="1" t="s">
        <v>2220</v>
      </c>
      <c r="I44" s="1" t="s">
        <v>2478</v>
      </c>
      <c r="J44" s="1" t="s">
        <v>2222</v>
      </c>
      <c r="K44" s="1" t="s">
        <v>2478</v>
      </c>
      <c r="L44" s="1" t="s">
        <v>2478</v>
      </c>
      <c r="M44" s="1" t="s">
        <v>2223</v>
      </c>
      <c r="N44" s="1" t="s">
        <v>2223</v>
      </c>
      <c r="O44" s="1" t="s">
        <v>2224</v>
      </c>
      <c r="P44" s="1" t="s">
        <v>2225</v>
      </c>
      <c r="Q44" s="1" t="s">
        <v>2226</v>
      </c>
      <c r="R44" s="1" t="s">
        <v>2479</v>
      </c>
      <c r="S44" s="1" t="s">
        <v>2228</v>
      </c>
      <c r="T44" s="1" t="s">
        <v>2229</v>
      </c>
      <c r="U44" s="1" t="s">
        <v>2186</v>
      </c>
      <c r="V44" s="1" t="s">
        <v>2230</v>
      </c>
    </row>
    <row r="45" s="1" customFormat="1" spans="1:22">
      <c r="A45" s="3">
        <v>999227334657042</v>
      </c>
      <c r="B45" s="1" t="s">
        <v>2474</v>
      </c>
      <c r="C45" s="1" t="s">
        <v>2480</v>
      </c>
      <c r="D45" s="1" t="s">
        <v>2481</v>
      </c>
      <c r="E45" s="1" t="s">
        <v>2482</v>
      </c>
      <c r="F45" s="1" t="s">
        <v>2251</v>
      </c>
      <c r="G45" s="1" t="s">
        <v>2243</v>
      </c>
      <c r="H45" s="1" t="s">
        <v>2220</v>
      </c>
      <c r="I45" s="1" t="s">
        <v>2483</v>
      </c>
      <c r="J45" s="1" t="s">
        <v>2222</v>
      </c>
      <c r="K45" s="1" t="s">
        <v>2483</v>
      </c>
      <c r="L45" s="1" t="s">
        <v>2483</v>
      </c>
      <c r="M45" s="1" t="s">
        <v>2223</v>
      </c>
      <c r="N45" s="1" t="s">
        <v>2223</v>
      </c>
      <c r="O45" s="1" t="s">
        <v>2224</v>
      </c>
      <c r="P45" s="1" t="s">
        <v>2225</v>
      </c>
      <c r="Q45" s="1" t="s">
        <v>2226</v>
      </c>
      <c r="R45" s="1" t="s">
        <v>2484</v>
      </c>
      <c r="S45" s="1" t="s">
        <v>2228</v>
      </c>
      <c r="T45" s="1" t="s">
        <v>2229</v>
      </c>
      <c r="U45" s="1" t="s">
        <v>2186</v>
      </c>
      <c r="V45" s="1" t="s">
        <v>2230</v>
      </c>
    </row>
    <row r="46" s="1" customFormat="1" spans="1:22">
      <c r="A46" s="3">
        <v>999227335610269</v>
      </c>
      <c r="B46" s="1" t="s">
        <v>2474</v>
      </c>
      <c r="C46" s="1" t="s">
        <v>2485</v>
      </c>
      <c r="D46" s="1" t="s">
        <v>2486</v>
      </c>
      <c r="E46" s="1" t="s">
        <v>2487</v>
      </c>
      <c r="F46" s="1" t="s">
        <v>2219</v>
      </c>
      <c r="G46" s="1" t="s">
        <v>2243</v>
      </c>
      <c r="H46" s="1" t="s">
        <v>2220</v>
      </c>
      <c r="I46" s="1" t="s">
        <v>2488</v>
      </c>
      <c r="J46" s="1" t="s">
        <v>2222</v>
      </c>
      <c r="K46" s="1" t="s">
        <v>2488</v>
      </c>
      <c r="L46" s="1" t="s">
        <v>2488</v>
      </c>
      <c r="M46" s="1" t="s">
        <v>2223</v>
      </c>
      <c r="N46" s="1" t="s">
        <v>2223</v>
      </c>
      <c r="O46" s="1" t="s">
        <v>2224</v>
      </c>
      <c r="P46" s="1" t="s">
        <v>2225</v>
      </c>
      <c r="Q46" s="1" t="s">
        <v>2226</v>
      </c>
      <c r="R46" s="1" t="s">
        <v>2489</v>
      </c>
      <c r="S46" s="1" t="s">
        <v>2228</v>
      </c>
      <c r="T46" s="1" t="s">
        <v>2229</v>
      </c>
      <c r="U46" s="1" t="s">
        <v>2186</v>
      </c>
      <c r="V46" s="1" t="s">
        <v>2365</v>
      </c>
    </row>
    <row r="47" s="1" customFormat="1" spans="1:22">
      <c r="A47" s="3">
        <v>999227336608270</v>
      </c>
      <c r="B47" s="1" t="s">
        <v>2474</v>
      </c>
      <c r="C47" s="1" t="s">
        <v>2490</v>
      </c>
      <c r="D47" s="1" t="s">
        <v>2491</v>
      </c>
      <c r="E47" s="1" t="s">
        <v>2492</v>
      </c>
      <c r="F47" s="1" t="s">
        <v>2261</v>
      </c>
      <c r="G47" s="1" t="s">
        <v>2219</v>
      </c>
      <c r="H47" s="1" t="s">
        <v>2220</v>
      </c>
      <c r="I47" s="1" t="s">
        <v>2493</v>
      </c>
      <c r="J47" s="1" t="s">
        <v>2222</v>
      </c>
      <c r="K47" s="1" t="s">
        <v>2493</v>
      </c>
      <c r="L47" s="1" t="s">
        <v>2493</v>
      </c>
      <c r="M47" s="1" t="s">
        <v>2223</v>
      </c>
      <c r="N47" s="1" t="s">
        <v>2223</v>
      </c>
      <c r="O47" s="1" t="s">
        <v>2224</v>
      </c>
      <c r="P47" s="1" t="s">
        <v>2225</v>
      </c>
      <c r="Q47" s="1" t="s">
        <v>2226</v>
      </c>
      <c r="R47" s="1" t="s">
        <v>2494</v>
      </c>
      <c r="S47" s="1" t="s">
        <v>2228</v>
      </c>
      <c r="T47" s="1" t="s">
        <v>2229</v>
      </c>
      <c r="U47" s="1" t="s">
        <v>2186</v>
      </c>
      <c r="V47" s="1" t="s">
        <v>2331</v>
      </c>
    </row>
    <row r="48" s="1" customFormat="1" spans="1:22">
      <c r="A48" s="3">
        <v>999227342713407</v>
      </c>
      <c r="B48" s="1" t="s">
        <v>2474</v>
      </c>
      <c r="C48" s="1" t="s">
        <v>2495</v>
      </c>
      <c r="D48" s="1" t="s">
        <v>2496</v>
      </c>
      <c r="E48" s="1" t="s">
        <v>2497</v>
      </c>
      <c r="F48" s="1" t="s">
        <v>2328</v>
      </c>
      <c r="G48" s="1" t="s">
        <v>2219</v>
      </c>
      <c r="H48" s="1" t="s">
        <v>2220</v>
      </c>
      <c r="I48" s="1" t="s">
        <v>2498</v>
      </c>
      <c r="J48" s="1" t="s">
        <v>2222</v>
      </c>
      <c r="K48" s="1" t="s">
        <v>2498</v>
      </c>
      <c r="L48" s="1" t="s">
        <v>2498</v>
      </c>
      <c r="M48" s="1" t="s">
        <v>2223</v>
      </c>
      <c r="N48" s="1" t="s">
        <v>2223</v>
      </c>
      <c r="O48" s="1" t="s">
        <v>2224</v>
      </c>
      <c r="P48" s="1" t="s">
        <v>2225</v>
      </c>
      <c r="Q48" s="1" t="s">
        <v>2226</v>
      </c>
      <c r="R48" s="1" t="s">
        <v>2499</v>
      </c>
      <c r="S48" s="1" t="s">
        <v>2228</v>
      </c>
      <c r="T48" s="1" t="s">
        <v>2229</v>
      </c>
      <c r="U48" s="1" t="s">
        <v>2186</v>
      </c>
      <c r="V48" s="1" t="s">
        <v>2238</v>
      </c>
    </row>
    <row r="49" s="1" customFormat="1" spans="1:22">
      <c r="A49" s="3">
        <v>999227350190213</v>
      </c>
      <c r="B49" s="1" t="s">
        <v>2500</v>
      </c>
      <c r="C49" s="1" t="s">
        <v>2501</v>
      </c>
      <c r="D49" s="1" t="s">
        <v>2502</v>
      </c>
      <c r="E49" s="1" t="s">
        <v>2503</v>
      </c>
      <c r="F49" s="1" t="s">
        <v>2219</v>
      </c>
      <c r="G49" s="1" t="s">
        <v>2243</v>
      </c>
      <c r="H49" s="1" t="s">
        <v>2220</v>
      </c>
      <c r="I49" s="1" t="s">
        <v>2504</v>
      </c>
      <c r="J49" s="1" t="s">
        <v>2222</v>
      </c>
      <c r="K49" s="1" t="s">
        <v>2504</v>
      </c>
      <c r="L49" s="1" t="s">
        <v>2504</v>
      </c>
      <c r="M49" s="1" t="s">
        <v>2223</v>
      </c>
      <c r="N49" s="1" t="s">
        <v>2223</v>
      </c>
      <c r="O49" s="1" t="s">
        <v>2224</v>
      </c>
      <c r="P49" s="1" t="s">
        <v>2225</v>
      </c>
      <c r="Q49" s="1" t="s">
        <v>2226</v>
      </c>
      <c r="R49" s="1" t="s">
        <v>2505</v>
      </c>
      <c r="S49" s="1" t="s">
        <v>2228</v>
      </c>
      <c r="T49" s="1" t="s">
        <v>2229</v>
      </c>
      <c r="U49" s="1" t="s">
        <v>2186</v>
      </c>
      <c r="V49" s="1" t="s">
        <v>2238</v>
      </c>
    </row>
    <row r="50" s="1" customFormat="1" spans="1:22">
      <c r="A50" s="3">
        <v>999227353038033</v>
      </c>
      <c r="B50" s="1" t="s">
        <v>2500</v>
      </c>
      <c r="C50" s="1" t="s">
        <v>2506</v>
      </c>
      <c r="D50" s="1" t="s">
        <v>2507</v>
      </c>
      <c r="E50" s="1" t="s">
        <v>2508</v>
      </c>
      <c r="F50" s="1" t="s">
        <v>2261</v>
      </c>
      <c r="G50" s="1" t="s">
        <v>2219</v>
      </c>
      <c r="H50" s="1" t="s">
        <v>2220</v>
      </c>
      <c r="I50" s="1" t="s">
        <v>2509</v>
      </c>
      <c r="J50" s="1" t="s">
        <v>2222</v>
      </c>
      <c r="K50" s="1" t="s">
        <v>2509</v>
      </c>
      <c r="L50" s="1" t="s">
        <v>2509</v>
      </c>
      <c r="M50" s="1" t="s">
        <v>2223</v>
      </c>
      <c r="N50" s="1" t="s">
        <v>2223</v>
      </c>
      <c r="O50" s="1" t="s">
        <v>2224</v>
      </c>
      <c r="P50" s="1" t="s">
        <v>2225</v>
      </c>
      <c r="Q50" s="1" t="s">
        <v>2226</v>
      </c>
      <c r="R50" s="1" t="s">
        <v>2510</v>
      </c>
      <c r="S50" s="1" t="s">
        <v>2228</v>
      </c>
      <c r="T50" s="1" t="s">
        <v>2229</v>
      </c>
      <c r="U50" s="1" t="s">
        <v>2186</v>
      </c>
      <c r="V50" s="1" t="s">
        <v>2372</v>
      </c>
    </row>
    <row r="51" s="1" customFormat="1" spans="1:22">
      <c r="A51" s="3">
        <v>999227355413480</v>
      </c>
      <c r="B51" s="1" t="s">
        <v>2500</v>
      </c>
      <c r="C51" s="1" t="s">
        <v>2511</v>
      </c>
      <c r="D51" s="1" t="s">
        <v>2512</v>
      </c>
      <c r="E51" s="1" t="s">
        <v>2513</v>
      </c>
      <c r="F51" s="1" t="s">
        <v>2251</v>
      </c>
      <c r="G51" s="1" t="s">
        <v>2243</v>
      </c>
      <c r="H51" s="1" t="s">
        <v>2220</v>
      </c>
      <c r="I51" s="1" t="s">
        <v>2514</v>
      </c>
      <c r="J51" s="1" t="s">
        <v>2222</v>
      </c>
      <c r="K51" s="1" t="s">
        <v>2514</v>
      </c>
      <c r="L51" s="1" t="s">
        <v>2514</v>
      </c>
      <c r="M51" s="1" t="s">
        <v>2223</v>
      </c>
      <c r="N51" s="1" t="s">
        <v>2223</v>
      </c>
      <c r="O51" s="1" t="s">
        <v>2224</v>
      </c>
      <c r="P51" s="1" t="s">
        <v>2225</v>
      </c>
      <c r="Q51" s="1" t="s">
        <v>2226</v>
      </c>
      <c r="R51" s="1" t="s">
        <v>2515</v>
      </c>
      <c r="S51" s="1" t="s">
        <v>2228</v>
      </c>
      <c r="T51" s="1" t="s">
        <v>2229</v>
      </c>
      <c r="U51" s="1" t="s">
        <v>2186</v>
      </c>
      <c r="V51" s="1" t="s">
        <v>2230</v>
      </c>
    </row>
    <row r="52" s="1" customFormat="1" spans="1:22">
      <c r="A52" s="3">
        <v>999227355796524</v>
      </c>
      <c r="B52" s="1" t="s">
        <v>2500</v>
      </c>
      <c r="C52" s="1" t="s">
        <v>2516</v>
      </c>
      <c r="D52" s="1" t="s">
        <v>2517</v>
      </c>
      <c r="E52" s="1" t="s">
        <v>2518</v>
      </c>
      <c r="F52" s="1" t="s">
        <v>2219</v>
      </c>
      <c r="G52" s="1" t="s">
        <v>2243</v>
      </c>
      <c r="H52" s="1" t="s">
        <v>2220</v>
      </c>
      <c r="I52" s="1" t="s">
        <v>2519</v>
      </c>
      <c r="J52" s="1" t="s">
        <v>2222</v>
      </c>
      <c r="K52" s="1" t="s">
        <v>2519</v>
      </c>
      <c r="L52" s="1" t="s">
        <v>2519</v>
      </c>
      <c r="M52" s="1" t="s">
        <v>2223</v>
      </c>
      <c r="N52" s="1" t="s">
        <v>2223</v>
      </c>
      <c r="O52" s="1" t="s">
        <v>2224</v>
      </c>
      <c r="P52" s="1" t="s">
        <v>2225</v>
      </c>
      <c r="Q52" s="1" t="s">
        <v>2226</v>
      </c>
      <c r="R52" s="1" t="s">
        <v>2520</v>
      </c>
      <c r="S52" s="1" t="s">
        <v>2228</v>
      </c>
      <c r="T52" s="1" t="s">
        <v>2229</v>
      </c>
      <c r="U52" s="1" t="s">
        <v>2186</v>
      </c>
      <c r="V52" s="1" t="s">
        <v>2365</v>
      </c>
    </row>
    <row r="53" s="1" customFormat="1" spans="1:22">
      <c r="A53" s="3">
        <v>999227356399185</v>
      </c>
      <c r="B53" s="1" t="s">
        <v>2500</v>
      </c>
      <c r="C53" s="1" t="s">
        <v>2521</v>
      </c>
      <c r="D53" s="1" t="s">
        <v>2522</v>
      </c>
      <c r="E53" s="1" t="s">
        <v>2523</v>
      </c>
      <c r="F53" s="1" t="s">
        <v>2251</v>
      </c>
      <c r="G53" s="1" t="s">
        <v>2243</v>
      </c>
      <c r="H53" s="1" t="s">
        <v>2220</v>
      </c>
      <c r="I53" s="1" t="s">
        <v>2524</v>
      </c>
      <c r="J53" s="1" t="s">
        <v>2222</v>
      </c>
      <c r="K53" s="1" t="s">
        <v>2524</v>
      </c>
      <c r="L53" s="1" t="s">
        <v>2524</v>
      </c>
      <c r="M53" s="1" t="s">
        <v>2223</v>
      </c>
      <c r="N53" s="1" t="s">
        <v>2223</v>
      </c>
      <c r="O53" s="1" t="s">
        <v>2224</v>
      </c>
      <c r="P53" s="1" t="s">
        <v>2225</v>
      </c>
      <c r="Q53" s="1" t="s">
        <v>2226</v>
      </c>
      <c r="R53" s="1" t="s">
        <v>2525</v>
      </c>
      <c r="S53" s="1" t="s">
        <v>2228</v>
      </c>
      <c r="T53" s="1" t="s">
        <v>2229</v>
      </c>
      <c r="U53" s="1" t="s">
        <v>2186</v>
      </c>
      <c r="V53" s="1" t="s">
        <v>2230</v>
      </c>
    </row>
    <row r="54" s="1" customFormat="1" spans="1:22">
      <c r="A54" s="3">
        <v>999227376489792</v>
      </c>
      <c r="B54" s="1" t="s">
        <v>2526</v>
      </c>
      <c r="C54" s="1" t="s">
        <v>2527</v>
      </c>
      <c r="D54" s="1" t="s">
        <v>2528</v>
      </c>
      <c r="E54" s="1" t="s">
        <v>2529</v>
      </c>
      <c r="F54" s="1" t="s">
        <v>2328</v>
      </c>
      <c r="G54" s="1" t="s">
        <v>2243</v>
      </c>
      <c r="H54" s="1" t="s">
        <v>2220</v>
      </c>
      <c r="I54" s="1" t="s">
        <v>2530</v>
      </c>
      <c r="J54" s="1" t="s">
        <v>2222</v>
      </c>
      <c r="K54" s="1" t="s">
        <v>2530</v>
      </c>
      <c r="L54" s="1" t="s">
        <v>2530</v>
      </c>
      <c r="M54" s="1" t="s">
        <v>2223</v>
      </c>
      <c r="N54" s="1" t="s">
        <v>2223</v>
      </c>
      <c r="O54" s="1" t="s">
        <v>2224</v>
      </c>
      <c r="P54" s="1" t="s">
        <v>2225</v>
      </c>
      <c r="Q54" s="1" t="s">
        <v>2226</v>
      </c>
      <c r="R54" s="1" t="s">
        <v>2531</v>
      </c>
      <c r="S54" s="1" t="s">
        <v>2228</v>
      </c>
      <c r="T54" s="1" t="s">
        <v>2229</v>
      </c>
      <c r="U54" s="1" t="s">
        <v>2186</v>
      </c>
      <c r="V54" s="1" t="s">
        <v>2230</v>
      </c>
    </row>
    <row r="55" s="1" customFormat="1" spans="1:22">
      <c r="A55" s="3">
        <v>999227382123220</v>
      </c>
      <c r="B55" s="1" t="s">
        <v>2526</v>
      </c>
      <c r="C55" s="1" t="s">
        <v>2532</v>
      </c>
      <c r="D55" s="1" t="s">
        <v>2533</v>
      </c>
      <c r="E55" s="1" t="s">
        <v>2534</v>
      </c>
      <c r="F55" s="1" t="s">
        <v>2219</v>
      </c>
      <c r="G55" s="1" t="s">
        <v>2243</v>
      </c>
      <c r="H55" s="1" t="s">
        <v>2220</v>
      </c>
      <c r="I55" s="1" t="s">
        <v>2535</v>
      </c>
      <c r="J55" s="1" t="s">
        <v>2222</v>
      </c>
      <c r="K55" s="1" t="s">
        <v>2535</v>
      </c>
      <c r="L55" s="1" t="s">
        <v>2535</v>
      </c>
      <c r="M55" s="1" t="s">
        <v>2223</v>
      </c>
      <c r="N55" s="1" t="s">
        <v>2223</v>
      </c>
      <c r="O55" s="1" t="s">
        <v>2224</v>
      </c>
      <c r="P55" s="1" t="s">
        <v>2225</v>
      </c>
      <c r="Q55" s="1" t="s">
        <v>2226</v>
      </c>
      <c r="R55" s="1" t="s">
        <v>2536</v>
      </c>
      <c r="S55" s="1" t="s">
        <v>2228</v>
      </c>
      <c r="T55" s="1" t="s">
        <v>2229</v>
      </c>
      <c r="U55" s="1" t="s">
        <v>2186</v>
      </c>
      <c r="V55" s="1" t="s">
        <v>2230</v>
      </c>
    </row>
    <row r="56" s="1" customFormat="1" spans="1:22">
      <c r="A56" s="3">
        <v>999227399181660</v>
      </c>
      <c r="B56" s="1" t="s">
        <v>2537</v>
      </c>
      <c r="C56" s="1" t="s">
        <v>2538</v>
      </c>
      <c r="D56" s="1" t="s">
        <v>2539</v>
      </c>
      <c r="E56" s="1" t="s">
        <v>2540</v>
      </c>
      <c r="F56" s="1" t="s">
        <v>2261</v>
      </c>
      <c r="G56" s="1" t="s">
        <v>2219</v>
      </c>
      <c r="H56" s="1" t="s">
        <v>2220</v>
      </c>
      <c r="I56" s="1" t="s">
        <v>2541</v>
      </c>
      <c r="J56" s="1" t="s">
        <v>2222</v>
      </c>
      <c r="K56" s="1" t="s">
        <v>2541</v>
      </c>
      <c r="L56" s="1" t="s">
        <v>2541</v>
      </c>
      <c r="M56" s="1" t="s">
        <v>2223</v>
      </c>
      <c r="N56" s="1" t="s">
        <v>2223</v>
      </c>
      <c r="O56" s="1" t="s">
        <v>2224</v>
      </c>
      <c r="P56" s="1" t="s">
        <v>2225</v>
      </c>
      <c r="Q56" s="1" t="s">
        <v>2226</v>
      </c>
      <c r="R56" s="1" t="s">
        <v>2542</v>
      </c>
      <c r="S56" s="1" t="s">
        <v>2228</v>
      </c>
      <c r="T56" s="1" t="s">
        <v>2229</v>
      </c>
      <c r="U56" s="1" t="s">
        <v>2186</v>
      </c>
      <c r="V56" s="1" t="s">
        <v>2372</v>
      </c>
    </row>
    <row r="57" s="1" customFormat="1" spans="1:22">
      <c r="A57" s="3">
        <v>999227399360640</v>
      </c>
      <c r="B57" s="1" t="s">
        <v>2537</v>
      </c>
      <c r="C57" s="1" t="s">
        <v>2543</v>
      </c>
      <c r="D57" s="1" t="s">
        <v>2507</v>
      </c>
      <c r="E57" s="1" t="s">
        <v>2544</v>
      </c>
      <c r="F57" s="1" t="s">
        <v>2261</v>
      </c>
      <c r="G57" s="1" t="s">
        <v>2219</v>
      </c>
      <c r="H57" s="1" t="s">
        <v>2220</v>
      </c>
      <c r="I57" s="1" t="s">
        <v>2545</v>
      </c>
      <c r="J57" s="1" t="s">
        <v>2222</v>
      </c>
      <c r="K57" s="1" t="s">
        <v>2545</v>
      </c>
      <c r="L57" s="1" t="s">
        <v>2545</v>
      </c>
      <c r="M57" s="1" t="s">
        <v>2223</v>
      </c>
      <c r="N57" s="1" t="s">
        <v>2223</v>
      </c>
      <c r="O57" s="1" t="s">
        <v>2224</v>
      </c>
      <c r="P57" s="1" t="s">
        <v>2225</v>
      </c>
      <c r="Q57" s="1" t="s">
        <v>2226</v>
      </c>
      <c r="R57" s="1" t="s">
        <v>2546</v>
      </c>
      <c r="S57" s="1" t="s">
        <v>2228</v>
      </c>
      <c r="T57" s="1" t="s">
        <v>2229</v>
      </c>
      <c r="U57" s="1" t="s">
        <v>2186</v>
      </c>
      <c r="V57" s="1" t="s">
        <v>2372</v>
      </c>
    </row>
    <row r="58" s="1" customFormat="1" spans="1:22">
      <c r="A58" s="3">
        <v>999227403877133</v>
      </c>
      <c r="B58" s="1" t="s">
        <v>2537</v>
      </c>
      <c r="C58" s="1" t="s">
        <v>2547</v>
      </c>
      <c r="D58" s="1" t="s">
        <v>2548</v>
      </c>
      <c r="E58" s="1" t="s">
        <v>2549</v>
      </c>
      <c r="F58" s="1" t="s">
        <v>2251</v>
      </c>
      <c r="G58" s="1" t="s">
        <v>2243</v>
      </c>
      <c r="H58" s="1" t="s">
        <v>2220</v>
      </c>
      <c r="I58" s="1" t="s">
        <v>2550</v>
      </c>
      <c r="J58" s="1" t="s">
        <v>2222</v>
      </c>
      <c r="K58" s="1" t="s">
        <v>2550</v>
      </c>
      <c r="L58" s="1" t="s">
        <v>2550</v>
      </c>
      <c r="M58" s="1" t="s">
        <v>2223</v>
      </c>
      <c r="N58" s="1" t="s">
        <v>2223</v>
      </c>
      <c r="O58" s="1" t="s">
        <v>2224</v>
      </c>
      <c r="P58" s="1" t="s">
        <v>2225</v>
      </c>
      <c r="Q58" s="1" t="s">
        <v>2226</v>
      </c>
      <c r="R58" s="1" t="s">
        <v>2551</v>
      </c>
      <c r="S58" s="1" t="s">
        <v>2228</v>
      </c>
      <c r="T58" s="1" t="s">
        <v>2229</v>
      </c>
      <c r="U58" s="1" t="s">
        <v>2186</v>
      </c>
      <c r="V58" s="1" t="s">
        <v>2238</v>
      </c>
    </row>
    <row r="59" s="1" customFormat="1" spans="1:22">
      <c r="A59" s="3">
        <v>999227410479066</v>
      </c>
      <c r="B59" s="1" t="s">
        <v>2537</v>
      </c>
      <c r="C59" s="1" t="s">
        <v>2552</v>
      </c>
      <c r="D59" s="1" t="s">
        <v>2553</v>
      </c>
      <c r="E59" s="1" t="s">
        <v>2554</v>
      </c>
      <c r="F59" s="1" t="s">
        <v>2219</v>
      </c>
      <c r="G59" s="1" t="s">
        <v>2243</v>
      </c>
      <c r="H59" s="1" t="s">
        <v>2220</v>
      </c>
      <c r="I59" s="1" t="s">
        <v>2555</v>
      </c>
      <c r="J59" s="1" t="s">
        <v>2222</v>
      </c>
      <c r="K59" s="1" t="s">
        <v>2555</v>
      </c>
      <c r="L59" s="1" t="s">
        <v>2555</v>
      </c>
      <c r="M59" s="1" t="s">
        <v>2223</v>
      </c>
      <c r="N59" s="1" t="s">
        <v>2223</v>
      </c>
      <c r="O59" s="1" t="s">
        <v>2224</v>
      </c>
      <c r="P59" s="1" t="s">
        <v>2225</v>
      </c>
      <c r="Q59" s="1" t="s">
        <v>2226</v>
      </c>
      <c r="R59" s="1" t="s">
        <v>2556</v>
      </c>
      <c r="S59" s="1" t="s">
        <v>2228</v>
      </c>
      <c r="T59" s="1" t="s">
        <v>2229</v>
      </c>
      <c r="U59" s="1" t="s">
        <v>2186</v>
      </c>
      <c r="V59" s="1" t="s">
        <v>2230</v>
      </c>
    </row>
    <row r="60" s="1" customFormat="1" spans="1:22">
      <c r="A60" s="3">
        <v>999227410759156</v>
      </c>
      <c r="B60" s="1" t="s">
        <v>2557</v>
      </c>
      <c r="C60" s="1" t="s">
        <v>2558</v>
      </c>
      <c r="D60" s="1" t="s">
        <v>2559</v>
      </c>
      <c r="E60" s="1" t="s">
        <v>2560</v>
      </c>
      <c r="F60" s="1" t="s">
        <v>2328</v>
      </c>
      <c r="G60" s="1" t="s">
        <v>2243</v>
      </c>
      <c r="H60" s="1" t="s">
        <v>2220</v>
      </c>
      <c r="I60" s="1" t="s">
        <v>2441</v>
      </c>
      <c r="J60" s="1" t="s">
        <v>2222</v>
      </c>
      <c r="K60" s="1" t="s">
        <v>2441</v>
      </c>
      <c r="L60" s="1" t="s">
        <v>2441</v>
      </c>
      <c r="M60" s="1" t="s">
        <v>2223</v>
      </c>
      <c r="N60" s="1" t="s">
        <v>2223</v>
      </c>
      <c r="O60" s="1" t="s">
        <v>2224</v>
      </c>
      <c r="P60" s="1" t="s">
        <v>2225</v>
      </c>
      <c r="Q60" s="1" t="s">
        <v>2226</v>
      </c>
      <c r="R60" s="1" t="s">
        <v>2561</v>
      </c>
      <c r="S60" s="1" t="s">
        <v>2228</v>
      </c>
      <c r="T60" s="1" t="s">
        <v>2229</v>
      </c>
      <c r="U60" s="1" t="s">
        <v>2186</v>
      </c>
      <c r="V60" s="1" t="s">
        <v>2331</v>
      </c>
    </row>
    <row r="61" s="1" customFormat="1" spans="1:22">
      <c r="A61" s="3">
        <v>999227411330143</v>
      </c>
      <c r="B61" s="1" t="s">
        <v>2557</v>
      </c>
      <c r="C61" s="1" t="s">
        <v>2562</v>
      </c>
      <c r="D61" s="1" t="s">
        <v>2563</v>
      </c>
      <c r="E61" s="1" t="s">
        <v>2564</v>
      </c>
      <c r="F61" s="1" t="s">
        <v>2260</v>
      </c>
      <c r="G61" s="1" t="s">
        <v>2243</v>
      </c>
      <c r="H61" s="1" t="s">
        <v>2220</v>
      </c>
      <c r="I61" s="1" t="s">
        <v>2565</v>
      </c>
      <c r="J61" s="1" t="s">
        <v>2222</v>
      </c>
      <c r="K61" s="1" t="s">
        <v>2565</v>
      </c>
      <c r="L61" s="1" t="s">
        <v>2565</v>
      </c>
      <c r="M61" s="1" t="s">
        <v>2223</v>
      </c>
      <c r="N61" s="1" t="s">
        <v>2223</v>
      </c>
      <c r="O61" s="1" t="s">
        <v>2224</v>
      </c>
      <c r="P61" s="1" t="s">
        <v>2225</v>
      </c>
      <c r="Q61" s="1" t="s">
        <v>2226</v>
      </c>
      <c r="R61" s="1" t="s">
        <v>2566</v>
      </c>
      <c r="S61" s="1" t="s">
        <v>2228</v>
      </c>
      <c r="T61" s="1" t="s">
        <v>2229</v>
      </c>
      <c r="U61" s="1" t="s">
        <v>2186</v>
      </c>
      <c r="V61" s="1" t="s">
        <v>2230</v>
      </c>
    </row>
    <row r="62" s="1" customFormat="1" spans="1:22">
      <c r="A62" s="3">
        <v>999227412449176</v>
      </c>
      <c r="B62" s="1" t="s">
        <v>2557</v>
      </c>
      <c r="C62" s="1" t="s">
        <v>2567</v>
      </c>
      <c r="D62" s="1" t="s">
        <v>2507</v>
      </c>
      <c r="E62" s="1" t="s">
        <v>2568</v>
      </c>
      <c r="F62" s="1" t="s">
        <v>2261</v>
      </c>
      <c r="G62" s="1" t="s">
        <v>2219</v>
      </c>
      <c r="H62" s="1" t="s">
        <v>2220</v>
      </c>
      <c r="I62" s="1" t="s">
        <v>2545</v>
      </c>
      <c r="J62" s="1" t="s">
        <v>2222</v>
      </c>
      <c r="K62" s="1" t="s">
        <v>2545</v>
      </c>
      <c r="L62" s="1" t="s">
        <v>2545</v>
      </c>
      <c r="M62" s="1" t="s">
        <v>2223</v>
      </c>
      <c r="N62" s="1" t="s">
        <v>2223</v>
      </c>
      <c r="O62" s="1" t="s">
        <v>2224</v>
      </c>
      <c r="P62" s="1" t="s">
        <v>2225</v>
      </c>
      <c r="Q62" s="1" t="s">
        <v>2226</v>
      </c>
      <c r="R62" s="1" t="s">
        <v>2569</v>
      </c>
      <c r="S62" s="1" t="s">
        <v>2228</v>
      </c>
      <c r="T62" s="1" t="s">
        <v>2229</v>
      </c>
      <c r="U62" s="1" t="s">
        <v>2186</v>
      </c>
      <c r="V62" s="1" t="s">
        <v>2372</v>
      </c>
    </row>
    <row r="63" s="1" customFormat="1" spans="1:22">
      <c r="A63" s="3">
        <v>999227434478115</v>
      </c>
      <c r="B63" s="1" t="s">
        <v>2557</v>
      </c>
      <c r="C63" s="1" t="s">
        <v>2570</v>
      </c>
      <c r="D63" s="1" t="s">
        <v>2571</v>
      </c>
      <c r="E63" s="1" t="s">
        <v>2572</v>
      </c>
      <c r="F63" s="1" t="s">
        <v>2328</v>
      </c>
      <c r="G63" s="1" t="s">
        <v>2243</v>
      </c>
      <c r="H63" s="1" t="s">
        <v>2220</v>
      </c>
      <c r="I63" s="1" t="s">
        <v>2573</v>
      </c>
      <c r="J63" s="1" t="s">
        <v>2222</v>
      </c>
      <c r="K63" s="1" t="s">
        <v>2573</v>
      </c>
      <c r="L63" s="1" t="s">
        <v>2573</v>
      </c>
      <c r="M63" s="1" t="s">
        <v>2223</v>
      </c>
      <c r="N63" s="1" t="s">
        <v>2223</v>
      </c>
      <c r="O63" s="1" t="s">
        <v>2224</v>
      </c>
      <c r="P63" s="1" t="s">
        <v>2225</v>
      </c>
      <c r="Q63" s="1" t="s">
        <v>2226</v>
      </c>
      <c r="R63" s="1" t="s">
        <v>2574</v>
      </c>
      <c r="S63" s="1" t="s">
        <v>2228</v>
      </c>
      <c r="T63" s="1" t="s">
        <v>2229</v>
      </c>
      <c r="U63" s="1" t="s">
        <v>2186</v>
      </c>
      <c r="V63" s="1" t="s">
        <v>2230</v>
      </c>
    </row>
    <row r="64" s="1" customFormat="1" spans="1:22">
      <c r="A64" s="3">
        <v>999227439919575</v>
      </c>
      <c r="B64" s="1" t="s">
        <v>2557</v>
      </c>
      <c r="C64" s="1" t="s">
        <v>2575</v>
      </c>
      <c r="D64" s="1" t="s">
        <v>2528</v>
      </c>
      <c r="E64" s="1" t="s">
        <v>2576</v>
      </c>
      <c r="F64" s="1" t="s">
        <v>2328</v>
      </c>
      <c r="G64" s="1" t="s">
        <v>2219</v>
      </c>
      <c r="H64" s="1" t="s">
        <v>2220</v>
      </c>
      <c r="I64" s="1" t="s">
        <v>2577</v>
      </c>
      <c r="J64" s="1" t="s">
        <v>2222</v>
      </c>
      <c r="K64" s="1" t="s">
        <v>2577</v>
      </c>
      <c r="L64" s="1" t="s">
        <v>2577</v>
      </c>
      <c r="M64" s="1" t="s">
        <v>2223</v>
      </c>
      <c r="N64" s="1" t="s">
        <v>2223</v>
      </c>
      <c r="O64" s="1" t="s">
        <v>2224</v>
      </c>
      <c r="P64" s="1" t="s">
        <v>2225</v>
      </c>
      <c r="Q64" s="1" t="s">
        <v>2226</v>
      </c>
      <c r="R64" s="1" t="s">
        <v>2578</v>
      </c>
      <c r="S64" s="1" t="s">
        <v>2228</v>
      </c>
      <c r="T64" s="1" t="s">
        <v>2229</v>
      </c>
      <c r="U64" s="1" t="s">
        <v>2186</v>
      </c>
      <c r="V64" s="1" t="s">
        <v>2230</v>
      </c>
    </row>
    <row r="65" s="1" customFormat="1" spans="1:22">
      <c r="A65" s="3">
        <v>999227441421076</v>
      </c>
      <c r="B65" s="1" t="s">
        <v>2557</v>
      </c>
      <c r="C65" s="1" t="s">
        <v>2579</v>
      </c>
      <c r="D65" s="1" t="s">
        <v>2423</v>
      </c>
      <c r="E65" s="1" t="s">
        <v>2580</v>
      </c>
      <c r="F65" s="1" t="s">
        <v>2251</v>
      </c>
      <c r="G65" s="1" t="s">
        <v>2243</v>
      </c>
      <c r="H65" s="1" t="s">
        <v>2220</v>
      </c>
      <c r="I65" s="1" t="s">
        <v>2581</v>
      </c>
      <c r="J65" s="1" t="s">
        <v>2222</v>
      </c>
      <c r="K65" s="1" t="s">
        <v>2581</v>
      </c>
      <c r="L65" s="1" t="s">
        <v>2581</v>
      </c>
      <c r="M65" s="1" t="s">
        <v>2223</v>
      </c>
      <c r="N65" s="1" t="s">
        <v>2223</v>
      </c>
      <c r="O65" s="1" t="s">
        <v>2224</v>
      </c>
      <c r="P65" s="1" t="s">
        <v>2225</v>
      </c>
      <c r="Q65" s="1" t="s">
        <v>2226</v>
      </c>
      <c r="R65" s="1" t="s">
        <v>2582</v>
      </c>
      <c r="S65" s="1" t="s">
        <v>2228</v>
      </c>
      <c r="T65" s="1" t="s">
        <v>2229</v>
      </c>
      <c r="U65" s="1" t="s">
        <v>2186</v>
      </c>
      <c r="V65" s="1" t="s">
        <v>2230</v>
      </c>
    </row>
    <row r="66" s="1" customFormat="1" spans="1:22">
      <c r="A66" s="3">
        <v>999227441433035</v>
      </c>
      <c r="B66" s="1" t="s">
        <v>2557</v>
      </c>
      <c r="C66" s="1" t="s">
        <v>2583</v>
      </c>
      <c r="D66" s="1" t="s">
        <v>2486</v>
      </c>
      <c r="E66" s="1" t="s">
        <v>2584</v>
      </c>
      <c r="F66" s="1" t="s">
        <v>2219</v>
      </c>
      <c r="G66" s="1" t="s">
        <v>2243</v>
      </c>
      <c r="H66" s="1" t="s">
        <v>2220</v>
      </c>
      <c r="I66" s="1" t="s">
        <v>2585</v>
      </c>
      <c r="J66" s="1" t="s">
        <v>2222</v>
      </c>
      <c r="K66" s="1" t="s">
        <v>2585</v>
      </c>
      <c r="L66" s="1" t="s">
        <v>2585</v>
      </c>
      <c r="M66" s="1" t="s">
        <v>2223</v>
      </c>
      <c r="N66" s="1" t="s">
        <v>2223</v>
      </c>
      <c r="O66" s="1" t="s">
        <v>2224</v>
      </c>
      <c r="P66" s="1" t="s">
        <v>2225</v>
      </c>
      <c r="Q66" s="1" t="s">
        <v>2226</v>
      </c>
      <c r="R66" s="1" t="s">
        <v>2586</v>
      </c>
      <c r="S66" s="1" t="s">
        <v>2228</v>
      </c>
      <c r="T66" s="1" t="s">
        <v>2229</v>
      </c>
      <c r="U66" s="1" t="s">
        <v>2186</v>
      </c>
      <c r="V66" s="1" t="s">
        <v>2365</v>
      </c>
    </row>
    <row r="67" s="1" customFormat="1" spans="1:22">
      <c r="A67" s="3">
        <v>999227441814194</v>
      </c>
      <c r="B67" s="1" t="s">
        <v>2557</v>
      </c>
      <c r="C67" s="1" t="s">
        <v>2587</v>
      </c>
      <c r="D67" s="1" t="s">
        <v>2588</v>
      </c>
      <c r="E67" s="1" t="s">
        <v>2589</v>
      </c>
      <c r="F67" s="1" t="s">
        <v>2328</v>
      </c>
      <c r="G67" s="1" t="s">
        <v>2243</v>
      </c>
      <c r="H67" s="1" t="s">
        <v>2220</v>
      </c>
      <c r="I67" s="1" t="s">
        <v>2590</v>
      </c>
      <c r="J67" s="1" t="s">
        <v>2222</v>
      </c>
      <c r="K67" s="1" t="s">
        <v>2590</v>
      </c>
      <c r="L67" s="1" t="s">
        <v>2590</v>
      </c>
      <c r="M67" s="1" t="s">
        <v>2223</v>
      </c>
      <c r="N67" s="1" t="s">
        <v>2223</v>
      </c>
      <c r="O67" s="1" t="s">
        <v>2224</v>
      </c>
      <c r="P67" s="1" t="s">
        <v>2225</v>
      </c>
      <c r="Q67" s="1" t="s">
        <v>2226</v>
      </c>
      <c r="R67" s="1" t="s">
        <v>2591</v>
      </c>
      <c r="S67" s="1" t="s">
        <v>2228</v>
      </c>
      <c r="T67" s="1" t="s">
        <v>2229</v>
      </c>
      <c r="U67" s="1" t="s">
        <v>2186</v>
      </c>
      <c r="V67" s="1" t="s">
        <v>2331</v>
      </c>
    </row>
    <row r="68" s="1" customFormat="1" spans="1:22">
      <c r="A68" s="3">
        <v>999227446545709</v>
      </c>
      <c r="B68" s="1" t="s">
        <v>2592</v>
      </c>
      <c r="C68" s="1" t="s">
        <v>2593</v>
      </c>
      <c r="D68" s="1" t="s">
        <v>2522</v>
      </c>
      <c r="E68" s="1" t="s">
        <v>2594</v>
      </c>
      <c r="F68" s="1" t="s">
        <v>2251</v>
      </c>
      <c r="G68" s="1" t="s">
        <v>2243</v>
      </c>
      <c r="H68" s="1" t="s">
        <v>2220</v>
      </c>
      <c r="I68" s="1" t="s">
        <v>2524</v>
      </c>
      <c r="J68" s="1" t="s">
        <v>2222</v>
      </c>
      <c r="K68" s="1" t="s">
        <v>2524</v>
      </c>
      <c r="L68" s="1" t="s">
        <v>2524</v>
      </c>
      <c r="M68" s="1" t="s">
        <v>2223</v>
      </c>
      <c r="N68" s="1" t="s">
        <v>2223</v>
      </c>
      <c r="O68" s="1" t="s">
        <v>2224</v>
      </c>
      <c r="P68" s="1" t="s">
        <v>2225</v>
      </c>
      <c r="Q68" s="1" t="s">
        <v>2226</v>
      </c>
      <c r="R68" s="1" t="s">
        <v>2595</v>
      </c>
      <c r="S68" s="1" t="s">
        <v>2228</v>
      </c>
      <c r="T68" s="1" t="s">
        <v>2229</v>
      </c>
      <c r="U68" s="1" t="s">
        <v>2186</v>
      </c>
      <c r="V68" s="1" t="s">
        <v>2230</v>
      </c>
    </row>
    <row r="69" s="1" customFormat="1" spans="1:22">
      <c r="A69" s="3">
        <v>999227446576684</v>
      </c>
      <c r="B69" s="1" t="s">
        <v>2592</v>
      </c>
      <c r="C69" s="1" t="s">
        <v>2596</v>
      </c>
      <c r="D69" s="1" t="s">
        <v>2597</v>
      </c>
      <c r="E69" s="1" t="s">
        <v>2598</v>
      </c>
      <c r="F69" s="1" t="s">
        <v>2328</v>
      </c>
      <c r="G69" s="1" t="s">
        <v>2219</v>
      </c>
      <c r="H69" s="1" t="s">
        <v>2220</v>
      </c>
      <c r="I69" s="1" t="s">
        <v>2599</v>
      </c>
      <c r="J69" s="1" t="s">
        <v>2222</v>
      </c>
      <c r="K69" s="1" t="s">
        <v>2599</v>
      </c>
      <c r="L69" s="1" t="s">
        <v>2599</v>
      </c>
      <c r="M69" s="1" t="s">
        <v>2223</v>
      </c>
      <c r="N69" s="1" t="s">
        <v>2223</v>
      </c>
      <c r="O69" s="1" t="s">
        <v>2224</v>
      </c>
      <c r="P69" s="1" t="s">
        <v>2225</v>
      </c>
      <c r="Q69" s="1" t="s">
        <v>2226</v>
      </c>
      <c r="R69" s="1" t="s">
        <v>2600</v>
      </c>
      <c r="S69" s="1" t="s">
        <v>2228</v>
      </c>
      <c r="T69" s="1" t="s">
        <v>2229</v>
      </c>
      <c r="U69" s="1" t="s">
        <v>2186</v>
      </c>
      <c r="V69" s="1" t="s">
        <v>2230</v>
      </c>
    </row>
    <row r="70" s="1" customFormat="1" spans="1:22">
      <c r="A70" s="3">
        <v>999227447370751</v>
      </c>
      <c r="B70" s="1" t="s">
        <v>2592</v>
      </c>
      <c r="C70" s="1" t="s">
        <v>2601</v>
      </c>
      <c r="D70" s="1" t="s">
        <v>2539</v>
      </c>
      <c r="E70" s="1" t="s">
        <v>2602</v>
      </c>
      <c r="F70" s="1" t="s">
        <v>2261</v>
      </c>
      <c r="G70" s="1" t="s">
        <v>2219</v>
      </c>
      <c r="H70" s="1" t="s">
        <v>2220</v>
      </c>
      <c r="I70" s="1" t="s">
        <v>2603</v>
      </c>
      <c r="J70" s="1" t="s">
        <v>2222</v>
      </c>
      <c r="K70" s="1" t="s">
        <v>2603</v>
      </c>
      <c r="L70" s="1" t="s">
        <v>2603</v>
      </c>
      <c r="M70" s="1" t="s">
        <v>2223</v>
      </c>
      <c r="N70" s="1" t="s">
        <v>2223</v>
      </c>
      <c r="O70" s="1" t="s">
        <v>2224</v>
      </c>
      <c r="P70" s="1" t="s">
        <v>2225</v>
      </c>
      <c r="Q70" s="1" t="s">
        <v>2226</v>
      </c>
      <c r="R70" s="1" t="s">
        <v>2604</v>
      </c>
      <c r="S70" s="1" t="s">
        <v>2228</v>
      </c>
      <c r="T70" s="1" t="s">
        <v>2229</v>
      </c>
      <c r="U70" s="1" t="s">
        <v>2186</v>
      </c>
      <c r="V70" s="1" t="s">
        <v>2372</v>
      </c>
    </row>
    <row r="71" s="1" customFormat="1" spans="1:22">
      <c r="A71" s="3">
        <v>999227447563346</v>
      </c>
      <c r="B71" s="1" t="s">
        <v>2592</v>
      </c>
      <c r="C71" s="1" t="s">
        <v>2605</v>
      </c>
      <c r="D71" s="1" t="s">
        <v>2460</v>
      </c>
      <c r="E71" s="1" t="s">
        <v>2606</v>
      </c>
      <c r="F71" s="1" t="s">
        <v>2607</v>
      </c>
      <c r="G71" s="1" t="s">
        <v>2219</v>
      </c>
      <c r="H71" s="1" t="s">
        <v>2220</v>
      </c>
      <c r="I71" s="1" t="s">
        <v>2608</v>
      </c>
      <c r="J71" s="1" t="s">
        <v>2222</v>
      </c>
      <c r="K71" s="1" t="s">
        <v>2608</v>
      </c>
      <c r="L71" s="1" t="s">
        <v>2608</v>
      </c>
      <c r="M71" s="1" t="s">
        <v>2223</v>
      </c>
      <c r="N71" s="1" t="s">
        <v>2223</v>
      </c>
      <c r="O71" s="1" t="s">
        <v>2224</v>
      </c>
      <c r="P71" s="1" t="s">
        <v>2225</v>
      </c>
      <c r="Q71" s="1" t="s">
        <v>2226</v>
      </c>
      <c r="R71" s="1" t="s">
        <v>2609</v>
      </c>
      <c r="S71" s="1" t="s">
        <v>2228</v>
      </c>
      <c r="T71" s="1" t="s">
        <v>2229</v>
      </c>
      <c r="U71" s="1" t="s">
        <v>2186</v>
      </c>
      <c r="V71" s="1" t="s">
        <v>2331</v>
      </c>
    </row>
    <row r="72" s="1" customFormat="1" spans="1:22">
      <c r="A72" s="3">
        <v>999227942934153</v>
      </c>
      <c r="B72" s="1" t="s">
        <v>2592</v>
      </c>
      <c r="C72" s="1" t="s">
        <v>2610</v>
      </c>
      <c r="D72" s="1" t="s">
        <v>2460</v>
      </c>
      <c r="E72" s="1" t="s">
        <v>2611</v>
      </c>
      <c r="F72" s="1" t="s">
        <v>2235</v>
      </c>
      <c r="G72" s="1" t="s">
        <v>2219</v>
      </c>
      <c r="H72" s="1" t="s">
        <v>2220</v>
      </c>
      <c r="I72" s="1" t="s">
        <v>2612</v>
      </c>
      <c r="J72" s="1" t="s">
        <v>2222</v>
      </c>
      <c r="K72" s="1" t="s">
        <v>2612</v>
      </c>
      <c r="L72" s="1" t="s">
        <v>2612</v>
      </c>
      <c r="M72" s="1" t="s">
        <v>2223</v>
      </c>
      <c r="N72" s="1" t="s">
        <v>2223</v>
      </c>
      <c r="O72" s="1" t="s">
        <v>2224</v>
      </c>
      <c r="P72" s="1" t="s">
        <v>2225</v>
      </c>
      <c r="Q72" s="1" t="s">
        <v>2226</v>
      </c>
      <c r="R72" s="1" t="s">
        <v>2613</v>
      </c>
      <c r="S72" s="1" t="s">
        <v>2228</v>
      </c>
      <c r="T72" s="1" t="s">
        <v>2229</v>
      </c>
      <c r="U72" s="1" t="s">
        <v>2186</v>
      </c>
      <c r="V72" s="1" t="s">
        <v>2331</v>
      </c>
    </row>
    <row r="73" s="1" customFormat="1" spans="1:22">
      <c r="A73" s="3">
        <v>999227944065258</v>
      </c>
      <c r="B73" s="1" t="s">
        <v>2592</v>
      </c>
      <c r="C73" s="1" t="s">
        <v>2614</v>
      </c>
      <c r="D73" s="1" t="s">
        <v>2615</v>
      </c>
      <c r="E73" s="1" t="s">
        <v>2616</v>
      </c>
      <c r="F73" s="1" t="s">
        <v>2261</v>
      </c>
      <c r="G73" s="1" t="s">
        <v>2219</v>
      </c>
      <c r="H73" s="1" t="s">
        <v>2220</v>
      </c>
      <c r="I73" s="1" t="s">
        <v>2617</v>
      </c>
      <c r="J73" s="1" t="s">
        <v>2222</v>
      </c>
      <c r="K73" s="1" t="s">
        <v>2617</v>
      </c>
      <c r="L73" s="1" t="s">
        <v>2617</v>
      </c>
      <c r="M73" s="1" t="s">
        <v>2223</v>
      </c>
      <c r="N73" s="1" t="s">
        <v>2223</v>
      </c>
      <c r="O73" s="1" t="s">
        <v>2224</v>
      </c>
      <c r="P73" s="1" t="s">
        <v>2225</v>
      </c>
      <c r="Q73" s="1" t="s">
        <v>2226</v>
      </c>
      <c r="R73" s="1" t="s">
        <v>2618</v>
      </c>
      <c r="S73" s="1" t="s">
        <v>2228</v>
      </c>
      <c r="T73" s="1" t="s">
        <v>2229</v>
      </c>
      <c r="U73" s="1" t="s">
        <v>2186</v>
      </c>
      <c r="V73" s="1" t="s">
        <v>2238</v>
      </c>
    </row>
    <row r="74" s="1" customFormat="1" spans="1:22">
      <c r="A74" s="3">
        <v>999227944847334</v>
      </c>
      <c r="B74" s="1" t="s">
        <v>2592</v>
      </c>
      <c r="C74" s="1" t="s">
        <v>2619</v>
      </c>
      <c r="D74" s="1" t="s">
        <v>2620</v>
      </c>
      <c r="E74" s="1" t="s">
        <v>2621</v>
      </c>
      <c r="F74" s="1" t="s">
        <v>2622</v>
      </c>
      <c r="G74" s="1" t="s">
        <v>2243</v>
      </c>
      <c r="H74" s="1" t="s">
        <v>2220</v>
      </c>
      <c r="I74" s="1" t="s">
        <v>2623</v>
      </c>
      <c r="J74" s="1" t="s">
        <v>2222</v>
      </c>
      <c r="K74" s="1" t="s">
        <v>2623</v>
      </c>
      <c r="L74" s="1" t="s">
        <v>2623</v>
      </c>
      <c r="M74" s="1" t="s">
        <v>2223</v>
      </c>
      <c r="N74" s="1" t="s">
        <v>2223</v>
      </c>
      <c r="O74" s="1" t="s">
        <v>2224</v>
      </c>
      <c r="P74" s="1" t="s">
        <v>2225</v>
      </c>
      <c r="Q74" s="1" t="s">
        <v>2226</v>
      </c>
      <c r="R74" s="1" t="s">
        <v>2624</v>
      </c>
      <c r="S74" s="1" t="s">
        <v>2228</v>
      </c>
      <c r="T74" s="1" t="s">
        <v>2229</v>
      </c>
      <c r="U74" s="1" t="s">
        <v>2186</v>
      </c>
      <c r="V74" s="1" t="s">
        <v>2331</v>
      </c>
    </row>
    <row r="75" s="1" customFormat="1" spans="1:22">
      <c r="A75" s="3">
        <v>999227951347338</v>
      </c>
      <c r="B75" s="1" t="s">
        <v>2625</v>
      </c>
      <c r="C75" s="1" t="s">
        <v>2626</v>
      </c>
      <c r="D75" s="1" t="s">
        <v>2320</v>
      </c>
      <c r="E75" s="1" t="s">
        <v>2627</v>
      </c>
      <c r="F75" s="1" t="s">
        <v>2219</v>
      </c>
      <c r="G75" s="1" t="s">
        <v>2243</v>
      </c>
      <c r="H75" s="1" t="s">
        <v>2220</v>
      </c>
      <c r="I75" s="1" t="s">
        <v>2322</v>
      </c>
      <c r="J75" s="1" t="s">
        <v>2222</v>
      </c>
      <c r="K75" s="1" t="s">
        <v>2322</v>
      </c>
      <c r="L75" s="1" t="s">
        <v>2322</v>
      </c>
      <c r="M75" s="1" t="s">
        <v>2223</v>
      </c>
      <c r="N75" s="1" t="s">
        <v>2223</v>
      </c>
      <c r="O75" s="1" t="s">
        <v>2224</v>
      </c>
      <c r="P75" s="1" t="s">
        <v>2225</v>
      </c>
      <c r="Q75" s="1" t="s">
        <v>2226</v>
      </c>
      <c r="R75" s="1" t="s">
        <v>2628</v>
      </c>
      <c r="S75" s="1" t="s">
        <v>2228</v>
      </c>
      <c r="T75" s="1" t="s">
        <v>2229</v>
      </c>
      <c r="U75" s="1" t="s">
        <v>2186</v>
      </c>
      <c r="V75" s="1" t="s">
        <v>2230</v>
      </c>
    </row>
    <row r="76" s="1" customFormat="1" spans="1:22">
      <c r="A76" s="3">
        <v>999227952729442</v>
      </c>
      <c r="B76" s="1" t="s">
        <v>2625</v>
      </c>
      <c r="C76" s="1" t="s">
        <v>2629</v>
      </c>
      <c r="D76" s="1" t="s">
        <v>2630</v>
      </c>
      <c r="E76" s="1" t="s">
        <v>2631</v>
      </c>
      <c r="F76" s="1" t="s">
        <v>2251</v>
      </c>
      <c r="G76" s="1" t="s">
        <v>2243</v>
      </c>
      <c r="H76" s="1" t="s">
        <v>2220</v>
      </c>
      <c r="I76" s="1" t="s">
        <v>2632</v>
      </c>
      <c r="J76" s="1" t="s">
        <v>2222</v>
      </c>
      <c r="K76" s="1" t="s">
        <v>2632</v>
      </c>
      <c r="L76" s="1" t="s">
        <v>2632</v>
      </c>
      <c r="M76" s="1" t="s">
        <v>2223</v>
      </c>
      <c r="N76" s="1" t="s">
        <v>2223</v>
      </c>
      <c r="O76" s="1" t="s">
        <v>2224</v>
      </c>
      <c r="P76" s="1" t="s">
        <v>2225</v>
      </c>
      <c r="Q76" s="1" t="s">
        <v>2226</v>
      </c>
      <c r="R76" s="1" t="s">
        <v>2633</v>
      </c>
      <c r="S76" s="1" t="s">
        <v>2228</v>
      </c>
      <c r="T76" s="1" t="s">
        <v>2229</v>
      </c>
      <c r="U76" s="1" t="s">
        <v>2246</v>
      </c>
      <c r="V76" s="1" t="s">
        <v>2372</v>
      </c>
    </row>
    <row r="77" s="1" customFormat="1" spans="1:22">
      <c r="A77" s="3">
        <v>999227962452462</v>
      </c>
      <c r="B77" s="1" t="s">
        <v>2625</v>
      </c>
      <c r="C77" s="1" t="s">
        <v>2634</v>
      </c>
      <c r="D77" s="1" t="s">
        <v>2635</v>
      </c>
      <c r="E77" s="1" t="s">
        <v>2636</v>
      </c>
      <c r="F77" s="1" t="s">
        <v>2218</v>
      </c>
      <c r="G77" s="1" t="s">
        <v>2219</v>
      </c>
      <c r="H77" s="1" t="s">
        <v>2220</v>
      </c>
      <c r="I77" s="1" t="s">
        <v>2637</v>
      </c>
      <c r="J77" s="1" t="s">
        <v>2222</v>
      </c>
      <c r="K77" s="1" t="s">
        <v>2637</v>
      </c>
      <c r="L77" s="1" t="s">
        <v>2637</v>
      </c>
      <c r="M77" s="1" t="s">
        <v>2223</v>
      </c>
      <c r="N77" s="1" t="s">
        <v>2223</v>
      </c>
      <c r="O77" s="1" t="s">
        <v>2224</v>
      </c>
      <c r="P77" s="1" t="s">
        <v>2225</v>
      </c>
      <c r="Q77" s="1" t="s">
        <v>2226</v>
      </c>
      <c r="R77" s="1" t="s">
        <v>2638</v>
      </c>
      <c r="S77" s="1" t="s">
        <v>2228</v>
      </c>
      <c r="T77" s="1" t="s">
        <v>2229</v>
      </c>
      <c r="U77" s="1" t="s">
        <v>2186</v>
      </c>
      <c r="V77" s="1" t="s">
        <v>2230</v>
      </c>
    </row>
    <row r="78" s="1" customFormat="1" spans="1:22">
      <c r="A78" s="3">
        <v>999227967688800</v>
      </c>
      <c r="B78" s="1" t="s">
        <v>2639</v>
      </c>
      <c r="C78" s="1" t="s">
        <v>2640</v>
      </c>
      <c r="D78" s="1" t="s">
        <v>2641</v>
      </c>
      <c r="E78" s="1" t="s">
        <v>2642</v>
      </c>
      <c r="F78" s="1" t="s">
        <v>2251</v>
      </c>
      <c r="G78" s="1" t="s">
        <v>2243</v>
      </c>
      <c r="H78" s="1" t="s">
        <v>2220</v>
      </c>
      <c r="I78" s="1" t="s">
        <v>2643</v>
      </c>
      <c r="J78" s="1" t="s">
        <v>2222</v>
      </c>
      <c r="K78" s="1" t="s">
        <v>2643</v>
      </c>
      <c r="L78" s="1" t="s">
        <v>2643</v>
      </c>
      <c r="M78" s="1" t="s">
        <v>2223</v>
      </c>
      <c r="N78" s="1" t="s">
        <v>2223</v>
      </c>
      <c r="O78" s="1" t="s">
        <v>2224</v>
      </c>
      <c r="P78" s="1" t="s">
        <v>2225</v>
      </c>
      <c r="Q78" s="1" t="s">
        <v>2226</v>
      </c>
      <c r="R78" s="1" t="s">
        <v>2644</v>
      </c>
      <c r="S78" s="1" t="s">
        <v>2228</v>
      </c>
      <c r="T78" s="1" t="s">
        <v>2229</v>
      </c>
      <c r="U78" s="1" t="s">
        <v>2186</v>
      </c>
      <c r="V78" s="1" t="s">
        <v>2365</v>
      </c>
    </row>
    <row r="79" s="1" customFormat="1" spans="1:22">
      <c r="A79" s="1" t="s">
        <v>2645</v>
      </c>
      <c r="B79" s="1" t="s">
        <v>2639</v>
      </c>
      <c r="C79" s="1" t="s">
        <v>2646</v>
      </c>
      <c r="D79" s="1" t="s">
        <v>2647</v>
      </c>
      <c r="E79" s="1" t="s">
        <v>2648</v>
      </c>
      <c r="F79" s="1" t="s">
        <v>2261</v>
      </c>
      <c r="G79" s="1" t="s">
        <v>2243</v>
      </c>
      <c r="H79" s="1" t="s">
        <v>2220</v>
      </c>
      <c r="I79" s="1" t="s">
        <v>2224</v>
      </c>
      <c r="J79" s="1" t="s">
        <v>2222</v>
      </c>
      <c r="K79" s="1" t="s">
        <v>2224</v>
      </c>
      <c r="L79" s="1" t="s">
        <v>2224</v>
      </c>
      <c r="M79" s="1" t="s">
        <v>2223</v>
      </c>
      <c r="N79" s="1" t="s">
        <v>2223</v>
      </c>
      <c r="O79" s="1" t="s">
        <v>2224</v>
      </c>
      <c r="P79" s="1" t="s">
        <v>2225</v>
      </c>
      <c r="Q79" s="1" t="s">
        <v>2226</v>
      </c>
      <c r="R79" s="1" t="s">
        <v>2649</v>
      </c>
      <c r="S79" s="1" t="s">
        <v>2228</v>
      </c>
      <c r="T79" s="1" t="s">
        <v>2229</v>
      </c>
      <c r="U79" s="1" t="s">
        <v>2186</v>
      </c>
      <c r="V79" s="1" t="s">
        <v>2230</v>
      </c>
    </row>
    <row r="80" s="1" customFormat="1" spans="1:22">
      <c r="A80" s="3">
        <v>999227971017929</v>
      </c>
      <c r="B80" s="1" t="s">
        <v>2639</v>
      </c>
      <c r="C80" s="1" t="s">
        <v>2650</v>
      </c>
      <c r="D80" s="1" t="s">
        <v>2651</v>
      </c>
      <c r="E80" s="1" t="s">
        <v>2652</v>
      </c>
      <c r="F80" s="1" t="s">
        <v>2328</v>
      </c>
      <c r="G80" s="1" t="s">
        <v>2243</v>
      </c>
      <c r="H80" s="1" t="s">
        <v>2220</v>
      </c>
      <c r="I80" s="1" t="s">
        <v>2653</v>
      </c>
      <c r="J80" s="1" t="s">
        <v>2222</v>
      </c>
      <c r="K80" s="1" t="s">
        <v>2653</v>
      </c>
      <c r="L80" s="1" t="s">
        <v>2653</v>
      </c>
      <c r="M80" s="1" t="s">
        <v>2223</v>
      </c>
      <c r="N80" s="1" t="s">
        <v>2223</v>
      </c>
      <c r="O80" s="1" t="s">
        <v>2224</v>
      </c>
      <c r="P80" s="1" t="s">
        <v>2225</v>
      </c>
      <c r="Q80" s="1" t="s">
        <v>2226</v>
      </c>
      <c r="R80" s="1" t="s">
        <v>2654</v>
      </c>
      <c r="S80" s="1" t="s">
        <v>2228</v>
      </c>
      <c r="T80" s="1" t="s">
        <v>2229</v>
      </c>
      <c r="U80" s="1" t="s">
        <v>2186</v>
      </c>
      <c r="V80" s="1" t="s">
        <v>2238</v>
      </c>
    </row>
    <row r="81" s="1" customFormat="1" spans="1:22">
      <c r="A81" s="3">
        <v>999227987085378</v>
      </c>
      <c r="B81" s="1" t="s">
        <v>2655</v>
      </c>
      <c r="C81" s="1" t="s">
        <v>2656</v>
      </c>
      <c r="D81" s="1" t="s">
        <v>2651</v>
      </c>
      <c r="E81" s="1" t="s">
        <v>2657</v>
      </c>
      <c r="F81" s="1" t="s">
        <v>2218</v>
      </c>
      <c r="G81" s="1" t="s">
        <v>2243</v>
      </c>
      <c r="H81" s="1" t="s">
        <v>2220</v>
      </c>
      <c r="I81" s="1" t="s">
        <v>2658</v>
      </c>
      <c r="J81" s="1" t="s">
        <v>2222</v>
      </c>
      <c r="K81" s="1" t="s">
        <v>2658</v>
      </c>
      <c r="L81" s="1" t="s">
        <v>2658</v>
      </c>
      <c r="M81" s="1" t="s">
        <v>2223</v>
      </c>
      <c r="N81" s="1" t="s">
        <v>2223</v>
      </c>
      <c r="O81" s="1" t="s">
        <v>2224</v>
      </c>
      <c r="P81" s="1" t="s">
        <v>2225</v>
      </c>
      <c r="Q81" s="1" t="s">
        <v>2226</v>
      </c>
      <c r="R81" s="1" t="s">
        <v>2659</v>
      </c>
      <c r="S81" s="1" t="s">
        <v>2228</v>
      </c>
      <c r="T81" s="1" t="s">
        <v>2229</v>
      </c>
      <c r="U81" s="1" t="s">
        <v>2186</v>
      </c>
      <c r="V81" s="1" t="s">
        <v>2238</v>
      </c>
    </row>
    <row r="82" s="1" customFormat="1" spans="1:22">
      <c r="A82" s="3">
        <v>999227987106935</v>
      </c>
      <c r="B82" s="1" t="s">
        <v>2655</v>
      </c>
      <c r="C82" s="1" t="s">
        <v>2660</v>
      </c>
      <c r="D82" s="1" t="s">
        <v>2651</v>
      </c>
      <c r="E82" s="1" t="s">
        <v>2661</v>
      </c>
      <c r="F82" s="1" t="s">
        <v>2218</v>
      </c>
      <c r="G82" s="1" t="s">
        <v>2243</v>
      </c>
      <c r="H82" s="1" t="s">
        <v>2220</v>
      </c>
      <c r="I82" s="1" t="s">
        <v>2662</v>
      </c>
      <c r="J82" s="1" t="s">
        <v>2222</v>
      </c>
      <c r="K82" s="1" t="s">
        <v>2662</v>
      </c>
      <c r="L82" s="1" t="s">
        <v>2662</v>
      </c>
      <c r="M82" s="1" t="s">
        <v>2223</v>
      </c>
      <c r="N82" s="1" t="s">
        <v>2223</v>
      </c>
      <c r="O82" s="1" t="s">
        <v>2224</v>
      </c>
      <c r="P82" s="1" t="s">
        <v>2225</v>
      </c>
      <c r="Q82" s="1" t="s">
        <v>2226</v>
      </c>
      <c r="R82" s="1" t="s">
        <v>2663</v>
      </c>
      <c r="S82" s="1" t="s">
        <v>2228</v>
      </c>
      <c r="T82" s="1" t="s">
        <v>2229</v>
      </c>
      <c r="U82" s="1" t="s">
        <v>2186</v>
      </c>
      <c r="V82" s="1" t="s">
        <v>2238</v>
      </c>
    </row>
    <row r="83" s="1" customFormat="1" spans="1:22">
      <c r="A83" s="3">
        <v>999227988659870</v>
      </c>
      <c r="B83" s="1" t="s">
        <v>2655</v>
      </c>
      <c r="C83" s="1" t="s">
        <v>2664</v>
      </c>
      <c r="D83" s="1" t="s">
        <v>2517</v>
      </c>
      <c r="E83" s="1" t="s">
        <v>2665</v>
      </c>
      <c r="F83" s="1" t="s">
        <v>2219</v>
      </c>
      <c r="G83" s="1" t="s">
        <v>2243</v>
      </c>
      <c r="H83" s="1" t="s">
        <v>2220</v>
      </c>
      <c r="I83" s="1" t="s">
        <v>2666</v>
      </c>
      <c r="J83" s="1" t="s">
        <v>2222</v>
      </c>
      <c r="K83" s="1" t="s">
        <v>2666</v>
      </c>
      <c r="L83" s="1" t="s">
        <v>2666</v>
      </c>
      <c r="M83" s="1" t="s">
        <v>2223</v>
      </c>
      <c r="N83" s="1" t="s">
        <v>2223</v>
      </c>
      <c r="O83" s="1" t="s">
        <v>2224</v>
      </c>
      <c r="P83" s="1" t="s">
        <v>2225</v>
      </c>
      <c r="Q83" s="1" t="s">
        <v>2226</v>
      </c>
      <c r="R83" s="1" t="s">
        <v>2667</v>
      </c>
      <c r="S83" s="1" t="s">
        <v>2228</v>
      </c>
      <c r="T83" s="1" t="s">
        <v>2229</v>
      </c>
      <c r="U83" s="1" t="s">
        <v>2186</v>
      </c>
      <c r="V83" s="1" t="s">
        <v>2365</v>
      </c>
    </row>
    <row r="84" s="1" customFormat="1" spans="1:22">
      <c r="A84" s="3">
        <v>999227989034803</v>
      </c>
      <c r="B84" s="1" t="s">
        <v>2655</v>
      </c>
      <c r="C84" s="1" t="s">
        <v>2668</v>
      </c>
      <c r="D84" s="1" t="s">
        <v>2517</v>
      </c>
      <c r="E84" s="1" t="s">
        <v>2669</v>
      </c>
      <c r="F84" s="1" t="s">
        <v>2219</v>
      </c>
      <c r="G84" s="1" t="s">
        <v>2243</v>
      </c>
      <c r="H84" s="1" t="s">
        <v>2220</v>
      </c>
      <c r="I84" s="1" t="s">
        <v>2666</v>
      </c>
      <c r="J84" s="1" t="s">
        <v>2222</v>
      </c>
      <c r="K84" s="1" t="s">
        <v>2666</v>
      </c>
      <c r="L84" s="1" t="s">
        <v>2666</v>
      </c>
      <c r="M84" s="1" t="s">
        <v>2223</v>
      </c>
      <c r="N84" s="1" t="s">
        <v>2223</v>
      </c>
      <c r="O84" s="1" t="s">
        <v>2224</v>
      </c>
      <c r="P84" s="1" t="s">
        <v>2225</v>
      </c>
      <c r="Q84" s="1" t="s">
        <v>2226</v>
      </c>
      <c r="R84" s="1" t="s">
        <v>2670</v>
      </c>
      <c r="S84" s="1" t="s">
        <v>2228</v>
      </c>
      <c r="T84" s="1" t="s">
        <v>2229</v>
      </c>
      <c r="U84" s="1" t="s">
        <v>2186</v>
      </c>
      <c r="V84" s="1" t="s">
        <v>2365</v>
      </c>
    </row>
    <row r="85" s="1" customFormat="1" spans="1:22">
      <c r="A85" s="3">
        <v>999227992254268</v>
      </c>
      <c r="B85" s="1" t="s">
        <v>2655</v>
      </c>
      <c r="C85" s="1" t="s">
        <v>2671</v>
      </c>
      <c r="D85" s="1" t="s">
        <v>2460</v>
      </c>
      <c r="E85" s="1" t="s">
        <v>2672</v>
      </c>
      <c r="F85" s="1" t="s">
        <v>2328</v>
      </c>
      <c r="G85" s="1" t="s">
        <v>2243</v>
      </c>
      <c r="H85" s="1" t="s">
        <v>2220</v>
      </c>
      <c r="I85" s="1" t="s">
        <v>2673</v>
      </c>
      <c r="J85" s="1" t="s">
        <v>2222</v>
      </c>
      <c r="K85" s="1" t="s">
        <v>2673</v>
      </c>
      <c r="L85" s="1" t="s">
        <v>2673</v>
      </c>
      <c r="M85" s="1" t="s">
        <v>2223</v>
      </c>
      <c r="N85" s="1" t="s">
        <v>2223</v>
      </c>
      <c r="O85" s="1" t="s">
        <v>2224</v>
      </c>
      <c r="P85" s="1" t="s">
        <v>2225</v>
      </c>
      <c r="Q85" s="1" t="s">
        <v>2226</v>
      </c>
      <c r="R85" s="1" t="s">
        <v>2674</v>
      </c>
      <c r="S85" s="1" t="s">
        <v>2228</v>
      </c>
      <c r="T85" s="1" t="s">
        <v>2229</v>
      </c>
      <c r="U85" s="1" t="s">
        <v>2186</v>
      </c>
      <c r="V85" s="1" t="s">
        <v>2331</v>
      </c>
    </row>
    <row r="86" s="1" customFormat="1" spans="1:22">
      <c r="A86" s="3">
        <v>999227994156593</v>
      </c>
      <c r="B86" s="1" t="s">
        <v>2655</v>
      </c>
      <c r="C86" s="1" t="s">
        <v>2675</v>
      </c>
      <c r="D86" s="1" t="s">
        <v>2676</v>
      </c>
      <c r="E86" s="1" t="s">
        <v>2677</v>
      </c>
      <c r="F86" s="1" t="s">
        <v>2251</v>
      </c>
      <c r="G86" s="1" t="s">
        <v>2219</v>
      </c>
      <c r="H86" s="1" t="s">
        <v>2220</v>
      </c>
      <c r="I86" s="1" t="s">
        <v>2678</v>
      </c>
      <c r="J86" s="1" t="s">
        <v>2222</v>
      </c>
      <c r="K86" s="1" t="s">
        <v>2678</v>
      </c>
      <c r="L86" s="1" t="s">
        <v>2678</v>
      </c>
      <c r="M86" s="1" t="s">
        <v>2223</v>
      </c>
      <c r="N86" s="1" t="s">
        <v>2223</v>
      </c>
      <c r="O86" s="1" t="s">
        <v>2224</v>
      </c>
      <c r="P86" s="1" t="s">
        <v>2225</v>
      </c>
      <c r="Q86" s="1" t="s">
        <v>2226</v>
      </c>
      <c r="R86" s="1" t="s">
        <v>2679</v>
      </c>
      <c r="S86" s="1" t="s">
        <v>2228</v>
      </c>
      <c r="T86" s="1" t="s">
        <v>2229</v>
      </c>
      <c r="U86" s="1" t="s">
        <v>2186</v>
      </c>
      <c r="V86" s="1" t="s">
        <v>2238</v>
      </c>
    </row>
    <row r="87" s="1" customFormat="1" spans="1:22">
      <c r="A87" s="3">
        <v>999228004695120</v>
      </c>
      <c r="B87" s="1" t="s">
        <v>2680</v>
      </c>
      <c r="C87" s="1" t="s">
        <v>2681</v>
      </c>
      <c r="D87" s="1" t="s">
        <v>2682</v>
      </c>
      <c r="E87" s="1" t="s">
        <v>2683</v>
      </c>
      <c r="F87" s="1" t="s">
        <v>2251</v>
      </c>
      <c r="G87" s="1" t="s">
        <v>2243</v>
      </c>
      <c r="H87" s="1" t="s">
        <v>2220</v>
      </c>
      <c r="I87" s="1" t="s">
        <v>2684</v>
      </c>
      <c r="J87" s="1" t="s">
        <v>2222</v>
      </c>
      <c r="K87" s="1" t="s">
        <v>2684</v>
      </c>
      <c r="L87" s="1" t="s">
        <v>2684</v>
      </c>
      <c r="M87" s="1" t="s">
        <v>2223</v>
      </c>
      <c r="N87" s="1" t="s">
        <v>2223</v>
      </c>
      <c r="O87" s="1" t="s">
        <v>2224</v>
      </c>
      <c r="P87" s="1" t="s">
        <v>2225</v>
      </c>
      <c r="Q87" s="1" t="s">
        <v>2226</v>
      </c>
      <c r="R87" s="1" t="s">
        <v>2685</v>
      </c>
      <c r="S87" s="1" t="s">
        <v>2228</v>
      </c>
      <c r="T87" s="1" t="s">
        <v>2229</v>
      </c>
      <c r="U87" s="1" t="s">
        <v>2186</v>
      </c>
      <c r="V87" s="1" t="s">
        <v>2372</v>
      </c>
    </row>
    <row r="88" s="1" customFormat="1" spans="1:22">
      <c r="A88" s="3">
        <v>999228004811588</v>
      </c>
      <c r="B88" s="1" t="s">
        <v>2680</v>
      </c>
      <c r="C88" s="1" t="s">
        <v>2686</v>
      </c>
      <c r="D88" s="1" t="s">
        <v>2517</v>
      </c>
      <c r="E88" s="1" t="s">
        <v>2687</v>
      </c>
      <c r="F88" s="1" t="s">
        <v>2219</v>
      </c>
      <c r="G88" s="1" t="s">
        <v>2243</v>
      </c>
      <c r="H88" s="1" t="s">
        <v>2220</v>
      </c>
      <c r="I88" s="1" t="s">
        <v>2666</v>
      </c>
      <c r="J88" s="1" t="s">
        <v>2222</v>
      </c>
      <c r="K88" s="1" t="s">
        <v>2666</v>
      </c>
      <c r="L88" s="1" t="s">
        <v>2666</v>
      </c>
      <c r="M88" s="1" t="s">
        <v>2223</v>
      </c>
      <c r="N88" s="1" t="s">
        <v>2223</v>
      </c>
      <c r="O88" s="1" t="s">
        <v>2224</v>
      </c>
      <c r="P88" s="1" t="s">
        <v>2225</v>
      </c>
      <c r="Q88" s="1" t="s">
        <v>2226</v>
      </c>
      <c r="R88" s="1" t="s">
        <v>2688</v>
      </c>
      <c r="S88" s="1" t="s">
        <v>2228</v>
      </c>
      <c r="T88" s="1" t="s">
        <v>2229</v>
      </c>
      <c r="U88" s="1" t="s">
        <v>2186</v>
      </c>
      <c r="V88" s="1" t="s">
        <v>2365</v>
      </c>
    </row>
    <row r="89" s="1" customFormat="1" spans="1:22">
      <c r="A89" s="3">
        <v>999228008101538</v>
      </c>
      <c r="B89" s="1" t="s">
        <v>2680</v>
      </c>
      <c r="C89" s="1" t="s">
        <v>2689</v>
      </c>
      <c r="D89" s="1" t="s">
        <v>2517</v>
      </c>
      <c r="E89" s="1" t="s">
        <v>2690</v>
      </c>
      <c r="F89" s="1" t="s">
        <v>2219</v>
      </c>
      <c r="G89" s="1" t="s">
        <v>2243</v>
      </c>
      <c r="H89" s="1" t="s">
        <v>2220</v>
      </c>
      <c r="I89" s="1" t="s">
        <v>2691</v>
      </c>
      <c r="J89" s="1" t="s">
        <v>2222</v>
      </c>
      <c r="K89" s="1" t="s">
        <v>2691</v>
      </c>
      <c r="L89" s="1" t="s">
        <v>2691</v>
      </c>
      <c r="M89" s="1" t="s">
        <v>2223</v>
      </c>
      <c r="N89" s="1" t="s">
        <v>2223</v>
      </c>
      <c r="O89" s="1" t="s">
        <v>2224</v>
      </c>
      <c r="P89" s="1" t="s">
        <v>2225</v>
      </c>
      <c r="Q89" s="1" t="s">
        <v>2226</v>
      </c>
      <c r="R89" s="1" t="s">
        <v>2692</v>
      </c>
      <c r="S89" s="1" t="s">
        <v>2228</v>
      </c>
      <c r="T89" s="1" t="s">
        <v>2229</v>
      </c>
      <c r="U89" s="1" t="s">
        <v>2186</v>
      </c>
      <c r="V89" s="1" t="s">
        <v>2365</v>
      </c>
    </row>
    <row r="90" s="1" customFormat="1" spans="1:22">
      <c r="A90" s="3">
        <v>999228017648660</v>
      </c>
      <c r="B90" s="1" t="s">
        <v>2693</v>
      </c>
      <c r="C90" s="1" t="s">
        <v>2694</v>
      </c>
      <c r="D90" s="1" t="s">
        <v>2695</v>
      </c>
      <c r="E90" s="1" t="s">
        <v>2696</v>
      </c>
      <c r="F90" s="1" t="s">
        <v>2251</v>
      </c>
      <c r="G90" s="1" t="s">
        <v>2219</v>
      </c>
      <c r="H90" s="1" t="s">
        <v>2220</v>
      </c>
      <c r="I90" s="1" t="s">
        <v>2697</v>
      </c>
      <c r="J90" s="1" t="s">
        <v>2222</v>
      </c>
      <c r="K90" s="1" t="s">
        <v>2697</v>
      </c>
      <c r="L90" s="1" t="s">
        <v>2697</v>
      </c>
      <c r="M90" s="1" t="s">
        <v>2223</v>
      </c>
      <c r="N90" s="1" t="s">
        <v>2223</v>
      </c>
      <c r="O90" s="1" t="s">
        <v>2224</v>
      </c>
      <c r="P90" s="1" t="s">
        <v>2225</v>
      </c>
      <c r="Q90" s="1" t="s">
        <v>2226</v>
      </c>
      <c r="R90" s="1" t="s">
        <v>2698</v>
      </c>
      <c r="S90" s="1" t="s">
        <v>2228</v>
      </c>
      <c r="T90" s="1" t="s">
        <v>2229</v>
      </c>
      <c r="U90" s="1" t="s">
        <v>2186</v>
      </c>
      <c r="V90" s="1" t="s">
        <v>2372</v>
      </c>
    </row>
    <row r="91" s="1" customFormat="1" spans="1:22">
      <c r="A91" s="3">
        <v>999228018375621</v>
      </c>
      <c r="B91" s="1" t="s">
        <v>2693</v>
      </c>
      <c r="C91" s="1" t="s">
        <v>2699</v>
      </c>
      <c r="D91" s="1" t="s">
        <v>2308</v>
      </c>
      <c r="E91" s="1" t="s">
        <v>2700</v>
      </c>
      <c r="F91" s="1" t="s">
        <v>2251</v>
      </c>
      <c r="G91" s="1" t="s">
        <v>2243</v>
      </c>
      <c r="H91" s="1" t="s">
        <v>2220</v>
      </c>
      <c r="I91" s="1" t="s">
        <v>2701</v>
      </c>
      <c r="J91" s="1" t="s">
        <v>2222</v>
      </c>
      <c r="K91" s="1" t="s">
        <v>2701</v>
      </c>
      <c r="L91" s="1" t="s">
        <v>2701</v>
      </c>
      <c r="M91" s="1" t="s">
        <v>2223</v>
      </c>
      <c r="N91" s="1" t="s">
        <v>2223</v>
      </c>
      <c r="O91" s="1" t="s">
        <v>2224</v>
      </c>
      <c r="P91" s="1" t="s">
        <v>2225</v>
      </c>
      <c r="Q91" s="1" t="s">
        <v>2226</v>
      </c>
      <c r="R91" s="1" t="s">
        <v>2702</v>
      </c>
      <c r="S91" s="1" t="s">
        <v>2228</v>
      </c>
      <c r="T91" s="1" t="s">
        <v>2229</v>
      </c>
      <c r="U91" s="1" t="s">
        <v>2186</v>
      </c>
      <c r="V91" s="1" t="s">
        <v>2238</v>
      </c>
    </row>
    <row r="92" s="1" customFormat="1" spans="1:22">
      <c r="A92" s="3">
        <v>999228037294122</v>
      </c>
      <c r="B92" s="1" t="s">
        <v>2693</v>
      </c>
      <c r="C92" s="1" t="s">
        <v>2703</v>
      </c>
      <c r="D92" s="1" t="s">
        <v>2704</v>
      </c>
      <c r="E92" s="1" t="s">
        <v>2705</v>
      </c>
      <c r="F92" s="1" t="s">
        <v>2219</v>
      </c>
      <c r="G92" s="1" t="s">
        <v>2243</v>
      </c>
      <c r="H92" s="1" t="s">
        <v>2220</v>
      </c>
      <c r="I92" s="1" t="s">
        <v>2706</v>
      </c>
      <c r="J92" s="1" t="s">
        <v>2222</v>
      </c>
      <c r="K92" s="1" t="s">
        <v>2706</v>
      </c>
      <c r="L92" s="1" t="s">
        <v>2706</v>
      </c>
      <c r="M92" s="1" t="s">
        <v>2223</v>
      </c>
      <c r="N92" s="1" t="s">
        <v>2223</v>
      </c>
      <c r="O92" s="1" t="s">
        <v>2224</v>
      </c>
      <c r="P92" s="1" t="s">
        <v>2225</v>
      </c>
      <c r="Q92" s="1" t="s">
        <v>2226</v>
      </c>
      <c r="R92" s="1" t="s">
        <v>2707</v>
      </c>
      <c r="S92" s="1" t="s">
        <v>2228</v>
      </c>
      <c r="T92" s="1" t="s">
        <v>2229</v>
      </c>
      <c r="U92" s="1" t="s">
        <v>2186</v>
      </c>
      <c r="V92" s="1" t="s">
        <v>2372</v>
      </c>
    </row>
    <row r="93" s="1" customFormat="1" spans="1:22">
      <c r="A93" s="3">
        <v>999228062661349</v>
      </c>
      <c r="B93" s="1" t="s">
        <v>2708</v>
      </c>
      <c r="C93" s="1" t="s">
        <v>2709</v>
      </c>
      <c r="D93" s="1" t="s">
        <v>2361</v>
      </c>
      <c r="E93" s="1" t="s">
        <v>2710</v>
      </c>
      <c r="F93" s="1" t="s">
        <v>2328</v>
      </c>
      <c r="G93" s="1" t="s">
        <v>2219</v>
      </c>
      <c r="H93" s="1" t="s">
        <v>2220</v>
      </c>
      <c r="I93" s="1" t="s">
        <v>2711</v>
      </c>
      <c r="J93" s="1" t="s">
        <v>2222</v>
      </c>
      <c r="K93" s="1" t="s">
        <v>2711</v>
      </c>
      <c r="L93" s="1" t="s">
        <v>2711</v>
      </c>
      <c r="M93" s="1" t="s">
        <v>2223</v>
      </c>
      <c r="N93" s="1" t="s">
        <v>2223</v>
      </c>
      <c r="O93" s="1" t="s">
        <v>2224</v>
      </c>
      <c r="P93" s="1" t="s">
        <v>2225</v>
      </c>
      <c r="Q93" s="1" t="s">
        <v>2226</v>
      </c>
      <c r="R93" s="1" t="s">
        <v>2712</v>
      </c>
      <c r="S93" s="1" t="s">
        <v>2228</v>
      </c>
      <c r="T93" s="1" t="s">
        <v>2229</v>
      </c>
      <c r="U93" s="1" t="s">
        <v>2186</v>
      </c>
      <c r="V93" s="1" t="s">
        <v>2365</v>
      </c>
    </row>
    <row r="94" s="1" customFormat="1" spans="1:22">
      <c r="A94" s="3">
        <v>999228066484580</v>
      </c>
      <c r="B94" s="1" t="s">
        <v>2713</v>
      </c>
      <c r="C94" s="1" t="s">
        <v>2714</v>
      </c>
      <c r="D94" s="1" t="s">
        <v>2460</v>
      </c>
      <c r="E94" s="1" t="s">
        <v>2715</v>
      </c>
      <c r="F94" s="1" t="s">
        <v>2235</v>
      </c>
      <c r="G94" s="1" t="s">
        <v>2243</v>
      </c>
      <c r="H94" s="1" t="s">
        <v>2220</v>
      </c>
      <c r="I94" s="1" t="s">
        <v>2716</v>
      </c>
      <c r="J94" s="1" t="s">
        <v>2222</v>
      </c>
      <c r="K94" s="1" t="s">
        <v>2716</v>
      </c>
      <c r="L94" s="1" t="s">
        <v>2716</v>
      </c>
      <c r="M94" s="1" t="s">
        <v>2223</v>
      </c>
      <c r="N94" s="1" t="s">
        <v>2223</v>
      </c>
      <c r="O94" s="1" t="s">
        <v>2224</v>
      </c>
      <c r="P94" s="1" t="s">
        <v>2225</v>
      </c>
      <c r="Q94" s="1" t="s">
        <v>2226</v>
      </c>
      <c r="R94" s="1" t="s">
        <v>2717</v>
      </c>
      <c r="S94" s="1" t="s">
        <v>2228</v>
      </c>
      <c r="T94" s="1" t="s">
        <v>2229</v>
      </c>
      <c r="U94" s="1" t="s">
        <v>2186</v>
      </c>
      <c r="V94" s="1" t="s">
        <v>2331</v>
      </c>
    </row>
    <row r="95" s="1" customFormat="1" spans="1:22">
      <c r="A95" s="3">
        <v>999228074481993</v>
      </c>
      <c r="B95" s="1" t="s">
        <v>2713</v>
      </c>
      <c r="C95" s="1" t="s">
        <v>2718</v>
      </c>
      <c r="D95" s="1" t="s">
        <v>2719</v>
      </c>
      <c r="E95" s="1" t="s">
        <v>2720</v>
      </c>
      <c r="F95" s="1" t="s">
        <v>2607</v>
      </c>
      <c r="G95" s="1" t="s">
        <v>2243</v>
      </c>
      <c r="H95" s="1" t="s">
        <v>2220</v>
      </c>
      <c r="I95" s="1" t="s">
        <v>2721</v>
      </c>
      <c r="J95" s="1" t="s">
        <v>2222</v>
      </c>
      <c r="K95" s="1" t="s">
        <v>2721</v>
      </c>
      <c r="L95" s="1" t="s">
        <v>2721</v>
      </c>
      <c r="M95" s="1" t="s">
        <v>2223</v>
      </c>
      <c r="N95" s="1" t="s">
        <v>2223</v>
      </c>
      <c r="O95" s="1" t="s">
        <v>2224</v>
      </c>
      <c r="P95" s="1" t="s">
        <v>2225</v>
      </c>
      <c r="Q95" s="1" t="s">
        <v>2226</v>
      </c>
      <c r="R95" s="1" t="s">
        <v>2722</v>
      </c>
      <c r="S95" s="1" t="s">
        <v>2228</v>
      </c>
      <c r="T95" s="1" t="s">
        <v>2229</v>
      </c>
      <c r="U95" s="1" t="s">
        <v>2186</v>
      </c>
      <c r="V95" s="1" t="s">
        <v>2230</v>
      </c>
    </row>
    <row r="96" s="1" customFormat="1" spans="1:22">
      <c r="A96" s="3">
        <v>999228088989276</v>
      </c>
      <c r="B96" s="1" t="s">
        <v>2723</v>
      </c>
      <c r="C96" s="1" t="s">
        <v>2724</v>
      </c>
      <c r="D96" s="1" t="s">
        <v>2725</v>
      </c>
      <c r="E96" s="1" t="s">
        <v>2726</v>
      </c>
      <c r="F96" s="1" t="s">
        <v>2328</v>
      </c>
      <c r="G96" s="1" t="s">
        <v>2219</v>
      </c>
      <c r="H96" s="1" t="s">
        <v>2220</v>
      </c>
      <c r="I96" s="1" t="s">
        <v>2727</v>
      </c>
      <c r="J96" s="1" t="s">
        <v>2222</v>
      </c>
      <c r="K96" s="1" t="s">
        <v>2727</v>
      </c>
      <c r="L96" s="1" t="s">
        <v>2727</v>
      </c>
      <c r="M96" s="1" t="s">
        <v>2223</v>
      </c>
      <c r="N96" s="1" t="s">
        <v>2223</v>
      </c>
      <c r="O96" s="1" t="s">
        <v>2224</v>
      </c>
      <c r="P96" s="1" t="s">
        <v>2225</v>
      </c>
      <c r="Q96" s="1" t="s">
        <v>2226</v>
      </c>
      <c r="R96" s="1" t="s">
        <v>2728</v>
      </c>
      <c r="S96" s="1" t="s">
        <v>2228</v>
      </c>
      <c r="T96" s="1" t="s">
        <v>2229</v>
      </c>
      <c r="U96" s="1" t="s">
        <v>2186</v>
      </c>
      <c r="V96" s="1" t="s">
        <v>2230</v>
      </c>
    </row>
    <row r="97" s="1" customFormat="1" spans="1:22">
      <c r="A97" s="3">
        <v>999228090720628</v>
      </c>
      <c r="B97" s="1" t="s">
        <v>2723</v>
      </c>
      <c r="C97" s="1" t="s">
        <v>2729</v>
      </c>
      <c r="D97" s="1" t="s">
        <v>2730</v>
      </c>
      <c r="E97" s="1" t="s">
        <v>2731</v>
      </c>
      <c r="F97" s="1" t="s">
        <v>2328</v>
      </c>
      <c r="G97" s="1" t="s">
        <v>2219</v>
      </c>
      <c r="H97" s="1" t="s">
        <v>2220</v>
      </c>
      <c r="I97" s="1" t="s">
        <v>2732</v>
      </c>
      <c r="J97" s="1" t="s">
        <v>2222</v>
      </c>
      <c r="K97" s="1" t="s">
        <v>2732</v>
      </c>
      <c r="L97" s="1" t="s">
        <v>2732</v>
      </c>
      <c r="M97" s="1" t="s">
        <v>2223</v>
      </c>
      <c r="N97" s="1" t="s">
        <v>2223</v>
      </c>
      <c r="O97" s="1" t="s">
        <v>2224</v>
      </c>
      <c r="P97" s="1" t="s">
        <v>2225</v>
      </c>
      <c r="Q97" s="1" t="s">
        <v>2226</v>
      </c>
      <c r="R97" s="1" t="s">
        <v>2733</v>
      </c>
      <c r="S97" s="1" t="s">
        <v>2228</v>
      </c>
      <c r="T97" s="1" t="s">
        <v>2229</v>
      </c>
      <c r="U97" s="1" t="s">
        <v>2186</v>
      </c>
      <c r="V97" s="1" t="s">
        <v>2331</v>
      </c>
    </row>
    <row r="98" s="1" customFormat="1" spans="1:22">
      <c r="A98" s="3">
        <v>999228090726160</v>
      </c>
      <c r="B98" s="1" t="s">
        <v>2723</v>
      </c>
      <c r="C98" s="1" t="s">
        <v>2734</v>
      </c>
      <c r="D98" s="1" t="s">
        <v>2730</v>
      </c>
      <c r="E98" s="1" t="s">
        <v>2735</v>
      </c>
      <c r="F98" s="1" t="s">
        <v>2328</v>
      </c>
      <c r="G98" s="1" t="s">
        <v>2219</v>
      </c>
      <c r="H98" s="1" t="s">
        <v>2220</v>
      </c>
      <c r="I98" s="1" t="s">
        <v>2736</v>
      </c>
      <c r="J98" s="1" t="s">
        <v>2222</v>
      </c>
      <c r="K98" s="1" t="s">
        <v>2736</v>
      </c>
      <c r="L98" s="1" t="s">
        <v>2736</v>
      </c>
      <c r="M98" s="1" t="s">
        <v>2223</v>
      </c>
      <c r="N98" s="1" t="s">
        <v>2223</v>
      </c>
      <c r="O98" s="1" t="s">
        <v>2224</v>
      </c>
      <c r="P98" s="1" t="s">
        <v>2225</v>
      </c>
      <c r="Q98" s="1" t="s">
        <v>2226</v>
      </c>
      <c r="R98" s="1" t="s">
        <v>2737</v>
      </c>
      <c r="S98" s="1" t="s">
        <v>2228</v>
      </c>
      <c r="T98" s="1" t="s">
        <v>2229</v>
      </c>
      <c r="U98" s="1" t="s">
        <v>2186</v>
      </c>
      <c r="V98" s="1" t="s">
        <v>2331</v>
      </c>
    </row>
    <row r="99" s="1" customFormat="1" spans="1:22">
      <c r="A99" s="1" t="s">
        <v>2738</v>
      </c>
      <c r="B99" s="1" t="s">
        <v>2723</v>
      </c>
      <c r="C99" s="1" t="s">
        <v>2739</v>
      </c>
      <c r="D99" s="1" t="s">
        <v>2517</v>
      </c>
      <c r="E99" s="1" t="s">
        <v>2740</v>
      </c>
      <c r="F99" s="1" t="s">
        <v>2219</v>
      </c>
      <c r="G99" s="1" t="s">
        <v>2243</v>
      </c>
      <c r="H99" s="1" t="s">
        <v>2220</v>
      </c>
      <c r="I99" s="1" t="s">
        <v>2224</v>
      </c>
      <c r="J99" s="1" t="s">
        <v>2222</v>
      </c>
      <c r="K99" s="1" t="s">
        <v>2224</v>
      </c>
      <c r="L99" s="1" t="s">
        <v>2224</v>
      </c>
      <c r="M99" s="1" t="s">
        <v>2223</v>
      </c>
      <c r="N99" s="1" t="s">
        <v>2223</v>
      </c>
      <c r="O99" s="1" t="s">
        <v>2224</v>
      </c>
      <c r="P99" s="1" t="s">
        <v>2225</v>
      </c>
      <c r="Q99" s="1" t="s">
        <v>2226</v>
      </c>
      <c r="R99" s="1" t="s">
        <v>2741</v>
      </c>
      <c r="S99" s="1" t="s">
        <v>2228</v>
      </c>
      <c r="T99" s="1" t="s">
        <v>2229</v>
      </c>
      <c r="U99" s="1" t="s">
        <v>2186</v>
      </c>
      <c r="V99" s="1" t="s">
        <v>2365</v>
      </c>
    </row>
    <row r="100" s="1" customFormat="1" spans="1:22">
      <c r="A100" s="3">
        <v>999228093066987</v>
      </c>
      <c r="B100" s="1" t="s">
        <v>2723</v>
      </c>
      <c r="C100" s="1" t="s">
        <v>2742</v>
      </c>
      <c r="D100" s="1" t="s">
        <v>2743</v>
      </c>
      <c r="E100" s="1" t="s">
        <v>2744</v>
      </c>
      <c r="F100" s="1" t="s">
        <v>2235</v>
      </c>
      <c r="G100" s="1" t="s">
        <v>2219</v>
      </c>
      <c r="H100" s="1" t="s">
        <v>2220</v>
      </c>
      <c r="I100" s="1" t="s">
        <v>2745</v>
      </c>
      <c r="J100" s="1" t="s">
        <v>2222</v>
      </c>
      <c r="K100" s="1" t="s">
        <v>2745</v>
      </c>
      <c r="L100" s="1" t="s">
        <v>2745</v>
      </c>
      <c r="M100" s="1" t="s">
        <v>2223</v>
      </c>
      <c r="N100" s="1" t="s">
        <v>2223</v>
      </c>
      <c r="O100" s="1" t="s">
        <v>2224</v>
      </c>
      <c r="P100" s="1" t="s">
        <v>2225</v>
      </c>
      <c r="Q100" s="1" t="s">
        <v>2226</v>
      </c>
      <c r="R100" s="1" t="s">
        <v>2746</v>
      </c>
      <c r="S100" s="1" t="s">
        <v>2228</v>
      </c>
      <c r="T100" s="1" t="s">
        <v>2229</v>
      </c>
      <c r="U100" s="1" t="s">
        <v>2186</v>
      </c>
      <c r="V100" s="1" t="s">
        <v>2230</v>
      </c>
    </row>
    <row r="101" s="1" customFormat="1" spans="1:22">
      <c r="A101" s="3">
        <v>999228113556160</v>
      </c>
      <c r="B101" s="1" t="s">
        <v>2747</v>
      </c>
      <c r="C101" s="1" t="s">
        <v>2748</v>
      </c>
      <c r="D101" s="1" t="s">
        <v>2749</v>
      </c>
      <c r="E101" s="1" t="s">
        <v>2750</v>
      </c>
      <c r="F101" s="1" t="s">
        <v>2261</v>
      </c>
      <c r="G101" s="1" t="s">
        <v>2243</v>
      </c>
      <c r="H101" s="1" t="s">
        <v>2220</v>
      </c>
      <c r="I101" s="1" t="s">
        <v>2751</v>
      </c>
      <c r="J101" s="1" t="s">
        <v>2222</v>
      </c>
      <c r="K101" s="1" t="s">
        <v>2751</v>
      </c>
      <c r="L101" s="1" t="s">
        <v>2751</v>
      </c>
      <c r="M101" s="1" t="s">
        <v>2223</v>
      </c>
      <c r="N101" s="1" t="s">
        <v>2223</v>
      </c>
      <c r="O101" s="1" t="s">
        <v>2224</v>
      </c>
      <c r="P101" s="1" t="s">
        <v>2225</v>
      </c>
      <c r="Q101" s="1" t="s">
        <v>2226</v>
      </c>
      <c r="R101" s="1" t="s">
        <v>2752</v>
      </c>
      <c r="S101" s="1" t="s">
        <v>2228</v>
      </c>
      <c r="T101" s="1" t="s">
        <v>2229</v>
      </c>
      <c r="U101" s="1" t="s">
        <v>2186</v>
      </c>
      <c r="V101" s="1" t="s">
        <v>2238</v>
      </c>
    </row>
    <row r="102" s="1" customFormat="1" spans="1:22">
      <c r="A102" s="3">
        <v>999228118572909</v>
      </c>
      <c r="B102" s="1" t="s">
        <v>2747</v>
      </c>
      <c r="C102" s="1" t="s">
        <v>2753</v>
      </c>
      <c r="D102" s="1" t="s">
        <v>2754</v>
      </c>
      <c r="E102" s="1" t="s">
        <v>2755</v>
      </c>
      <c r="F102" s="1" t="s">
        <v>2328</v>
      </c>
      <c r="G102" s="1" t="s">
        <v>2219</v>
      </c>
      <c r="H102" s="1" t="s">
        <v>2220</v>
      </c>
      <c r="I102" s="1" t="s">
        <v>2756</v>
      </c>
      <c r="J102" s="1" t="s">
        <v>2222</v>
      </c>
      <c r="K102" s="1" t="s">
        <v>2756</v>
      </c>
      <c r="L102" s="1" t="s">
        <v>2756</v>
      </c>
      <c r="M102" s="1" t="s">
        <v>2223</v>
      </c>
      <c r="N102" s="1" t="s">
        <v>2223</v>
      </c>
      <c r="O102" s="1" t="s">
        <v>2224</v>
      </c>
      <c r="P102" s="1" t="s">
        <v>2225</v>
      </c>
      <c r="Q102" s="1" t="s">
        <v>2226</v>
      </c>
      <c r="R102" s="1" t="s">
        <v>2757</v>
      </c>
      <c r="S102" s="1" t="s">
        <v>2228</v>
      </c>
      <c r="T102" s="1" t="s">
        <v>2229</v>
      </c>
      <c r="U102" s="1" t="s">
        <v>2186</v>
      </c>
      <c r="V102" s="1" t="s">
        <v>2230</v>
      </c>
    </row>
    <row r="103" s="1" customFormat="1" spans="1:22">
      <c r="A103" s="3">
        <v>999228118739841</v>
      </c>
      <c r="B103" s="1" t="s">
        <v>2747</v>
      </c>
      <c r="C103" s="1" t="s">
        <v>2758</v>
      </c>
      <c r="D103" s="1" t="s">
        <v>2754</v>
      </c>
      <c r="E103" s="1" t="s">
        <v>2759</v>
      </c>
      <c r="F103" s="1" t="s">
        <v>2261</v>
      </c>
      <c r="G103" s="1" t="s">
        <v>2219</v>
      </c>
      <c r="H103" s="1" t="s">
        <v>2220</v>
      </c>
      <c r="I103" s="1" t="s">
        <v>2760</v>
      </c>
      <c r="J103" s="1" t="s">
        <v>2222</v>
      </c>
      <c r="K103" s="1" t="s">
        <v>2760</v>
      </c>
      <c r="L103" s="1" t="s">
        <v>2760</v>
      </c>
      <c r="M103" s="1" t="s">
        <v>2223</v>
      </c>
      <c r="N103" s="1" t="s">
        <v>2223</v>
      </c>
      <c r="O103" s="1" t="s">
        <v>2224</v>
      </c>
      <c r="P103" s="1" t="s">
        <v>2225</v>
      </c>
      <c r="Q103" s="1" t="s">
        <v>2226</v>
      </c>
      <c r="R103" s="1" t="s">
        <v>2761</v>
      </c>
      <c r="S103" s="1" t="s">
        <v>2228</v>
      </c>
      <c r="T103" s="1" t="s">
        <v>2229</v>
      </c>
      <c r="U103" s="1" t="s">
        <v>2186</v>
      </c>
      <c r="V103" s="1" t="s">
        <v>2230</v>
      </c>
    </row>
    <row r="104" s="1" customFormat="1" spans="1:22">
      <c r="A104" s="3">
        <v>999228118832985</v>
      </c>
      <c r="B104" s="1" t="s">
        <v>2747</v>
      </c>
      <c r="C104" s="1" t="s">
        <v>2762</v>
      </c>
      <c r="D104" s="1" t="s">
        <v>2754</v>
      </c>
      <c r="E104" s="1" t="s">
        <v>2763</v>
      </c>
      <c r="F104" s="1" t="s">
        <v>2261</v>
      </c>
      <c r="G104" s="1" t="s">
        <v>2219</v>
      </c>
      <c r="H104" s="1" t="s">
        <v>2220</v>
      </c>
      <c r="I104" s="1" t="s">
        <v>2555</v>
      </c>
      <c r="J104" s="1" t="s">
        <v>2222</v>
      </c>
      <c r="K104" s="1" t="s">
        <v>2555</v>
      </c>
      <c r="L104" s="1" t="s">
        <v>2555</v>
      </c>
      <c r="M104" s="1" t="s">
        <v>2223</v>
      </c>
      <c r="N104" s="1" t="s">
        <v>2223</v>
      </c>
      <c r="O104" s="1" t="s">
        <v>2224</v>
      </c>
      <c r="P104" s="1" t="s">
        <v>2225</v>
      </c>
      <c r="Q104" s="1" t="s">
        <v>2226</v>
      </c>
      <c r="R104" s="1" t="s">
        <v>2764</v>
      </c>
      <c r="S104" s="1" t="s">
        <v>2228</v>
      </c>
      <c r="T104" s="1" t="s">
        <v>2229</v>
      </c>
      <c r="U104" s="1" t="s">
        <v>2186</v>
      </c>
      <c r="V104" s="1" t="s">
        <v>2230</v>
      </c>
    </row>
    <row r="105" s="1" customFormat="1" spans="1:22">
      <c r="A105" s="3">
        <v>999228119573128</v>
      </c>
      <c r="B105" s="1" t="s">
        <v>2747</v>
      </c>
      <c r="C105" s="1" t="s">
        <v>2765</v>
      </c>
      <c r="D105" s="1" t="s">
        <v>2766</v>
      </c>
      <c r="E105" s="1" t="s">
        <v>2767</v>
      </c>
      <c r="F105" s="1" t="s">
        <v>2219</v>
      </c>
      <c r="G105" s="1" t="s">
        <v>2243</v>
      </c>
      <c r="H105" s="1" t="s">
        <v>2220</v>
      </c>
      <c r="I105" s="1" t="s">
        <v>2768</v>
      </c>
      <c r="J105" s="1" t="s">
        <v>2222</v>
      </c>
      <c r="K105" s="1" t="s">
        <v>2768</v>
      </c>
      <c r="L105" s="1" t="s">
        <v>2768</v>
      </c>
      <c r="M105" s="1" t="s">
        <v>2223</v>
      </c>
      <c r="N105" s="1" t="s">
        <v>2223</v>
      </c>
      <c r="O105" s="1" t="s">
        <v>2224</v>
      </c>
      <c r="P105" s="1" t="s">
        <v>2225</v>
      </c>
      <c r="Q105" s="1" t="s">
        <v>2226</v>
      </c>
      <c r="R105" s="1" t="s">
        <v>2769</v>
      </c>
      <c r="S105" s="1" t="s">
        <v>2228</v>
      </c>
      <c r="T105" s="1" t="s">
        <v>2229</v>
      </c>
      <c r="U105" s="1" t="s">
        <v>2186</v>
      </c>
      <c r="V105" s="1" t="s">
        <v>2372</v>
      </c>
    </row>
    <row r="106" s="1" customFormat="1" spans="1:22">
      <c r="A106" s="3">
        <v>999228121741777</v>
      </c>
      <c r="B106" s="1" t="s">
        <v>2770</v>
      </c>
      <c r="C106" s="1" t="s">
        <v>2771</v>
      </c>
      <c r="D106" s="1" t="s">
        <v>2772</v>
      </c>
      <c r="E106" s="1" t="s">
        <v>2773</v>
      </c>
      <c r="F106" s="1" t="s">
        <v>2261</v>
      </c>
      <c r="G106" s="1" t="s">
        <v>2219</v>
      </c>
      <c r="H106" s="1" t="s">
        <v>2220</v>
      </c>
      <c r="I106" s="1" t="s">
        <v>2774</v>
      </c>
      <c r="J106" s="1" t="s">
        <v>2222</v>
      </c>
      <c r="K106" s="1" t="s">
        <v>2774</v>
      </c>
      <c r="L106" s="1" t="s">
        <v>2774</v>
      </c>
      <c r="M106" s="1" t="s">
        <v>2223</v>
      </c>
      <c r="N106" s="1" t="s">
        <v>2223</v>
      </c>
      <c r="O106" s="1" t="s">
        <v>2224</v>
      </c>
      <c r="P106" s="1" t="s">
        <v>2225</v>
      </c>
      <c r="Q106" s="1" t="s">
        <v>2226</v>
      </c>
      <c r="R106" s="1" t="s">
        <v>2775</v>
      </c>
      <c r="S106" s="1" t="s">
        <v>2228</v>
      </c>
      <c r="T106" s="1" t="s">
        <v>2229</v>
      </c>
      <c r="U106" s="1" t="s">
        <v>2186</v>
      </c>
      <c r="V106" s="1" t="s">
        <v>2372</v>
      </c>
    </row>
    <row r="107" s="1" customFormat="1" spans="1:22">
      <c r="A107" s="3">
        <v>999228122720348</v>
      </c>
      <c r="B107" s="1" t="s">
        <v>2770</v>
      </c>
      <c r="C107" s="1" t="s">
        <v>2776</v>
      </c>
      <c r="D107" s="1" t="s">
        <v>2777</v>
      </c>
      <c r="E107" s="1" t="s">
        <v>2778</v>
      </c>
      <c r="F107" s="1" t="s">
        <v>2261</v>
      </c>
      <c r="G107" s="1" t="s">
        <v>2243</v>
      </c>
      <c r="H107" s="1" t="s">
        <v>2220</v>
      </c>
      <c r="I107" s="1" t="s">
        <v>2779</v>
      </c>
      <c r="J107" s="1" t="s">
        <v>2222</v>
      </c>
      <c r="K107" s="1" t="s">
        <v>2779</v>
      </c>
      <c r="L107" s="1" t="s">
        <v>2779</v>
      </c>
      <c r="M107" s="1" t="s">
        <v>2223</v>
      </c>
      <c r="N107" s="1" t="s">
        <v>2223</v>
      </c>
      <c r="O107" s="1" t="s">
        <v>2224</v>
      </c>
      <c r="P107" s="1" t="s">
        <v>2225</v>
      </c>
      <c r="Q107" s="1" t="s">
        <v>2226</v>
      </c>
      <c r="R107" s="1" t="s">
        <v>2780</v>
      </c>
      <c r="S107" s="1" t="s">
        <v>2228</v>
      </c>
      <c r="T107" s="1" t="s">
        <v>2229</v>
      </c>
      <c r="U107" s="1" t="s">
        <v>2186</v>
      </c>
      <c r="V107" s="1" t="s">
        <v>2372</v>
      </c>
    </row>
    <row r="108" s="1" customFormat="1" spans="1:22">
      <c r="A108" s="3">
        <v>999228123071876</v>
      </c>
      <c r="B108" s="1" t="s">
        <v>2770</v>
      </c>
      <c r="C108" s="1" t="s">
        <v>2781</v>
      </c>
      <c r="D108" s="1" t="s">
        <v>2782</v>
      </c>
      <c r="E108" s="1" t="s">
        <v>2783</v>
      </c>
      <c r="F108" s="1" t="s">
        <v>2328</v>
      </c>
      <c r="G108" s="1" t="s">
        <v>2243</v>
      </c>
      <c r="H108" s="1" t="s">
        <v>2220</v>
      </c>
      <c r="I108" s="1" t="s">
        <v>2784</v>
      </c>
      <c r="J108" s="1" t="s">
        <v>2222</v>
      </c>
      <c r="K108" s="1" t="s">
        <v>2784</v>
      </c>
      <c r="L108" s="1" t="s">
        <v>2784</v>
      </c>
      <c r="M108" s="1" t="s">
        <v>2223</v>
      </c>
      <c r="N108" s="1" t="s">
        <v>2223</v>
      </c>
      <c r="O108" s="1" t="s">
        <v>2224</v>
      </c>
      <c r="P108" s="1" t="s">
        <v>2225</v>
      </c>
      <c r="Q108" s="1" t="s">
        <v>2226</v>
      </c>
      <c r="R108" s="1" t="s">
        <v>2785</v>
      </c>
      <c r="S108" s="1" t="s">
        <v>2228</v>
      </c>
      <c r="T108" s="1" t="s">
        <v>2229</v>
      </c>
      <c r="U108" s="1" t="s">
        <v>2186</v>
      </c>
      <c r="V108" s="1" t="s">
        <v>2230</v>
      </c>
    </row>
    <row r="109" s="1" customFormat="1" spans="1:22">
      <c r="A109" s="3">
        <v>999228124670283</v>
      </c>
      <c r="B109" s="1" t="s">
        <v>2770</v>
      </c>
      <c r="C109" s="1" t="s">
        <v>2786</v>
      </c>
      <c r="D109" s="1" t="s">
        <v>2787</v>
      </c>
      <c r="E109" s="1" t="s">
        <v>2788</v>
      </c>
      <c r="F109" s="1" t="s">
        <v>2261</v>
      </c>
      <c r="G109" s="1" t="s">
        <v>2219</v>
      </c>
      <c r="H109" s="1" t="s">
        <v>2220</v>
      </c>
      <c r="I109" s="1" t="s">
        <v>2789</v>
      </c>
      <c r="J109" s="1" t="s">
        <v>2222</v>
      </c>
      <c r="K109" s="1" t="s">
        <v>2789</v>
      </c>
      <c r="L109" s="1" t="s">
        <v>2789</v>
      </c>
      <c r="M109" s="1" t="s">
        <v>2223</v>
      </c>
      <c r="N109" s="1" t="s">
        <v>2223</v>
      </c>
      <c r="O109" s="1" t="s">
        <v>2224</v>
      </c>
      <c r="P109" s="1" t="s">
        <v>2225</v>
      </c>
      <c r="Q109" s="1" t="s">
        <v>2226</v>
      </c>
      <c r="R109" s="1" t="s">
        <v>2790</v>
      </c>
      <c r="S109" s="1" t="s">
        <v>2228</v>
      </c>
      <c r="T109" s="1" t="s">
        <v>2229</v>
      </c>
      <c r="U109" s="1" t="s">
        <v>2186</v>
      </c>
      <c r="V109" s="1" t="s">
        <v>2230</v>
      </c>
    </row>
    <row r="110" s="1" customFormat="1" spans="1:22">
      <c r="A110" s="3">
        <v>999228124672012</v>
      </c>
      <c r="B110" s="1" t="s">
        <v>2770</v>
      </c>
      <c r="C110" s="1" t="s">
        <v>2791</v>
      </c>
      <c r="D110" s="1" t="s">
        <v>2787</v>
      </c>
      <c r="E110" s="1" t="s">
        <v>2792</v>
      </c>
      <c r="F110" s="1" t="s">
        <v>2261</v>
      </c>
      <c r="G110" s="1" t="s">
        <v>2219</v>
      </c>
      <c r="H110" s="1" t="s">
        <v>2220</v>
      </c>
      <c r="I110" s="1" t="s">
        <v>2789</v>
      </c>
      <c r="J110" s="1" t="s">
        <v>2222</v>
      </c>
      <c r="K110" s="1" t="s">
        <v>2789</v>
      </c>
      <c r="L110" s="1" t="s">
        <v>2789</v>
      </c>
      <c r="M110" s="1" t="s">
        <v>2223</v>
      </c>
      <c r="N110" s="1" t="s">
        <v>2223</v>
      </c>
      <c r="O110" s="1" t="s">
        <v>2224</v>
      </c>
      <c r="P110" s="1" t="s">
        <v>2225</v>
      </c>
      <c r="Q110" s="1" t="s">
        <v>2226</v>
      </c>
      <c r="R110" s="1" t="s">
        <v>2793</v>
      </c>
      <c r="S110" s="1" t="s">
        <v>2228</v>
      </c>
      <c r="T110" s="1" t="s">
        <v>2229</v>
      </c>
      <c r="U110" s="1" t="s">
        <v>2186</v>
      </c>
      <c r="V110" s="1" t="s">
        <v>2230</v>
      </c>
    </row>
    <row r="111" s="1" customFormat="1" spans="1:22">
      <c r="A111" s="3">
        <v>999228133576440</v>
      </c>
      <c r="B111" s="1" t="s">
        <v>2770</v>
      </c>
      <c r="C111" s="1" t="s">
        <v>2794</v>
      </c>
      <c r="D111" s="1" t="s">
        <v>2782</v>
      </c>
      <c r="E111" s="1" t="s">
        <v>2795</v>
      </c>
      <c r="F111" s="1" t="s">
        <v>2261</v>
      </c>
      <c r="G111" s="1" t="s">
        <v>2243</v>
      </c>
      <c r="H111" s="1" t="s">
        <v>2220</v>
      </c>
      <c r="I111" s="1" t="s">
        <v>2796</v>
      </c>
      <c r="J111" s="1" t="s">
        <v>2222</v>
      </c>
      <c r="K111" s="1" t="s">
        <v>2796</v>
      </c>
      <c r="L111" s="1" t="s">
        <v>2796</v>
      </c>
      <c r="M111" s="1" t="s">
        <v>2223</v>
      </c>
      <c r="N111" s="1" t="s">
        <v>2223</v>
      </c>
      <c r="O111" s="1" t="s">
        <v>2224</v>
      </c>
      <c r="P111" s="1" t="s">
        <v>2225</v>
      </c>
      <c r="Q111" s="1" t="s">
        <v>2226</v>
      </c>
      <c r="R111" s="1" t="s">
        <v>2797</v>
      </c>
      <c r="S111" s="1" t="s">
        <v>2228</v>
      </c>
      <c r="T111" s="1" t="s">
        <v>2229</v>
      </c>
      <c r="U111" s="1" t="s">
        <v>2186</v>
      </c>
      <c r="V111" s="1" t="s">
        <v>2230</v>
      </c>
    </row>
    <row r="112" s="1" customFormat="1" spans="1:22">
      <c r="A112" s="1" t="s">
        <v>2798</v>
      </c>
      <c r="B112" s="1" t="s">
        <v>2770</v>
      </c>
      <c r="C112" s="1" t="s">
        <v>2799</v>
      </c>
      <c r="D112" s="1" t="s">
        <v>2800</v>
      </c>
      <c r="E112" s="1" t="s">
        <v>2801</v>
      </c>
      <c r="F112" s="1" t="s">
        <v>2261</v>
      </c>
      <c r="G112" s="1" t="s">
        <v>2243</v>
      </c>
      <c r="H112" s="1" t="s">
        <v>2220</v>
      </c>
      <c r="I112" s="1" t="s">
        <v>2224</v>
      </c>
      <c r="J112" s="1" t="s">
        <v>2222</v>
      </c>
      <c r="K112" s="1" t="s">
        <v>2224</v>
      </c>
      <c r="L112" s="1" t="s">
        <v>2224</v>
      </c>
      <c r="M112" s="1" t="s">
        <v>2223</v>
      </c>
      <c r="N112" s="1" t="s">
        <v>2223</v>
      </c>
      <c r="O112" s="1" t="s">
        <v>2224</v>
      </c>
      <c r="P112" s="1" t="s">
        <v>2225</v>
      </c>
      <c r="Q112" s="1" t="s">
        <v>2226</v>
      </c>
      <c r="R112" s="1" t="s">
        <v>2802</v>
      </c>
      <c r="S112" s="1" t="s">
        <v>2228</v>
      </c>
      <c r="T112" s="1" t="s">
        <v>2229</v>
      </c>
      <c r="U112" s="1" t="s">
        <v>2186</v>
      </c>
      <c r="V112" s="1" t="s">
        <v>2230</v>
      </c>
    </row>
    <row r="113" s="1" customFormat="1" spans="1:22">
      <c r="A113" s="1" t="s">
        <v>2803</v>
      </c>
      <c r="B113" s="1" t="s">
        <v>2770</v>
      </c>
      <c r="C113" s="1" t="s">
        <v>2804</v>
      </c>
      <c r="D113" s="1" t="s">
        <v>2704</v>
      </c>
      <c r="E113" s="1" t="s">
        <v>2805</v>
      </c>
      <c r="F113" s="1" t="s">
        <v>2219</v>
      </c>
      <c r="G113" s="1" t="s">
        <v>2243</v>
      </c>
      <c r="H113" s="1" t="s">
        <v>2220</v>
      </c>
      <c r="I113" s="1" t="s">
        <v>2224</v>
      </c>
      <c r="J113" s="1" t="s">
        <v>2222</v>
      </c>
      <c r="K113" s="1" t="s">
        <v>2224</v>
      </c>
      <c r="L113" s="1" t="s">
        <v>2224</v>
      </c>
      <c r="M113" s="1" t="s">
        <v>2223</v>
      </c>
      <c r="N113" s="1" t="s">
        <v>2223</v>
      </c>
      <c r="O113" s="1" t="s">
        <v>2224</v>
      </c>
      <c r="P113" s="1" t="s">
        <v>2225</v>
      </c>
      <c r="Q113" s="1" t="s">
        <v>2226</v>
      </c>
      <c r="R113" s="1" t="s">
        <v>2806</v>
      </c>
      <c r="S113" s="1" t="s">
        <v>2228</v>
      </c>
      <c r="T113" s="1" t="s">
        <v>2229</v>
      </c>
      <c r="U113" s="1" t="s">
        <v>2186</v>
      </c>
      <c r="V113" s="1" t="s">
        <v>2372</v>
      </c>
    </row>
    <row r="114" s="1" customFormat="1" spans="1:22">
      <c r="A114" s="3">
        <v>999228140464013</v>
      </c>
      <c r="B114" s="1" t="s">
        <v>2770</v>
      </c>
      <c r="C114" s="1" t="s">
        <v>2807</v>
      </c>
      <c r="D114" s="1" t="s">
        <v>2361</v>
      </c>
      <c r="E114" s="1" t="s">
        <v>2808</v>
      </c>
      <c r="F114" s="1" t="s">
        <v>2251</v>
      </c>
      <c r="G114" s="1" t="s">
        <v>2219</v>
      </c>
      <c r="H114" s="1" t="s">
        <v>2220</v>
      </c>
      <c r="I114" s="1" t="s">
        <v>2809</v>
      </c>
      <c r="J114" s="1" t="s">
        <v>2222</v>
      </c>
      <c r="K114" s="1" t="s">
        <v>2809</v>
      </c>
      <c r="L114" s="1" t="s">
        <v>2809</v>
      </c>
      <c r="M114" s="1" t="s">
        <v>2223</v>
      </c>
      <c r="N114" s="1" t="s">
        <v>2223</v>
      </c>
      <c r="O114" s="1" t="s">
        <v>2224</v>
      </c>
      <c r="P114" s="1" t="s">
        <v>2225</v>
      </c>
      <c r="Q114" s="1" t="s">
        <v>2226</v>
      </c>
      <c r="R114" s="1" t="s">
        <v>2810</v>
      </c>
      <c r="S114" s="1" t="s">
        <v>2228</v>
      </c>
      <c r="T114" s="1" t="s">
        <v>2229</v>
      </c>
      <c r="U114" s="1" t="s">
        <v>2186</v>
      </c>
      <c r="V114" s="1" t="s">
        <v>2365</v>
      </c>
    </row>
    <row r="115" s="1" customFormat="1" spans="1:22">
      <c r="A115" s="3">
        <v>999228140671968</v>
      </c>
      <c r="B115" s="1" t="s">
        <v>2770</v>
      </c>
      <c r="C115" s="1" t="s">
        <v>2811</v>
      </c>
      <c r="D115" s="1" t="s">
        <v>2812</v>
      </c>
      <c r="E115" s="1" t="s">
        <v>2813</v>
      </c>
      <c r="F115" s="1" t="s">
        <v>2219</v>
      </c>
      <c r="G115" s="1" t="s">
        <v>2243</v>
      </c>
      <c r="H115" s="1" t="s">
        <v>2220</v>
      </c>
      <c r="I115" s="1" t="s">
        <v>2814</v>
      </c>
      <c r="J115" s="1" t="s">
        <v>2222</v>
      </c>
      <c r="K115" s="1" t="s">
        <v>2814</v>
      </c>
      <c r="L115" s="1" t="s">
        <v>2814</v>
      </c>
      <c r="M115" s="1" t="s">
        <v>2223</v>
      </c>
      <c r="N115" s="1" t="s">
        <v>2223</v>
      </c>
      <c r="O115" s="1" t="s">
        <v>2224</v>
      </c>
      <c r="P115" s="1" t="s">
        <v>2225</v>
      </c>
      <c r="Q115" s="1" t="s">
        <v>2226</v>
      </c>
      <c r="R115" s="1" t="s">
        <v>2815</v>
      </c>
      <c r="S115" s="1" t="s">
        <v>2228</v>
      </c>
      <c r="T115" s="1" t="s">
        <v>2229</v>
      </c>
      <c r="U115" s="1" t="s">
        <v>2186</v>
      </c>
      <c r="V115" s="1" t="s">
        <v>2230</v>
      </c>
    </row>
    <row r="116" s="1" customFormat="1" spans="1:22">
      <c r="A116" s="3">
        <v>999228140869203</v>
      </c>
      <c r="B116" s="1" t="s">
        <v>2770</v>
      </c>
      <c r="C116" s="1" t="s">
        <v>2816</v>
      </c>
      <c r="D116" s="1" t="s">
        <v>2812</v>
      </c>
      <c r="E116" s="1" t="s">
        <v>2817</v>
      </c>
      <c r="F116" s="1" t="s">
        <v>2219</v>
      </c>
      <c r="G116" s="1" t="s">
        <v>2243</v>
      </c>
      <c r="H116" s="1" t="s">
        <v>2220</v>
      </c>
      <c r="I116" s="1" t="s">
        <v>2818</v>
      </c>
      <c r="J116" s="1" t="s">
        <v>2222</v>
      </c>
      <c r="K116" s="1" t="s">
        <v>2818</v>
      </c>
      <c r="L116" s="1" t="s">
        <v>2818</v>
      </c>
      <c r="M116" s="1" t="s">
        <v>2223</v>
      </c>
      <c r="N116" s="1" t="s">
        <v>2223</v>
      </c>
      <c r="O116" s="1" t="s">
        <v>2224</v>
      </c>
      <c r="P116" s="1" t="s">
        <v>2225</v>
      </c>
      <c r="Q116" s="1" t="s">
        <v>2226</v>
      </c>
      <c r="R116" s="1" t="s">
        <v>2819</v>
      </c>
      <c r="S116" s="1" t="s">
        <v>2228</v>
      </c>
      <c r="T116" s="1" t="s">
        <v>2229</v>
      </c>
      <c r="U116" s="1" t="s">
        <v>2186</v>
      </c>
      <c r="V116" s="1" t="s">
        <v>2230</v>
      </c>
    </row>
    <row r="117" s="1" customFormat="1" spans="1:22">
      <c r="A117" s="3">
        <v>28142349109</v>
      </c>
      <c r="B117" s="1" t="s">
        <v>2820</v>
      </c>
      <c r="C117" s="1" t="s">
        <v>2821</v>
      </c>
      <c r="D117" s="1" t="s">
        <v>2822</v>
      </c>
      <c r="E117" s="1" t="s">
        <v>2823</v>
      </c>
      <c r="F117" s="1" t="s">
        <v>2219</v>
      </c>
      <c r="G117" s="1" t="s">
        <v>2243</v>
      </c>
      <c r="H117" s="1" t="s">
        <v>2220</v>
      </c>
      <c r="I117" s="1" t="s">
        <v>2824</v>
      </c>
      <c r="J117" s="1" t="s">
        <v>2222</v>
      </c>
      <c r="K117" s="1" t="s">
        <v>2824</v>
      </c>
      <c r="L117" s="1" t="s">
        <v>2824</v>
      </c>
      <c r="M117" s="1" t="s">
        <v>2223</v>
      </c>
      <c r="N117" s="1" t="s">
        <v>2223</v>
      </c>
      <c r="O117" s="1" t="s">
        <v>2224</v>
      </c>
      <c r="P117" s="1" t="s">
        <v>2225</v>
      </c>
      <c r="Q117" s="1" t="s">
        <v>2226</v>
      </c>
      <c r="R117" s="1" t="s">
        <v>2825</v>
      </c>
      <c r="S117" s="1" t="s">
        <v>2228</v>
      </c>
      <c r="T117" s="1" t="s">
        <v>2229</v>
      </c>
      <c r="U117" s="1" t="s">
        <v>2186</v>
      </c>
      <c r="V117" s="1" t="s">
        <v>2365</v>
      </c>
    </row>
    <row r="118" s="1" customFormat="1" spans="1:22">
      <c r="A118" s="3">
        <v>999228143023243</v>
      </c>
      <c r="B118" s="1" t="s">
        <v>2820</v>
      </c>
      <c r="C118" s="1" t="s">
        <v>2826</v>
      </c>
      <c r="D118" s="1" t="s">
        <v>2361</v>
      </c>
      <c r="E118" s="1" t="s">
        <v>2827</v>
      </c>
      <c r="F118" s="1" t="s">
        <v>2251</v>
      </c>
      <c r="G118" s="1" t="s">
        <v>2219</v>
      </c>
      <c r="H118" s="1" t="s">
        <v>2220</v>
      </c>
      <c r="I118" s="1" t="s">
        <v>2809</v>
      </c>
      <c r="J118" s="1" t="s">
        <v>2222</v>
      </c>
      <c r="K118" s="1" t="s">
        <v>2809</v>
      </c>
      <c r="L118" s="1" t="s">
        <v>2809</v>
      </c>
      <c r="M118" s="1" t="s">
        <v>2223</v>
      </c>
      <c r="N118" s="1" t="s">
        <v>2223</v>
      </c>
      <c r="O118" s="1" t="s">
        <v>2224</v>
      </c>
      <c r="P118" s="1" t="s">
        <v>2225</v>
      </c>
      <c r="Q118" s="1" t="s">
        <v>2226</v>
      </c>
      <c r="R118" s="1" t="s">
        <v>2828</v>
      </c>
      <c r="S118" s="1" t="s">
        <v>2228</v>
      </c>
      <c r="T118" s="1" t="s">
        <v>2229</v>
      </c>
      <c r="U118" s="1" t="s">
        <v>2186</v>
      </c>
      <c r="V118" s="1" t="s">
        <v>2365</v>
      </c>
    </row>
    <row r="119" s="1" customFormat="1" spans="1:22">
      <c r="A119" s="3">
        <v>999228143514818</v>
      </c>
      <c r="B119" s="1" t="s">
        <v>2820</v>
      </c>
      <c r="C119" s="1" t="s">
        <v>2829</v>
      </c>
      <c r="D119" s="1" t="s">
        <v>2830</v>
      </c>
      <c r="E119" s="1" t="s">
        <v>2831</v>
      </c>
      <c r="F119" s="1" t="s">
        <v>2261</v>
      </c>
      <c r="G119" s="1" t="s">
        <v>2243</v>
      </c>
      <c r="H119" s="1" t="s">
        <v>2220</v>
      </c>
      <c r="I119" s="1" t="s">
        <v>2832</v>
      </c>
      <c r="J119" s="1" t="s">
        <v>2222</v>
      </c>
      <c r="K119" s="1" t="s">
        <v>2832</v>
      </c>
      <c r="L119" s="1" t="s">
        <v>2832</v>
      </c>
      <c r="M119" s="1" t="s">
        <v>2223</v>
      </c>
      <c r="N119" s="1" t="s">
        <v>2223</v>
      </c>
      <c r="O119" s="1" t="s">
        <v>2224</v>
      </c>
      <c r="P119" s="1" t="s">
        <v>2225</v>
      </c>
      <c r="Q119" s="1" t="s">
        <v>2226</v>
      </c>
      <c r="R119" s="1" t="s">
        <v>2833</v>
      </c>
      <c r="S119" s="1" t="s">
        <v>2228</v>
      </c>
      <c r="T119" s="1" t="s">
        <v>2229</v>
      </c>
      <c r="U119" s="1" t="s">
        <v>2186</v>
      </c>
      <c r="V119" s="1" t="s">
        <v>2255</v>
      </c>
    </row>
    <row r="120" s="1" customFormat="1" spans="1:22">
      <c r="A120" s="3">
        <v>999228145580058</v>
      </c>
      <c r="B120" s="1" t="s">
        <v>2820</v>
      </c>
      <c r="C120" s="1" t="s">
        <v>2834</v>
      </c>
      <c r="D120" s="1" t="s">
        <v>2460</v>
      </c>
      <c r="E120" s="1" t="s">
        <v>2835</v>
      </c>
      <c r="F120" s="1" t="s">
        <v>2607</v>
      </c>
      <c r="G120" s="1" t="s">
        <v>2219</v>
      </c>
      <c r="H120" s="1" t="s">
        <v>2220</v>
      </c>
      <c r="I120" s="1" t="s">
        <v>2836</v>
      </c>
      <c r="J120" s="1" t="s">
        <v>2222</v>
      </c>
      <c r="K120" s="1" t="s">
        <v>2836</v>
      </c>
      <c r="L120" s="1" t="s">
        <v>2836</v>
      </c>
      <c r="M120" s="1" t="s">
        <v>2223</v>
      </c>
      <c r="N120" s="1" t="s">
        <v>2223</v>
      </c>
      <c r="O120" s="1" t="s">
        <v>2224</v>
      </c>
      <c r="P120" s="1" t="s">
        <v>2225</v>
      </c>
      <c r="Q120" s="1" t="s">
        <v>2226</v>
      </c>
      <c r="R120" s="1" t="s">
        <v>2837</v>
      </c>
      <c r="S120" s="1" t="s">
        <v>2228</v>
      </c>
      <c r="T120" s="1" t="s">
        <v>2229</v>
      </c>
      <c r="U120" s="1" t="s">
        <v>2186</v>
      </c>
      <c r="V120" s="1" t="s">
        <v>2331</v>
      </c>
    </row>
    <row r="121" s="1" customFormat="1" spans="1:22">
      <c r="A121" s="3">
        <v>999228145961564</v>
      </c>
      <c r="B121" s="1" t="s">
        <v>2820</v>
      </c>
      <c r="C121" s="1" t="s">
        <v>2838</v>
      </c>
      <c r="D121" s="1" t="s">
        <v>2470</v>
      </c>
      <c r="E121" s="1" t="s">
        <v>2839</v>
      </c>
      <c r="F121" s="1" t="s">
        <v>2219</v>
      </c>
      <c r="G121" s="1" t="s">
        <v>2243</v>
      </c>
      <c r="H121" s="1" t="s">
        <v>2220</v>
      </c>
      <c r="I121" s="1" t="s">
        <v>2840</v>
      </c>
      <c r="J121" s="1" t="s">
        <v>2222</v>
      </c>
      <c r="K121" s="1" t="s">
        <v>2840</v>
      </c>
      <c r="L121" s="1" t="s">
        <v>2840</v>
      </c>
      <c r="M121" s="1" t="s">
        <v>2223</v>
      </c>
      <c r="N121" s="1" t="s">
        <v>2223</v>
      </c>
      <c r="O121" s="1" t="s">
        <v>2224</v>
      </c>
      <c r="P121" s="1" t="s">
        <v>2225</v>
      </c>
      <c r="Q121" s="1" t="s">
        <v>2226</v>
      </c>
      <c r="R121" s="1" t="s">
        <v>2841</v>
      </c>
      <c r="S121" s="1" t="s">
        <v>2228</v>
      </c>
      <c r="T121" s="1" t="s">
        <v>2229</v>
      </c>
      <c r="U121" s="1" t="s">
        <v>2186</v>
      </c>
      <c r="V121" s="1" t="s">
        <v>2372</v>
      </c>
    </row>
    <row r="122" s="1" customFormat="1" spans="1:22">
      <c r="A122" s="3">
        <v>999228147669894</v>
      </c>
      <c r="B122" s="1" t="s">
        <v>2820</v>
      </c>
      <c r="C122" s="1" t="s">
        <v>2842</v>
      </c>
      <c r="D122" s="1" t="s">
        <v>2641</v>
      </c>
      <c r="E122" s="1" t="s">
        <v>2843</v>
      </c>
      <c r="F122" s="1" t="s">
        <v>2251</v>
      </c>
      <c r="G122" s="1" t="s">
        <v>2243</v>
      </c>
      <c r="H122" s="1" t="s">
        <v>2220</v>
      </c>
      <c r="I122" s="1" t="s">
        <v>2844</v>
      </c>
      <c r="J122" s="1" t="s">
        <v>2222</v>
      </c>
      <c r="K122" s="1" t="s">
        <v>2844</v>
      </c>
      <c r="L122" s="1" t="s">
        <v>2844</v>
      </c>
      <c r="M122" s="1" t="s">
        <v>2223</v>
      </c>
      <c r="N122" s="1" t="s">
        <v>2223</v>
      </c>
      <c r="O122" s="1" t="s">
        <v>2224</v>
      </c>
      <c r="P122" s="1" t="s">
        <v>2225</v>
      </c>
      <c r="Q122" s="1" t="s">
        <v>2226</v>
      </c>
      <c r="R122" s="1" t="s">
        <v>2845</v>
      </c>
      <c r="S122" s="1" t="s">
        <v>2228</v>
      </c>
      <c r="T122" s="1" t="s">
        <v>2229</v>
      </c>
      <c r="U122" s="1" t="s">
        <v>2186</v>
      </c>
      <c r="V122" s="1" t="s">
        <v>2365</v>
      </c>
    </row>
    <row r="123" s="1" customFormat="1" spans="1:22">
      <c r="A123" s="3">
        <v>999228158902181</v>
      </c>
      <c r="B123" s="1" t="s">
        <v>2820</v>
      </c>
      <c r="C123" s="1" t="s">
        <v>2846</v>
      </c>
      <c r="D123" s="1" t="s">
        <v>2847</v>
      </c>
      <c r="E123" s="1" t="s">
        <v>2848</v>
      </c>
      <c r="F123" s="1" t="s">
        <v>2218</v>
      </c>
      <c r="G123" s="1" t="s">
        <v>2219</v>
      </c>
      <c r="H123" s="1" t="s">
        <v>2220</v>
      </c>
      <c r="I123" s="1" t="s">
        <v>2849</v>
      </c>
      <c r="J123" s="1" t="s">
        <v>2222</v>
      </c>
      <c r="K123" s="1" t="s">
        <v>2849</v>
      </c>
      <c r="L123" s="1" t="s">
        <v>2849</v>
      </c>
      <c r="M123" s="1" t="s">
        <v>2223</v>
      </c>
      <c r="N123" s="1" t="s">
        <v>2223</v>
      </c>
      <c r="O123" s="1" t="s">
        <v>2224</v>
      </c>
      <c r="P123" s="1" t="s">
        <v>2225</v>
      </c>
      <c r="Q123" s="1" t="s">
        <v>2226</v>
      </c>
      <c r="R123" s="1" t="s">
        <v>2850</v>
      </c>
      <c r="S123" s="1" t="s">
        <v>2228</v>
      </c>
      <c r="T123" s="1" t="s">
        <v>2229</v>
      </c>
      <c r="U123" s="1" t="s">
        <v>2186</v>
      </c>
      <c r="V123" s="1" t="s">
        <v>2230</v>
      </c>
    </row>
    <row r="124" s="1" customFormat="1" spans="1:22">
      <c r="A124" s="3">
        <v>999228159494633</v>
      </c>
      <c r="B124" s="1" t="s">
        <v>2820</v>
      </c>
      <c r="C124" s="1" t="s">
        <v>2851</v>
      </c>
      <c r="D124" s="1" t="s">
        <v>2704</v>
      </c>
      <c r="E124" s="1" t="s">
        <v>2852</v>
      </c>
      <c r="F124" s="1" t="s">
        <v>2219</v>
      </c>
      <c r="G124" s="1" t="s">
        <v>2243</v>
      </c>
      <c r="H124" s="1" t="s">
        <v>2220</v>
      </c>
      <c r="I124" s="1" t="s">
        <v>2853</v>
      </c>
      <c r="J124" s="1" t="s">
        <v>2222</v>
      </c>
      <c r="K124" s="1" t="s">
        <v>2853</v>
      </c>
      <c r="L124" s="1" t="s">
        <v>2853</v>
      </c>
      <c r="M124" s="1" t="s">
        <v>2223</v>
      </c>
      <c r="N124" s="1" t="s">
        <v>2223</v>
      </c>
      <c r="O124" s="1" t="s">
        <v>2224</v>
      </c>
      <c r="P124" s="1" t="s">
        <v>2225</v>
      </c>
      <c r="Q124" s="1" t="s">
        <v>2226</v>
      </c>
      <c r="R124" s="1" t="s">
        <v>2854</v>
      </c>
      <c r="S124" s="1" t="s">
        <v>2228</v>
      </c>
      <c r="T124" s="1" t="s">
        <v>2229</v>
      </c>
      <c r="U124" s="1" t="s">
        <v>2186</v>
      </c>
      <c r="V124" s="1" t="s">
        <v>2372</v>
      </c>
    </row>
    <row r="125" s="1" customFormat="1" spans="1:22">
      <c r="A125" s="3">
        <v>999228163688397</v>
      </c>
      <c r="B125" s="1" t="s">
        <v>2820</v>
      </c>
      <c r="C125" s="1" t="s">
        <v>2855</v>
      </c>
      <c r="D125" s="1" t="s">
        <v>2856</v>
      </c>
      <c r="E125" s="1" t="s">
        <v>2857</v>
      </c>
      <c r="F125" s="1" t="s">
        <v>2251</v>
      </c>
      <c r="G125" s="1" t="s">
        <v>2219</v>
      </c>
      <c r="H125" s="1" t="s">
        <v>2220</v>
      </c>
      <c r="I125" s="1" t="s">
        <v>2858</v>
      </c>
      <c r="J125" s="1" t="s">
        <v>2222</v>
      </c>
      <c r="K125" s="1" t="s">
        <v>2858</v>
      </c>
      <c r="L125" s="1" t="s">
        <v>2858</v>
      </c>
      <c r="M125" s="1" t="s">
        <v>2223</v>
      </c>
      <c r="N125" s="1" t="s">
        <v>2223</v>
      </c>
      <c r="O125" s="1" t="s">
        <v>2224</v>
      </c>
      <c r="P125" s="1" t="s">
        <v>2225</v>
      </c>
      <c r="Q125" s="1" t="s">
        <v>2226</v>
      </c>
      <c r="R125" s="1" t="s">
        <v>2859</v>
      </c>
      <c r="S125" s="1" t="s">
        <v>2228</v>
      </c>
      <c r="T125" s="1" t="s">
        <v>2229</v>
      </c>
      <c r="U125" s="1" t="s">
        <v>2186</v>
      </c>
      <c r="V125" s="1" t="s">
        <v>2230</v>
      </c>
    </row>
    <row r="126" s="1" customFormat="1" spans="1:22">
      <c r="A126" s="3">
        <v>999228164136878</v>
      </c>
      <c r="B126" s="1" t="s">
        <v>2820</v>
      </c>
      <c r="C126" s="1" t="s">
        <v>2860</v>
      </c>
      <c r="D126" s="1" t="s">
        <v>2539</v>
      </c>
      <c r="E126" s="1" t="s">
        <v>2861</v>
      </c>
      <c r="F126" s="1" t="s">
        <v>2261</v>
      </c>
      <c r="G126" s="1" t="s">
        <v>2219</v>
      </c>
      <c r="H126" s="1" t="s">
        <v>2220</v>
      </c>
      <c r="I126" s="1" t="s">
        <v>2862</v>
      </c>
      <c r="J126" s="1" t="s">
        <v>2222</v>
      </c>
      <c r="K126" s="1" t="s">
        <v>2862</v>
      </c>
      <c r="L126" s="1" t="s">
        <v>2862</v>
      </c>
      <c r="M126" s="1" t="s">
        <v>2223</v>
      </c>
      <c r="N126" s="1" t="s">
        <v>2223</v>
      </c>
      <c r="O126" s="1" t="s">
        <v>2224</v>
      </c>
      <c r="P126" s="1" t="s">
        <v>2225</v>
      </c>
      <c r="Q126" s="1" t="s">
        <v>2226</v>
      </c>
      <c r="R126" s="1" t="s">
        <v>2863</v>
      </c>
      <c r="S126" s="1" t="s">
        <v>2228</v>
      </c>
      <c r="T126" s="1" t="s">
        <v>2229</v>
      </c>
      <c r="U126" s="1" t="s">
        <v>2186</v>
      </c>
      <c r="V126" s="1" t="s">
        <v>2372</v>
      </c>
    </row>
    <row r="127" s="1" customFormat="1" spans="1:22">
      <c r="A127" s="3">
        <v>999228164301260</v>
      </c>
      <c r="B127" s="1" t="s">
        <v>2820</v>
      </c>
      <c r="C127" s="1" t="s">
        <v>2864</v>
      </c>
      <c r="D127" s="1" t="s">
        <v>2865</v>
      </c>
      <c r="E127" s="1" t="s">
        <v>2866</v>
      </c>
      <c r="F127" s="1" t="s">
        <v>2251</v>
      </c>
      <c r="G127" s="1" t="s">
        <v>2243</v>
      </c>
      <c r="H127" s="1" t="s">
        <v>2220</v>
      </c>
      <c r="I127" s="1" t="s">
        <v>2867</v>
      </c>
      <c r="J127" s="1" t="s">
        <v>2222</v>
      </c>
      <c r="K127" s="1" t="s">
        <v>2867</v>
      </c>
      <c r="L127" s="1" t="s">
        <v>2867</v>
      </c>
      <c r="M127" s="1" t="s">
        <v>2223</v>
      </c>
      <c r="N127" s="1" t="s">
        <v>2223</v>
      </c>
      <c r="O127" s="1" t="s">
        <v>2224</v>
      </c>
      <c r="P127" s="1" t="s">
        <v>2225</v>
      </c>
      <c r="Q127" s="1" t="s">
        <v>2226</v>
      </c>
      <c r="R127" s="1" t="s">
        <v>2868</v>
      </c>
      <c r="S127" s="1" t="s">
        <v>2228</v>
      </c>
      <c r="T127" s="1" t="s">
        <v>2229</v>
      </c>
      <c r="U127" s="1" t="s">
        <v>2186</v>
      </c>
      <c r="V127" s="1" t="s">
        <v>2230</v>
      </c>
    </row>
    <row r="128" s="1" customFormat="1" spans="1:22">
      <c r="A128" s="3">
        <v>999228164458308</v>
      </c>
      <c r="B128" s="1" t="s">
        <v>2820</v>
      </c>
      <c r="C128" s="1" t="s">
        <v>2869</v>
      </c>
      <c r="D128" s="1" t="s">
        <v>2528</v>
      </c>
      <c r="E128" s="1" t="s">
        <v>2870</v>
      </c>
      <c r="F128" s="1" t="s">
        <v>2261</v>
      </c>
      <c r="G128" s="1" t="s">
        <v>2243</v>
      </c>
      <c r="H128" s="1" t="s">
        <v>2220</v>
      </c>
      <c r="I128" s="1" t="s">
        <v>2871</v>
      </c>
      <c r="J128" s="1" t="s">
        <v>2222</v>
      </c>
      <c r="K128" s="1" t="s">
        <v>2871</v>
      </c>
      <c r="L128" s="1" t="s">
        <v>2871</v>
      </c>
      <c r="M128" s="1" t="s">
        <v>2223</v>
      </c>
      <c r="N128" s="1" t="s">
        <v>2223</v>
      </c>
      <c r="O128" s="1" t="s">
        <v>2224</v>
      </c>
      <c r="P128" s="1" t="s">
        <v>2225</v>
      </c>
      <c r="Q128" s="1" t="s">
        <v>2226</v>
      </c>
      <c r="R128" s="1" t="s">
        <v>2872</v>
      </c>
      <c r="S128" s="1" t="s">
        <v>2228</v>
      </c>
      <c r="T128" s="1" t="s">
        <v>2229</v>
      </c>
      <c r="U128" s="1" t="s">
        <v>2186</v>
      </c>
      <c r="V128" s="1" t="s">
        <v>2230</v>
      </c>
    </row>
    <row r="129" s="1" customFormat="1" spans="1:22">
      <c r="A129" s="3">
        <v>999228165288042</v>
      </c>
      <c r="B129" s="1" t="s">
        <v>2820</v>
      </c>
      <c r="C129" s="1" t="s">
        <v>2873</v>
      </c>
      <c r="D129" s="1" t="s">
        <v>2822</v>
      </c>
      <c r="E129" s="1" t="s">
        <v>2874</v>
      </c>
      <c r="F129" s="1" t="s">
        <v>2219</v>
      </c>
      <c r="G129" s="1" t="s">
        <v>2243</v>
      </c>
      <c r="H129" s="1" t="s">
        <v>2220</v>
      </c>
      <c r="I129" s="1" t="s">
        <v>2824</v>
      </c>
      <c r="J129" s="1" t="s">
        <v>2222</v>
      </c>
      <c r="K129" s="1" t="s">
        <v>2824</v>
      </c>
      <c r="L129" s="1" t="s">
        <v>2824</v>
      </c>
      <c r="M129" s="1" t="s">
        <v>2223</v>
      </c>
      <c r="N129" s="1" t="s">
        <v>2223</v>
      </c>
      <c r="O129" s="1" t="s">
        <v>2224</v>
      </c>
      <c r="P129" s="1" t="s">
        <v>2225</v>
      </c>
      <c r="Q129" s="1" t="s">
        <v>2226</v>
      </c>
      <c r="R129" s="1" t="s">
        <v>2875</v>
      </c>
      <c r="S129" s="1" t="s">
        <v>2228</v>
      </c>
      <c r="T129" s="1" t="s">
        <v>2229</v>
      </c>
      <c r="U129" s="1" t="s">
        <v>2186</v>
      </c>
      <c r="V129" s="1" t="s">
        <v>2365</v>
      </c>
    </row>
    <row r="130" s="1" customFormat="1" spans="1:22">
      <c r="A130" s="3">
        <v>999228165792635</v>
      </c>
      <c r="B130" s="1" t="s">
        <v>2876</v>
      </c>
      <c r="C130" s="1" t="s">
        <v>2877</v>
      </c>
      <c r="D130" s="1" t="s">
        <v>2878</v>
      </c>
      <c r="E130" s="1" t="s">
        <v>2879</v>
      </c>
      <c r="F130" s="1" t="s">
        <v>2219</v>
      </c>
      <c r="G130" s="1" t="s">
        <v>2243</v>
      </c>
      <c r="H130" s="1" t="s">
        <v>2220</v>
      </c>
      <c r="I130" s="1" t="s">
        <v>2880</v>
      </c>
      <c r="J130" s="1" t="s">
        <v>2222</v>
      </c>
      <c r="K130" s="1" t="s">
        <v>2880</v>
      </c>
      <c r="L130" s="1" t="s">
        <v>2880</v>
      </c>
      <c r="M130" s="1" t="s">
        <v>2223</v>
      </c>
      <c r="N130" s="1" t="s">
        <v>2223</v>
      </c>
      <c r="O130" s="1" t="s">
        <v>2224</v>
      </c>
      <c r="P130" s="1" t="s">
        <v>2225</v>
      </c>
      <c r="Q130" s="1" t="s">
        <v>2226</v>
      </c>
      <c r="R130" s="1" t="s">
        <v>2881</v>
      </c>
      <c r="S130" s="1" t="s">
        <v>2228</v>
      </c>
      <c r="T130" s="1" t="s">
        <v>2229</v>
      </c>
      <c r="U130" s="1" t="s">
        <v>2186</v>
      </c>
      <c r="V130" s="1" t="s">
        <v>2448</v>
      </c>
    </row>
    <row r="131" s="1" customFormat="1" spans="1:22">
      <c r="A131" s="3">
        <v>999228167028466</v>
      </c>
      <c r="B131" s="1" t="s">
        <v>2876</v>
      </c>
      <c r="C131" s="1" t="s">
        <v>2882</v>
      </c>
      <c r="D131" s="1" t="s">
        <v>2777</v>
      </c>
      <c r="E131" s="1" t="s">
        <v>2883</v>
      </c>
      <c r="F131" s="1" t="s">
        <v>2261</v>
      </c>
      <c r="G131" s="1" t="s">
        <v>2243</v>
      </c>
      <c r="H131" s="1" t="s">
        <v>2220</v>
      </c>
      <c r="I131" s="1" t="s">
        <v>2884</v>
      </c>
      <c r="J131" s="1" t="s">
        <v>2222</v>
      </c>
      <c r="K131" s="1" t="s">
        <v>2884</v>
      </c>
      <c r="L131" s="1" t="s">
        <v>2884</v>
      </c>
      <c r="M131" s="1" t="s">
        <v>2223</v>
      </c>
      <c r="N131" s="1" t="s">
        <v>2223</v>
      </c>
      <c r="O131" s="1" t="s">
        <v>2224</v>
      </c>
      <c r="P131" s="1" t="s">
        <v>2225</v>
      </c>
      <c r="Q131" s="1" t="s">
        <v>2226</v>
      </c>
      <c r="R131" s="1" t="s">
        <v>2885</v>
      </c>
      <c r="S131" s="1" t="s">
        <v>2228</v>
      </c>
      <c r="T131" s="1" t="s">
        <v>2229</v>
      </c>
      <c r="U131" s="1" t="s">
        <v>2186</v>
      </c>
      <c r="V131" s="1" t="s">
        <v>2372</v>
      </c>
    </row>
    <row r="132" s="1" customFormat="1" spans="1:22">
      <c r="A132" s="3">
        <v>999228170055471</v>
      </c>
      <c r="B132" s="1" t="s">
        <v>2876</v>
      </c>
      <c r="C132" s="1" t="s">
        <v>2886</v>
      </c>
      <c r="D132" s="1" t="s">
        <v>2630</v>
      </c>
      <c r="E132" s="1" t="s">
        <v>2887</v>
      </c>
      <c r="F132" s="1" t="s">
        <v>2251</v>
      </c>
      <c r="G132" s="1" t="s">
        <v>2243</v>
      </c>
      <c r="H132" s="1" t="s">
        <v>2220</v>
      </c>
      <c r="I132" s="1" t="s">
        <v>2888</v>
      </c>
      <c r="J132" s="1" t="s">
        <v>2222</v>
      </c>
      <c r="K132" s="1" t="s">
        <v>2888</v>
      </c>
      <c r="L132" s="1" t="s">
        <v>2888</v>
      </c>
      <c r="M132" s="1" t="s">
        <v>2223</v>
      </c>
      <c r="N132" s="1" t="s">
        <v>2223</v>
      </c>
      <c r="O132" s="1" t="s">
        <v>2224</v>
      </c>
      <c r="P132" s="1" t="s">
        <v>2225</v>
      </c>
      <c r="Q132" s="1" t="s">
        <v>2226</v>
      </c>
      <c r="R132" s="1" t="s">
        <v>2889</v>
      </c>
      <c r="S132" s="1" t="s">
        <v>2228</v>
      </c>
      <c r="T132" s="1" t="s">
        <v>2229</v>
      </c>
      <c r="U132" s="1" t="s">
        <v>2246</v>
      </c>
      <c r="V132" s="1" t="s">
        <v>2372</v>
      </c>
    </row>
    <row r="133" s="1" customFormat="1" spans="1:22">
      <c r="A133" s="3">
        <v>999228171014718</v>
      </c>
      <c r="B133" s="1" t="s">
        <v>2876</v>
      </c>
      <c r="C133" s="1" t="s">
        <v>2890</v>
      </c>
      <c r="D133" s="1" t="s">
        <v>2891</v>
      </c>
      <c r="E133" s="1" t="s">
        <v>2892</v>
      </c>
      <c r="F133" s="1" t="s">
        <v>2893</v>
      </c>
      <c r="G133" s="1" t="s">
        <v>2219</v>
      </c>
      <c r="H133" s="1" t="s">
        <v>2220</v>
      </c>
      <c r="I133" s="1" t="s">
        <v>2894</v>
      </c>
      <c r="J133" s="1" t="s">
        <v>2222</v>
      </c>
      <c r="K133" s="1" t="s">
        <v>2894</v>
      </c>
      <c r="L133" s="1" t="s">
        <v>2894</v>
      </c>
      <c r="M133" s="1" t="s">
        <v>2223</v>
      </c>
      <c r="N133" s="1" t="s">
        <v>2223</v>
      </c>
      <c r="O133" s="1" t="s">
        <v>2224</v>
      </c>
      <c r="P133" s="1" t="s">
        <v>2225</v>
      </c>
      <c r="Q133" s="1" t="s">
        <v>2226</v>
      </c>
      <c r="R133" s="1" t="s">
        <v>2895</v>
      </c>
      <c r="S133" s="1" t="s">
        <v>2228</v>
      </c>
      <c r="T133" s="1" t="s">
        <v>2229</v>
      </c>
      <c r="U133" s="1" t="s">
        <v>2186</v>
      </c>
      <c r="V133" s="1" t="s">
        <v>2230</v>
      </c>
    </row>
    <row r="134" s="1" customFormat="1" spans="1:22">
      <c r="A134" s="3">
        <v>999228208729480</v>
      </c>
      <c r="B134" s="1" t="s">
        <v>2876</v>
      </c>
      <c r="C134" s="1" t="s">
        <v>2896</v>
      </c>
      <c r="D134" s="1" t="s">
        <v>2719</v>
      </c>
      <c r="E134" s="1" t="s">
        <v>2897</v>
      </c>
      <c r="F134" s="1" t="s">
        <v>2235</v>
      </c>
      <c r="G134" s="1" t="s">
        <v>2219</v>
      </c>
      <c r="H134" s="1" t="s">
        <v>2220</v>
      </c>
      <c r="I134" s="1" t="s">
        <v>2898</v>
      </c>
      <c r="J134" s="1" t="s">
        <v>2222</v>
      </c>
      <c r="K134" s="1" t="s">
        <v>2898</v>
      </c>
      <c r="L134" s="1" t="s">
        <v>2898</v>
      </c>
      <c r="M134" s="1" t="s">
        <v>2223</v>
      </c>
      <c r="N134" s="1" t="s">
        <v>2223</v>
      </c>
      <c r="O134" s="1" t="s">
        <v>2224</v>
      </c>
      <c r="P134" s="1" t="s">
        <v>2225</v>
      </c>
      <c r="Q134" s="1" t="s">
        <v>2226</v>
      </c>
      <c r="R134" s="1" t="s">
        <v>2899</v>
      </c>
      <c r="S134" s="1" t="s">
        <v>2228</v>
      </c>
      <c r="T134" s="1" t="s">
        <v>2229</v>
      </c>
      <c r="U134" s="1" t="s">
        <v>2186</v>
      </c>
      <c r="V134" s="1" t="s">
        <v>2230</v>
      </c>
    </row>
    <row r="135" s="1" customFormat="1" spans="1:22">
      <c r="A135" s="3">
        <v>28208737548</v>
      </c>
      <c r="B135" s="1" t="s">
        <v>2876</v>
      </c>
      <c r="C135" s="1" t="s">
        <v>2900</v>
      </c>
      <c r="D135" s="1" t="s">
        <v>2901</v>
      </c>
      <c r="E135" s="1" t="s">
        <v>2902</v>
      </c>
      <c r="F135" s="1" t="s">
        <v>2261</v>
      </c>
      <c r="G135" s="1" t="s">
        <v>2243</v>
      </c>
      <c r="H135" s="1" t="s">
        <v>2220</v>
      </c>
      <c r="I135" s="1" t="s">
        <v>2903</v>
      </c>
      <c r="J135" s="1" t="s">
        <v>2222</v>
      </c>
      <c r="K135" s="1" t="s">
        <v>2903</v>
      </c>
      <c r="L135" s="1" t="s">
        <v>2903</v>
      </c>
      <c r="M135" s="1" t="s">
        <v>2223</v>
      </c>
      <c r="N135" s="1" t="s">
        <v>2223</v>
      </c>
      <c r="O135" s="1" t="s">
        <v>2224</v>
      </c>
      <c r="P135" s="1" t="s">
        <v>2225</v>
      </c>
      <c r="Q135" s="1" t="s">
        <v>2226</v>
      </c>
      <c r="R135" s="1" t="s">
        <v>2904</v>
      </c>
      <c r="S135" s="1" t="s">
        <v>2228</v>
      </c>
      <c r="T135" s="1" t="s">
        <v>2229</v>
      </c>
      <c r="U135" s="1" t="s">
        <v>2186</v>
      </c>
      <c r="V135" s="1" t="s">
        <v>2372</v>
      </c>
    </row>
    <row r="136" s="1" customFormat="1" spans="1:22">
      <c r="A136" s="3">
        <v>999228210084092</v>
      </c>
      <c r="B136" s="1" t="s">
        <v>2260</v>
      </c>
      <c r="C136" s="1" t="s">
        <v>2905</v>
      </c>
      <c r="D136" s="1" t="s">
        <v>2906</v>
      </c>
      <c r="E136" s="1" t="s">
        <v>2907</v>
      </c>
      <c r="F136" s="1" t="s">
        <v>2219</v>
      </c>
      <c r="G136" s="1" t="s">
        <v>2243</v>
      </c>
      <c r="H136" s="1" t="s">
        <v>2220</v>
      </c>
      <c r="I136" s="1" t="s">
        <v>2908</v>
      </c>
      <c r="J136" s="1" t="s">
        <v>2222</v>
      </c>
      <c r="K136" s="1" t="s">
        <v>2908</v>
      </c>
      <c r="L136" s="1" t="s">
        <v>2908</v>
      </c>
      <c r="M136" s="1" t="s">
        <v>2223</v>
      </c>
      <c r="N136" s="1" t="s">
        <v>2223</v>
      </c>
      <c r="O136" s="1" t="s">
        <v>2224</v>
      </c>
      <c r="P136" s="1" t="s">
        <v>2225</v>
      </c>
      <c r="Q136" s="1" t="s">
        <v>2226</v>
      </c>
      <c r="R136" s="1" t="s">
        <v>2909</v>
      </c>
      <c r="S136" s="1" t="s">
        <v>2228</v>
      </c>
      <c r="T136" s="1" t="s">
        <v>2229</v>
      </c>
      <c r="U136" s="1" t="s">
        <v>2186</v>
      </c>
      <c r="V136" s="1" t="s">
        <v>2230</v>
      </c>
    </row>
    <row r="137" s="1" customFormat="1" spans="1:22">
      <c r="A137" s="3">
        <v>999228214490684</v>
      </c>
      <c r="B137" s="1" t="s">
        <v>2260</v>
      </c>
      <c r="C137" s="1" t="s">
        <v>2910</v>
      </c>
      <c r="D137" s="1" t="s">
        <v>2911</v>
      </c>
      <c r="E137" s="1" t="s">
        <v>2912</v>
      </c>
      <c r="F137" s="1" t="s">
        <v>2261</v>
      </c>
      <c r="G137" s="1" t="s">
        <v>2243</v>
      </c>
      <c r="H137" s="1" t="s">
        <v>2220</v>
      </c>
      <c r="I137" s="1" t="s">
        <v>2913</v>
      </c>
      <c r="J137" s="1" t="s">
        <v>2222</v>
      </c>
      <c r="K137" s="1" t="s">
        <v>2913</v>
      </c>
      <c r="L137" s="1" t="s">
        <v>2913</v>
      </c>
      <c r="M137" s="1" t="s">
        <v>2223</v>
      </c>
      <c r="N137" s="1" t="s">
        <v>2223</v>
      </c>
      <c r="O137" s="1" t="s">
        <v>2224</v>
      </c>
      <c r="P137" s="1" t="s">
        <v>2225</v>
      </c>
      <c r="Q137" s="1" t="s">
        <v>2226</v>
      </c>
      <c r="R137" s="1" t="s">
        <v>2914</v>
      </c>
      <c r="S137" s="1" t="s">
        <v>2228</v>
      </c>
      <c r="T137" s="1" t="s">
        <v>2229</v>
      </c>
      <c r="U137" s="1" t="s">
        <v>2186</v>
      </c>
      <c r="V137" s="1" t="s">
        <v>2372</v>
      </c>
    </row>
    <row r="138" s="1" customFormat="1" spans="1:22">
      <c r="A138" s="3">
        <v>999228215063833</v>
      </c>
      <c r="B138" s="1" t="s">
        <v>2260</v>
      </c>
      <c r="C138" s="1" t="s">
        <v>2915</v>
      </c>
      <c r="D138" s="1" t="s">
        <v>2916</v>
      </c>
      <c r="E138" s="1" t="s">
        <v>2917</v>
      </c>
      <c r="F138" s="1" t="s">
        <v>2261</v>
      </c>
      <c r="G138" s="1" t="s">
        <v>2219</v>
      </c>
      <c r="H138" s="1" t="s">
        <v>2220</v>
      </c>
      <c r="I138" s="1" t="s">
        <v>2918</v>
      </c>
      <c r="J138" s="1" t="s">
        <v>2222</v>
      </c>
      <c r="K138" s="1" t="s">
        <v>2918</v>
      </c>
      <c r="L138" s="1" t="s">
        <v>2918</v>
      </c>
      <c r="M138" s="1" t="s">
        <v>2223</v>
      </c>
      <c r="N138" s="1" t="s">
        <v>2223</v>
      </c>
      <c r="O138" s="1" t="s">
        <v>2224</v>
      </c>
      <c r="P138" s="1" t="s">
        <v>2225</v>
      </c>
      <c r="Q138" s="1" t="s">
        <v>2226</v>
      </c>
      <c r="R138" s="1" t="s">
        <v>2919</v>
      </c>
      <c r="S138" s="1" t="s">
        <v>2228</v>
      </c>
      <c r="T138" s="1" t="s">
        <v>2229</v>
      </c>
      <c r="U138" s="1" t="s">
        <v>2186</v>
      </c>
      <c r="V138" s="1" t="s">
        <v>2230</v>
      </c>
    </row>
    <row r="139" s="1" customFormat="1" spans="1:22">
      <c r="A139" s="3">
        <v>999228215804154</v>
      </c>
      <c r="B139" s="1" t="s">
        <v>2260</v>
      </c>
      <c r="C139" s="1" t="s">
        <v>2920</v>
      </c>
      <c r="D139" s="1" t="s">
        <v>2588</v>
      </c>
      <c r="E139" s="1" t="s">
        <v>2921</v>
      </c>
      <c r="F139" s="1" t="s">
        <v>2218</v>
      </c>
      <c r="G139" s="1" t="s">
        <v>2219</v>
      </c>
      <c r="H139" s="1" t="s">
        <v>2220</v>
      </c>
      <c r="I139" s="1" t="s">
        <v>2922</v>
      </c>
      <c r="J139" s="1" t="s">
        <v>2222</v>
      </c>
      <c r="K139" s="1" t="s">
        <v>2922</v>
      </c>
      <c r="L139" s="1" t="s">
        <v>2922</v>
      </c>
      <c r="M139" s="1" t="s">
        <v>2223</v>
      </c>
      <c r="N139" s="1" t="s">
        <v>2223</v>
      </c>
      <c r="O139" s="1" t="s">
        <v>2224</v>
      </c>
      <c r="P139" s="1" t="s">
        <v>2225</v>
      </c>
      <c r="Q139" s="1" t="s">
        <v>2226</v>
      </c>
      <c r="R139" s="1" t="s">
        <v>2923</v>
      </c>
      <c r="S139" s="1" t="s">
        <v>2228</v>
      </c>
      <c r="T139" s="1" t="s">
        <v>2229</v>
      </c>
      <c r="U139" s="1" t="s">
        <v>2186</v>
      </c>
      <c r="V139" s="1" t="s">
        <v>2331</v>
      </c>
    </row>
    <row r="140" s="1" customFormat="1" spans="1:22">
      <c r="A140" s="3">
        <v>999228217876363</v>
      </c>
      <c r="B140" s="1" t="s">
        <v>2260</v>
      </c>
      <c r="C140" s="1" t="s">
        <v>2924</v>
      </c>
      <c r="D140" s="1" t="s">
        <v>2528</v>
      </c>
      <c r="E140" s="1" t="s">
        <v>2925</v>
      </c>
      <c r="F140" s="1" t="s">
        <v>2328</v>
      </c>
      <c r="G140" s="1" t="s">
        <v>2243</v>
      </c>
      <c r="H140" s="1" t="s">
        <v>2220</v>
      </c>
      <c r="I140" s="1" t="s">
        <v>2926</v>
      </c>
      <c r="J140" s="1" t="s">
        <v>2222</v>
      </c>
      <c r="K140" s="1" t="s">
        <v>2926</v>
      </c>
      <c r="L140" s="1" t="s">
        <v>2926</v>
      </c>
      <c r="M140" s="1" t="s">
        <v>2223</v>
      </c>
      <c r="N140" s="1" t="s">
        <v>2223</v>
      </c>
      <c r="O140" s="1" t="s">
        <v>2224</v>
      </c>
      <c r="P140" s="1" t="s">
        <v>2225</v>
      </c>
      <c r="Q140" s="1" t="s">
        <v>2226</v>
      </c>
      <c r="R140" s="1" t="s">
        <v>2927</v>
      </c>
      <c r="S140" s="1" t="s">
        <v>2228</v>
      </c>
      <c r="T140" s="1" t="s">
        <v>2229</v>
      </c>
      <c r="U140" s="1" t="s">
        <v>2186</v>
      </c>
      <c r="V140" s="1" t="s">
        <v>2230</v>
      </c>
    </row>
    <row r="141" s="1" customFormat="1" spans="1:22">
      <c r="A141" s="3">
        <v>999228229714484</v>
      </c>
      <c r="B141" s="1" t="s">
        <v>2928</v>
      </c>
      <c r="C141" s="1" t="s">
        <v>2929</v>
      </c>
      <c r="D141" s="1" t="s">
        <v>2719</v>
      </c>
      <c r="E141" s="1" t="s">
        <v>2930</v>
      </c>
      <c r="F141" s="1" t="s">
        <v>2607</v>
      </c>
      <c r="G141" s="1" t="s">
        <v>2243</v>
      </c>
      <c r="H141" s="1" t="s">
        <v>2220</v>
      </c>
      <c r="I141" s="1" t="s">
        <v>2931</v>
      </c>
      <c r="J141" s="1" t="s">
        <v>2222</v>
      </c>
      <c r="K141" s="1" t="s">
        <v>2931</v>
      </c>
      <c r="L141" s="1" t="s">
        <v>2931</v>
      </c>
      <c r="M141" s="1" t="s">
        <v>2223</v>
      </c>
      <c r="N141" s="1" t="s">
        <v>2223</v>
      </c>
      <c r="O141" s="1" t="s">
        <v>2224</v>
      </c>
      <c r="P141" s="1" t="s">
        <v>2225</v>
      </c>
      <c r="Q141" s="1" t="s">
        <v>2226</v>
      </c>
      <c r="R141" s="1" t="s">
        <v>2932</v>
      </c>
      <c r="S141" s="1" t="s">
        <v>2228</v>
      </c>
      <c r="T141" s="1" t="s">
        <v>2229</v>
      </c>
      <c r="U141" s="1" t="s">
        <v>2186</v>
      </c>
      <c r="V141" s="1" t="s">
        <v>2230</v>
      </c>
    </row>
    <row r="142" s="1" customFormat="1" spans="1:22">
      <c r="A142" s="3">
        <v>999228229819921</v>
      </c>
      <c r="B142" s="1" t="s">
        <v>2928</v>
      </c>
      <c r="C142" s="1" t="s">
        <v>2933</v>
      </c>
      <c r="D142" s="1" t="s">
        <v>2934</v>
      </c>
      <c r="E142" s="1" t="s">
        <v>2935</v>
      </c>
      <c r="F142" s="1" t="s">
        <v>2261</v>
      </c>
      <c r="G142" s="1" t="s">
        <v>2243</v>
      </c>
      <c r="H142" s="1" t="s">
        <v>2220</v>
      </c>
      <c r="I142" s="1" t="s">
        <v>2936</v>
      </c>
      <c r="J142" s="1" t="s">
        <v>2222</v>
      </c>
      <c r="K142" s="1" t="s">
        <v>2936</v>
      </c>
      <c r="L142" s="1" t="s">
        <v>2936</v>
      </c>
      <c r="M142" s="1" t="s">
        <v>2223</v>
      </c>
      <c r="N142" s="1" t="s">
        <v>2223</v>
      </c>
      <c r="O142" s="1" t="s">
        <v>2224</v>
      </c>
      <c r="P142" s="1" t="s">
        <v>2225</v>
      </c>
      <c r="Q142" s="1" t="s">
        <v>2226</v>
      </c>
      <c r="R142" s="1" t="s">
        <v>2937</v>
      </c>
      <c r="S142" s="1" t="s">
        <v>2228</v>
      </c>
      <c r="T142" s="1" t="s">
        <v>2229</v>
      </c>
      <c r="U142" s="1" t="s">
        <v>2186</v>
      </c>
      <c r="V142" s="1" t="s">
        <v>2230</v>
      </c>
    </row>
    <row r="143" s="1" customFormat="1" spans="1:22">
      <c r="A143" s="3">
        <v>999228231347573</v>
      </c>
      <c r="B143" s="1" t="s">
        <v>2928</v>
      </c>
      <c r="C143" s="1" t="s">
        <v>2938</v>
      </c>
      <c r="D143" s="1" t="s">
        <v>2939</v>
      </c>
      <c r="E143" s="1" t="s">
        <v>2940</v>
      </c>
      <c r="F143" s="1" t="s">
        <v>2235</v>
      </c>
      <c r="G143" s="1" t="s">
        <v>2219</v>
      </c>
      <c r="H143" s="1" t="s">
        <v>2220</v>
      </c>
      <c r="I143" s="1" t="s">
        <v>2941</v>
      </c>
      <c r="J143" s="1" t="s">
        <v>2222</v>
      </c>
      <c r="K143" s="1" t="s">
        <v>2941</v>
      </c>
      <c r="L143" s="1" t="s">
        <v>2941</v>
      </c>
      <c r="M143" s="1" t="s">
        <v>2223</v>
      </c>
      <c r="N143" s="1" t="s">
        <v>2223</v>
      </c>
      <c r="O143" s="1" t="s">
        <v>2224</v>
      </c>
      <c r="P143" s="1" t="s">
        <v>2225</v>
      </c>
      <c r="Q143" s="1" t="s">
        <v>2226</v>
      </c>
      <c r="R143" s="1" t="s">
        <v>2942</v>
      </c>
      <c r="S143" s="1" t="s">
        <v>2228</v>
      </c>
      <c r="T143" s="1" t="s">
        <v>2229</v>
      </c>
      <c r="U143" s="1" t="s">
        <v>2186</v>
      </c>
      <c r="V143" s="1" t="s">
        <v>2230</v>
      </c>
    </row>
    <row r="144" s="1" customFormat="1" spans="1:22">
      <c r="A144" s="3">
        <v>999228231514664</v>
      </c>
      <c r="B144" s="1" t="s">
        <v>2928</v>
      </c>
      <c r="C144" s="1" t="s">
        <v>2943</v>
      </c>
      <c r="D144" s="1" t="s">
        <v>2944</v>
      </c>
      <c r="E144" s="1" t="s">
        <v>2945</v>
      </c>
      <c r="F144" s="1" t="s">
        <v>2261</v>
      </c>
      <c r="G144" s="1" t="s">
        <v>2243</v>
      </c>
      <c r="H144" s="1" t="s">
        <v>2220</v>
      </c>
      <c r="I144" s="1" t="s">
        <v>2946</v>
      </c>
      <c r="J144" s="1" t="s">
        <v>2222</v>
      </c>
      <c r="K144" s="1" t="s">
        <v>2946</v>
      </c>
      <c r="L144" s="1" t="s">
        <v>2946</v>
      </c>
      <c r="M144" s="1" t="s">
        <v>2223</v>
      </c>
      <c r="N144" s="1" t="s">
        <v>2223</v>
      </c>
      <c r="O144" s="1" t="s">
        <v>2224</v>
      </c>
      <c r="P144" s="1" t="s">
        <v>2225</v>
      </c>
      <c r="Q144" s="1" t="s">
        <v>2226</v>
      </c>
      <c r="R144" s="1" t="s">
        <v>2947</v>
      </c>
      <c r="S144" s="1" t="s">
        <v>2228</v>
      </c>
      <c r="T144" s="1" t="s">
        <v>2229</v>
      </c>
      <c r="U144" s="1" t="s">
        <v>2186</v>
      </c>
      <c r="V144" s="1" t="s">
        <v>2230</v>
      </c>
    </row>
    <row r="145" s="1" customFormat="1" spans="1:22">
      <c r="A145" s="3">
        <v>999228231581025</v>
      </c>
      <c r="B145" s="1" t="s">
        <v>2928</v>
      </c>
      <c r="C145" s="1" t="s">
        <v>2948</v>
      </c>
      <c r="D145" s="1" t="s">
        <v>2949</v>
      </c>
      <c r="E145" s="1" t="s">
        <v>2950</v>
      </c>
      <c r="F145" s="1" t="s">
        <v>2218</v>
      </c>
      <c r="G145" s="1" t="s">
        <v>2219</v>
      </c>
      <c r="H145" s="1" t="s">
        <v>2220</v>
      </c>
      <c r="I145" s="1" t="s">
        <v>2951</v>
      </c>
      <c r="J145" s="1" t="s">
        <v>2222</v>
      </c>
      <c r="K145" s="1" t="s">
        <v>2951</v>
      </c>
      <c r="L145" s="1" t="s">
        <v>2951</v>
      </c>
      <c r="M145" s="1" t="s">
        <v>2223</v>
      </c>
      <c r="N145" s="1" t="s">
        <v>2223</v>
      </c>
      <c r="O145" s="1" t="s">
        <v>2224</v>
      </c>
      <c r="P145" s="1" t="s">
        <v>2225</v>
      </c>
      <c r="Q145" s="1" t="s">
        <v>2226</v>
      </c>
      <c r="R145" s="1" t="s">
        <v>2952</v>
      </c>
      <c r="S145" s="1" t="s">
        <v>2228</v>
      </c>
      <c r="T145" s="1" t="s">
        <v>2229</v>
      </c>
      <c r="U145" s="1" t="s">
        <v>2186</v>
      </c>
      <c r="V145" s="1" t="s">
        <v>2230</v>
      </c>
    </row>
    <row r="146" s="1" customFormat="1" spans="1:22">
      <c r="A146" s="3">
        <v>999228232056172</v>
      </c>
      <c r="B146" s="1" t="s">
        <v>2928</v>
      </c>
      <c r="C146" s="1" t="s">
        <v>2953</v>
      </c>
      <c r="D146" s="1" t="s">
        <v>2460</v>
      </c>
      <c r="E146" s="1" t="s">
        <v>2954</v>
      </c>
      <c r="F146" s="1" t="s">
        <v>2218</v>
      </c>
      <c r="G146" s="1" t="s">
        <v>2243</v>
      </c>
      <c r="H146" s="1" t="s">
        <v>2220</v>
      </c>
      <c r="I146" s="1" t="s">
        <v>2955</v>
      </c>
      <c r="J146" s="1" t="s">
        <v>2222</v>
      </c>
      <c r="K146" s="1" t="s">
        <v>2955</v>
      </c>
      <c r="L146" s="1" t="s">
        <v>2955</v>
      </c>
      <c r="M146" s="1" t="s">
        <v>2223</v>
      </c>
      <c r="N146" s="1" t="s">
        <v>2223</v>
      </c>
      <c r="O146" s="1" t="s">
        <v>2224</v>
      </c>
      <c r="P146" s="1" t="s">
        <v>2225</v>
      </c>
      <c r="Q146" s="1" t="s">
        <v>2226</v>
      </c>
      <c r="R146" s="1" t="s">
        <v>2956</v>
      </c>
      <c r="S146" s="1" t="s">
        <v>2228</v>
      </c>
      <c r="T146" s="1" t="s">
        <v>2229</v>
      </c>
      <c r="U146" s="1" t="s">
        <v>2186</v>
      </c>
      <c r="V146" s="1" t="s">
        <v>2331</v>
      </c>
    </row>
    <row r="147" s="1" customFormat="1" spans="1:22">
      <c r="A147" s="3">
        <v>999228237062643</v>
      </c>
      <c r="B147" s="1" t="s">
        <v>2928</v>
      </c>
      <c r="C147" s="1" t="s">
        <v>2957</v>
      </c>
      <c r="D147" s="1" t="s">
        <v>2949</v>
      </c>
      <c r="E147" s="1" t="s">
        <v>2958</v>
      </c>
      <c r="F147" s="1" t="s">
        <v>2261</v>
      </c>
      <c r="G147" s="1" t="s">
        <v>2243</v>
      </c>
      <c r="H147" s="1" t="s">
        <v>2220</v>
      </c>
      <c r="I147" s="1" t="s">
        <v>2959</v>
      </c>
      <c r="J147" s="1" t="s">
        <v>2222</v>
      </c>
      <c r="K147" s="1" t="s">
        <v>2959</v>
      </c>
      <c r="L147" s="1" t="s">
        <v>2959</v>
      </c>
      <c r="M147" s="1" t="s">
        <v>2223</v>
      </c>
      <c r="N147" s="1" t="s">
        <v>2223</v>
      </c>
      <c r="O147" s="1" t="s">
        <v>2224</v>
      </c>
      <c r="P147" s="1" t="s">
        <v>2225</v>
      </c>
      <c r="Q147" s="1" t="s">
        <v>2226</v>
      </c>
      <c r="R147" s="1" t="s">
        <v>2960</v>
      </c>
      <c r="S147" s="1" t="s">
        <v>2228</v>
      </c>
      <c r="T147" s="1" t="s">
        <v>2229</v>
      </c>
      <c r="U147" s="1" t="s">
        <v>2186</v>
      </c>
      <c r="V147" s="1" t="s">
        <v>2230</v>
      </c>
    </row>
    <row r="148" s="1" customFormat="1" spans="1:22">
      <c r="A148" s="3">
        <v>999228239522908</v>
      </c>
      <c r="B148" s="1" t="s">
        <v>2961</v>
      </c>
      <c r="C148" s="1" t="s">
        <v>2962</v>
      </c>
      <c r="D148" s="1" t="s">
        <v>2963</v>
      </c>
      <c r="E148" s="1" t="s">
        <v>2964</v>
      </c>
      <c r="F148" s="1" t="s">
        <v>2328</v>
      </c>
      <c r="G148" s="1" t="s">
        <v>2243</v>
      </c>
      <c r="H148" s="1" t="s">
        <v>2220</v>
      </c>
      <c r="I148" s="1" t="s">
        <v>2965</v>
      </c>
      <c r="J148" s="1" t="s">
        <v>2222</v>
      </c>
      <c r="K148" s="1" t="s">
        <v>2965</v>
      </c>
      <c r="L148" s="1" t="s">
        <v>2965</v>
      </c>
      <c r="M148" s="1" t="s">
        <v>2223</v>
      </c>
      <c r="N148" s="1" t="s">
        <v>2223</v>
      </c>
      <c r="O148" s="1" t="s">
        <v>2224</v>
      </c>
      <c r="P148" s="1" t="s">
        <v>2225</v>
      </c>
      <c r="Q148" s="1" t="s">
        <v>2226</v>
      </c>
      <c r="R148" s="1" t="s">
        <v>2966</v>
      </c>
      <c r="S148" s="1" t="s">
        <v>2228</v>
      </c>
      <c r="T148" s="1" t="s">
        <v>2229</v>
      </c>
      <c r="U148" s="1" t="s">
        <v>2186</v>
      </c>
      <c r="V148" s="1" t="s">
        <v>2230</v>
      </c>
    </row>
    <row r="149" s="1" customFormat="1" spans="1:22">
      <c r="A149" s="3">
        <v>999228240986220</v>
      </c>
      <c r="B149" s="1" t="s">
        <v>2961</v>
      </c>
      <c r="C149" s="1" t="s">
        <v>2967</v>
      </c>
      <c r="D149" s="1" t="s">
        <v>2968</v>
      </c>
      <c r="E149" s="1" t="s">
        <v>2969</v>
      </c>
      <c r="F149" s="1" t="s">
        <v>2251</v>
      </c>
      <c r="G149" s="1" t="s">
        <v>2243</v>
      </c>
      <c r="H149" s="1" t="s">
        <v>2220</v>
      </c>
      <c r="I149" s="1" t="s">
        <v>2970</v>
      </c>
      <c r="J149" s="1" t="s">
        <v>2222</v>
      </c>
      <c r="K149" s="1" t="s">
        <v>2970</v>
      </c>
      <c r="L149" s="1" t="s">
        <v>2970</v>
      </c>
      <c r="M149" s="1" t="s">
        <v>2223</v>
      </c>
      <c r="N149" s="1" t="s">
        <v>2223</v>
      </c>
      <c r="O149" s="1" t="s">
        <v>2224</v>
      </c>
      <c r="P149" s="1" t="s">
        <v>2225</v>
      </c>
      <c r="Q149" s="1" t="s">
        <v>2226</v>
      </c>
      <c r="R149" s="1" t="s">
        <v>2971</v>
      </c>
      <c r="S149" s="1" t="s">
        <v>2228</v>
      </c>
      <c r="T149" s="1" t="s">
        <v>2229</v>
      </c>
      <c r="U149" s="1" t="s">
        <v>2186</v>
      </c>
      <c r="V149" s="1" t="s">
        <v>2230</v>
      </c>
    </row>
    <row r="150" s="1" customFormat="1" spans="1:22">
      <c r="A150" s="3">
        <v>999228256669427</v>
      </c>
      <c r="B150" s="1" t="s">
        <v>2961</v>
      </c>
      <c r="C150" s="1" t="s">
        <v>2972</v>
      </c>
      <c r="D150" s="1" t="s">
        <v>2973</v>
      </c>
      <c r="E150" s="1" t="s">
        <v>2974</v>
      </c>
      <c r="F150" s="1" t="s">
        <v>2975</v>
      </c>
      <c r="G150" s="1" t="s">
        <v>2219</v>
      </c>
      <c r="H150" s="1" t="s">
        <v>2220</v>
      </c>
      <c r="I150" s="1" t="s">
        <v>2976</v>
      </c>
      <c r="J150" s="1" t="s">
        <v>2222</v>
      </c>
      <c r="K150" s="1" t="s">
        <v>2976</v>
      </c>
      <c r="L150" s="1" t="s">
        <v>2976</v>
      </c>
      <c r="M150" s="1" t="s">
        <v>2223</v>
      </c>
      <c r="N150" s="1" t="s">
        <v>2223</v>
      </c>
      <c r="O150" s="1" t="s">
        <v>2224</v>
      </c>
      <c r="P150" s="1" t="s">
        <v>2225</v>
      </c>
      <c r="Q150" s="1" t="s">
        <v>2226</v>
      </c>
      <c r="R150" s="1" t="s">
        <v>2977</v>
      </c>
      <c r="S150" s="1" t="s">
        <v>2228</v>
      </c>
      <c r="T150" s="1" t="s">
        <v>2229</v>
      </c>
      <c r="U150" s="1" t="s">
        <v>2186</v>
      </c>
      <c r="V150" s="1" t="s">
        <v>2372</v>
      </c>
    </row>
    <row r="151" s="1" customFormat="1" spans="1:22">
      <c r="A151" s="3">
        <v>999228256705797</v>
      </c>
      <c r="B151" s="1" t="s">
        <v>2961</v>
      </c>
      <c r="C151" s="1" t="s">
        <v>2978</v>
      </c>
      <c r="D151" s="1" t="s">
        <v>2973</v>
      </c>
      <c r="E151" s="1" t="s">
        <v>2979</v>
      </c>
      <c r="F151" s="1" t="s">
        <v>2975</v>
      </c>
      <c r="G151" s="1" t="s">
        <v>2219</v>
      </c>
      <c r="H151" s="1" t="s">
        <v>2220</v>
      </c>
      <c r="I151" s="1" t="s">
        <v>2980</v>
      </c>
      <c r="J151" s="1" t="s">
        <v>2222</v>
      </c>
      <c r="K151" s="1" t="s">
        <v>2980</v>
      </c>
      <c r="L151" s="1" t="s">
        <v>2980</v>
      </c>
      <c r="M151" s="1" t="s">
        <v>2223</v>
      </c>
      <c r="N151" s="1" t="s">
        <v>2223</v>
      </c>
      <c r="O151" s="1" t="s">
        <v>2224</v>
      </c>
      <c r="P151" s="1" t="s">
        <v>2225</v>
      </c>
      <c r="Q151" s="1" t="s">
        <v>2226</v>
      </c>
      <c r="R151" s="1" t="s">
        <v>2981</v>
      </c>
      <c r="S151" s="1" t="s">
        <v>2228</v>
      </c>
      <c r="T151" s="1" t="s">
        <v>2229</v>
      </c>
      <c r="U151" s="1" t="s">
        <v>2186</v>
      </c>
      <c r="V151" s="1" t="s">
        <v>2372</v>
      </c>
    </row>
    <row r="152" s="1" customFormat="1" spans="1:22">
      <c r="A152" s="3">
        <v>999228257132344</v>
      </c>
      <c r="B152" s="1" t="s">
        <v>2961</v>
      </c>
      <c r="C152" s="1" t="s">
        <v>2982</v>
      </c>
      <c r="D152" s="1" t="s">
        <v>2973</v>
      </c>
      <c r="E152" s="1" t="s">
        <v>2983</v>
      </c>
      <c r="F152" s="1" t="s">
        <v>2975</v>
      </c>
      <c r="G152" s="1" t="s">
        <v>2219</v>
      </c>
      <c r="H152" s="1" t="s">
        <v>2220</v>
      </c>
      <c r="I152" s="1" t="s">
        <v>2976</v>
      </c>
      <c r="J152" s="1" t="s">
        <v>2222</v>
      </c>
      <c r="K152" s="1" t="s">
        <v>2976</v>
      </c>
      <c r="L152" s="1" t="s">
        <v>2976</v>
      </c>
      <c r="M152" s="1" t="s">
        <v>2223</v>
      </c>
      <c r="N152" s="1" t="s">
        <v>2223</v>
      </c>
      <c r="O152" s="1" t="s">
        <v>2224</v>
      </c>
      <c r="P152" s="1" t="s">
        <v>2225</v>
      </c>
      <c r="Q152" s="1" t="s">
        <v>2226</v>
      </c>
      <c r="R152" s="1" t="s">
        <v>2984</v>
      </c>
      <c r="S152" s="1" t="s">
        <v>2228</v>
      </c>
      <c r="T152" s="1" t="s">
        <v>2229</v>
      </c>
      <c r="U152" s="1" t="s">
        <v>2186</v>
      </c>
      <c r="V152" s="1" t="s">
        <v>2372</v>
      </c>
    </row>
    <row r="153" s="1" customFormat="1" spans="1:22">
      <c r="A153" s="3">
        <v>999228257395160</v>
      </c>
      <c r="B153" s="1" t="s">
        <v>2961</v>
      </c>
      <c r="C153" s="1" t="s">
        <v>2985</v>
      </c>
      <c r="D153" s="1" t="s">
        <v>2522</v>
      </c>
      <c r="E153" s="1" t="s">
        <v>2986</v>
      </c>
      <c r="F153" s="1" t="s">
        <v>2607</v>
      </c>
      <c r="G153" s="1" t="s">
        <v>2219</v>
      </c>
      <c r="H153" s="1" t="s">
        <v>2220</v>
      </c>
      <c r="I153" s="1" t="s">
        <v>2987</v>
      </c>
      <c r="J153" s="1" t="s">
        <v>2222</v>
      </c>
      <c r="K153" s="1" t="s">
        <v>2987</v>
      </c>
      <c r="L153" s="1" t="s">
        <v>2987</v>
      </c>
      <c r="M153" s="1" t="s">
        <v>2223</v>
      </c>
      <c r="N153" s="1" t="s">
        <v>2223</v>
      </c>
      <c r="O153" s="1" t="s">
        <v>2224</v>
      </c>
      <c r="P153" s="1" t="s">
        <v>2225</v>
      </c>
      <c r="Q153" s="1" t="s">
        <v>2226</v>
      </c>
      <c r="R153" s="1" t="s">
        <v>2988</v>
      </c>
      <c r="S153" s="1" t="s">
        <v>2228</v>
      </c>
      <c r="T153" s="1" t="s">
        <v>2229</v>
      </c>
      <c r="U153" s="1" t="s">
        <v>2186</v>
      </c>
      <c r="V153" s="1" t="s">
        <v>2230</v>
      </c>
    </row>
    <row r="154" s="1" customFormat="1" spans="1:22">
      <c r="A154" s="3">
        <v>999228257477223</v>
      </c>
      <c r="B154" s="1" t="s">
        <v>2961</v>
      </c>
      <c r="C154" s="1" t="s">
        <v>2989</v>
      </c>
      <c r="D154" s="1" t="s">
        <v>2522</v>
      </c>
      <c r="E154" s="1" t="s">
        <v>2990</v>
      </c>
      <c r="F154" s="1" t="s">
        <v>2607</v>
      </c>
      <c r="G154" s="1" t="s">
        <v>2219</v>
      </c>
      <c r="H154" s="1" t="s">
        <v>2220</v>
      </c>
      <c r="I154" s="1" t="s">
        <v>2991</v>
      </c>
      <c r="J154" s="1" t="s">
        <v>2222</v>
      </c>
      <c r="K154" s="1" t="s">
        <v>2991</v>
      </c>
      <c r="L154" s="1" t="s">
        <v>2991</v>
      </c>
      <c r="M154" s="1" t="s">
        <v>2223</v>
      </c>
      <c r="N154" s="1" t="s">
        <v>2223</v>
      </c>
      <c r="O154" s="1" t="s">
        <v>2224</v>
      </c>
      <c r="P154" s="1" t="s">
        <v>2225</v>
      </c>
      <c r="Q154" s="1" t="s">
        <v>2226</v>
      </c>
      <c r="R154" s="1" t="s">
        <v>2992</v>
      </c>
      <c r="S154" s="1" t="s">
        <v>2228</v>
      </c>
      <c r="T154" s="1" t="s">
        <v>2229</v>
      </c>
      <c r="U154" s="1" t="s">
        <v>2186</v>
      </c>
      <c r="V154" s="1" t="s">
        <v>2230</v>
      </c>
    </row>
    <row r="155" s="1" customFormat="1" spans="1:22">
      <c r="A155" s="3">
        <v>999228259015679</v>
      </c>
      <c r="B155" s="1" t="s">
        <v>2961</v>
      </c>
      <c r="C155" s="1" t="s">
        <v>2993</v>
      </c>
      <c r="D155" s="1" t="s">
        <v>2777</v>
      </c>
      <c r="E155" s="1" t="s">
        <v>2994</v>
      </c>
      <c r="F155" s="1" t="s">
        <v>2219</v>
      </c>
      <c r="G155" s="1" t="s">
        <v>2243</v>
      </c>
      <c r="H155" s="1" t="s">
        <v>2220</v>
      </c>
      <c r="I155" s="1" t="s">
        <v>2995</v>
      </c>
      <c r="J155" s="1" t="s">
        <v>2222</v>
      </c>
      <c r="K155" s="1" t="s">
        <v>2995</v>
      </c>
      <c r="L155" s="1" t="s">
        <v>2995</v>
      </c>
      <c r="M155" s="1" t="s">
        <v>2223</v>
      </c>
      <c r="N155" s="1" t="s">
        <v>2223</v>
      </c>
      <c r="O155" s="1" t="s">
        <v>2224</v>
      </c>
      <c r="P155" s="1" t="s">
        <v>2225</v>
      </c>
      <c r="Q155" s="1" t="s">
        <v>2226</v>
      </c>
      <c r="R155" s="1" t="s">
        <v>2996</v>
      </c>
      <c r="S155" s="1" t="s">
        <v>2228</v>
      </c>
      <c r="T155" s="1" t="s">
        <v>2229</v>
      </c>
      <c r="U155" s="1" t="s">
        <v>2186</v>
      </c>
      <c r="V155" s="1" t="s">
        <v>2372</v>
      </c>
    </row>
    <row r="156" s="1" customFormat="1" spans="1:22">
      <c r="A156" s="3">
        <v>999228259023633</v>
      </c>
      <c r="B156" s="1" t="s">
        <v>2961</v>
      </c>
      <c r="C156" s="1" t="s">
        <v>2997</v>
      </c>
      <c r="D156" s="1" t="s">
        <v>2822</v>
      </c>
      <c r="E156" s="1" t="s">
        <v>2998</v>
      </c>
      <c r="F156" s="1" t="s">
        <v>2219</v>
      </c>
      <c r="G156" s="1" t="s">
        <v>2243</v>
      </c>
      <c r="H156" s="1" t="s">
        <v>2220</v>
      </c>
      <c r="I156" s="1" t="s">
        <v>2999</v>
      </c>
      <c r="J156" s="1" t="s">
        <v>2222</v>
      </c>
      <c r="K156" s="1" t="s">
        <v>2999</v>
      </c>
      <c r="L156" s="1" t="s">
        <v>2999</v>
      </c>
      <c r="M156" s="1" t="s">
        <v>2223</v>
      </c>
      <c r="N156" s="1" t="s">
        <v>2223</v>
      </c>
      <c r="O156" s="1" t="s">
        <v>2224</v>
      </c>
      <c r="P156" s="1" t="s">
        <v>2225</v>
      </c>
      <c r="Q156" s="1" t="s">
        <v>2226</v>
      </c>
      <c r="R156" s="1" t="s">
        <v>3000</v>
      </c>
      <c r="S156" s="1" t="s">
        <v>2228</v>
      </c>
      <c r="T156" s="1" t="s">
        <v>2229</v>
      </c>
      <c r="U156" s="1" t="s">
        <v>2186</v>
      </c>
      <c r="V156" s="1" t="s">
        <v>2365</v>
      </c>
    </row>
    <row r="157" s="1" customFormat="1" spans="1:22">
      <c r="A157" s="3">
        <v>28259598382</v>
      </c>
      <c r="B157" s="1" t="s">
        <v>2961</v>
      </c>
      <c r="C157" s="1" t="s">
        <v>3001</v>
      </c>
      <c r="D157" s="1" t="s">
        <v>3002</v>
      </c>
      <c r="E157" s="1" t="s">
        <v>3003</v>
      </c>
      <c r="F157" s="1" t="s">
        <v>2218</v>
      </c>
      <c r="G157" s="1" t="s">
        <v>2219</v>
      </c>
      <c r="H157" s="1" t="s">
        <v>2220</v>
      </c>
      <c r="I157" s="1" t="s">
        <v>3004</v>
      </c>
      <c r="J157" s="1" t="s">
        <v>2222</v>
      </c>
      <c r="K157" s="1" t="s">
        <v>3004</v>
      </c>
      <c r="L157" s="1" t="s">
        <v>3004</v>
      </c>
      <c r="M157" s="1" t="s">
        <v>2223</v>
      </c>
      <c r="N157" s="1" t="s">
        <v>2223</v>
      </c>
      <c r="O157" s="1" t="s">
        <v>2224</v>
      </c>
      <c r="P157" s="1" t="s">
        <v>2225</v>
      </c>
      <c r="Q157" s="1" t="s">
        <v>2226</v>
      </c>
      <c r="R157" s="1" t="s">
        <v>3005</v>
      </c>
      <c r="S157" s="1" t="s">
        <v>2228</v>
      </c>
      <c r="T157" s="1" t="s">
        <v>2229</v>
      </c>
      <c r="U157" s="1" t="s">
        <v>2186</v>
      </c>
      <c r="V157" s="1" t="s">
        <v>2230</v>
      </c>
    </row>
    <row r="158" s="1" customFormat="1" spans="1:22">
      <c r="A158" s="3">
        <v>999228260488281</v>
      </c>
      <c r="B158" s="1" t="s">
        <v>2961</v>
      </c>
      <c r="C158" s="1" t="s">
        <v>3006</v>
      </c>
      <c r="D158" s="1" t="s">
        <v>3007</v>
      </c>
      <c r="E158" s="1" t="s">
        <v>3008</v>
      </c>
      <c r="F158" s="1" t="s">
        <v>2251</v>
      </c>
      <c r="G158" s="1" t="s">
        <v>2219</v>
      </c>
      <c r="H158" s="1" t="s">
        <v>2220</v>
      </c>
      <c r="I158" s="1" t="s">
        <v>3009</v>
      </c>
      <c r="J158" s="1" t="s">
        <v>2222</v>
      </c>
      <c r="K158" s="1" t="s">
        <v>3009</v>
      </c>
      <c r="L158" s="1" t="s">
        <v>3009</v>
      </c>
      <c r="M158" s="1" t="s">
        <v>2223</v>
      </c>
      <c r="N158" s="1" t="s">
        <v>2223</v>
      </c>
      <c r="O158" s="1" t="s">
        <v>2224</v>
      </c>
      <c r="P158" s="1" t="s">
        <v>2225</v>
      </c>
      <c r="Q158" s="1" t="s">
        <v>2226</v>
      </c>
      <c r="R158" s="1" t="s">
        <v>3010</v>
      </c>
      <c r="S158" s="1" t="s">
        <v>2228</v>
      </c>
      <c r="T158" s="1" t="s">
        <v>2229</v>
      </c>
      <c r="U158" s="1" t="s">
        <v>2186</v>
      </c>
      <c r="V158" s="1" t="s">
        <v>2230</v>
      </c>
    </row>
    <row r="159" s="1" customFormat="1" spans="1:22">
      <c r="A159" s="3">
        <v>999228262699738</v>
      </c>
      <c r="B159" s="1" t="s">
        <v>2961</v>
      </c>
      <c r="C159" s="1" t="s">
        <v>3011</v>
      </c>
      <c r="D159" s="1" t="s">
        <v>2812</v>
      </c>
      <c r="E159" s="1" t="s">
        <v>3012</v>
      </c>
      <c r="F159" s="1" t="s">
        <v>2219</v>
      </c>
      <c r="G159" s="1" t="s">
        <v>2243</v>
      </c>
      <c r="H159" s="1" t="s">
        <v>2220</v>
      </c>
      <c r="I159" s="1" t="s">
        <v>3013</v>
      </c>
      <c r="J159" s="1" t="s">
        <v>2222</v>
      </c>
      <c r="K159" s="1" t="s">
        <v>3013</v>
      </c>
      <c r="L159" s="1" t="s">
        <v>3013</v>
      </c>
      <c r="M159" s="1" t="s">
        <v>2223</v>
      </c>
      <c r="N159" s="1" t="s">
        <v>2223</v>
      </c>
      <c r="O159" s="1" t="s">
        <v>2224</v>
      </c>
      <c r="P159" s="1" t="s">
        <v>2225</v>
      </c>
      <c r="Q159" s="1" t="s">
        <v>2226</v>
      </c>
      <c r="R159" s="1" t="s">
        <v>3014</v>
      </c>
      <c r="S159" s="1" t="s">
        <v>2228</v>
      </c>
      <c r="T159" s="1" t="s">
        <v>2229</v>
      </c>
      <c r="U159" s="1" t="s">
        <v>2186</v>
      </c>
      <c r="V159" s="1" t="s">
        <v>2230</v>
      </c>
    </row>
    <row r="160" s="1" customFormat="1" spans="1:22">
      <c r="A160" s="3">
        <v>999228263006250</v>
      </c>
      <c r="B160" s="1" t="s">
        <v>2961</v>
      </c>
      <c r="C160" s="1" t="s">
        <v>3015</v>
      </c>
      <c r="D160" s="1" t="s">
        <v>3016</v>
      </c>
      <c r="E160" s="1" t="s">
        <v>3017</v>
      </c>
      <c r="F160" s="1" t="s">
        <v>2251</v>
      </c>
      <c r="G160" s="1" t="s">
        <v>2243</v>
      </c>
      <c r="H160" s="1" t="s">
        <v>2220</v>
      </c>
      <c r="I160" s="1" t="s">
        <v>3018</v>
      </c>
      <c r="J160" s="1" t="s">
        <v>2222</v>
      </c>
      <c r="K160" s="1" t="s">
        <v>3018</v>
      </c>
      <c r="L160" s="1" t="s">
        <v>3018</v>
      </c>
      <c r="M160" s="1" t="s">
        <v>2223</v>
      </c>
      <c r="N160" s="1" t="s">
        <v>2223</v>
      </c>
      <c r="O160" s="1" t="s">
        <v>2224</v>
      </c>
      <c r="P160" s="1" t="s">
        <v>2225</v>
      </c>
      <c r="Q160" s="1" t="s">
        <v>2226</v>
      </c>
      <c r="R160" s="1" t="s">
        <v>3019</v>
      </c>
      <c r="S160" s="1" t="s">
        <v>2228</v>
      </c>
      <c r="T160" s="1" t="s">
        <v>2229</v>
      </c>
      <c r="U160" s="1" t="s">
        <v>2186</v>
      </c>
      <c r="V160" s="1" t="s">
        <v>2230</v>
      </c>
    </row>
    <row r="161" s="1" customFormat="1" spans="1:22">
      <c r="A161" s="3">
        <v>999228263524626</v>
      </c>
      <c r="B161" s="1" t="s">
        <v>2975</v>
      </c>
      <c r="C161" s="1" t="s">
        <v>3020</v>
      </c>
      <c r="D161" s="1" t="s">
        <v>2470</v>
      </c>
      <c r="E161" s="1" t="s">
        <v>3021</v>
      </c>
      <c r="F161" s="1" t="s">
        <v>2261</v>
      </c>
      <c r="G161" s="1" t="s">
        <v>2219</v>
      </c>
      <c r="H161" s="1" t="s">
        <v>2220</v>
      </c>
      <c r="I161" s="1" t="s">
        <v>2840</v>
      </c>
      <c r="J161" s="1" t="s">
        <v>2222</v>
      </c>
      <c r="K161" s="1" t="s">
        <v>2840</v>
      </c>
      <c r="L161" s="1" t="s">
        <v>2840</v>
      </c>
      <c r="M161" s="1" t="s">
        <v>2223</v>
      </c>
      <c r="N161" s="1" t="s">
        <v>2223</v>
      </c>
      <c r="O161" s="1" t="s">
        <v>2224</v>
      </c>
      <c r="P161" s="1" t="s">
        <v>2225</v>
      </c>
      <c r="Q161" s="1" t="s">
        <v>2226</v>
      </c>
      <c r="R161" s="1" t="s">
        <v>3022</v>
      </c>
      <c r="S161" s="1" t="s">
        <v>2228</v>
      </c>
      <c r="T161" s="1" t="s">
        <v>2229</v>
      </c>
      <c r="U161" s="1" t="s">
        <v>2186</v>
      </c>
      <c r="V161" s="1" t="s">
        <v>2372</v>
      </c>
    </row>
    <row r="162" s="1" customFormat="1" spans="1:22">
      <c r="A162" s="3">
        <v>999228264843800</v>
      </c>
      <c r="B162" s="1" t="s">
        <v>2975</v>
      </c>
      <c r="C162" s="1" t="s">
        <v>3023</v>
      </c>
      <c r="D162" s="1" t="s">
        <v>2481</v>
      </c>
      <c r="E162" s="1" t="s">
        <v>3024</v>
      </c>
      <c r="F162" s="1" t="s">
        <v>2251</v>
      </c>
      <c r="G162" s="1" t="s">
        <v>2219</v>
      </c>
      <c r="H162" s="1" t="s">
        <v>2220</v>
      </c>
      <c r="I162" s="1" t="s">
        <v>3025</v>
      </c>
      <c r="J162" s="1" t="s">
        <v>2222</v>
      </c>
      <c r="K162" s="1" t="s">
        <v>3025</v>
      </c>
      <c r="L162" s="1" t="s">
        <v>3025</v>
      </c>
      <c r="M162" s="1" t="s">
        <v>2223</v>
      </c>
      <c r="N162" s="1" t="s">
        <v>2223</v>
      </c>
      <c r="O162" s="1" t="s">
        <v>2224</v>
      </c>
      <c r="P162" s="1" t="s">
        <v>2225</v>
      </c>
      <c r="Q162" s="1" t="s">
        <v>2226</v>
      </c>
      <c r="R162" s="1" t="s">
        <v>3026</v>
      </c>
      <c r="S162" s="1" t="s">
        <v>2228</v>
      </c>
      <c r="T162" s="1" t="s">
        <v>2229</v>
      </c>
      <c r="U162" s="1" t="s">
        <v>2186</v>
      </c>
      <c r="V162" s="1" t="s">
        <v>2230</v>
      </c>
    </row>
    <row r="163" s="1" customFormat="1" spans="1:22">
      <c r="A163" s="3">
        <v>999228265189528</v>
      </c>
      <c r="B163" s="1" t="s">
        <v>2975</v>
      </c>
      <c r="C163" s="1" t="s">
        <v>3027</v>
      </c>
      <c r="D163" s="1" t="s">
        <v>2891</v>
      </c>
      <c r="E163" s="1" t="s">
        <v>3028</v>
      </c>
      <c r="F163" s="1" t="s">
        <v>2235</v>
      </c>
      <c r="G163" s="1" t="s">
        <v>2219</v>
      </c>
      <c r="H163" s="1" t="s">
        <v>2220</v>
      </c>
      <c r="I163" s="1" t="s">
        <v>3029</v>
      </c>
      <c r="J163" s="1" t="s">
        <v>2222</v>
      </c>
      <c r="K163" s="1" t="s">
        <v>3029</v>
      </c>
      <c r="L163" s="1" t="s">
        <v>3029</v>
      </c>
      <c r="M163" s="1" t="s">
        <v>2223</v>
      </c>
      <c r="N163" s="1" t="s">
        <v>2223</v>
      </c>
      <c r="O163" s="1" t="s">
        <v>2224</v>
      </c>
      <c r="P163" s="1" t="s">
        <v>2225</v>
      </c>
      <c r="Q163" s="1" t="s">
        <v>2226</v>
      </c>
      <c r="R163" s="1" t="s">
        <v>3030</v>
      </c>
      <c r="S163" s="1" t="s">
        <v>2228</v>
      </c>
      <c r="T163" s="1" t="s">
        <v>2229</v>
      </c>
      <c r="U163" s="1" t="s">
        <v>2186</v>
      </c>
      <c r="V163" s="1" t="s">
        <v>2230</v>
      </c>
    </row>
    <row r="164" s="1" customFormat="1" spans="1:22">
      <c r="A164" s="3">
        <v>999228265496569</v>
      </c>
      <c r="B164" s="1" t="s">
        <v>2975</v>
      </c>
      <c r="C164" s="1" t="s">
        <v>3031</v>
      </c>
      <c r="D164" s="1" t="s">
        <v>2906</v>
      </c>
      <c r="E164" s="1" t="s">
        <v>3032</v>
      </c>
      <c r="F164" s="1" t="s">
        <v>2251</v>
      </c>
      <c r="G164" s="1" t="s">
        <v>2243</v>
      </c>
      <c r="H164" s="1" t="s">
        <v>2220</v>
      </c>
      <c r="I164" s="1" t="s">
        <v>3018</v>
      </c>
      <c r="J164" s="1" t="s">
        <v>2222</v>
      </c>
      <c r="K164" s="1" t="s">
        <v>3018</v>
      </c>
      <c r="L164" s="1" t="s">
        <v>3018</v>
      </c>
      <c r="M164" s="1" t="s">
        <v>2223</v>
      </c>
      <c r="N164" s="1" t="s">
        <v>2223</v>
      </c>
      <c r="O164" s="1" t="s">
        <v>2224</v>
      </c>
      <c r="P164" s="1" t="s">
        <v>2225</v>
      </c>
      <c r="Q164" s="1" t="s">
        <v>2226</v>
      </c>
      <c r="R164" s="1" t="s">
        <v>3033</v>
      </c>
      <c r="S164" s="1" t="s">
        <v>2228</v>
      </c>
      <c r="T164" s="1" t="s">
        <v>2229</v>
      </c>
      <c r="U164" s="1" t="s">
        <v>2186</v>
      </c>
      <c r="V164" s="1" t="s">
        <v>2230</v>
      </c>
    </row>
    <row r="165" s="1" customFormat="1" spans="1:22">
      <c r="A165" s="3">
        <v>999228265822866</v>
      </c>
      <c r="B165" s="1" t="s">
        <v>2975</v>
      </c>
      <c r="C165" s="1" t="s">
        <v>3034</v>
      </c>
      <c r="D165" s="1" t="s">
        <v>3035</v>
      </c>
      <c r="E165" s="1" t="s">
        <v>3036</v>
      </c>
      <c r="F165" s="1" t="s">
        <v>2251</v>
      </c>
      <c r="G165" s="1" t="s">
        <v>2243</v>
      </c>
      <c r="H165" s="1" t="s">
        <v>2220</v>
      </c>
      <c r="I165" s="1" t="s">
        <v>3037</v>
      </c>
      <c r="J165" s="1" t="s">
        <v>2222</v>
      </c>
      <c r="K165" s="1" t="s">
        <v>3037</v>
      </c>
      <c r="L165" s="1" t="s">
        <v>3037</v>
      </c>
      <c r="M165" s="1" t="s">
        <v>2223</v>
      </c>
      <c r="N165" s="1" t="s">
        <v>2223</v>
      </c>
      <c r="O165" s="1" t="s">
        <v>2224</v>
      </c>
      <c r="P165" s="1" t="s">
        <v>2225</v>
      </c>
      <c r="Q165" s="1" t="s">
        <v>2226</v>
      </c>
      <c r="R165" s="1" t="s">
        <v>3038</v>
      </c>
      <c r="S165" s="1" t="s">
        <v>2228</v>
      </c>
      <c r="T165" s="1" t="s">
        <v>2229</v>
      </c>
      <c r="U165" s="1" t="s">
        <v>2186</v>
      </c>
      <c r="V165" s="1" t="s">
        <v>2365</v>
      </c>
    </row>
    <row r="166" s="1" customFormat="1" spans="1:22">
      <c r="A166" s="3">
        <v>999228265909091</v>
      </c>
      <c r="B166" s="1" t="s">
        <v>2975</v>
      </c>
      <c r="C166" s="1" t="s">
        <v>3039</v>
      </c>
      <c r="D166" s="1" t="s">
        <v>2906</v>
      </c>
      <c r="E166" s="1" t="s">
        <v>3040</v>
      </c>
      <c r="F166" s="1" t="s">
        <v>2235</v>
      </c>
      <c r="G166" s="1" t="s">
        <v>2243</v>
      </c>
      <c r="H166" s="1" t="s">
        <v>2220</v>
      </c>
      <c r="I166" s="1" t="s">
        <v>3041</v>
      </c>
      <c r="J166" s="1" t="s">
        <v>2222</v>
      </c>
      <c r="K166" s="1" t="s">
        <v>3041</v>
      </c>
      <c r="L166" s="1" t="s">
        <v>3041</v>
      </c>
      <c r="M166" s="1" t="s">
        <v>2223</v>
      </c>
      <c r="N166" s="1" t="s">
        <v>2223</v>
      </c>
      <c r="O166" s="1" t="s">
        <v>2224</v>
      </c>
      <c r="P166" s="1" t="s">
        <v>2225</v>
      </c>
      <c r="Q166" s="1" t="s">
        <v>2226</v>
      </c>
      <c r="R166" s="1" t="s">
        <v>3042</v>
      </c>
      <c r="S166" s="1" t="s">
        <v>2228</v>
      </c>
      <c r="T166" s="1" t="s">
        <v>2229</v>
      </c>
      <c r="U166" s="1" t="s">
        <v>2186</v>
      </c>
      <c r="V166" s="1" t="s">
        <v>2230</v>
      </c>
    </row>
    <row r="167" s="1" customFormat="1" spans="1:22">
      <c r="A167" s="3">
        <v>999228265920141</v>
      </c>
      <c r="B167" s="1" t="s">
        <v>2975</v>
      </c>
      <c r="C167" s="1" t="s">
        <v>3043</v>
      </c>
      <c r="D167" s="1" t="s">
        <v>2749</v>
      </c>
      <c r="E167" s="1" t="s">
        <v>3044</v>
      </c>
      <c r="F167" s="1" t="s">
        <v>2219</v>
      </c>
      <c r="G167" s="1" t="s">
        <v>2243</v>
      </c>
      <c r="H167" s="1" t="s">
        <v>2220</v>
      </c>
      <c r="I167" s="1" t="s">
        <v>3045</v>
      </c>
      <c r="J167" s="1" t="s">
        <v>2222</v>
      </c>
      <c r="K167" s="1" t="s">
        <v>3045</v>
      </c>
      <c r="L167" s="1" t="s">
        <v>3045</v>
      </c>
      <c r="M167" s="1" t="s">
        <v>2223</v>
      </c>
      <c r="N167" s="1" t="s">
        <v>2223</v>
      </c>
      <c r="O167" s="1" t="s">
        <v>2224</v>
      </c>
      <c r="P167" s="1" t="s">
        <v>2225</v>
      </c>
      <c r="Q167" s="1" t="s">
        <v>2226</v>
      </c>
      <c r="R167" s="1" t="s">
        <v>3046</v>
      </c>
      <c r="S167" s="1" t="s">
        <v>2228</v>
      </c>
      <c r="T167" s="1" t="s">
        <v>2229</v>
      </c>
      <c r="U167" s="1" t="s">
        <v>2186</v>
      </c>
      <c r="V167" s="1" t="s">
        <v>2238</v>
      </c>
    </row>
    <row r="168" s="1" customFormat="1" spans="1:22">
      <c r="A168" s="3">
        <v>999228265938072</v>
      </c>
      <c r="B168" s="1" t="s">
        <v>2975</v>
      </c>
      <c r="C168" s="1" t="s">
        <v>3047</v>
      </c>
      <c r="D168" s="1" t="s">
        <v>3048</v>
      </c>
      <c r="E168" s="1" t="s">
        <v>3049</v>
      </c>
      <c r="F168" s="1" t="s">
        <v>2251</v>
      </c>
      <c r="G168" s="1" t="s">
        <v>2243</v>
      </c>
      <c r="H168" s="1" t="s">
        <v>2220</v>
      </c>
      <c r="I168" s="1" t="s">
        <v>3050</v>
      </c>
      <c r="J168" s="1" t="s">
        <v>2222</v>
      </c>
      <c r="K168" s="1" t="s">
        <v>3050</v>
      </c>
      <c r="L168" s="1" t="s">
        <v>3050</v>
      </c>
      <c r="M168" s="1" t="s">
        <v>2223</v>
      </c>
      <c r="N168" s="1" t="s">
        <v>2223</v>
      </c>
      <c r="O168" s="1" t="s">
        <v>2224</v>
      </c>
      <c r="P168" s="1" t="s">
        <v>2225</v>
      </c>
      <c r="Q168" s="1" t="s">
        <v>2226</v>
      </c>
      <c r="R168" s="1" t="s">
        <v>3051</v>
      </c>
      <c r="S168" s="1" t="s">
        <v>2228</v>
      </c>
      <c r="T168" s="1" t="s">
        <v>2229</v>
      </c>
      <c r="U168" s="1" t="s">
        <v>2186</v>
      </c>
      <c r="V168" s="1" t="s">
        <v>2372</v>
      </c>
    </row>
    <row r="169" s="1" customFormat="1" spans="1:22">
      <c r="A169" s="3">
        <v>999228266120563</v>
      </c>
      <c r="B169" s="1" t="s">
        <v>2975</v>
      </c>
      <c r="C169" s="1" t="s">
        <v>3052</v>
      </c>
      <c r="D169" s="1" t="s">
        <v>2749</v>
      </c>
      <c r="E169" s="1" t="s">
        <v>3053</v>
      </c>
      <c r="F169" s="1" t="s">
        <v>2219</v>
      </c>
      <c r="G169" s="1" t="s">
        <v>2243</v>
      </c>
      <c r="H169" s="1" t="s">
        <v>2220</v>
      </c>
      <c r="I169" s="1" t="s">
        <v>3054</v>
      </c>
      <c r="J169" s="1" t="s">
        <v>2222</v>
      </c>
      <c r="K169" s="1" t="s">
        <v>3054</v>
      </c>
      <c r="L169" s="1" t="s">
        <v>3054</v>
      </c>
      <c r="M169" s="1" t="s">
        <v>2223</v>
      </c>
      <c r="N169" s="1" t="s">
        <v>2223</v>
      </c>
      <c r="O169" s="1" t="s">
        <v>2224</v>
      </c>
      <c r="P169" s="1" t="s">
        <v>2225</v>
      </c>
      <c r="Q169" s="1" t="s">
        <v>2226</v>
      </c>
      <c r="R169" s="1" t="s">
        <v>3055</v>
      </c>
      <c r="S169" s="1" t="s">
        <v>2228</v>
      </c>
      <c r="T169" s="1" t="s">
        <v>2229</v>
      </c>
      <c r="U169" s="1" t="s">
        <v>2186</v>
      </c>
      <c r="V169" s="1" t="s">
        <v>2238</v>
      </c>
    </row>
    <row r="170" s="1" customFormat="1" spans="1:22">
      <c r="A170" s="3">
        <v>999228266176774</v>
      </c>
      <c r="B170" s="1" t="s">
        <v>2975</v>
      </c>
      <c r="C170" s="1" t="s">
        <v>3056</v>
      </c>
      <c r="D170" s="1" t="s">
        <v>2749</v>
      </c>
      <c r="E170" s="1" t="s">
        <v>3057</v>
      </c>
      <c r="F170" s="1" t="s">
        <v>2219</v>
      </c>
      <c r="G170" s="1" t="s">
        <v>2243</v>
      </c>
      <c r="H170" s="1" t="s">
        <v>2220</v>
      </c>
      <c r="I170" s="1" t="s">
        <v>3054</v>
      </c>
      <c r="J170" s="1" t="s">
        <v>2222</v>
      </c>
      <c r="K170" s="1" t="s">
        <v>3054</v>
      </c>
      <c r="L170" s="1" t="s">
        <v>3054</v>
      </c>
      <c r="M170" s="1" t="s">
        <v>2223</v>
      </c>
      <c r="N170" s="1" t="s">
        <v>2223</v>
      </c>
      <c r="O170" s="1" t="s">
        <v>2224</v>
      </c>
      <c r="P170" s="1" t="s">
        <v>2225</v>
      </c>
      <c r="Q170" s="1" t="s">
        <v>2226</v>
      </c>
      <c r="R170" s="1" t="s">
        <v>3058</v>
      </c>
      <c r="S170" s="1" t="s">
        <v>2228</v>
      </c>
      <c r="T170" s="1" t="s">
        <v>2229</v>
      </c>
      <c r="U170" s="1" t="s">
        <v>2186</v>
      </c>
      <c r="V170" s="1" t="s">
        <v>2238</v>
      </c>
    </row>
    <row r="171" s="1" customFormat="1" spans="1:22">
      <c r="A171" s="3">
        <v>999228268122514</v>
      </c>
      <c r="B171" s="1" t="s">
        <v>2975</v>
      </c>
      <c r="C171" s="1" t="s">
        <v>3059</v>
      </c>
      <c r="D171" s="1" t="s">
        <v>2682</v>
      </c>
      <c r="E171" s="1" t="s">
        <v>3060</v>
      </c>
      <c r="F171" s="1" t="s">
        <v>2261</v>
      </c>
      <c r="G171" s="1" t="s">
        <v>2219</v>
      </c>
      <c r="H171" s="1" t="s">
        <v>2220</v>
      </c>
      <c r="I171" s="1" t="s">
        <v>3061</v>
      </c>
      <c r="J171" s="1" t="s">
        <v>2222</v>
      </c>
      <c r="K171" s="1" t="s">
        <v>3061</v>
      </c>
      <c r="L171" s="1" t="s">
        <v>3061</v>
      </c>
      <c r="M171" s="1" t="s">
        <v>2223</v>
      </c>
      <c r="N171" s="1" t="s">
        <v>2223</v>
      </c>
      <c r="O171" s="1" t="s">
        <v>2224</v>
      </c>
      <c r="P171" s="1" t="s">
        <v>2225</v>
      </c>
      <c r="Q171" s="1" t="s">
        <v>2226</v>
      </c>
      <c r="R171" s="1" t="s">
        <v>3062</v>
      </c>
      <c r="S171" s="1" t="s">
        <v>2228</v>
      </c>
      <c r="T171" s="1" t="s">
        <v>2229</v>
      </c>
      <c r="U171" s="1" t="s">
        <v>2186</v>
      </c>
      <c r="V171" s="1" t="s">
        <v>2372</v>
      </c>
    </row>
    <row r="172" s="1" customFormat="1" spans="1:22">
      <c r="A172" s="3">
        <v>999228268733301</v>
      </c>
      <c r="B172" s="1" t="s">
        <v>2975</v>
      </c>
      <c r="C172" s="1" t="s">
        <v>3063</v>
      </c>
      <c r="D172" s="1" t="s">
        <v>2777</v>
      </c>
      <c r="E172" s="1" t="s">
        <v>3064</v>
      </c>
      <c r="F172" s="1" t="s">
        <v>2261</v>
      </c>
      <c r="G172" s="1" t="s">
        <v>2219</v>
      </c>
      <c r="H172" s="1" t="s">
        <v>2220</v>
      </c>
      <c r="I172" s="1" t="s">
        <v>3065</v>
      </c>
      <c r="J172" s="1" t="s">
        <v>2222</v>
      </c>
      <c r="K172" s="1" t="s">
        <v>3065</v>
      </c>
      <c r="L172" s="1" t="s">
        <v>3065</v>
      </c>
      <c r="M172" s="1" t="s">
        <v>2223</v>
      </c>
      <c r="N172" s="1" t="s">
        <v>2223</v>
      </c>
      <c r="O172" s="1" t="s">
        <v>2224</v>
      </c>
      <c r="P172" s="1" t="s">
        <v>2225</v>
      </c>
      <c r="Q172" s="1" t="s">
        <v>2226</v>
      </c>
      <c r="R172" s="1" t="s">
        <v>3066</v>
      </c>
      <c r="S172" s="1" t="s">
        <v>2228</v>
      </c>
      <c r="T172" s="1" t="s">
        <v>2229</v>
      </c>
      <c r="U172" s="1" t="s">
        <v>2186</v>
      </c>
      <c r="V172" s="1" t="s">
        <v>2372</v>
      </c>
    </row>
    <row r="173" s="1" customFormat="1" spans="1:22">
      <c r="A173" s="3">
        <v>999228272063040</v>
      </c>
      <c r="B173" s="1" t="s">
        <v>2975</v>
      </c>
      <c r="C173" s="1" t="s">
        <v>3067</v>
      </c>
      <c r="D173" s="1" t="s">
        <v>3068</v>
      </c>
      <c r="E173" s="1" t="s">
        <v>3069</v>
      </c>
      <c r="F173" s="1" t="s">
        <v>2219</v>
      </c>
      <c r="G173" s="1" t="s">
        <v>2243</v>
      </c>
      <c r="H173" s="1" t="s">
        <v>2220</v>
      </c>
      <c r="I173" s="1" t="s">
        <v>3070</v>
      </c>
      <c r="J173" s="1" t="s">
        <v>2222</v>
      </c>
      <c r="K173" s="1" t="s">
        <v>3070</v>
      </c>
      <c r="L173" s="1" t="s">
        <v>3070</v>
      </c>
      <c r="M173" s="1" t="s">
        <v>2223</v>
      </c>
      <c r="N173" s="1" t="s">
        <v>2223</v>
      </c>
      <c r="O173" s="1" t="s">
        <v>2224</v>
      </c>
      <c r="P173" s="1" t="s">
        <v>2225</v>
      </c>
      <c r="Q173" s="1" t="s">
        <v>2226</v>
      </c>
      <c r="R173" s="1" t="s">
        <v>3071</v>
      </c>
      <c r="S173" s="1" t="s">
        <v>2228</v>
      </c>
      <c r="T173" s="1" t="s">
        <v>2229</v>
      </c>
      <c r="U173" s="1" t="s">
        <v>2186</v>
      </c>
      <c r="V173" s="1" t="s">
        <v>2372</v>
      </c>
    </row>
    <row r="174" s="1" customFormat="1" spans="1:22">
      <c r="A174" s="3">
        <v>999228273681303</v>
      </c>
      <c r="B174" s="1" t="s">
        <v>2975</v>
      </c>
      <c r="C174" s="1" t="s">
        <v>3072</v>
      </c>
      <c r="D174" s="1" t="s">
        <v>3073</v>
      </c>
      <c r="E174" s="1" t="s">
        <v>3074</v>
      </c>
      <c r="F174" s="1" t="s">
        <v>2219</v>
      </c>
      <c r="G174" s="1" t="s">
        <v>2243</v>
      </c>
      <c r="H174" s="1" t="s">
        <v>2220</v>
      </c>
      <c r="I174" s="1" t="s">
        <v>3075</v>
      </c>
      <c r="J174" s="1" t="s">
        <v>2222</v>
      </c>
      <c r="K174" s="1" t="s">
        <v>3075</v>
      </c>
      <c r="L174" s="1" t="s">
        <v>3075</v>
      </c>
      <c r="M174" s="1" t="s">
        <v>2223</v>
      </c>
      <c r="N174" s="1" t="s">
        <v>2223</v>
      </c>
      <c r="O174" s="1" t="s">
        <v>2224</v>
      </c>
      <c r="P174" s="1" t="s">
        <v>2225</v>
      </c>
      <c r="Q174" s="1" t="s">
        <v>2226</v>
      </c>
      <c r="R174" s="1" t="s">
        <v>3076</v>
      </c>
      <c r="S174" s="1" t="s">
        <v>2228</v>
      </c>
      <c r="T174" s="1" t="s">
        <v>2229</v>
      </c>
      <c r="U174" s="1" t="s">
        <v>2186</v>
      </c>
      <c r="V174" s="1" t="s">
        <v>2372</v>
      </c>
    </row>
    <row r="175" s="1" customFormat="1" spans="1:22">
      <c r="A175" s="3">
        <v>999228273911013</v>
      </c>
      <c r="B175" s="1" t="s">
        <v>2975</v>
      </c>
      <c r="C175" s="1" t="s">
        <v>3077</v>
      </c>
      <c r="D175" s="1" t="s">
        <v>3078</v>
      </c>
      <c r="E175" s="1" t="s">
        <v>3079</v>
      </c>
      <c r="F175" s="1" t="s">
        <v>2261</v>
      </c>
      <c r="G175" s="1" t="s">
        <v>2219</v>
      </c>
      <c r="H175" s="1" t="s">
        <v>2220</v>
      </c>
      <c r="I175" s="1" t="s">
        <v>3080</v>
      </c>
      <c r="J175" s="1" t="s">
        <v>2222</v>
      </c>
      <c r="K175" s="1" t="s">
        <v>3080</v>
      </c>
      <c r="L175" s="1" t="s">
        <v>3080</v>
      </c>
      <c r="M175" s="1" t="s">
        <v>2223</v>
      </c>
      <c r="N175" s="1" t="s">
        <v>2223</v>
      </c>
      <c r="O175" s="1" t="s">
        <v>2224</v>
      </c>
      <c r="P175" s="1" t="s">
        <v>2225</v>
      </c>
      <c r="Q175" s="1" t="s">
        <v>2226</v>
      </c>
      <c r="R175" s="1" t="s">
        <v>3081</v>
      </c>
      <c r="S175" s="1" t="s">
        <v>2228</v>
      </c>
      <c r="T175" s="1" t="s">
        <v>2229</v>
      </c>
      <c r="U175" s="1" t="s">
        <v>2186</v>
      </c>
      <c r="V175" s="1" t="s">
        <v>2372</v>
      </c>
    </row>
    <row r="176" s="1" customFormat="1" spans="1:22">
      <c r="A176" s="3">
        <v>999228277674452</v>
      </c>
      <c r="B176" s="1" t="s">
        <v>3082</v>
      </c>
      <c r="C176" s="1" t="s">
        <v>3083</v>
      </c>
      <c r="D176" s="1" t="s">
        <v>2777</v>
      </c>
      <c r="E176" s="1" t="s">
        <v>3084</v>
      </c>
      <c r="F176" s="1" t="s">
        <v>2261</v>
      </c>
      <c r="G176" s="1" t="s">
        <v>2243</v>
      </c>
      <c r="H176" s="1" t="s">
        <v>2220</v>
      </c>
      <c r="I176" s="1" t="s">
        <v>3085</v>
      </c>
      <c r="J176" s="1" t="s">
        <v>2222</v>
      </c>
      <c r="K176" s="1" t="s">
        <v>3085</v>
      </c>
      <c r="L176" s="1" t="s">
        <v>3085</v>
      </c>
      <c r="M176" s="1" t="s">
        <v>2223</v>
      </c>
      <c r="N176" s="1" t="s">
        <v>2223</v>
      </c>
      <c r="O176" s="1" t="s">
        <v>2224</v>
      </c>
      <c r="P176" s="1" t="s">
        <v>2225</v>
      </c>
      <c r="Q176" s="1" t="s">
        <v>2226</v>
      </c>
      <c r="R176" s="1" t="s">
        <v>3086</v>
      </c>
      <c r="S176" s="1" t="s">
        <v>2228</v>
      </c>
      <c r="T176" s="1" t="s">
        <v>2229</v>
      </c>
      <c r="U176" s="1" t="s">
        <v>2186</v>
      </c>
      <c r="V176" s="1" t="s">
        <v>2372</v>
      </c>
    </row>
    <row r="177" s="1" customFormat="1" spans="1:22">
      <c r="A177" s="3">
        <v>999228280606974</v>
      </c>
      <c r="B177" s="1" t="s">
        <v>3082</v>
      </c>
      <c r="C177" s="1" t="s">
        <v>3087</v>
      </c>
      <c r="D177" s="1" t="s">
        <v>2916</v>
      </c>
      <c r="E177" s="1" t="s">
        <v>3088</v>
      </c>
      <c r="F177" s="1" t="s">
        <v>2261</v>
      </c>
      <c r="G177" s="1" t="s">
        <v>2219</v>
      </c>
      <c r="H177" s="1" t="s">
        <v>2220</v>
      </c>
      <c r="I177" s="1" t="s">
        <v>3089</v>
      </c>
      <c r="J177" s="1" t="s">
        <v>2222</v>
      </c>
      <c r="K177" s="1" t="s">
        <v>3089</v>
      </c>
      <c r="L177" s="1" t="s">
        <v>3089</v>
      </c>
      <c r="M177" s="1" t="s">
        <v>2223</v>
      </c>
      <c r="N177" s="1" t="s">
        <v>2223</v>
      </c>
      <c r="O177" s="1" t="s">
        <v>2224</v>
      </c>
      <c r="P177" s="1" t="s">
        <v>2225</v>
      </c>
      <c r="Q177" s="1" t="s">
        <v>2226</v>
      </c>
      <c r="R177" s="1" t="s">
        <v>3090</v>
      </c>
      <c r="S177" s="1" t="s">
        <v>2228</v>
      </c>
      <c r="T177" s="1" t="s">
        <v>2229</v>
      </c>
      <c r="U177" s="1" t="s">
        <v>2186</v>
      </c>
      <c r="V177" s="1" t="s">
        <v>2230</v>
      </c>
    </row>
    <row r="178" s="1" customFormat="1" spans="1:22">
      <c r="A178" s="3">
        <v>999228280691206</v>
      </c>
      <c r="B178" s="1" t="s">
        <v>3082</v>
      </c>
      <c r="C178" s="1" t="s">
        <v>3091</v>
      </c>
      <c r="D178" s="1" t="s">
        <v>3092</v>
      </c>
      <c r="E178" s="1" t="s">
        <v>3093</v>
      </c>
      <c r="F178" s="1" t="s">
        <v>2218</v>
      </c>
      <c r="G178" s="1" t="s">
        <v>2251</v>
      </c>
      <c r="H178" s="1" t="s">
        <v>2220</v>
      </c>
      <c r="I178" s="1" t="s">
        <v>3094</v>
      </c>
      <c r="J178" s="1" t="s">
        <v>2222</v>
      </c>
      <c r="K178" s="1" t="s">
        <v>3094</v>
      </c>
      <c r="L178" s="1" t="s">
        <v>2224</v>
      </c>
      <c r="M178" s="1" t="s">
        <v>3095</v>
      </c>
      <c r="N178" s="1" t="s">
        <v>3095</v>
      </c>
      <c r="O178" s="1" t="s">
        <v>2224</v>
      </c>
      <c r="P178" s="1" t="s">
        <v>2225</v>
      </c>
      <c r="Q178" s="1" t="s">
        <v>2226</v>
      </c>
      <c r="R178" s="1" t="s">
        <v>3096</v>
      </c>
      <c r="S178" s="1" t="s">
        <v>2228</v>
      </c>
      <c r="T178" s="1" t="s">
        <v>2229</v>
      </c>
      <c r="U178" s="1" t="s">
        <v>2186</v>
      </c>
      <c r="V178" s="1" t="s">
        <v>2365</v>
      </c>
    </row>
    <row r="179" s="1" customFormat="1" spans="1:22">
      <c r="A179" s="3">
        <v>999228283959288</v>
      </c>
      <c r="B179" s="1" t="s">
        <v>3082</v>
      </c>
      <c r="C179" s="1" t="s">
        <v>3097</v>
      </c>
      <c r="D179" s="1" t="s">
        <v>2423</v>
      </c>
      <c r="E179" s="1" t="s">
        <v>3098</v>
      </c>
      <c r="F179" s="1" t="s">
        <v>2328</v>
      </c>
      <c r="G179" s="1" t="s">
        <v>2243</v>
      </c>
      <c r="H179" s="1" t="s">
        <v>2220</v>
      </c>
      <c r="I179" s="1" t="s">
        <v>2252</v>
      </c>
      <c r="J179" s="1" t="s">
        <v>2222</v>
      </c>
      <c r="K179" s="1" t="s">
        <v>2252</v>
      </c>
      <c r="L179" s="1" t="s">
        <v>2224</v>
      </c>
      <c r="M179" s="1" t="s">
        <v>3099</v>
      </c>
      <c r="N179" s="1" t="s">
        <v>3099</v>
      </c>
      <c r="O179" s="1" t="s">
        <v>2224</v>
      </c>
      <c r="P179" s="1" t="s">
        <v>2225</v>
      </c>
      <c r="Q179" s="1" t="s">
        <v>2226</v>
      </c>
      <c r="R179" s="1" t="s">
        <v>3100</v>
      </c>
      <c r="S179" s="1" t="s">
        <v>2228</v>
      </c>
      <c r="T179" s="1" t="s">
        <v>2229</v>
      </c>
      <c r="U179" s="1" t="s">
        <v>2186</v>
      </c>
      <c r="V179" s="1" t="s">
        <v>2230</v>
      </c>
    </row>
    <row r="180" s="1" customFormat="1" spans="1:22">
      <c r="A180" s="3">
        <v>999228287815699</v>
      </c>
      <c r="B180" s="1" t="s">
        <v>3082</v>
      </c>
      <c r="C180" s="1" t="s">
        <v>3101</v>
      </c>
      <c r="D180" s="1" t="s">
        <v>2777</v>
      </c>
      <c r="E180" s="1" t="s">
        <v>3102</v>
      </c>
      <c r="F180" s="1" t="s">
        <v>2261</v>
      </c>
      <c r="G180" s="1" t="s">
        <v>2219</v>
      </c>
      <c r="H180" s="1" t="s">
        <v>2220</v>
      </c>
      <c r="I180" s="1" t="s">
        <v>2840</v>
      </c>
      <c r="J180" s="1" t="s">
        <v>2222</v>
      </c>
      <c r="K180" s="1" t="s">
        <v>2840</v>
      </c>
      <c r="L180" s="1" t="s">
        <v>2840</v>
      </c>
      <c r="M180" s="1" t="s">
        <v>2223</v>
      </c>
      <c r="N180" s="1" t="s">
        <v>2223</v>
      </c>
      <c r="O180" s="1" t="s">
        <v>2224</v>
      </c>
      <c r="P180" s="1" t="s">
        <v>2225</v>
      </c>
      <c r="Q180" s="1" t="s">
        <v>2226</v>
      </c>
      <c r="R180" s="1" t="s">
        <v>3103</v>
      </c>
      <c r="S180" s="1" t="s">
        <v>2228</v>
      </c>
      <c r="T180" s="1" t="s">
        <v>2229</v>
      </c>
      <c r="U180" s="1" t="s">
        <v>2186</v>
      </c>
      <c r="V180" s="1" t="s">
        <v>2372</v>
      </c>
    </row>
    <row r="181" s="1" customFormat="1" spans="1:22">
      <c r="A181" s="3">
        <v>999228289520093</v>
      </c>
      <c r="B181" s="1" t="s">
        <v>3082</v>
      </c>
      <c r="C181" s="1" t="s">
        <v>3104</v>
      </c>
      <c r="D181" s="1" t="s">
        <v>3105</v>
      </c>
      <c r="E181" s="1" t="s">
        <v>3106</v>
      </c>
      <c r="F181" s="1" t="s">
        <v>2607</v>
      </c>
      <c r="G181" s="1" t="s">
        <v>2243</v>
      </c>
      <c r="H181" s="1" t="s">
        <v>2220</v>
      </c>
      <c r="I181" s="1" t="s">
        <v>3107</v>
      </c>
      <c r="J181" s="1" t="s">
        <v>2222</v>
      </c>
      <c r="K181" s="1" t="s">
        <v>3107</v>
      </c>
      <c r="L181" s="1" t="s">
        <v>3107</v>
      </c>
      <c r="M181" s="1" t="s">
        <v>2223</v>
      </c>
      <c r="N181" s="1" t="s">
        <v>2223</v>
      </c>
      <c r="O181" s="1" t="s">
        <v>2224</v>
      </c>
      <c r="P181" s="1" t="s">
        <v>2225</v>
      </c>
      <c r="Q181" s="1" t="s">
        <v>2226</v>
      </c>
      <c r="R181" s="1" t="s">
        <v>3108</v>
      </c>
      <c r="S181" s="1" t="s">
        <v>2228</v>
      </c>
      <c r="T181" s="1" t="s">
        <v>2229</v>
      </c>
      <c r="U181" s="1" t="s">
        <v>2186</v>
      </c>
      <c r="V181" s="1" t="s">
        <v>2230</v>
      </c>
    </row>
    <row r="182" s="1" customFormat="1" spans="1:22">
      <c r="A182" s="3">
        <v>999228289556830</v>
      </c>
      <c r="B182" s="1" t="s">
        <v>3082</v>
      </c>
      <c r="C182" s="1" t="s">
        <v>3109</v>
      </c>
      <c r="D182" s="1" t="s">
        <v>3105</v>
      </c>
      <c r="E182" s="1" t="s">
        <v>3110</v>
      </c>
      <c r="F182" s="1" t="s">
        <v>2607</v>
      </c>
      <c r="G182" s="1" t="s">
        <v>2243</v>
      </c>
      <c r="H182" s="1" t="s">
        <v>2220</v>
      </c>
      <c r="I182" s="1" t="s">
        <v>3107</v>
      </c>
      <c r="J182" s="1" t="s">
        <v>2222</v>
      </c>
      <c r="K182" s="1" t="s">
        <v>3107</v>
      </c>
      <c r="L182" s="1" t="s">
        <v>3107</v>
      </c>
      <c r="M182" s="1" t="s">
        <v>2223</v>
      </c>
      <c r="N182" s="1" t="s">
        <v>2223</v>
      </c>
      <c r="O182" s="1" t="s">
        <v>2224</v>
      </c>
      <c r="P182" s="1" t="s">
        <v>2225</v>
      </c>
      <c r="Q182" s="1" t="s">
        <v>2226</v>
      </c>
      <c r="R182" s="1" t="s">
        <v>3111</v>
      </c>
      <c r="S182" s="1" t="s">
        <v>2228</v>
      </c>
      <c r="T182" s="1" t="s">
        <v>2229</v>
      </c>
      <c r="U182" s="1" t="s">
        <v>2186</v>
      </c>
      <c r="V182" s="1" t="s">
        <v>2230</v>
      </c>
    </row>
    <row r="183" s="1" customFormat="1" spans="1:22">
      <c r="A183" s="3">
        <v>999228289569529</v>
      </c>
      <c r="B183" s="1" t="s">
        <v>3082</v>
      </c>
      <c r="C183" s="1" t="s">
        <v>3112</v>
      </c>
      <c r="D183" s="1" t="s">
        <v>3105</v>
      </c>
      <c r="E183" s="1" t="s">
        <v>3113</v>
      </c>
      <c r="F183" s="1" t="s">
        <v>2607</v>
      </c>
      <c r="G183" s="1" t="s">
        <v>2243</v>
      </c>
      <c r="H183" s="1" t="s">
        <v>2220</v>
      </c>
      <c r="I183" s="1" t="s">
        <v>3107</v>
      </c>
      <c r="J183" s="1" t="s">
        <v>2222</v>
      </c>
      <c r="K183" s="1" t="s">
        <v>3107</v>
      </c>
      <c r="L183" s="1" t="s">
        <v>3107</v>
      </c>
      <c r="M183" s="1" t="s">
        <v>2223</v>
      </c>
      <c r="N183" s="1" t="s">
        <v>2223</v>
      </c>
      <c r="O183" s="1" t="s">
        <v>2224</v>
      </c>
      <c r="P183" s="1" t="s">
        <v>2225</v>
      </c>
      <c r="Q183" s="1" t="s">
        <v>2226</v>
      </c>
      <c r="R183" s="1" t="s">
        <v>3114</v>
      </c>
      <c r="S183" s="1" t="s">
        <v>2228</v>
      </c>
      <c r="T183" s="1" t="s">
        <v>2229</v>
      </c>
      <c r="U183" s="1" t="s">
        <v>2186</v>
      </c>
      <c r="V183" s="1" t="s">
        <v>2230</v>
      </c>
    </row>
    <row r="184" s="1" customFormat="1" spans="1:22">
      <c r="A184" s="3">
        <v>999228289798164</v>
      </c>
      <c r="B184" s="1" t="s">
        <v>3082</v>
      </c>
      <c r="C184" s="1" t="s">
        <v>3115</v>
      </c>
      <c r="D184" s="1" t="s">
        <v>3116</v>
      </c>
      <c r="E184" s="1" t="s">
        <v>3117</v>
      </c>
      <c r="F184" s="1" t="s">
        <v>2261</v>
      </c>
      <c r="G184" s="1" t="s">
        <v>2219</v>
      </c>
      <c r="H184" s="1" t="s">
        <v>2220</v>
      </c>
      <c r="I184" s="1" t="s">
        <v>3118</v>
      </c>
      <c r="J184" s="1" t="s">
        <v>2222</v>
      </c>
      <c r="K184" s="1" t="s">
        <v>3118</v>
      </c>
      <c r="L184" s="1" t="s">
        <v>3118</v>
      </c>
      <c r="M184" s="1" t="s">
        <v>2223</v>
      </c>
      <c r="N184" s="1" t="s">
        <v>2223</v>
      </c>
      <c r="O184" s="1" t="s">
        <v>2224</v>
      </c>
      <c r="P184" s="1" t="s">
        <v>2225</v>
      </c>
      <c r="Q184" s="1" t="s">
        <v>2226</v>
      </c>
      <c r="R184" s="1" t="s">
        <v>3119</v>
      </c>
      <c r="S184" s="1" t="s">
        <v>2228</v>
      </c>
      <c r="T184" s="1" t="s">
        <v>2229</v>
      </c>
      <c r="U184" s="1" t="s">
        <v>2246</v>
      </c>
      <c r="V184" s="1" t="s">
        <v>2372</v>
      </c>
    </row>
    <row r="185" s="1" customFormat="1" spans="1:22">
      <c r="A185" s="3">
        <v>999228290877306</v>
      </c>
      <c r="B185" s="1" t="s">
        <v>3082</v>
      </c>
      <c r="C185" s="1" t="s">
        <v>3120</v>
      </c>
      <c r="D185" s="1" t="s">
        <v>3092</v>
      </c>
      <c r="E185" s="1" t="s">
        <v>3121</v>
      </c>
      <c r="F185" s="1" t="s">
        <v>2219</v>
      </c>
      <c r="G185" s="1" t="s">
        <v>2243</v>
      </c>
      <c r="H185" s="1" t="s">
        <v>2220</v>
      </c>
      <c r="I185" s="1" t="s">
        <v>3122</v>
      </c>
      <c r="J185" s="1" t="s">
        <v>2222</v>
      </c>
      <c r="K185" s="1" t="s">
        <v>3122</v>
      </c>
      <c r="L185" s="1" t="s">
        <v>3122</v>
      </c>
      <c r="M185" s="1" t="s">
        <v>2223</v>
      </c>
      <c r="N185" s="1" t="s">
        <v>2223</v>
      </c>
      <c r="O185" s="1" t="s">
        <v>2224</v>
      </c>
      <c r="P185" s="1" t="s">
        <v>2225</v>
      </c>
      <c r="Q185" s="1" t="s">
        <v>2226</v>
      </c>
      <c r="R185" s="1" t="s">
        <v>3123</v>
      </c>
      <c r="S185" s="1" t="s">
        <v>2228</v>
      </c>
      <c r="T185" s="1" t="s">
        <v>2229</v>
      </c>
      <c r="U185" s="1" t="s">
        <v>2186</v>
      </c>
      <c r="V185" s="1" t="s">
        <v>2365</v>
      </c>
    </row>
    <row r="186" s="1" customFormat="1" spans="1:22">
      <c r="A186" s="3">
        <v>999228292444500</v>
      </c>
      <c r="B186" s="1" t="s">
        <v>2893</v>
      </c>
      <c r="C186" s="1" t="s">
        <v>3124</v>
      </c>
      <c r="D186" s="1" t="s">
        <v>2553</v>
      </c>
      <c r="E186" s="1" t="s">
        <v>3125</v>
      </c>
      <c r="F186" s="1" t="s">
        <v>2219</v>
      </c>
      <c r="G186" s="1" t="s">
        <v>2243</v>
      </c>
      <c r="H186" s="1" t="s">
        <v>2220</v>
      </c>
      <c r="I186" s="1" t="s">
        <v>3126</v>
      </c>
      <c r="J186" s="1" t="s">
        <v>2222</v>
      </c>
      <c r="K186" s="1" t="s">
        <v>3126</v>
      </c>
      <c r="L186" s="1" t="s">
        <v>3126</v>
      </c>
      <c r="M186" s="1" t="s">
        <v>2223</v>
      </c>
      <c r="N186" s="1" t="s">
        <v>2223</v>
      </c>
      <c r="O186" s="1" t="s">
        <v>2224</v>
      </c>
      <c r="P186" s="1" t="s">
        <v>2225</v>
      </c>
      <c r="Q186" s="1" t="s">
        <v>2226</v>
      </c>
      <c r="R186" s="1" t="s">
        <v>3127</v>
      </c>
      <c r="S186" s="1" t="s">
        <v>2228</v>
      </c>
      <c r="T186" s="1" t="s">
        <v>2229</v>
      </c>
      <c r="U186" s="1" t="s">
        <v>2186</v>
      </c>
      <c r="V186" s="1" t="s">
        <v>2230</v>
      </c>
    </row>
    <row r="187" s="1" customFormat="1" spans="1:22">
      <c r="A187" s="3">
        <v>999228293827200</v>
      </c>
      <c r="B187" s="1" t="s">
        <v>2893</v>
      </c>
      <c r="C187" s="1" t="s">
        <v>3128</v>
      </c>
      <c r="D187" s="1" t="s">
        <v>2522</v>
      </c>
      <c r="E187" s="1" t="s">
        <v>3129</v>
      </c>
      <c r="F187" s="1" t="s">
        <v>2251</v>
      </c>
      <c r="G187" s="1" t="s">
        <v>2219</v>
      </c>
      <c r="H187" s="1" t="s">
        <v>2220</v>
      </c>
      <c r="I187" s="1" t="s">
        <v>3130</v>
      </c>
      <c r="J187" s="1" t="s">
        <v>2222</v>
      </c>
      <c r="K187" s="1" t="s">
        <v>3130</v>
      </c>
      <c r="L187" s="1" t="s">
        <v>3130</v>
      </c>
      <c r="M187" s="1" t="s">
        <v>2223</v>
      </c>
      <c r="N187" s="1" t="s">
        <v>2223</v>
      </c>
      <c r="O187" s="1" t="s">
        <v>2224</v>
      </c>
      <c r="P187" s="1" t="s">
        <v>2225</v>
      </c>
      <c r="Q187" s="1" t="s">
        <v>2226</v>
      </c>
      <c r="R187" s="1" t="s">
        <v>3131</v>
      </c>
      <c r="S187" s="1" t="s">
        <v>2228</v>
      </c>
      <c r="T187" s="1" t="s">
        <v>2229</v>
      </c>
      <c r="U187" s="1" t="s">
        <v>2186</v>
      </c>
      <c r="V187" s="1" t="s">
        <v>2230</v>
      </c>
    </row>
    <row r="188" s="1" customFormat="1" spans="1:22">
      <c r="A188" s="3">
        <v>999228294658056</v>
      </c>
      <c r="B188" s="1" t="s">
        <v>2893</v>
      </c>
      <c r="C188" s="1" t="s">
        <v>3132</v>
      </c>
      <c r="D188" s="1" t="s">
        <v>3133</v>
      </c>
      <c r="E188" s="1" t="s">
        <v>3134</v>
      </c>
      <c r="F188" s="1" t="s">
        <v>2607</v>
      </c>
      <c r="G188" s="1" t="s">
        <v>2219</v>
      </c>
      <c r="H188" s="1" t="s">
        <v>2220</v>
      </c>
      <c r="I188" s="1" t="s">
        <v>2483</v>
      </c>
      <c r="J188" s="1" t="s">
        <v>2222</v>
      </c>
      <c r="K188" s="1" t="s">
        <v>2483</v>
      </c>
      <c r="L188" s="1" t="s">
        <v>2483</v>
      </c>
      <c r="M188" s="1" t="s">
        <v>2223</v>
      </c>
      <c r="N188" s="1" t="s">
        <v>2223</v>
      </c>
      <c r="O188" s="1" t="s">
        <v>2224</v>
      </c>
      <c r="P188" s="1" t="s">
        <v>2225</v>
      </c>
      <c r="Q188" s="1" t="s">
        <v>2226</v>
      </c>
      <c r="R188" s="1" t="s">
        <v>3135</v>
      </c>
      <c r="S188" s="1" t="s">
        <v>2228</v>
      </c>
      <c r="T188" s="1" t="s">
        <v>2229</v>
      </c>
      <c r="U188" s="1" t="s">
        <v>2186</v>
      </c>
      <c r="V188" s="1" t="s">
        <v>2230</v>
      </c>
    </row>
    <row r="189" s="1" customFormat="1" spans="1:22">
      <c r="A189" s="3">
        <v>999228294781632</v>
      </c>
      <c r="B189" s="1" t="s">
        <v>2893</v>
      </c>
      <c r="C189" s="1" t="s">
        <v>3136</v>
      </c>
      <c r="D189" s="1" t="s">
        <v>2906</v>
      </c>
      <c r="E189" s="1" t="s">
        <v>3137</v>
      </c>
      <c r="F189" s="1" t="s">
        <v>2251</v>
      </c>
      <c r="G189" s="1" t="s">
        <v>2219</v>
      </c>
      <c r="H189" s="1" t="s">
        <v>2220</v>
      </c>
      <c r="I189" s="1" t="s">
        <v>2483</v>
      </c>
      <c r="J189" s="1" t="s">
        <v>2222</v>
      </c>
      <c r="K189" s="1" t="s">
        <v>2483</v>
      </c>
      <c r="L189" s="1" t="s">
        <v>2483</v>
      </c>
      <c r="M189" s="1" t="s">
        <v>2223</v>
      </c>
      <c r="N189" s="1" t="s">
        <v>2223</v>
      </c>
      <c r="O189" s="1" t="s">
        <v>2224</v>
      </c>
      <c r="P189" s="1" t="s">
        <v>2225</v>
      </c>
      <c r="Q189" s="1" t="s">
        <v>2226</v>
      </c>
      <c r="R189" s="1" t="s">
        <v>3138</v>
      </c>
      <c r="S189" s="1" t="s">
        <v>2228</v>
      </c>
      <c r="T189" s="1" t="s">
        <v>2229</v>
      </c>
      <c r="U189" s="1" t="s">
        <v>2186</v>
      </c>
      <c r="V189" s="1" t="s">
        <v>2230</v>
      </c>
    </row>
    <row r="190" s="1" customFormat="1" spans="1:22">
      <c r="A190" s="3">
        <v>999228294922294</v>
      </c>
      <c r="B190" s="1" t="s">
        <v>2893</v>
      </c>
      <c r="C190" s="1" t="s">
        <v>3139</v>
      </c>
      <c r="D190" s="1" t="s">
        <v>3140</v>
      </c>
      <c r="E190" s="1" t="s">
        <v>3141</v>
      </c>
      <c r="F190" s="1" t="s">
        <v>2261</v>
      </c>
      <c r="G190" s="1" t="s">
        <v>2243</v>
      </c>
      <c r="H190" s="1" t="s">
        <v>2220</v>
      </c>
      <c r="I190" s="1" t="s">
        <v>3142</v>
      </c>
      <c r="J190" s="1" t="s">
        <v>2222</v>
      </c>
      <c r="K190" s="1" t="s">
        <v>3142</v>
      </c>
      <c r="L190" s="1" t="s">
        <v>3142</v>
      </c>
      <c r="M190" s="1" t="s">
        <v>2223</v>
      </c>
      <c r="N190" s="1" t="s">
        <v>2223</v>
      </c>
      <c r="O190" s="1" t="s">
        <v>2224</v>
      </c>
      <c r="P190" s="1" t="s">
        <v>2225</v>
      </c>
      <c r="Q190" s="1" t="s">
        <v>2226</v>
      </c>
      <c r="R190" s="1" t="s">
        <v>3143</v>
      </c>
      <c r="S190" s="1" t="s">
        <v>2228</v>
      </c>
      <c r="T190" s="1" t="s">
        <v>2229</v>
      </c>
      <c r="U190" s="1" t="s">
        <v>2186</v>
      </c>
      <c r="V190" s="1" t="s">
        <v>2384</v>
      </c>
    </row>
    <row r="191" s="1" customFormat="1" spans="1:22">
      <c r="A191" s="3">
        <v>999228296569917</v>
      </c>
      <c r="B191" s="1" t="s">
        <v>2893</v>
      </c>
      <c r="C191" s="1" t="s">
        <v>3144</v>
      </c>
      <c r="D191" s="1" t="s">
        <v>3116</v>
      </c>
      <c r="E191" s="1" t="s">
        <v>3145</v>
      </c>
      <c r="F191" s="1" t="s">
        <v>2328</v>
      </c>
      <c r="G191" s="1" t="s">
        <v>2219</v>
      </c>
      <c r="H191" s="1" t="s">
        <v>2220</v>
      </c>
      <c r="I191" s="1" t="s">
        <v>3146</v>
      </c>
      <c r="J191" s="1" t="s">
        <v>2222</v>
      </c>
      <c r="K191" s="1" t="s">
        <v>3146</v>
      </c>
      <c r="L191" s="1" t="s">
        <v>3146</v>
      </c>
      <c r="M191" s="1" t="s">
        <v>2223</v>
      </c>
      <c r="N191" s="1" t="s">
        <v>2223</v>
      </c>
      <c r="O191" s="1" t="s">
        <v>2224</v>
      </c>
      <c r="P191" s="1" t="s">
        <v>2225</v>
      </c>
      <c r="Q191" s="1" t="s">
        <v>2226</v>
      </c>
      <c r="R191" s="1" t="s">
        <v>3147</v>
      </c>
      <c r="S191" s="1" t="s">
        <v>2228</v>
      </c>
      <c r="T191" s="1" t="s">
        <v>2229</v>
      </c>
      <c r="U191" s="1" t="s">
        <v>2246</v>
      </c>
      <c r="V191" s="1" t="s">
        <v>2372</v>
      </c>
    </row>
    <row r="192" s="1" customFormat="1" spans="1:22">
      <c r="A192" s="3">
        <v>999228306963707</v>
      </c>
      <c r="B192" s="1" t="s">
        <v>2893</v>
      </c>
      <c r="C192" s="1" t="s">
        <v>3148</v>
      </c>
      <c r="D192" s="1" t="s">
        <v>3068</v>
      </c>
      <c r="E192" s="1" t="s">
        <v>3149</v>
      </c>
      <c r="F192" s="1" t="s">
        <v>2235</v>
      </c>
      <c r="G192" s="1" t="s">
        <v>2243</v>
      </c>
      <c r="H192" s="1" t="s">
        <v>2220</v>
      </c>
      <c r="I192" s="1" t="s">
        <v>3150</v>
      </c>
      <c r="J192" s="1" t="s">
        <v>2222</v>
      </c>
      <c r="K192" s="1" t="s">
        <v>3150</v>
      </c>
      <c r="L192" s="1" t="s">
        <v>3150</v>
      </c>
      <c r="M192" s="1" t="s">
        <v>2223</v>
      </c>
      <c r="N192" s="1" t="s">
        <v>2223</v>
      </c>
      <c r="O192" s="1" t="s">
        <v>2224</v>
      </c>
      <c r="P192" s="1" t="s">
        <v>2225</v>
      </c>
      <c r="Q192" s="1" t="s">
        <v>2226</v>
      </c>
      <c r="R192" s="1" t="s">
        <v>3151</v>
      </c>
      <c r="S192" s="1" t="s">
        <v>2228</v>
      </c>
      <c r="T192" s="1" t="s">
        <v>2229</v>
      </c>
      <c r="U192" s="1" t="s">
        <v>2186</v>
      </c>
      <c r="V192" s="1" t="s">
        <v>2372</v>
      </c>
    </row>
    <row r="193" s="1" customFormat="1" spans="1:22">
      <c r="A193" s="3">
        <v>999228309485081</v>
      </c>
      <c r="B193" s="1" t="s">
        <v>2893</v>
      </c>
      <c r="C193" s="1" t="s">
        <v>3152</v>
      </c>
      <c r="D193" s="1" t="s">
        <v>2704</v>
      </c>
      <c r="E193" s="1" t="s">
        <v>3153</v>
      </c>
      <c r="F193" s="1" t="s">
        <v>2261</v>
      </c>
      <c r="G193" s="1" t="s">
        <v>2243</v>
      </c>
      <c r="H193" s="1" t="s">
        <v>2220</v>
      </c>
      <c r="I193" s="1" t="s">
        <v>3154</v>
      </c>
      <c r="J193" s="1" t="s">
        <v>2222</v>
      </c>
      <c r="K193" s="1" t="s">
        <v>3154</v>
      </c>
      <c r="L193" s="1" t="s">
        <v>3154</v>
      </c>
      <c r="M193" s="1" t="s">
        <v>2223</v>
      </c>
      <c r="N193" s="1" t="s">
        <v>2223</v>
      </c>
      <c r="O193" s="1" t="s">
        <v>2224</v>
      </c>
      <c r="P193" s="1" t="s">
        <v>2225</v>
      </c>
      <c r="Q193" s="1" t="s">
        <v>2226</v>
      </c>
      <c r="R193" s="1" t="s">
        <v>3155</v>
      </c>
      <c r="S193" s="1" t="s">
        <v>2228</v>
      </c>
      <c r="T193" s="1" t="s">
        <v>2229</v>
      </c>
      <c r="U193" s="1" t="s">
        <v>2186</v>
      </c>
      <c r="V193" s="1" t="s">
        <v>2372</v>
      </c>
    </row>
    <row r="194" s="1" customFormat="1" spans="1:22">
      <c r="A194" s="3">
        <v>999228309752575</v>
      </c>
      <c r="B194" s="1" t="s">
        <v>2893</v>
      </c>
      <c r="C194" s="1" t="s">
        <v>3156</v>
      </c>
      <c r="D194" s="1" t="s">
        <v>3157</v>
      </c>
      <c r="E194" s="1" t="s">
        <v>3158</v>
      </c>
      <c r="F194" s="1" t="s">
        <v>2219</v>
      </c>
      <c r="G194" s="1" t="s">
        <v>2243</v>
      </c>
      <c r="H194" s="1" t="s">
        <v>2220</v>
      </c>
      <c r="I194" s="1" t="s">
        <v>3159</v>
      </c>
      <c r="J194" s="1" t="s">
        <v>2222</v>
      </c>
      <c r="K194" s="1" t="s">
        <v>3159</v>
      </c>
      <c r="L194" s="1" t="s">
        <v>3159</v>
      </c>
      <c r="M194" s="1" t="s">
        <v>2223</v>
      </c>
      <c r="N194" s="1" t="s">
        <v>2223</v>
      </c>
      <c r="O194" s="1" t="s">
        <v>2224</v>
      </c>
      <c r="P194" s="1" t="s">
        <v>2225</v>
      </c>
      <c r="Q194" s="1" t="s">
        <v>2226</v>
      </c>
      <c r="R194" s="1" t="s">
        <v>3160</v>
      </c>
      <c r="S194" s="1" t="s">
        <v>2228</v>
      </c>
      <c r="T194" s="1" t="s">
        <v>2229</v>
      </c>
      <c r="U194" s="1" t="s">
        <v>2186</v>
      </c>
      <c r="V194" s="1" t="s">
        <v>2230</v>
      </c>
    </row>
    <row r="195" s="1" customFormat="1" spans="1:22">
      <c r="A195" s="3">
        <v>999228310762786</v>
      </c>
      <c r="B195" s="1" t="s">
        <v>2893</v>
      </c>
      <c r="C195" s="1" t="s">
        <v>3161</v>
      </c>
      <c r="D195" s="1" t="s">
        <v>3162</v>
      </c>
      <c r="E195" s="1" t="s">
        <v>3163</v>
      </c>
      <c r="F195" s="1" t="s">
        <v>2219</v>
      </c>
      <c r="G195" s="1" t="s">
        <v>2243</v>
      </c>
      <c r="H195" s="1" t="s">
        <v>2220</v>
      </c>
      <c r="I195" s="1" t="s">
        <v>3164</v>
      </c>
      <c r="J195" s="1" t="s">
        <v>2222</v>
      </c>
      <c r="K195" s="1" t="s">
        <v>3164</v>
      </c>
      <c r="L195" s="1" t="s">
        <v>3164</v>
      </c>
      <c r="M195" s="1" t="s">
        <v>2223</v>
      </c>
      <c r="N195" s="1" t="s">
        <v>2223</v>
      </c>
      <c r="O195" s="1" t="s">
        <v>2224</v>
      </c>
      <c r="P195" s="1" t="s">
        <v>2225</v>
      </c>
      <c r="Q195" s="1" t="s">
        <v>2226</v>
      </c>
      <c r="R195" s="1" t="s">
        <v>3165</v>
      </c>
      <c r="S195" s="1" t="s">
        <v>2228</v>
      </c>
      <c r="T195" s="1" t="s">
        <v>2229</v>
      </c>
      <c r="U195" s="1" t="s">
        <v>2186</v>
      </c>
      <c r="V195" s="1" t="s">
        <v>2372</v>
      </c>
    </row>
    <row r="196" s="1" customFormat="1" spans="1:22">
      <c r="A196" s="3">
        <v>999228312860933</v>
      </c>
      <c r="B196" s="1" t="s">
        <v>2893</v>
      </c>
      <c r="C196" s="1" t="s">
        <v>3166</v>
      </c>
      <c r="D196" s="1" t="s">
        <v>2559</v>
      </c>
      <c r="E196" s="1" t="s">
        <v>3167</v>
      </c>
      <c r="F196" s="1" t="s">
        <v>2218</v>
      </c>
      <c r="G196" s="1" t="s">
        <v>2219</v>
      </c>
      <c r="H196" s="1" t="s">
        <v>2220</v>
      </c>
      <c r="I196" s="1" t="s">
        <v>3168</v>
      </c>
      <c r="J196" s="1" t="s">
        <v>2222</v>
      </c>
      <c r="K196" s="1" t="s">
        <v>3168</v>
      </c>
      <c r="L196" s="1" t="s">
        <v>3168</v>
      </c>
      <c r="M196" s="1" t="s">
        <v>2223</v>
      </c>
      <c r="N196" s="1" t="s">
        <v>2223</v>
      </c>
      <c r="O196" s="1" t="s">
        <v>2224</v>
      </c>
      <c r="P196" s="1" t="s">
        <v>2225</v>
      </c>
      <c r="Q196" s="1" t="s">
        <v>2226</v>
      </c>
      <c r="R196" s="1" t="s">
        <v>3169</v>
      </c>
      <c r="S196" s="1" t="s">
        <v>2228</v>
      </c>
      <c r="T196" s="1" t="s">
        <v>2229</v>
      </c>
      <c r="U196" s="1" t="s">
        <v>2186</v>
      </c>
      <c r="V196" s="1" t="s">
        <v>2331</v>
      </c>
    </row>
    <row r="197" s="1" customFormat="1" spans="1:22">
      <c r="A197" s="3">
        <v>999228313012279</v>
      </c>
      <c r="B197" s="1" t="s">
        <v>2893</v>
      </c>
      <c r="C197" s="1" t="s">
        <v>3170</v>
      </c>
      <c r="D197" s="1" t="s">
        <v>3171</v>
      </c>
      <c r="E197" s="1" t="s">
        <v>3172</v>
      </c>
      <c r="F197" s="1" t="s">
        <v>2261</v>
      </c>
      <c r="G197" s="1" t="s">
        <v>2243</v>
      </c>
      <c r="H197" s="1" t="s">
        <v>2220</v>
      </c>
      <c r="I197" s="1" t="s">
        <v>3173</v>
      </c>
      <c r="J197" s="1" t="s">
        <v>2222</v>
      </c>
      <c r="K197" s="1" t="s">
        <v>3173</v>
      </c>
      <c r="L197" s="1" t="s">
        <v>3173</v>
      </c>
      <c r="M197" s="1" t="s">
        <v>2223</v>
      </c>
      <c r="N197" s="1" t="s">
        <v>2223</v>
      </c>
      <c r="O197" s="1" t="s">
        <v>2224</v>
      </c>
      <c r="P197" s="1" t="s">
        <v>2225</v>
      </c>
      <c r="Q197" s="1" t="s">
        <v>2226</v>
      </c>
      <c r="R197" s="1" t="s">
        <v>3174</v>
      </c>
      <c r="S197" s="1" t="s">
        <v>2228</v>
      </c>
      <c r="T197" s="1" t="s">
        <v>2229</v>
      </c>
      <c r="U197" s="1" t="s">
        <v>2186</v>
      </c>
      <c r="V197" s="1" t="s">
        <v>2230</v>
      </c>
    </row>
    <row r="198" s="1" customFormat="1" spans="1:22">
      <c r="A198" s="3">
        <v>999228313466593</v>
      </c>
      <c r="B198" s="1" t="s">
        <v>2622</v>
      </c>
      <c r="C198" s="1" t="s">
        <v>3175</v>
      </c>
      <c r="D198" s="1" t="s">
        <v>2949</v>
      </c>
      <c r="E198" s="1" t="s">
        <v>3176</v>
      </c>
      <c r="F198" s="1" t="s">
        <v>2251</v>
      </c>
      <c r="G198" s="1" t="s">
        <v>2243</v>
      </c>
      <c r="H198" s="1" t="s">
        <v>2220</v>
      </c>
      <c r="I198" s="1" t="s">
        <v>3177</v>
      </c>
      <c r="J198" s="1" t="s">
        <v>2222</v>
      </c>
      <c r="K198" s="1" t="s">
        <v>3177</v>
      </c>
      <c r="L198" s="1" t="s">
        <v>3177</v>
      </c>
      <c r="M198" s="1" t="s">
        <v>2223</v>
      </c>
      <c r="N198" s="1" t="s">
        <v>2223</v>
      </c>
      <c r="O198" s="1" t="s">
        <v>2224</v>
      </c>
      <c r="P198" s="1" t="s">
        <v>2225</v>
      </c>
      <c r="Q198" s="1" t="s">
        <v>2226</v>
      </c>
      <c r="R198" s="1" t="s">
        <v>3178</v>
      </c>
      <c r="S198" s="1" t="s">
        <v>2228</v>
      </c>
      <c r="T198" s="1" t="s">
        <v>2229</v>
      </c>
      <c r="U198" s="1" t="s">
        <v>2186</v>
      </c>
      <c r="V198" s="1" t="s">
        <v>2230</v>
      </c>
    </row>
    <row r="199" s="1" customFormat="1" spans="1:22">
      <c r="A199" s="3">
        <v>999228313691007</v>
      </c>
      <c r="B199" s="1" t="s">
        <v>2622</v>
      </c>
      <c r="C199" s="1" t="s">
        <v>3179</v>
      </c>
      <c r="D199" s="1" t="s">
        <v>2782</v>
      </c>
      <c r="E199" s="1" t="s">
        <v>3180</v>
      </c>
      <c r="F199" s="1" t="s">
        <v>2251</v>
      </c>
      <c r="G199" s="1" t="s">
        <v>2243</v>
      </c>
      <c r="H199" s="1" t="s">
        <v>2220</v>
      </c>
      <c r="I199" s="1" t="s">
        <v>2585</v>
      </c>
      <c r="J199" s="1" t="s">
        <v>2222</v>
      </c>
      <c r="K199" s="1" t="s">
        <v>2585</v>
      </c>
      <c r="L199" s="1" t="s">
        <v>2585</v>
      </c>
      <c r="M199" s="1" t="s">
        <v>2223</v>
      </c>
      <c r="N199" s="1" t="s">
        <v>2223</v>
      </c>
      <c r="O199" s="1" t="s">
        <v>2224</v>
      </c>
      <c r="P199" s="1" t="s">
        <v>2225</v>
      </c>
      <c r="Q199" s="1" t="s">
        <v>2226</v>
      </c>
      <c r="R199" s="1" t="s">
        <v>3181</v>
      </c>
      <c r="S199" s="1" t="s">
        <v>2228</v>
      </c>
      <c r="T199" s="1" t="s">
        <v>2229</v>
      </c>
      <c r="U199" s="1" t="s">
        <v>2186</v>
      </c>
      <c r="V199" s="1" t="s">
        <v>2230</v>
      </c>
    </row>
    <row r="200" s="1" customFormat="1" spans="1:22">
      <c r="A200" s="3">
        <v>999228313698292</v>
      </c>
      <c r="B200" s="1" t="s">
        <v>2622</v>
      </c>
      <c r="C200" s="1" t="s">
        <v>3182</v>
      </c>
      <c r="D200" s="1" t="s">
        <v>2782</v>
      </c>
      <c r="E200" s="1" t="s">
        <v>3183</v>
      </c>
      <c r="F200" s="1" t="s">
        <v>2251</v>
      </c>
      <c r="G200" s="1" t="s">
        <v>2243</v>
      </c>
      <c r="H200" s="1" t="s">
        <v>2220</v>
      </c>
      <c r="I200" s="1" t="s">
        <v>2585</v>
      </c>
      <c r="J200" s="1" t="s">
        <v>2222</v>
      </c>
      <c r="K200" s="1" t="s">
        <v>2585</v>
      </c>
      <c r="L200" s="1" t="s">
        <v>2585</v>
      </c>
      <c r="M200" s="1" t="s">
        <v>2223</v>
      </c>
      <c r="N200" s="1" t="s">
        <v>2223</v>
      </c>
      <c r="O200" s="1" t="s">
        <v>2224</v>
      </c>
      <c r="P200" s="1" t="s">
        <v>2225</v>
      </c>
      <c r="Q200" s="1" t="s">
        <v>2226</v>
      </c>
      <c r="R200" s="1" t="s">
        <v>3184</v>
      </c>
      <c r="S200" s="1" t="s">
        <v>2228</v>
      </c>
      <c r="T200" s="1" t="s">
        <v>2229</v>
      </c>
      <c r="U200" s="1" t="s">
        <v>2186</v>
      </c>
      <c r="V200" s="1" t="s">
        <v>2230</v>
      </c>
    </row>
    <row r="201" s="1" customFormat="1" spans="1:22">
      <c r="A201" s="3">
        <v>999228315847192</v>
      </c>
      <c r="B201" s="1" t="s">
        <v>2622</v>
      </c>
      <c r="C201" s="1" t="s">
        <v>3185</v>
      </c>
      <c r="D201" s="1" t="s">
        <v>3186</v>
      </c>
      <c r="E201" s="1" t="s">
        <v>3187</v>
      </c>
      <c r="F201" s="1" t="s">
        <v>2251</v>
      </c>
      <c r="G201" s="1" t="s">
        <v>2243</v>
      </c>
      <c r="H201" s="1" t="s">
        <v>2220</v>
      </c>
      <c r="I201" s="1" t="s">
        <v>3188</v>
      </c>
      <c r="J201" s="1" t="s">
        <v>2222</v>
      </c>
      <c r="K201" s="1" t="s">
        <v>3188</v>
      </c>
      <c r="L201" s="1" t="s">
        <v>3188</v>
      </c>
      <c r="M201" s="1" t="s">
        <v>2223</v>
      </c>
      <c r="N201" s="1" t="s">
        <v>2223</v>
      </c>
      <c r="O201" s="1" t="s">
        <v>2224</v>
      </c>
      <c r="P201" s="1" t="s">
        <v>2225</v>
      </c>
      <c r="Q201" s="1" t="s">
        <v>2226</v>
      </c>
      <c r="R201" s="1" t="s">
        <v>3189</v>
      </c>
      <c r="S201" s="1" t="s">
        <v>2228</v>
      </c>
      <c r="T201" s="1" t="s">
        <v>2229</v>
      </c>
      <c r="U201" s="1" t="s">
        <v>2186</v>
      </c>
      <c r="V201" s="1" t="s">
        <v>2230</v>
      </c>
    </row>
    <row r="202" s="1" customFormat="1" spans="1:22">
      <c r="A202" s="3">
        <v>28316182469</v>
      </c>
      <c r="B202" s="1" t="s">
        <v>2622</v>
      </c>
      <c r="C202" s="1" t="s">
        <v>3190</v>
      </c>
      <c r="D202" s="1" t="s">
        <v>3191</v>
      </c>
      <c r="E202" s="1" t="s">
        <v>3192</v>
      </c>
      <c r="F202" s="1" t="s">
        <v>2251</v>
      </c>
      <c r="G202" s="1" t="s">
        <v>2243</v>
      </c>
      <c r="H202" s="1" t="s">
        <v>2220</v>
      </c>
      <c r="I202" s="1" t="s">
        <v>2867</v>
      </c>
      <c r="J202" s="1" t="s">
        <v>2222</v>
      </c>
      <c r="K202" s="1" t="s">
        <v>2867</v>
      </c>
      <c r="L202" s="1" t="s">
        <v>2867</v>
      </c>
      <c r="M202" s="1" t="s">
        <v>2223</v>
      </c>
      <c r="N202" s="1" t="s">
        <v>2223</v>
      </c>
      <c r="O202" s="1" t="s">
        <v>2224</v>
      </c>
      <c r="P202" s="1" t="s">
        <v>2225</v>
      </c>
      <c r="Q202" s="1" t="s">
        <v>2226</v>
      </c>
      <c r="R202" s="1" t="s">
        <v>3193</v>
      </c>
      <c r="S202" s="1" t="s">
        <v>2228</v>
      </c>
      <c r="T202" s="1" t="s">
        <v>2229</v>
      </c>
      <c r="U202" s="1" t="s">
        <v>2186</v>
      </c>
      <c r="V202" s="1" t="s">
        <v>2230</v>
      </c>
    </row>
    <row r="203" s="1" customFormat="1" spans="1:22">
      <c r="A203" s="3">
        <v>999228316366791</v>
      </c>
      <c r="B203" s="1" t="s">
        <v>2622</v>
      </c>
      <c r="C203" s="1" t="s">
        <v>3194</v>
      </c>
      <c r="D203" s="1" t="s">
        <v>3195</v>
      </c>
      <c r="E203" s="1" t="s">
        <v>3196</v>
      </c>
      <c r="F203" s="1" t="s">
        <v>2251</v>
      </c>
      <c r="G203" s="1" t="s">
        <v>2219</v>
      </c>
      <c r="H203" s="1" t="s">
        <v>2220</v>
      </c>
      <c r="I203" s="1" t="s">
        <v>3197</v>
      </c>
      <c r="J203" s="1" t="s">
        <v>2222</v>
      </c>
      <c r="K203" s="1" t="s">
        <v>3197</v>
      </c>
      <c r="L203" s="1" t="s">
        <v>3197</v>
      </c>
      <c r="M203" s="1" t="s">
        <v>2223</v>
      </c>
      <c r="N203" s="1" t="s">
        <v>2223</v>
      </c>
      <c r="O203" s="1" t="s">
        <v>2224</v>
      </c>
      <c r="P203" s="1" t="s">
        <v>2225</v>
      </c>
      <c r="Q203" s="1" t="s">
        <v>2226</v>
      </c>
      <c r="R203" s="1" t="s">
        <v>3198</v>
      </c>
      <c r="S203" s="1" t="s">
        <v>2228</v>
      </c>
      <c r="T203" s="1" t="s">
        <v>2229</v>
      </c>
      <c r="U203" s="1" t="s">
        <v>2186</v>
      </c>
      <c r="V203" s="1" t="s">
        <v>2238</v>
      </c>
    </row>
    <row r="204" s="1" customFormat="1" spans="1:22">
      <c r="A204" s="3">
        <v>999228317346582</v>
      </c>
      <c r="B204" s="1" t="s">
        <v>2622</v>
      </c>
      <c r="C204" s="1" t="s">
        <v>3199</v>
      </c>
      <c r="D204" s="1" t="s">
        <v>3200</v>
      </c>
      <c r="E204" s="1" t="s">
        <v>3201</v>
      </c>
      <c r="F204" s="1" t="s">
        <v>2261</v>
      </c>
      <c r="G204" s="1" t="s">
        <v>2243</v>
      </c>
      <c r="H204" s="1" t="s">
        <v>2220</v>
      </c>
      <c r="I204" s="1" t="s">
        <v>3202</v>
      </c>
      <c r="J204" s="1" t="s">
        <v>2222</v>
      </c>
      <c r="K204" s="1" t="s">
        <v>3202</v>
      </c>
      <c r="L204" s="1" t="s">
        <v>3202</v>
      </c>
      <c r="M204" s="1" t="s">
        <v>2223</v>
      </c>
      <c r="N204" s="1" t="s">
        <v>2223</v>
      </c>
      <c r="O204" s="1" t="s">
        <v>2224</v>
      </c>
      <c r="P204" s="1" t="s">
        <v>2225</v>
      </c>
      <c r="Q204" s="1" t="s">
        <v>2226</v>
      </c>
      <c r="R204" s="1" t="s">
        <v>3203</v>
      </c>
      <c r="S204" s="1" t="s">
        <v>2228</v>
      </c>
      <c r="T204" s="1" t="s">
        <v>2229</v>
      </c>
      <c r="U204" s="1" t="s">
        <v>2186</v>
      </c>
      <c r="V204" s="1" t="s">
        <v>2230</v>
      </c>
    </row>
    <row r="205" s="1" customFormat="1" spans="1:22">
      <c r="A205" s="3">
        <v>999228317789989</v>
      </c>
      <c r="B205" s="1" t="s">
        <v>2622</v>
      </c>
      <c r="C205" s="1" t="s">
        <v>3204</v>
      </c>
      <c r="D205" s="1" t="s">
        <v>2571</v>
      </c>
      <c r="E205" s="1" t="s">
        <v>3205</v>
      </c>
      <c r="F205" s="1" t="s">
        <v>2261</v>
      </c>
      <c r="G205" s="1" t="s">
        <v>2219</v>
      </c>
      <c r="H205" s="1" t="s">
        <v>2220</v>
      </c>
      <c r="I205" s="1" t="s">
        <v>3206</v>
      </c>
      <c r="J205" s="1" t="s">
        <v>2222</v>
      </c>
      <c r="K205" s="1" t="s">
        <v>3206</v>
      </c>
      <c r="L205" s="1" t="s">
        <v>3206</v>
      </c>
      <c r="M205" s="1" t="s">
        <v>2223</v>
      </c>
      <c r="N205" s="1" t="s">
        <v>2223</v>
      </c>
      <c r="O205" s="1" t="s">
        <v>2224</v>
      </c>
      <c r="P205" s="1" t="s">
        <v>2225</v>
      </c>
      <c r="Q205" s="1" t="s">
        <v>2226</v>
      </c>
      <c r="R205" s="1" t="s">
        <v>3207</v>
      </c>
      <c r="S205" s="1" t="s">
        <v>2228</v>
      </c>
      <c r="T205" s="1" t="s">
        <v>2229</v>
      </c>
      <c r="U205" s="1" t="s">
        <v>2186</v>
      </c>
      <c r="V205" s="1" t="s">
        <v>2230</v>
      </c>
    </row>
    <row r="206" s="1" customFormat="1" spans="1:22">
      <c r="A206" s="3">
        <v>999228318031576</v>
      </c>
      <c r="B206" s="1" t="s">
        <v>2622</v>
      </c>
      <c r="C206" s="1" t="s">
        <v>3208</v>
      </c>
      <c r="D206" s="1" t="s">
        <v>3195</v>
      </c>
      <c r="E206" s="1" t="s">
        <v>3209</v>
      </c>
      <c r="F206" s="1" t="s">
        <v>2251</v>
      </c>
      <c r="G206" s="1" t="s">
        <v>2219</v>
      </c>
      <c r="H206" s="1" t="s">
        <v>2220</v>
      </c>
      <c r="I206" s="1" t="s">
        <v>3210</v>
      </c>
      <c r="J206" s="1" t="s">
        <v>2222</v>
      </c>
      <c r="K206" s="1" t="s">
        <v>3210</v>
      </c>
      <c r="L206" s="1" t="s">
        <v>3210</v>
      </c>
      <c r="M206" s="1" t="s">
        <v>2223</v>
      </c>
      <c r="N206" s="1" t="s">
        <v>2223</v>
      </c>
      <c r="O206" s="1" t="s">
        <v>2224</v>
      </c>
      <c r="P206" s="1" t="s">
        <v>2225</v>
      </c>
      <c r="Q206" s="1" t="s">
        <v>2226</v>
      </c>
      <c r="R206" s="1" t="s">
        <v>3211</v>
      </c>
      <c r="S206" s="1" t="s">
        <v>2228</v>
      </c>
      <c r="T206" s="1" t="s">
        <v>2229</v>
      </c>
      <c r="U206" s="1" t="s">
        <v>2186</v>
      </c>
      <c r="V206" s="1" t="s">
        <v>2238</v>
      </c>
    </row>
    <row r="207" s="1" customFormat="1" spans="1:22">
      <c r="A207" s="3">
        <v>999228318241454</v>
      </c>
      <c r="B207" s="1" t="s">
        <v>2622</v>
      </c>
      <c r="C207" s="1" t="s">
        <v>3212</v>
      </c>
      <c r="D207" s="1" t="s">
        <v>3213</v>
      </c>
      <c r="E207" s="1" t="s">
        <v>3214</v>
      </c>
      <c r="F207" s="1" t="s">
        <v>2251</v>
      </c>
      <c r="G207" s="1" t="s">
        <v>2243</v>
      </c>
      <c r="H207" s="1" t="s">
        <v>2220</v>
      </c>
      <c r="I207" s="1" t="s">
        <v>3215</v>
      </c>
      <c r="J207" s="1" t="s">
        <v>2222</v>
      </c>
      <c r="K207" s="1" t="s">
        <v>3215</v>
      </c>
      <c r="L207" s="1" t="s">
        <v>3215</v>
      </c>
      <c r="M207" s="1" t="s">
        <v>2223</v>
      </c>
      <c r="N207" s="1" t="s">
        <v>2223</v>
      </c>
      <c r="O207" s="1" t="s">
        <v>2224</v>
      </c>
      <c r="P207" s="1" t="s">
        <v>2225</v>
      </c>
      <c r="Q207" s="1" t="s">
        <v>2226</v>
      </c>
      <c r="R207" s="1" t="s">
        <v>3216</v>
      </c>
      <c r="S207" s="1" t="s">
        <v>2228</v>
      </c>
      <c r="T207" s="1" t="s">
        <v>2229</v>
      </c>
      <c r="U207" s="1" t="s">
        <v>2186</v>
      </c>
      <c r="V207" s="1" t="s">
        <v>2230</v>
      </c>
    </row>
    <row r="208" s="1" customFormat="1" spans="1:22">
      <c r="A208" s="3">
        <v>999228319053691</v>
      </c>
      <c r="B208" s="1" t="s">
        <v>2622</v>
      </c>
      <c r="C208" s="1" t="s">
        <v>3217</v>
      </c>
      <c r="D208" s="1" t="s">
        <v>3218</v>
      </c>
      <c r="E208" s="1" t="s">
        <v>3219</v>
      </c>
      <c r="F208" s="1" t="s">
        <v>2261</v>
      </c>
      <c r="G208" s="1" t="s">
        <v>2219</v>
      </c>
      <c r="H208" s="1" t="s">
        <v>2220</v>
      </c>
      <c r="I208" s="1" t="s">
        <v>3220</v>
      </c>
      <c r="J208" s="1" t="s">
        <v>2222</v>
      </c>
      <c r="K208" s="1" t="s">
        <v>3220</v>
      </c>
      <c r="L208" s="1" t="s">
        <v>3220</v>
      </c>
      <c r="M208" s="1" t="s">
        <v>2223</v>
      </c>
      <c r="N208" s="1" t="s">
        <v>2223</v>
      </c>
      <c r="O208" s="1" t="s">
        <v>2224</v>
      </c>
      <c r="P208" s="1" t="s">
        <v>2225</v>
      </c>
      <c r="Q208" s="1" t="s">
        <v>2226</v>
      </c>
      <c r="R208" s="1" t="s">
        <v>3221</v>
      </c>
      <c r="S208" s="1" t="s">
        <v>2228</v>
      </c>
      <c r="T208" s="1" t="s">
        <v>2229</v>
      </c>
      <c r="U208" s="1" t="s">
        <v>2186</v>
      </c>
      <c r="V208" s="1" t="s">
        <v>2372</v>
      </c>
    </row>
    <row r="209" s="1" customFormat="1" spans="1:22">
      <c r="A209" s="3">
        <v>999228319238503</v>
      </c>
      <c r="B209" s="1" t="s">
        <v>2622</v>
      </c>
      <c r="C209" s="1" t="s">
        <v>3222</v>
      </c>
      <c r="D209" s="1" t="s">
        <v>3157</v>
      </c>
      <c r="E209" s="1" t="s">
        <v>3223</v>
      </c>
      <c r="F209" s="1" t="s">
        <v>2261</v>
      </c>
      <c r="G209" s="1" t="s">
        <v>2219</v>
      </c>
      <c r="H209" s="1" t="s">
        <v>2220</v>
      </c>
      <c r="I209" s="1" t="s">
        <v>3159</v>
      </c>
      <c r="J209" s="1" t="s">
        <v>2222</v>
      </c>
      <c r="K209" s="1" t="s">
        <v>3159</v>
      </c>
      <c r="L209" s="1" t="s">
        <v>3159</v>
      </c>
      <c r="M209" s="1" t="s">
        <v>2223</v>
      </c>
      <c r="N209" s="1" t="s">
        <v>2223</v>
      </c>
      <c r="O209" s="1" t="s">
        <v>2224</v>
      </c>
      <c r="P209" s="1" t="s">
        <v>2225</v>
      </c>
      <c r="Q209" s="1" t="s">
        <v>2226</v>
      </c>
      <c r="R209" s="1" t="s">
        <v>3224</v>
      </c>
      <c r="S209" s="1" t="s">
        <v>2228</v>
      </c>
      <c r="T209" s="1" t="s">
        <v>2229</v>
      </c>
      <c r="U209" s="1" t="s">
        <v>2186</v>
      </c>
      <c r="V209" s="1" t="s">
        <v>2230</v>
      </c>
    </row>
    <row r="210" s="1" customFormat="1" spans="1:22">
      <c r="A210" s="3">
        <v>999228319531866</v>
      </c>
      <c r="B210" s="1" t="s">
        <v>2622</v>
      </c>
      <c r="C210" s="1" t="s">
        <v>3225</v>
      </c>
      <c r="D210" s="1" t="s">
        <v>3218</v>
      </c>
      <c r="E210" s="1" t="s">
        <v>3226</v>
      </c>
      <c r="F210" s="1" t="s">
        <v>2261</v>
      </c>
      <c r="G210" s="1" t="s">
        <v>2219</v>
      </c>
      <c r="H210" s="1" t="s">
        <v>2220</v>
      </c>
      <c r="I210" s="1" t="s">
        <v>3220</v>
      </c>
      <c r="J210" s="1" t="s">
        <v>2222</v>
      </c>
      <c r="K210" s="1" t="s">
        <v>3220</v>
      </c>
      <c r="L210" s="1" t="s">
        <v>3220</v>
      </c>
      <c r="M210" s="1" t="s">
        <v>2223</v>
      </c>
      <c r="N210" s="1" t="s">
        <v>2223</v>
      </c>
      <c r="O210" s="1" t="s">
        <v>2224</v>
      </c>
      <c r="P210" s="1" t="s">
        <v>2225</v>
      </c>
      <c r="Q210" s="1" t="s">
        <v>2226</v>
      </c>
      <c r="R210" s="1" t="s">
        <v>3227</v>
      </c>
      <c r="S210" s="1" t="s">
        <v>2228</v>
      </c>
      <c r="T210" s="1" t="s">
        <v>2229</v>
      </c>
      <c r="U210" s="1" t="s">
        <v>2186</v>
      </c>
      <c r="V210" s="1" t="s">
        <v>2372</v>
      </c>
    </row>
    <row r="211" s="1" customFormat="1" spans="1:22">
      <c r="A211" s="3">
        <v>28320934538</v>
      </c>
      <c r="B211" s="1" t="s">
        <v>2607</v>
      </c>
      <c r="C211" s="1" t="s">
        <v>3228</v>
      </c>
      <c r="D211" s="1" t="s">
        <v>3229</v>
      </c>
      <c r="E211" s="1" t="s">
        <v>3230</v>
      </c>
      <c r="F211" s="1" t="s">
        <v>2261</v>
      </c>
      <c r="G211" s="1" t="s">
        <v>2243</v>
      </c>
      <c r="H211" s="1" t="s">
        <v>2220</v>
      </c>
      <c r="I211" s="1" t="s">
        <v>3231</v>
      </c>
      <c r="J211" s="1" t="s">
        <v>2222</v>
      </c>
      <c r="K211" s="1" t="s">
        <v>3231</v>
      </c>
      <c r="L211" s="1" t="s">
        <v>3231</v>
      </c>
      <c r="M211" s="1" t="s">
        <v>2223</v>
      </c>
      <c r="N211" s="1" t="s">
        <v>2223</v>
      </c>
      <c r="O211" s="1" t="s">
        <v>2224</v>
      </c>
      <c r="P211" s="1" t="s">
        <v>2225</v>
      </c>
      <c r="Q211" s="1" t="s">
        <v>2226</v>
      </c>
      <c r="R211" s="1" t="s">
        <v>3232</v>
      </c>
      <c r="S211" s="1" t="s">
        <v>2228</v>
      </c>
      <c r="T211" s="1" t="s">
        <v>2229</v>
      </c>
      <c r="U211" s="1" t="s">
        <v>2186</v>
      </c>
      <c r="V211" s="1" t="s">
        <v>2372</v>
      </c>
    </row>
    <row r="212" s="1" customFormat="1" spans="1:22">
      <c r="A212" s="3">
        <v>28320954254</v>
      </c>
      <c r="B212" s="1" t="s">
        <v>2607</v>
      </c>
      <c r="C212" s="1" t="s">
        <v>3233</v>
      </c>
      <c r="D212" s="1" t="s">
        <v>3116</v>
      </c>
      <c r="E212" s="1" t="s">
        <v>3234</v>
      </c>
      <c r="F212" s="1" t="s">
        <v>2261</v>
      </c>
      <c r="G212" s="1" t="s">
        <v>2219</v>
      </c>
      <c r="H212" s="1" t="s">
        <v>2220</v>
      </c>
      <c r="I212" s="1" t="s">
        <v>3118</v>
      </c>
      <c r="J212" s="1" t="s">
        <v>2222</v>
      </c>
      <c r="K212" s="1" t="s">
        <v>3118</v>
      </c>
      <c r="L212" s="1" t="s">
        <v>3118</v>
      </c>
      <c r="M212" s="1" t="s">
        <v>2223</v>
      </c>
      <c r="N212" s="1" t="s">
        <v>2223</v>
      </c>
      <c r="O212" s="1" t="s">
        <v>2224</v>
      </c>
      <c r="P212" s="1" t="s">
        <v>2225</v>
      </c>
      <c r="Q212" s="1" t="s">
        <v>2226</v>
      </c>
      <c r="R212" s="1" t="s">
        <v>3235</v>
      </c>
      <c r="S212" s="1" t="s">
        <v>2228</v>
      </c>
      <c r="T212" s="1" t="s">
        <v>2229</v>
      </c>
      <c r="U212" s="1" t="s">
        <v>2246</v>
      </c>
      <c r="V212" s="1" t="s">
        <v>2372</v>
      </c>
    </row>
    <row r="213" s="1" customFormat="1" spans="1:22">
      <c r="A213" s="3">
        <v>999228320979127</v>
      </c>
      <c r="B213" s="1" t="s">
        <v>2607</v>
      </c>
      <c r="C213" s="1" t="s">
        <v>3236</v>
      </c>
      <c r="D213" s="1" t="s">
        <v>3191</v>
      </c>
      <c r="E213" s="1" t="s">
        <v>3237</v>
      </c>
      <c r="F213" s="1" t="s">
        <v>2261</v>
      </c>
      <c r="G213" s="1" t="s">
        <v>2219</v>
      </c>
      <c r="H213" s="1" t="s">
        <v>2220</v>
      </c>
      <c r="I213" s="1" t="s">
        <v>3238</v>
      </c>
      <c r="J213" s="1" t="s">
        <v>2222</v>
      </c>
      <c r="K213" s="1" t="s">
        <v>3238</v>
      </c>
      <c r="L213" s="1" t="s">
        <v>3238</v>
      </c>
      <c r="M213" s="1" t="s">
        <v>2223</v>
      </c>
      <c r="N213" s="1" t="s">
        <v>2223</v>
      </c>
      <c r="O213" s="1" t="s">
        <v>2224</v>
      </c>
      <c r="P213" s="1" t="s">
        <v>2225</v>
      </c>
      <c r="Q213" s="1" t="s">
        <v>2226</v>
      </c>
      <c r="R213" s="1" t="s">
        <v>3239</v>
      </c>
      <c r="S213" s="1" t="s">
        <v>2228</v>
      </c>
      <c r="T213" s="1" t="s">
        <v>2229</v>
      </c>
      <c r="U213" s="1" t="s">
        <v>2186</v>
      </c>
      <c r="V213" s="1" t="s">
        <v>2230</v>
      </c>
    </row>
    <row r="214" s="1" customFormat="1" spans="1:22">
      <c r="A214" s="3">
        <v>999228321284284</v>
      </c>
      <c r="B214" s="1" t="s">
        <v>2607</v>
      </c>
      <c r="C214" s="1" t="s">
        <v>3240</v>
      </c>
      <c r="D214" s="1" t="s">
        <v>3241</v>
      </c>
      <c r="E214" s="1" t="s">
        <v>3242</v>
      </c>
      <c r="F214" s="1" t="s">
        <v>2219</v>
      </c>
      <c r="G214" s="1" t="s">
        <v>2243</v>
      </c>
      <c r="H214" s="1" t="s">
        <v>2220</v>
      </c>
      <c r="I214" s="1" t="s">
        <v>3243</v>
      </c>
      <c r="J214" s="1" t="s">
        <v>2222</v>
      </c>
      <c r="K214" s="1" t="s">
        <v>3243</v>
      </c>
      <c r="L214" s="1" t="s">
        <v>3243</v>
      </c>
      <c r="M214" s="1" t="s">
        <v>2223</v>
      </c>
      <c r="N214" s="1" t="s">
        <v>2223</v>
      </c>
      <c r="O214" s="1" t="s">
        <v>2224</v>
      </c>
      <c r="P214" s="1" t="s">
        <v>2225</v>
      </c>
      <c r="Q214" s="1" t="s">
        <v>2226</v>
      </c>
      <c r="R214" s="1" t="s">
        <v>3244</v>
      </c>
      <c r="S214" s="1" t="s">
        <v>2228</v>
      </c>
      <c r="T214" s="1" t="s">
        <v>2229</v>
      </c>
      <c r="U214" s="1" t="s">
        <v>2186</v>
      </c>
      <c r="V214" s="1" t="s">
        <v>2230</v>
      </c>
    </row>
    <row r="215" s="1" customFormat="1" spans="1:22">
      <c r="A215" s="3">
        <v>28322662868</v>
      </c>
      <c r="B215" s="1" t="s">
        <v>2607</v>
      </c>
      <c r="C215" s="1" t="s">
        <v>3245</v>
      </c>
      <c r="D215" s="1" t="s">
        <v>3246</v>
      </c>
      <c r="E215" s="1" t="s">
        <v>3247</v>
      </c>
      <c r="F215" s="1" t="s">
        <v>2235</v>
      </c>
      <c r="G215" s="1" t="s">
        <v>2219</v>
      </c>
      <c r="H215" s="1" t="s">
        <v>2220</v>
      </c>
      <c r="I215" s="1" t="s">
        <v>3248</v>
      </c>
      <c r="J215" s="1" t="s">
        <v>2222</v>
      </c>
      <c r="K215" s="1" t="s">
        <v>3248</v>
      </c>
      <c r="L215" s="1" t="s">
        <v>3249</v>
      </c>
      <c r="M215" s="1" t="s">
        <v>3250</v>
      </c>
      <c r="N215" s="1" t="s">
        <v>3250</v>
      </c>
      <c r="O215" s="1" t="s">
        <v>2224</v>
      </c>
      <c r="P215" s="1" t="s">
        <v>2225</v>
      </c>
      <c r="Q215" s="1" t="s">
        <v>2226</v>
      </c>
      <c r="R215" s="1" t="s">
        <v>3251</v>
      </c>
      <c r="S215" s="1" t="s">
        <v>2228</v>
      </c>
      <c r="T215" s="1" t="s">
        <v>2229</v>
      </c>
      <c r="U215" s="1" t="s">
        <v>2186</v>
      </c>
      <c r="V215" s="1" t="s">
        <v>2230</v>
      </c>
    </row>
    <row r="216" s="1" customFormat="1" spans="1:22">
      <c r="A216" s="3">
        <v>999228323893271</v>
      </c>
      <c r="B216" s="1" t="s">
        <v>2607</v>
      </c>
      <c r="C216" s="1" t="s">
        <v>3252</v>
      </c>
      <c r="D216" s="1" t="s">
        <v>3253</v>
      </c>
      <c r="E216" s="1" t="s">
        <v>3254</v>
      </c>
      <c r="F216" s="1" t="s">
        <v>2251</v>
      </c>
      <c r="G216" s="1" t="s">
        <v>2243</v>
      </c>
      <c r="H216" s="1" t="s">
        <v>2220</v>
      </c>
      <c r="I216" s="1" t="s">
        <v>3255</v>
      </c>
      <c r="J216" s="1" t="s">
        <v>2222</v>
      </c>
      <c r="K216" s="1" t="s">
        <v>3255</v>
      </c>
      <c r="L216" s="1" t="s">
        <v>3255</v>
      </c>
      <c r="M216" s="1" t="s">
        <v>2223</v>
      </c>
      <c r="N216" s="1" t="s">
        <v>2223</v>
      </c>
      <c r="O216" s="1" t="s">
        <v>2224</v>
      </c>
      <c r="P216" s="1" t="s">
        <v>2225</v>
      </c>
      <c r="Q216" s="1" t="s">
        <v>2226</v>
      </c>
      <c r="R216" s="1" t="s">
        <v>3256</v>
      </c>
      <c r="S216" s="1" t="s">
        <v>2228</v>
      </c>
      <c r="T216" s="1" t="s">
        <v>2229</v>
      </c>
      <c r="U216" s="1" t="s">
        <v>2186</v>
      </c>
      <c r="V216" s="1" t="s">
        <v>2365</v>
      </c>
    </row>
    <row r="217" s="1" customFormat="1" spans="1:22">
      <c r="A217" s="3">
        <v>999228325375626</v>
      </c>
      <c r="B217" s="1" t="s">
        <v>2607</v>
      </c>
      <c r="C217" s="1" t="s">
        <v>3257</v>
      </c>
      <c r="D217" s="1" t="s">
        <v>3229</v>
      </c>
      <c r="E217" s="1" t="s">
        <v>3258</v>
      </c>
      <c r="F217" s="1" t="s">
        <v>2219</v>
      </c>
      <c r="G217" s="1" t="s">
        <v>2243</v>
      </c>
      <c r="H217" s="1" t="s">
        <v>2220</v>
      </c>
      <c r="I217" s="1" t="s">
        <v>3259</v>
      </c>
      <c r="J217" s="1" t="s">
        <v>2222</v>
      </c>
      <c r="K217" s="1" t="s">
        <v>3259</v>
      </c>
      <c r="L217" s="1" t="s">
        <v>3259</v>
      </c>
      <c r="M217" s="1" t="s">
        <v>2223</v>
      </c>
      <c r="N217" s="1" t="s">
        <v>2223</v>
      </c>
      <c r="O217" s="1" t="s">
        <v>2224</v>
      </c>
      <c r="P217" s="1" t="s">
        <v>2225</v>
      </c>
      <c r="Q217" s="1" t="s">
        <v>2226</v>
      </c>
      <c r="R217" s="1" t="s">
        <v>3260</v>
      </c>
      <c r="S217" s="1" t="s">
        <v>2228</v>
      </c>
      <c r="T217" s="1" t="s">
        <v>2229</v>
      </c>
      <c r="U217" s="1" t="s">
        <v>2186</v>
      </c>
      <c r="V217" s="1" t="s">
        <v>2372</v>
      </c>
    </row>
    <row r="218" s="1" customFormat="1" spans="1:22">
      <c r="A218" s="3">
        <v>999228328842254</v>
      </c>
      <c r="B218" s="1" t="s">
        <v>2607</v>
      </c>
      <c r="C218" s="1" t="s">
        <v>3261</v>
      </c>
      <c r="D218" s="1" t="s">
        <v>2553</v>
      </c>
      <c r="E218" s="1" t="s">
        <v>3262</v>
      </c>
      <c r="F218" s="1" t="s">
        <v>2251</v>
      </c>
      <c r="G218" s="1" t="s">
        <v>2243</v>
      </c>
      <c r="H218" s="1" t="s">
        <v>2220</v>
      </c>
      <c r="I218" s="1" t="s">
        <v>3263</v>
      </c>
      <c r="J218" s="1" t="s">
        <v>2222</v>
      </c>
      <c r="K218" s="1" t="s">
        <v>3263</v>
      </c>
      <c r="L218" s="1" t="s">
        <v>3263</v>
      </c>
      <c r="M218" s="1" t="s">
        <v>2223</v>
      </c>
      <c r="N218" s="1" t="s">
        <v>2223</v>
      </c>
      <c r="O218" s="1" t="s">
        <v>2224</v>
      </c>
      <c r="P218" s="1" t="s">
        <v>2225</v>
      </c>
      <c r="Q218" s="1" t="s">
        <v>2226</v>
      </c>
      <c r="R218" s="1" t="s">
        <v>3264</v>
      </c>
      <c r="S218" s="1" t="s">
        <v>2228</v>
      </c>
      <c r="T218" s="1" t="s">
        <v>2229</v>
      </c>
      <c r="U218" s="1" t="s">
        <v>2186</v>
      </c>
      <c r="V218" s="1" t="s">
        <v>2230</v>
      </c>
    </row>
    <row r="219" s="1" customFormat="1" spans="1:22">
      <c r="A219" s="3">
        <v>999228332229922</v>
      </c>
      <c r="B219" s="1" t="s">
        <v>2607</v>
      </c>
      <c r="C219" s="1" t="s">
        <v>3265</v>
      </c>
      <c r="D219" s="1" t="s">
        <v>3116</v>
      </c>
      <c r="E219" s="1" t="s">
        <v>3266</v>
      </c>
      <c r="F219" s="1" t="s">
        <v>2328</v>
      </c>
      <c r="G219" s="1" t="s">
        <v>2243</v>
      </c>
      <c r="H219" s="1" t="s">
        <v>2220</v>
      </c>
      <c r="I219" s="1" t="s">
        <v>3267</v>
      </c>
      <c r="J219" s="1" t="s">
        <v>2222</v>
      </c>
      <c r="K219" s="1" t="s">
        <v>3267</v>
      </c>
      <c r="L219" s="1" t="s">
        <v>3267</v>
      </c>
      <c r="M219" s="1" t="s">
        <v>2223</v>
      </c>
      <c r="N219" s="1" t="s">
        <v>2223</v>
      </c>
      <c r="O219" s="1" t="s">
        <v>2224</v>
      </c>
      <c r="P219" s="1" t="s">
        <v>2225</v>
      </c>
      <c r="Q219" s="1" t="s">
        <v>2226</v>
      </c>
      <c r="R219" s="1" t="s">
        <v>3268</v>
      </c>
      <c r="S219" s="1" t="s">
        <v>2228</v>
      </c>
      <c r="T219" s="1" t="s">
        <v>2229</v>
      </c>
      <c r="U219" s="1" t="s">
        <v>2246</v>
      </c>
      <c r="V219" s="1" t="s">
        <v>2372</v>
      </c>
    </row>
    <row r="220" s="1" customFormat="1" spans="1:22">
      <c r="A220" s="3">
        <v>999228332644440</v>
      </c>
      <c r="B220" s="1" t="s">
        <v>2607</v>
      </c>
      <c r="C220" s="1" t="s">
        <v>3269</v>
      </c>
      <c r="D220" s="1" t="s">
        <v>3270</v>
      </c>
      <c r="E220" s="1" t="s">
        <v>3271</v>
      </c>
      <c r="F220" s="1" t="s">
        <v>2219</v>
      </c>
      <c r="G220" s="1" t="s">
        <v>2243</v>
      </c>
      <c r="H220" s="1" t="s">
        <v>2220</v>
      </c>
      <c r="I220" s="1" t="s">
        <v>3272</v>
      </c>
      <c r="J220" s="1" t="s">
        <v>2222</v>
      </c>
      <c r="K220" s="1" t="s">
        <v>3272</v>
      </c>
      <c r="L220" s="1" t="s">
        <v>3272</v>
      </c>
      <c r="M220" s="1" t="s">
        <v>2223</v>
      </c>
      <c r="N220" s="1" t="s">
        <v>2223</v>
      </c>
      <c r="O220" s="1" t="s">
        <v>2224</v>
      </c>
      <c r="P220" s="1" t="s">
        <v>2225</v>
      </c>
      <c r="Q220" s="1" t="s">
        <v>2226</v>
      </c>
      <c r="R220" s="1" t="s">
        <v>3273</v>
      </c>
      <c r="S220" s="1" t="s">
        <v>2228</v>
      </c>
      <c r="T220" s="1" t="s">
        <v>2229</v>
      </c>
      <c r="U220" s="1" t="s">
        <v>2186</v>
      </c>
      <c r="V220" s="1" t="s">
        <v>2230</v>
      </c>
    </row>
    <row r="221" s="1" customFormat="1" spans="1:22">
      <c r="A221" s="3">
        <v>999228332745664</v>
      </c>
      <c r="B221" s="1" t="s">
        <v>2607</v>
      </c>
      <c r="C221" s="1" t="s">
        <v>3274</v>
      </c>
      <c r="D221" s="1" t="s">
        <v>3275</v>
      </c>
      <c r="E221" s="1" t="s">
        <v>3276</v>
      </c>
      <c r="F221" s="1" t="s">
        <v>2219</v>
      </c>
      <c r="G221" s="1" t="s">
        <v>2243</v>
      </c>
      <c r="H221" s="1" t="s">
        <v>2220</v>
      </c>
      <c r="I221" s="1" t="s">
        <v>3277</v>
      </c>
      <c r="J221" s="1" t="s">
        <v>2222</v>
      </c>
      <c r="K221" s="1" t="s">
        <v>3277</v>
      </c>
      <c r="L221" s="1" t="s">
        <v>3277</v>
      </c>
      <c r="M221" s="1" t="s">
        <v>2223</v>
      </c>
      <c r="N221" s="1" t="s">
        <v>2223</v>
      </c>
      <c r="O221" s="1" t="s">
        <v>2224</v>
      </c>
      <c r="P221" s="1" t="s">
        <v>2225</v>
      </c>
      <c r="Q221" s="1" t="s">
        <v>2226</v>
      </c>
      <c r="R221" s="1" t="s">
        <v>3278</v>
      </c>
      <c r="S221" s="1" t="s">
        <v>2228</v>
      </c>
      <c r="T221" s="1" t="s">
        <v>2229</v>
      </c>
      <c r="U221" s="1" t="s">
        <v>2186</v>
      </c>
      <c r="V221" s="1" t="s">
        <v>2372</v>
      </c>
    </row>
    <row r="222" s="1" customFormat="1" spans="1:22">
      <c r="A222" s="3">
        <v>999228332807089</v>
      </c>
      <c r="B222" s="1" t="s">
        <v>2607</v>
      </c>
      <c r="C222" s="1" t="s">
        <v>3279</v>
      </c>
      <c r="D222" s="1" t="s">
        <v>2916</v>
      </c>
      <c r="E222" s="1" t="s">
        <v>3280</v>
      </c>
      <c r="F222" s="1" t="s">
        <v>2261</v>
      </c>
      <c r="G222" s="1" t="s">
        <v>2219</v>
      </c>
      <c r="H222" s="1" t="s">
        <v>2220</v>
      </c>
      <c r="I222" s="1" t="s">
        <v>3089</v>
      </c>
      <c r="J222" s="1" t="s">
        <v>2222</v>
      </c>
      <c r="K222" s="1" t="s">
        <v>3089</v>
      </c>
      <c r="L222" s="1" t="s">
        <v>3089</v>
      </c>
      <c r="M222" s="1" t="s">
        <v>2223</v>
      </c>
      <c r="N222" s="1" t="s">
        <v>2223</v>
      </c>
      <c r="O222" s="1" t="s">
        <v>2224</v>
      </c>
      <c r="P222" s="1" t="s">
        <v>2225</v>
      </c>
      <c r="Q222" s="1" t="s">
        <v>2226</v>
      </c>
      <c r="R222" s="1" t="s">
        <v>3281</v>
      </c>
      <c r="S222" s="1" t="s">
        <v>2228</v>
      </c>
      <c r="T222" s="1" t="s">
        <v>2229</v>
      </c>
      <c r="U222" s="1" t="s">
        <v>2186</v>
      </c>
      <c r="V222" s="1" t="s">
        <v>2230</v>
      </c>
    </row>
    <row r="223" s="1" customFormat="1" spans="1:22">
      <c r="A223" s="3">
        <v>999228333564025</v>
      </c>
      <c r="B223" s="1" t="s">
        <v>2607</v>
      </c>
      <c r="C223" s="1" t="s">
        <v>3282</v>
      </c>
      <c r="D223" s="1" t="s">
        <v>3275</v>
      </c>
      <c r="E223" s="1" t="s">
        <v>3283</v>
      </c>
      <c r="F223" s="1" t="s">
        <v>2219</v>
      </c>
      <c r="G223" s="1" t="s">
        <v>2243</v>
      </c>
      <c r="H223" s="1" t="s">
        <v>2220</v>
      </c>
      <c r="I223" s="1" t="s">
        <v>3277</v>
      </c>
      <c r="J223" s="1" t="s">
        <v>2222</v>
      </c>
      <c r="K223" s="1" t="s">
        <v>3277</v>
      </c>
      <c r="L223" s="1" t="s">
        <v>3277</v>
      </c>
      <c r="M223" s="1" t="s">
        <v>2223</v>
      </c>
      <c r="N223" s="1" t="s">
        <v>2223</v>
      </c>
      <c r="O223" s="1" t="s">
        <v>2224</v>
      </c>
      <c r="P223" s="1" t="s">
        <v>2225</v>
      </c>
      <c r="Q223" s="1" t="s">
        <v>2226</v>
      </c>
      <c r="R223" s="1" t="s">
        <v>3284</v>
      </c>
      <c r="S223" s="1" t="s">
        <v>2228</v>
      </c>
      <c r="T223" s="1" t="s">
        <v>2229</v>
      </c>
      <c r="U223" s="1" t="s">
        <v>2186</v>
      </c>
      <c r="V223" s="1" t="s">
        <v>2372</v>
      </c>
    </row>
    <row r="224" s="1" customFormat="1" spans="1:22">
      <c r="A224" s="3">
        <v>999228333641880</v>
      </c>
      <c r="B224" s="1" t="s">
        <v>2607</v>
      </c>
      <c r="C224" s="1" t="s">
        <v>3285</v>
      </c>
      <c r="D224" s="1" t="s">
        <v>3116</v>
      </c>
      <c r="E224" s="1" t="s">
        <v>3286</v>
      </c>
      <c r="F224" s="1" t="s">
        <v>2328</v>
      </c>
      <c r="G224" s="1" t="s">
        <v>2219</v>
      </c>
      <c r="H224" s="1" t="s">
        <v>2220</v>
      </c>
      <c r="I224" s="1" t="s">
        <v>3146</v>
      </c>
      <c r="J224" s="1" t="s">
        <v>2222</v>
      </c>
      <c r="K224" s="1" t="s">
        <v>3146</v>
      </c>
      <c r="L224" s="1" t="s">
        <v>3146</v>
      </c>
      <c r="M224" s="1" t="s">
        <v>2223</v>
      </c>
      <c r="N224" s="1" t="s">
        <v>2223</v>
      </c>
      <c r="O224" s="1" t="s">
        <v>2224</v>
      </c>
      <c r="P224" s="1" t="s">
        <v>2225</v>
      </c>
      <c r="Q224" s="1" t="s">
        <v>2226</v>
      </c>
      <c r="R224" s="1" t="s">
        <v>3287</v>
      </c>
      <c r="S224" s="1" t="s">
        <v>2228</v>
      </c>
      <c r="T224" s="1" t="s">
        <v>2229</v>
      </c>
      <c r="U224" s="1" t="s">
        <v>2246</v>
      </c>
      <c r="V224" s="1" t="s">
        <v>2372</v>
      </c>
    </row>
    <row r="225" s="1" customFormat="1" spans="1:22">
      <c r="A225" s="3">
        <v>999228334475382</v>
      </c>
      <c r="B225" s="1" t="s">
        <v>2607</v>
      </c>
      <c r="C225" s="1" t="s">
        <v>3288</v>
      </c>
      <c r="D225" s="1" t="s">
        <v>3068</v>
      </c>
      <c r="E225" s="1" t="s">
        <v>3289</v>
      </c>
      <c r="F225" s="1" t="s">
        <v>2261</v>
      </c>
      <c r="G225" s="1" t="s">
        <v>2243</v>
      </c>
      <c r="H225" s="1" t="s">
        <v>2220</v>
      </c>
      <c r="I225" s="1" t="s">
        <v>3290</v>
      </c>
      <c r="J225" s="1" t="s">
        <v>2222</v>
      </c>
      <c r="K225" s="1" t="s">
        <v>3290</v>
      </c>
      <c r="L225" s="1" t="s">
        <v>3290</v>
      </c>
      <c r="M225" s="1" t="s">
        <v>2223</v>
      </c>
      <c r="N225" s="1" t="s">
        <v>2223</v>
      </c>
      <c r="O225" s="1" t="s">
        <v>2224</v>
      </c>
      <c r="P225" s="1" t="s">
        <v>2225</v>
      </c>
      <c r="Q225" s="1" t="s">
        <v>2226</v>
      </c>
      <c r="R225" s="1" t="s">
        <v>3291</v>
      </c>
      <c r="S225" s="1" t="s">
        <v>2228</v>
      </c>
      <c r="T225" s="1" t="s">
        <v>2229</v>
      </c>
      <c r="U225" s="1" t="s">
        <v>2186</v>
      </c>
      <c r="V225" s="1" t="s">
        <v>2372</v>
      </c>
    </row>
    <row r="226" s="1" customFormat="1" spans="1:22">
      <c r="A226" s="3">
        <v>999228335309399</v>
      </c>
      <c r="B226" s="1" t="s">
        <v>2235</v>
      </c>
      <c r="C226" s="1" t="s">
        <v>3292</v>
      </c>
      <c r="D226" s="1" t="s">
        <v>3078</v>
      </c>
      <c r="E226" s="1" t="s">
        <v>3293</v>
      </c>
      <c r="F226" s="1" t="s">
        <v>2261</v>
      </c>
      <c r="G226" s="1" t="s">
        <v>2243</v>
      </c>
      <c r="H226" s="1" t="s">
        <v>2220</v>
      </c>
      <c r="I226" s="1" t="s">
        <v>3294</v>
      </c>
      <c r="J226" s="1" t="s">
        <v>2222</v>
      </c>
      <c r="K226" s="1" t="s">
        <v>3294</v>
      </c>
      <c r="L226" s="1" t="s">
        <v>3294</v>
      </c>
      <c r="M226" s="1" t="s">
        <v>2223</v>
      </c>
      <c r="N226" s="1" t="s">
        <v>2223</v>
      </c>
      <c r="O226" s="1" t="s">
        <v>2224</v>
      </c>
      <c r="P226" s="1" t="s">
        <v>2225</v>
      </c>
      <c r="Q226" s="1" t="s">
        <v>2226</v>
      </c>
      <c r="R226" s="1" t="s">
        <v>3295</v>
      </c>
      <c r="S226" s="1" t="s">
        <v>2228</v>
      </c>
      <c r="T226" s="1" t="s">
        <v>2229</v>
      </c>
      <c r="U226" s="1" t="s">
        <v>2186</v>
      </c>
      <c r="V226" s="1" t="s">
        <v>2372</v>
      </c>
    </row>
    <row r="227" s="1" customFormat="1" spans="1:22">
      <c r="A227" s="3">
        <v>999228335690443</v>
      </c>
      <c r="B227" s="1" t="s">
        <v>2235</v>
      </c>
      <c r="C227" s="1" t="s">
        <v>3296</v>
      </c>
      <c r="D227" s="1" t="s">
        <v>3297</v>
      </c>
      <c r="E227" s="1" t="s">
        <v>3298</v>
      </c>
      <c r="F227" s="1" t="s">
        <v>2261</v>
      </c>
      <c r="G227" s="1" t="s">
        <v>2243</v>
      </c>
      <c r="H227" s="1" t="s">
        <v>2220</v>
      </c>
      <c r="I227" s="1" t="s">
        <v>3299</v>
      </c>
      <c r="J227" s="1" t="s">
        <v>2222</v>
      </c>
      <c r="K227" s="1" t="s">
        <v>3299</v>
      </c>
      <c r="L227" s="1" t="s">
        <v>3299</v>
      </c>
      <c r="M227" s="1" t="s">
        <v>2223</v>
      </c>
      <c r="N227" s="1" t="s">
        <v>2223</v>
      </c>
      <c r="O227" s="1" t="s">
        <v>2224</v>
      </c>
      <c r="P227" s="1" t="s">
        <v>2225</v>
      </c>
      <c r="Q227" s="1" t="s">
        <v>2226</v>
      </c>
      <c r="R227" s="1" t="s">
        <v>3300</v>
      </c>
      <c r="S227" s="1" t="s">
        <v>2228</v>
      </c>
      <c r="T227" s="1" t="s">
        <v>2229</v>
      </c>
      <c r="U227" s="1" t="s">
        <v>2186</v>
      </c>
      <c r="V227" s="1" t="s">
        <v>2230</v>
      </c>
    </row>
    <row r="228" s="1" customFormat="1" spans="1:22">
      <c r="A228" s="3">
        <v>999228335937497</v>
      </c>
      <c r="B228" s="1" t="s">
        <v>2235</v>
      </c>
      <c r="C228" s="1" t="s">
        <v>3301</v>
      </c>
      <c r="D228" s="1" t="s">
        <v>3140</v>
      </c>
      <c r="E228" s="1" t="s">
        <v>3302</v>
      </c>
      <c r="F228" s="1" t="s">
        <v>2219</v>
      </c>
      <c r="G228" s="1" t="s">
        <v>2243</v>
      </c>
      <c r="H228" s="1" t="s">
        <v>2220</v>
      </c>
      <c r="I228" s="1" t="s">
        <v>3303</v>
      </c>
      <c r="J228" s="1" t="s">
        <v>2222</v>
      </c>
      <c r="K228" s="1" t="s">
        <v>3303</v>
      </c>
      <c r="L228" s="1" t="s">
        <v>3303</v>
      </c>
      <c r="M228" s="1" t="s">
        <v>2223</v>
      </c>
      <c r="N228" s="1" t="s">
        <v>2223</v>
      </c>
      <c r="O228" s="1" t="s">
        <v>2224</v>
      </c>
      <c r="P228" s="1" t="s">
        <v>2225</v>
      </c>
      <c r="Q228" s="1" t="s">
        <v>2226</v>
      </c>
      <c r="R228" s="1" t="s">
        <v>3304</v>
      </c>
      <c r="S228" s="1" t="s">
        <v>2228</v>
      </c>
      <c r="T228" s="1" t="s">
        <v>2229</v>
      </c>
      <c r="U228" s="1" t="s">
        <v>2186</v>
      </c>
      <c r="V228" s="1" t="s">
        <v>2384</v>
      </c>
    </row>
    <row r="229" s="1" customFormat="1" spans="1:22">
      <c r="A229" s="3">
        <v>999228335972693</v>
      </c>
      <c r="B229" s="1" t="s">
        <v>2235</v>
      </c>
      <c r="C229" s="1" t="s">
        <v>3305</v>
      </c>
      <c r="D229" s="1" t="s">
        <v>3306</v>
      </c>
      <c r="E229" s="1" t="s">
        <v>3307</v>
      </c>
      <c r="F229" s="1" t="s">
        <v>2219</v>
      </c>
      <c r="G229" s="1" t="s">
        <v>2243</v>
      </c>
      <c r="H229" s="1" t="s">
        <v>2220</v>
      </c>
      <c r="I229" s="1" t="s">
        <v>3308</v>
      </c>
      <c r="J229" s="1" t="s">
        <v>2222</v>
      </c>
      <c r="K229" s="1" t="s">
        <v>3308</v>
      </c>
      <c r="L229" s="1" t="s">
        <v>3308</v>
      </c>
      <c r="M229" s="1" t="s">
        <v>2223</v>
      </c>
      <c r="N229" s="1" t="s">
        <v>2223</v>
      </c>
      <c r="O229" s="1" t="s">
        <v>2224</v>
      </c>
      <c r="P229" s="1" t="s">
        <v>2225</v>
      </c>
      <c r="Q229" s="1" t="s">
        <v>2226</v>
      </c>
      <c r="R229" s="1" t="s">
        <v>3309</v>
      </c>
      <c r="S229" s="1" t="s">
        <v>2228</v>
      </c>
      <c r="T229" s="1" t="s">
        <v>2229</v>
      </c>
      <c r="U229" s="1" t="s">
        <v>2186</v>
      </c>
      <c r="V229" s="1" t="s">
        <v>2238</v>
      </c>
    </row>
    <row r="230" s="1" customFormat="1" spans="1:22">
      <c r="A230" s="3">
        <v>999228336211499</v>
      </c>
      <c r="B230" s="1" t="s">
        <v>2235</v>
      </c>
      <c r="C230" s="1" t="s">
        <v>3310</v>
      </c>
      <c r="D230" s="1" t="s">
        <v>3068</v>
      </c>
      <c r="E230" s="1" t="s">
        <v>3311</v>
      </c>
      <c r="F230" s="1" t="s">
        <v>2261</v>
      </c>
      <c r="G230" s="1" t="s">
        <v>2243</v>
      </c>
      <c r="H230" s="1" t="s">
        <v>2220</v>
      </c>
      <c r="I230" s="1" t="s">
        <v>3290</v>
      </c>
      <c r="J230" s="1" t="s">
        <v>2222</v>
      </c>
      <c r="K230" s="1" t="s">
        <v>3290</v>
      </c>
      <c r="L230" s="1" t="s">
        <v>3290</v>
      </c>
      <c r="M230" s="1" t="s">
        <v>2223</v>
      </c>
      <c r="N230" s="1" t="s">
        <v>2223</v>
      </c>
      <c r="O230" s="1" t="s">
        <v>2224</v>
      </c>
      <c r="P230" s="1" t="s">
        <v>2225</v>
      </c>
      <c r="Q230" s="1" t="s">
        <v>2226</v>
      </c>
      <c r="R230" s="1" t="s">
        <v>3312</v>
      </c>
      <c r="S230" s="1" t="s">
        <v>2228</v>
      </c>
      <c r="T230" s="1" t="s">
        <v>2229</v>
      </c>
      <c r="U230" s="1" t="s">
        <v>2186</v>
      </c>
      <c r="V230" s="1" t="s">
        <v>2372</v>
      </c>
    </row>
    <row r="231" s="1" customFormat="1" spans="1:22">
      <c r="A231" s="3">
        <v>999228336432598</v>
      </c>
      <c r="B231" s="1" t="s">
        <v>2235</v>
      </c>
      <c r="C231" s="1" t="s">
        <v>3313</v>
      </c>
      <c r="D231" s="1" t="s">
        <v>3253</v>
      </c>
      <c r="E231" s="1" t="s">
        <v>3314</v>
      </c>
      <c r="F231" s="1" t="s">
        <v>2251</v>
      </c>
      <c r="G231" s="1" t="s">
        <v>2219</v>
      </c>
      <c r="H231" s="1" t="s">
        <v>2220</v>
      </c>
      <c r="I231" s="1" t="s">
        <v>3315</v>
      </c>
      <c r="J231" s="1" t="s">
        <v>2222</v>
      </c>
      <c r="K231" s="1" t="s">
        <v>3315</v>
      </c>
      <c r="L231" s="1" t="s">
        <v>3315</v>
      </c>
      <c r="M231" s="1" t="s">
        <v>2223</v>
      </c>
      <c r="N231" s="1" t="s">
        <v>2223</v>
      </c>
      <c r="O231" s="1" t="s">
        <v>2224</v>
      </c>
      <c r="P231" s="1" t="s">
        <v>2225</v>
      </c>
      <c r="Q231" s="1" t="s">
        <v>2226</v>
      </c>
      <c r="R231" s="1" t="s">
        <v>3316</v>
      </c>
      <c r="S231" s="1" t="s">
        <v>2228</v>
      </c>
      <c r="T231" s="1" t="s">
        <v>2229</v>
      </c>
      <c r="U231" s="1" t="s">
        <v>2186</v>
      </c>
      <c r="V231" s="1" t="s">
        <v>2365</v>
      </c>
    </row>
    <row r="232" s="1" customFormat="1" spans="1:22">
      <c r="A232" s="3">
        <v>999228336661860</v>
      </c>
      <c r="B232" s="1" t="s">
        <v>2235</v>
      </c>
      <c r="C232" s="1" t="s">
        <v>3317</v>
      </c>
      <c r="D232" s="1" t="s">
        <v>3078</v>
      </c>
      <c r="E232" s="1" t="s">
        <v>3318</v>
      </c>
      <c r="F232" s="1" t="s">
        <v>2219</v>
      </c>
      <c r="G232" s="1" t="s">
        <v>2243</v>
      </c>
      <c r="H232" s="1" t="s">
        <v>2220</v>
      </c>
      <c r="I232" s="1" t="s">
        <v>3319</v>
      </c>
      <c r="J232" s="1" t="s">
        <v>2222</v>
      </c>
      <c r="K232" s="1" t="s">
        <v>3319</v>
      </c>
      <c r="L232" s="1" t="s">
        <v>3319</v>
      </c>
      <c r="M232" s="1" t="s">
        <v>2223</v>
      </c>
      <c r="N232" s="1" t="s">
        <v>2223</v>
      </c>
      <c r="O232" s="1" t="s">
        <v>2224</v>
      </c>
      <c r="P232" s="1" t="s">
        <v>2225</v>
      </c>
      <c r="Q232" s="1" t="s">
        <v>2226</v>
      </c>
      <c r="R232" s="1" t="s">
        <v>3320</v>
      </c>
      <c r="S232" s="1" t="s">
        <v>2228</v>
      </c>
      <c r="T232" s="1" t="s">
        <v>2229</v>
      </c>
      <c r="U232" s="1" t="s">
        <v>2186</v>
      </c>
      <c r="V232" s="1" t="s">
        <v>2372</v>
      </c>
    </row>
    <row r="233" s="1" customFormat="1" spans="1:22">
      <c r="A233" s="3">
        <v>999228337248015</v>
      </c>
      <c r="B233" s="1" t="s">
        <v>2235</v>
      </c>
      <c r="C233" s="1" t="s">
        <v>3321</v>
      </c>
      <c r="D233" s="1" t="s">
        <v>2553</v>
      </c>
      <c r="E233" s="1" t="s">
        <v>3322</v>
      </c>
      <c r="F233" s="1" t="s">
        <v>2328</v>
      </c>
      <c r="G233" s="1" t="s">
        <v>2219</v>
      </c>
      <c r="H233" s="1" t="s">
        <v>2220</v>
      </c>
      <c r="I233" s="1" t="s">
        <v>3323</v>
      </c>
      <c r="J233" s="1" t="s">
        <v>2222</v>
      </c>
      <c r="K233" s="1" t="s">
        <v>3323</v>
      </c>
      <c r="L233" s="1" t="s">
        <v>3323</v>
      </c>
      <c r="M233" s="1" t="s">
        <v>2223</v>
      </c>
      <c r="N233" s="1" t="s">
        <v>2223</v>
      </c>
      <c r="O233" s="1" t="s">
        <v>2224</v>
      </c>
      <c r="P233" s="1" t="s">
        <v>2225</v>
      </c>
      <c r="Q233" s="1" t="s">
        <v>2226</v>
      </c>
      <c r="R233" s="1" t="s">
        <v>3324</v>
      </c>
      <c r="S233" s="1" t="s">
        <v>2228</v>
      </c>
      <c r="T233" s="1" t="s">
        <v>2229</v>
      </c>
      <c r="U233" s="1" t="s">
        <v>2186</v>
      </c>
      <c r="V233" s="1" t="s">
        <v>2230</v>
      </c>
    </row>
    <row r="234" s="1" customFormat="1" spans="1:22">
      <c r="A234" s="3">
        <v>999228337269146</v>
      </c>
      <c r="B234" s="1" t="s">
        <v>2235</v>
      </c>
      <c r="C234" s="1" t="s">
        <v>3325</v>
      </c>
      <c r="D234" s="1" t="s">
        <v>3068</v>
      </c>
      <c r="E234" s="1" t="s">
        <v>3326</v>
      </c>
      <c r="F234" s="1" t="s">
        <v>2261</v>
      </c>
      <c r="G234" s="1" t="s">
        <v>2219</v>
      </c>
      <c r="H234" s="1" t="s">
        <v>2220</v>
      </c>
      <c r="I234" s="1" t="s">
        <v>3327</v>
      </c>
      <c r="J234" s="1" t="s">
        <v>2222</v>
      </c>
      <c r="K234" s="1" t="s">
        <v>3327</v>
      </c>
      <c r="L234" s="1" t="s">
        <v>3327</v>
      </c>
      <c r="M234" s="1" t="s">
        <v>2223</v>
      </c>
      <c r="N234" s="1" t="s">
        <v>2223</v>
      </c>
      <c r="O234" s="1" t="s">
        <v>2224</v>
      </c>
      <c r="P234" s="1" t="s">
        <v>2225</v>
      </c>
      <c r="Q234" s="1" t="s">
        <v>2226</v>
      </c>
      <c r="R234" s="1" t="s">
        <v>3328</v>
      </c>
      <c r="S234" s="1" t="s">
        <v>2228</v>
      </c>
      <c r="T234" s="1" t="s">
        <v>2229</v>
      </c>
      <c r="U234" s="1" t="s">
        <v>2186</v>
      </c>
      <c r="V234" s="1" t="s">
        <v>2372</v>
      </c>
    </row>
    <row r="235" s="1" customFormat="1" spans="1:22">
      <c r="A235" s="3">
        <v>999228337370949</v>
      </c>
      <c r="B235" s="1" t="s">
        <v>2235</v>
      </c>
      <c r="C235" s="1" t="s">
        <v>3329</v>
      </c>
      <c r="D235" s="1" t="s">
        <v>3330</v>
      </c>
      <c r="E235" s="1" t="s">
        <v>3331</v>
      </c>
      <c r="F235" s="1" t="s">
        <v>2251</v>
      </c>
      <c r="G235" s="1" t="s">
        <v>2243</v>
      </c>
      <c r="H235" s="1" t="s">
        <v>2220</v>
      </c>
      <c r="I235" s="1" t="s">
        <v>3332</v>
      </c>
      <c r="J235" s="1" t="s">
        <v>2222</v>
      </c>
      <c r="K235" s="1" t="s">
        <v>3332</v>
      </c>
      <c r="L235" s="1" t="s">
        <v>3332</v>
      </c>
      <c r="M235" s="1" t="s">
        <v>2223</v>
      </c>
      <c r="N235" s="1" t="s">
        <v>2223</v>
      </c>
      <c r="O235" s="1" t="s">
        <v>2224</v>
      </c>
      <c r="P235" s="1" t="s">
        <v>2225</v>
      </c>
      <c r="Q235" s="1" t="s">
        <v>2226</v>
      </c>
      <c r="R235" s="1" t="s">
        <v>3333</v>
      </c>
      <c r="S235" s="1" t="s">
        <v>2228</v>
      </c>
      <c r="T235" s="1" t="s">
        <v>2229</v>
      </c>
      <c r="U235" s="1" t="s">
        <v>2186</v>
      </c>
      <c r="V235" s="1" t="s">
        <v>2230</v>
      </c>
    </row>
    <row r="236" s="1" customFormat="1" spans="1:22">
      <c r="A236" s="3">
        <v>999228337754081</v>
      </c>
      <c r="B236" s="1" t="s">
        <v>2235</v>
      </c>
      <c r="C236" s="1" t="s">
        <v>3334</v>
      </c>
      <c r="D236" s="1" t="s">
        <v>3335</v>
      </c>
      <c r="E236" s="1" t="s">
        <v>3336</v>
      </c>
      <c r="F236" s="1" t="s">
        <v>2251</v>
      </c>
      <c r="G236" s="1" t="s">
        <v>2219</v>
      </c>
      <c r="H236" s="1" t="s">
        <v>2220</v>
      </c>
      <c r="I236" s="1" t="s">
        <v>2541</v>
      </c>
      <c r="J236" s="1" t="s">
        <v>2222</v>
      </c>
      <c r="K236" s="1" t="s">
        <v>2541</v>
      </c>
      <c r="L236" s="1" t="s">
        <v>2541</v>
      </c>
      <c r="M236" s="1" t="s">
        <v>2223</v>
      </c>
      <c r="N236" s="1" t="s">
        <v>2223</v>
      </c>
      <c r="O236" s="1" t="s">
        <v>2224</v>
      </c>
      <c r="P236" s="1" t="s">
        <v>2225</v>
      </c>
      <c r="Q236" s="1" t="s">
        <v>2226</v>
      </c>
      <c r="R236" s="1" t="s">
        <v>3337</v>
      </c>
      <c r="S236" s="1" t="s">
        <v>2228</v>
      </c>
      <c r="T236" s="1" t="s">
        <v>2229</v>
      </c>
      <c r="U236" s="1" t="s">
        <v>2186</v>
      </c>
      <c r="V236" s="1" t="s">
        <v>2230</v>
      </c>
    </row>
    <row r="237" s="1" customFormat="1" spans="1:22">
      <c r="A237" s="3">
        <v>999228337930151</v>
      </c>
      <c r="B237" s="1" t="s">
        <v>2235</v>
      </c>
      <c r="C237" s="1" t="s">
        <v>3338</v>
      </c>
      <c r="D237" s="1" t="s">
        <v>3275</v>
      </c>
      <c r="E237" s="1" t="s">
        <v>3339</v>
      </c>
      <c r="F237" s="1" t="s">
        <v>2219</v>
      </c>
      <c r="G237" s="1" t="s">
        <v>2243</v>
      </c>
      <c r="H237" s="1" t="s">
        <v>2220</v>
      </c>
      <c r="I237" s="1" t="s">
        <v>3277</v>
      </c>
      <c r="J237" s="1" t="s">
        <v>2222</v>
      </c>
      <c r="K237" s="1" t="s">
        <v>3277</v>
      </c>
      <c r="L237" s="1" t="s">
        <v>3277</v>
      </c>
      <c r="M237" s="1" t="s">
        <v>2223</v>
      </c>
      <c r="N237" s="1" t="s">
        <v>2223</v>
      </c>
      <c r="O237" s="1" t="s">
        <v>2224</v>
      </c>
      <c r="P237" s="1" t="s">
        <v>2225</v>
      </c>
      <c r="Q237" s="1" t="s">
        <v>2226</v>
      </c>
      <c r="R237" s="1" t="s">
        <v>3340</v>
      </c>
      <c r="S237" s="1" t="s">
        <v>2228</v>
      </c>
      <c r="T237" s="1" t="s">
        <v>2229</v>
      </c>
      <c r="U237" s="1" t="s">
        <v>2186</v>
      </c>
      <c r="V237" s="1" t="s">
        <v>2372</v>
      </c>
    </row>
    <row r="238" s="1" customFormat="1" spans="1:22">
      <c r="A238" s="3">
        <v>999228338155987</v>
      </c>
      <c r="B238" s="1" t="s">
        <v>2235</v>
      </c>
      <c r="C238" s="1" t="s">
        <v>3341</v>
      </c>
      <c r="D238" s="1" t="s">
        <v>3342</v>
      </c>
      <c r="E238" s="1" t="s">
        <v>3343</v>
      </c>
      <c r="F238" s="1" t="s">
        <v>2261</v>
      </c>
      <c r="G238" s="1" t="s">
        <v>2243</v>
      </c>
      <c r="H238" s="1" t="s">
        <v>2220</v>
      </c>
      <c r="I238" s="1" t="s">
        <v>3344</v>
      </c>
      <c r="J238" s="1" t="s">
        <v>2222</v>
      </c>
      <c r="K238" s="1" t="s">
        <v>3344</v>
      </c>
      <c r="L238" s="1" t="s">
        <v>3344</v>
      </c>
      <c r="M238" s="1" t="s">
        <v>2223</v>
      </c>
      <c r="N238" s="1" t="s">
        <v>2223</v>
      </c>
      <c r="O238" s="1" t="s">
        <v>2224</v>
      </c>
      <c r="P238" s="1" t="s">
        <v>2225</v>
      </c>
      <c r="Q238" s="1" t="s">
        <v>2226</v>
      </c>
      <c r="R238" s="1" t="s">
        <v>3345</v>
      </c>
      <c r="S238" s="1" t="s">
        <v>2228</v>
      </c>
      <c r="T238" s="1" t="s">
        <v>2229</v>
      </c>
      <c r="U238" s="1" t="s">
        <v>2186</v>
      </c>
      <c r="V238" s="1" t="s">
        <v>2238</v>
      </c>
    </row>
    <row r="239" s="1" customFormat="1" spans="1:22">
      <c r="A239" s="3">
        <v>999228338309345</v>
      </c>
      <c r="B239" s="1" t="s">
        <v>2235</v>
      </c>
      <c r="C239" s="1" t="s">
        <v>3346</v>
      </c>
      <c r="D239" s="1" t="s">
        <v>2539</v>
      </c>
      <c r="E239" s="1" t="s">
        <v>3347</v>
      </c>
      <c r="F239" s="1" t="s">
        <v>2261</v>
      </c>
      <c r="G239" s="1" t="s">
        <v>2219</v>
      </c>
      <c r="H239" s="1" t="s">
        <v>2220</v>
      </c>
      <c r="I239" s="1" t="s">
        <v>3348</v>
      </c>
      <c r="J239" s="1" t="s">
        <v>2222</v>
      </c>
      <c r="K239" s="1" t="s">
        <v>3348</v>
      </c>
      <c r="L239" s="1" t="s">
        <v>3348</v>
      </c>
      <c r="M239" s="1" t="s">
        <v>2223</v>
      </c>
      <c r="N239" s="1" t="s">
        <v>2223</v>
      </c>
      <c r="O239" s="1" t="s">
        <v>2224</v>
      </c>
      <c r="P239" s="1" t="s">
        <v>2225</v>
      </c>
      <c r="Q239" s="1" t="s">
        <v>2226</v>
      </c>
      <c r="R239" s="1" t="s">
        <v>3349</v>
      </c>
      <c r="S239" s="1" t="s">
        <v>2228</v>
      </c>
      <c r="T239" s="1" t="s">
        <v>2229</v>
      </c>
      <c r="U239" s="1" t="s">
        <v>2186</v>
      </c>
      <c r="V239" s="1" t="s">
        <v>2372</v>
      </c>
    </row>
    <row r="240" s="1" customFormat="1" spans="1:22">
      <c r="A240" s="3">
        <v>999228338390312</v>
      </c>
      <c r="B240" s="1" t="s">
        <v>2235</v>
      </c>
      <c r="C240" s="1" t="s">
        <v>3350</v>
      </c>
      <c r="D240" s="1" t="s">
        <v>3351</v>
      </c>
      <c r="E240" s="1" t="s">
        <v>3352</v>
      </c>
      <c r="F240" s="1" t="s">
        <v>2251</v>
      </c>
      <c r="G240" s="1" t="s">
        <v>2219</v>
      </c>
      <c r="H240" s="1" t="s">
        <v>2220</v>
      </c>
      <c r="I240" s="1" t="s">
        <v>3353</v>
      </c>
      <c r="J240" s="1" t="s">
        <v>2222</v>
      </c>
      <c r="K240" s="1" t="s">
        <v>3353</v>
      </c>
      <c r="L240" s="1" t="s">
        <v>3353</v>
      </c>
      <c r="M240" s="1" t="s">
        <v>2223</v>
      </c>
      <c r="N240" s="1" t="s">
        <v>2223</v>
      </c>
      <c r="O240" s="1" t="s">
        <v>2224</v>
      </c>
      <c r="P240" s="1" t="s">
        <v>2225</v>
      </c>
      <c r="Q240" s="1" t="s">
        <v>2226</v>
      </c>
      <c r="R240" s="1" t="s">
        <v>3354</v>
      </c>
      <c r="S240" s="1" t="s">
        <v>2228</v>
      </c>
      <c r="T240" s="1" t="s">
        <v>2229</v>
      </c>
      <c r="U240" s="1" t="s">
        <v>2186</v>
      </c>
      <c r="V240" s="1" t="s">
        <v>2365</v>
      </c>
    </row>
    <row r="241" s="1" customFormat="1" spans="1:22">
      <c r="A241" s="3">
        <v>999228338403799</v>
      </c>
      <c r="B241" s="1" t="s">
        <v>2235</v>
      </c>
      <c r="C241" s="1" t="s">
        <v>3355</v>
      </c>
      <c r="D241" s="1" t="s">
        <v>3351</v>
      </c>
      <c r="E241" s="1" t="s">
        <v>3356</v>
      </c>
      <c r="F241" s="1" t="s">
        <v>2251</v>
      </c>
      <c r="G241" s="1" t="s">
        <v>2219</v>
      </c>
      <c r="H241" s="1" t="s">
        <v>2220</v>
      </c>
      <c r="I241" s="1" t="s">
        <v>3353</v>
      </c>
      <c r="J241" s="1" t="s">
        <v>2222</v>
      </c>
      <c r="K241" s="1" t="s">
        <v>3353</v>
      </c>
      <c r="L241" s="1" t="s">
        <v>3353</v>
      </c>
      <c r="M241" s="1" t="s">
        <v>2223</v>
      </c>
      <c r="N241" s="1" t="s">
        <v>2223</v>
      </c>
      <c r="O241" s="1" t="s">
        <v>2224</v>
      </c>
      <c r="P241" s="1" t="s">
        <v>2225</v>
      </c>
      <c r="Q241" s="1" t="s">
        <v>2226</v>
      </c>
      <c r="R241" s="1" t="s">
        <v>3357</v>
      </c>
      <c r="S241" s="1" t="s">
        <v>2228</v>
      </c>
      <c r="T241" s="1" t="s">
        <v>2229</v>
      </c>
      <c r="U241" s="1" t="s">
        <v>2186</v>
      </c>
      <c r="V241" s="1" t="s">
        <v>2365</v>
      </c>
    </row>
    <row r="242" s="1" customFormat="1" spans="1:22">
      <c r="A242" s="3">
        <v>999228338649358</v>
      </c>
      <c r="B242" s="1" t="s">
        <v>2235</v>
      </c>
      <c r="C242" s="1" t="s">
        <v>3358</v>
      </c>
      <c r="D242" s="1" t="s">
        <v>3359</v>
      </c>
      <c r="E242" s="1" t="s">
        <v>3360</v>
      </c>
      <c r="F242" s="1" t="s">
        <v>2251</v>
      </c>
      <c r="G242" s="1" t="s">
        <v>2219</v>
      </c>
      <c r="H242" s="1" t="s">
        <v>2220</v>
      </c>
      <c r="I242" s="1" t="s">
        <v>3361</v>
      </c>
      <c r="J242" s="1" t="s">
        <v>2222</v>
      </c>
      <c r="K242" s="1" t="s">
        <v>3361</v>
      </c>
      <c r="L242" s="1" t="s">
        <v>3361</v>
      </c>
      <c r="M242" s="1" t="s">
        <v>2223</v>
      </c>
      <c r="N242" s="1" t="s">
        <v>2223</v>
      </c>
      <c r="O242" s="1" t="s">
        <v>2224</v>
      </c>
      <c r="P242" s="1" t="s">
        <v>2225</v>
      </c>
      <c r="Q242" s="1" t="s">
        <v>2226</v>
      </c>
      <c r="R242" s="1" t="s">
        <v>3362</v>
      </c>
      <c r="S242" s="1" t="s">
        <v>2228</v>
      </c>
      <c r="T242" s="1" t="s">
        <v>2229</v>
      </c>
      <c r="U242" s="1" t="s">
        <v>2186</v>
      </c>
      <c r="V242" s="1" t="s">
        <v>2230</v>
      </c>
    </row>
    <row r="243" s="1" customFormat="1" spans="1:22">
      <c r="A243" s="3">
        <v>999228338917807</v>
      </c>
      <c r="B243" s="1" t="s">
        <v>2235</v>
      </c>
      <c r="C243" s="1" t="s">
        <v>3363</v>
      </c>
      <c r="D243" s="1" t="s">
        <v>3364</v>
      </c>
      <c r="E243" s="1" t="s">
        <v>3365</v>
      </c>
      <c r="F243" s="1" t="s">
        <v>2261</v>
      </c>
      <c r="G243" s="1" t="s">
        <v>2219</v>
      </c>
      <c r="H243" s="1" t="s">
        <v>2220</v>
      </c>
      <c r="I243" s="1" t="s">
        <v>3366</v>
      </c>
      <c r="J243" s="1" t="s">
        <v>2222</v>
      </c>
      <c r="K243" s="1" t="s">
        <v>3366</v>
      </c>
      <c r="L243" s="1" t="s">
        <v>3366</v>
      </c>
      <c r="M243" s="1" t="s">
        <v>2223</v>
      </c>
      <c r="N243" s="1" t="s">
        <v>2223</v>
      </c>
      <c r="O243" s="1" t="s">
        <v>2224</v>
      </c>
      <c r="P243" s="1" t="s">
        <v>2225</v>
      </c>
      <c r="Q243" s="1" t="s">
        <v>2226</v>
      </c>
      <c r="R243" s="1" t="s">
        <v>3367</v>
      </c>
      <c r="S243" s="1" t="s">
        <v>2228</v>
      </c>
      <c r="T243" s="1" t="s">
        <v>2229</v>
      </c>
      <c r="U243" s="1" t="s">
        <v>2186</v>
      </c>
      <c r="V243" s="1" t="s">
        <v>2230</v>
      </c>
    </row>
    <row r="244" s="1" customFormat="1" spans="1:22">
      <c r="A244" s="3">
        <v>999228339114428</v>
      </c>
      <c r="B244" s="1" t="s">
        <v>2235</v>
      </c>
      <c r="C244" s="1" t="s">
        <v>3368</v>
      </c>
      <c r="D244" s="1" t="s">
        <v>3369</v>
      </c>
      <c r="E244" s="1" t="s">
        <v>3370</v>
      </c>
      <c r="F244" s="1" t="s">
        <v>2261</v>
      </c>
      <c r="G244" s="1" t="s">
        <v>2243</v>
      </c>
      <c r="H244" s="1" t="s">
        <v>2220</v>
      </c>
      <c r="I244" s="1" t="s">
        <v>3371</v>
      </c>
      <c r="J244" s="1" t="s">
        <v>2222</v>
      </c>
      <c r="K244" s="1" t="s">
        <v>3371</v>
      </c>
      <c r="L244" s="1" t="s">
        <v>3371</v>
      </c>
      <c r="M244" s="1" t="s">
        <v>2223</v>
      </c>
      <c r="N244" s="1" t="s">
        <v>2223</v>
      </c>
      <c r="O244" s="1" t="s">
        <v>2224</v>
      </c>
      <c r="P244" s="1" t="s">
        <v>2225</v>
      </c>
      <c r="Q244" s="1" t="s">
        <v>2226</v>
      </c>
      <c r="R244" s="1" t="s">
        <v>3372</v>
      </c>
      <c r="S244" s="1" t="s">
        <v>2228</v>
      </c>
      <c r="T244" s="1" t="s">
        <v>2229</v>
      </c>
      <c r="U244" s="1" t="s">
        <v>2186</v>
      </c>
      <c r="V244" s="1" t="s">
        <v>2230</v>
      </c>
    </row>
    <row r="245" s="1" customFormat="1" spans="1:22">
      <c r="A245" s="3">
        <v>999228339133769</v>
      </c>
      <c r="B245" s="1" t="s">
        <v>2235</v>
      </c>
      <c r="C245" s="1" t="s">
        <v>3373</v>
      </c>
      <c r="D245" s="1" t="s">
        <v>3048</v>
      </c>
      <c r="E245" s="1" t="s">
        <v>3374</v>
      </c>
      <c r="F245" s="1" t="s">
        <v>2261</v>
      </c>
      <c r="G245" s="1" t="s">
        <v>2219</v>
      </c>
      <c r="H245" s="1" t="s">
        <v>2220</v>
      </c>
      <c r="I245" s="1" t="s">
        <v>3050</v>
      </c>
      <c r="J245" s="1" t="s">
        <v>2222</v>
      </c>
      <c r="K245" s="1" t="s">
        <v>3050</v>
      </c>
      <c r="L245" s="1" t="s">
        <v>3050</v>
      </c>
      <c r="M245" s="1" t="s">
        <v>2223</v>
      </c>
      <c r="N245" s="1" t="s">
        <v>2223</v>
      </c>
      <c r="O245" s="1" t="s">
        <v>2224</v>
      </c>
      <c r="P245" s="1" t="s">
        <v>2225</v>
      </c>
      <c r="Q245" s="1" t="s">
        <v>2226</v>
      </c>
      <c r="R245" s="1" t="s">
        <v>3375</v>
      </c>
      <c r="S245" s="1" t="s">
        <v>2228</v>
      </c>
      <c r="T245" s="1" t="s">
        <v>2229</v>
      </c>
      <c r="U245" s="1" t="s">
        <v>2186</v>
      </c>
      <c r="V245" s="1" t="s">
        <v>2372</v>
      </c>
    </row>
    <row r="246" s="1" customFormat="1" spans="1:22">
      <c r="A246" s="3">
        <v>999228339316331</v>
      </c>
      <c r="B246" s="1" t="s">
        <v>2235</v>
      </c>
      <c r="C246" s="1" t="s">
        <v>3376</v>
      </c>
      <c r="D246" s="1" t="s">
        <v>3162</v>
      </c>
      <c r="E246" s="1" t="s">
        <v>3377</v>
      </c>
      <c r="F246" s="1" t="s">
        <v>2219</v>
      </c>
      <c r="G246" s="1" t="s">
        <v>2243</v>
      </c>
      <c r="H246" s="1" t="s">
        <v>2220</v>
      </c>
      <c r="I246" s="1" t="s">
        <v>3164</v>
      </c>
      <c r="J246" s="1" t="s">
        <v>2222</v>
      </c>
      <c r="K246" s="1" t="s">
        <v>3164</v>
      </c>
      <c r="L246" s="1" t="s">
        <v>3164</v>
      </c>
      <c r="M246" s="1" t="s">
        <v>2223</v>
      </c>
      <c r="N246" s="1" t="s">
        <v>2223</v>
      </c>
      <c r="O246" s="1" t="s">
        <v>2224</v>
      </c>
      <c r="P246" s="1" t="s">
        <v>2225</v>
      </c>
      <c r="Q246" s="1" t="s">
        <v>2226</v>
      </c>
      <c r="R246" s="1" t="s">
        <v>3378</v>
      </c>
      <c r="S246" s="1" t="s">
        <v>2228</v>
      </c>
      <c r="T246" s="1" t="s">
        <v>2229</v>
      </c>
      <c r="U246" s="1" t="s">
        <v>2186</v>
      </c>
      <c r="V246" s="1" t="s">
        <v>2372</v>
      </c>
    </row>
    <row r="247" s="1" customFormat="1" spans="1:22">
      <c r="A247" s="3">
        <v>999228339354248</v>
      </c>
      <c r="B247" s="1" t="s">
        <v>2235</v>
      </c>
      <c r="C247" s="1" t="s">
        <v>3379</v>
      </c>
      <c r="D247" s="1" t="s">
        <v>3380</v>
      </c>
      <c r="E247" s="1" t="s">
        <v>3381</v>
      </c>
      <c r="F247" s="1" t="s">
        <v>2219</v>
      </c>
      <c r="G247" s="1" t="s">
        <v>2243</v>
      </c>
      <c r="H247" s="1" t="s">
        <v>2220</v>
      </c>
      <c r="I247" s="1" t="s">
        <v>2995</v>
      </c>
      <c r="J247" s="1" t="s">
        <v>2222</v>
      </c>
      <c r="K247" s="1" t="s">
        <v>2995</v>
      </c>
      <c r="L247" s="1" t="s">
        <v>2995</v>
      </c>
      <c r="M247" s="1" t="s">
        <v>2223</v>
      </c>
      <c r="N247" s="1" t="s">
        <v>2223</v>
      </c>
      <c r="O247" s="1" t="s">
        <v>2224</v>
      </c>
      <c r="P247" s="1" t="s">
        <v>2225</v>
      </c>
      <c r="Q247" s="1" t="s">
        <v>2226</v>
      </c>
      <c r="R247" s="1" t="s">
        <v>3382</v>
      </c>
      <c r="S247" s="1" t="s">
        <v>2228</v>
      </c>
      <c r="T247" s="1" t="s">
        <v>2229</v>
      </c>
      <c r="U247" s="1" t="s">
        <v>2186</v>
      </c>
      <c r="V247" s="1" t="s">
        <v>2372</v>
      </c>
    </row>
    <row r="248" s="1" customFormat="1" spans="1:22">
      <c r="A248" s="3">
        <v>999228339514230</v>
      </c>
      <c r="B248" s="1" t="s">
        <v>2235</v>
      </c>
      <c r="C248" s="1" t="s">
        <v>3383</v>
      </c>
      <c r="D248" s="1" t="s">
        <v>3116</v>
      </c>
      <c r="E248" s="1" t="s">
        <v>3384</v>
      </c>
      <c r="F248" s="1" t="s">
        <v>2328</v>
      </c>
      <c r="G248" s="1" t="s">
        <v>2243</v>
      </c>
      <c r="H248" s="1" t="s">
        <v>2220</v>
      </c>
      <c r="I248" s="1" t="s">
        <v>3267</v>
      </c>
      <c r="J248" s="1" t="s">
        <v>2222</v>
      </c>
      <c r="K248" s="1" t="s">
        <v>3267</v>
      </c>
      <c r="L248" s="1" t="s">
        <v>3267</v>
      </c>
      <c r="M248" s="1" t="s">
        <v>2223</v>
      </c>
      <c r="N248" s="1" t="s">
        <v>2223</v>
      </c>
      <c r="O248" s="1" t="s">
        <v>2224</v>
      </c>
      <c r="P248" s="1" t="s">
        <v>2225</v>
      </c>
      <c r="Q248" s="1" t="s">
        <v>2226</v>
      </c>
      <c r="R248" s="1" t="s">
        <v>3291</v>
      </c>
      <c r="S248" s="1" t="s">
        <v>2228</v>
      </c>
      <c r="T248" s="1" t="s">
        <v>2229</v>
      </c>
      <c r="U248" s="1" t="s">
        <v>2246</v>
      </c>
      <c r="V248" s="1" t="s">
        <v>2372</v>
      </c>
    </row>
    <row r="249" s="1" customFormat="1" spans="1:22">
      <c r="A249" s="3">
        <v>999228339784249</v>
      </c>
      <c r="B249" s="1" t="s">
        <v>2235</v>
      </c>
      <c r="C249" s="1" t="s">
        <v>3385</v>
      </c>
      <c r="D249" s="1" t="s">
        <v>2963</v>
      </c>
      <c r="E249" s="1" t="s">
        <v>3386</v>
      </c>
      <c r="F249" s="1" t="s">
        <v>2218</v>
      </c>
      <c r="G249" s="1" t="s">
        <v>2219</v>
      </c>
      <c r="H249" s="1" t="s">
        <v>2220</v>
      </c>
      <c r="I249" s="1" t="s">
        <v>3387</v>
      </c>
      <c r="J249" s="1" t="s">
        <v>2222</v>
      </c>
      <c r="K249" s="1" t="s">
        <v>3387</v>
      </c>
      <c r="L249" s="1" t="s">
        <v>3387</v>
      </c>
      <c r="M249" s="1" t="s">
        <v>2223</v>
      </c>
      <c r="N249" s="1" t="s">
        <v>2223</v>
      </c>
      <c r="O249" s="1" t="s">
        <v>2224</v>
      </c>
      <c r="P249" s="1" t="s">
        <v>2225</v>
      </c>
      <c r="Q249" s="1" t="s">
        <v>2226</v>
      </c>
      <c r="R249" s="1" t="s">
        <v>3388</v>
      </c>
      <c r="S249" s="1" t="s">
        <v>2228</v>
      </c>
      <c r="T249" s="1" t="s">
        <v>2229</v>
      </c>
      <c r="U249" s="1" t="s">
        <v>2186</v>
      </c>
      <c r="V249" s="1" t="s">
        <v>2230</v>
      </c>
    </row>
    <row r="250" s="1" customFormat="1" spans="1:22">
      <c r="A250" s="3">
        <v>999228339801905</v>
      </c>
      <c r="B250" s="1" t="s">
        <v>2235</v>
      </c>
      <c r="C250" s="1" t="s">
        <v>3389</v>
      </c>
      <c r="D250" s="1" t="s">
        <v>2963</v>
      </c>
      <c r="E250" s="1" t="s">
        <v>3390</v>
      </c>
      <c r="F250" s="1" t="s">
        <v>2218</v>
      </c>
      <c r="G250" s="1" t="s">
        <v>2219</v>
      </c>
      <c r="H250" s="1" t="s">
        <v>2220</v>
      </c>
      <c r="I250" s="1" t="s">
        <v>3387</v>
      </c>
      <c r="J250" s="1" t="s">
        <v>2222</v>
      </c>
      <c r="K250" s="1" t="s">
        <v>3387</v>
      </c>
      <c r="L250" s="1" t="s">
        <v>3387</v>
      </c>
      <c r="M250" s="1" t="s">
        <v>2223</v>
      </c>
      <c r="N250" s="1" t="s">
        <v>2223</v>
      </c>
      <c r="O250" s="1" t="s">
        <v>2224</v>
      </c>
      <c r="P250" s="1" t="s">
        <v>2225</v>
      </c>
      <c r="Q250" s="1" t="s">
        <v>2226</v>
      </c>
      <c r="R250" s="1" t="s">
        <v>3391</v>
      </c>
      <c r="S250" s="1" t="s">
        <v>2228</v>
      </c>
      <c r="T250" s="1" t="s">
        <v>2229</v>
      </c>
      <c r="U250" s="1" t="s">
        <v>2186</v>
      </c>
      <c r="V250" s="1" t="s">
        <v>2230</v>
      </c>
    </row>
    <row r="251" s="1" customFormat="1" spans="1:22">
      <c r="A251" s="3">
        <v>999228340767662</v>
      </c>
      <c r="B251" s="1" t="s">
        <v>2235</v>
      </c>
      <c r="C251" s="1" t="s">
        <v>3392</v>
      </c>
      <c r="D251" s="1" t="s">
        <v>3393</v>
      </c>
      <c r="E251" s="1" t="s">
        <v>3394</v>
      </c>
      <c r="F251" s="1" t="s">
        <v>2261</v>
      </c>
      <c r="G251" s="1" t="s">
        <v>2219</v>
      </c>
      <c r="H251" s="1" t="s">
        <v>2220</v>
      </c>
      <c r="I251" s="1" t="s">
        <v>3395</v>
      </c>
      <c r="J251" s="1" t="s">
        <v>2222</v>
      </c>
      <c r="K251" s="1" t="s">
        <v>3395</v>
      </c>
      <c r="L251" s="1" t="s">
        <v>3395</v>
      </c>
      <c r="M251" s="1" t="s">
        <v>2223</v>
      </c>
      <c r="N251" s="1" t="s">
        <v>2223</v>
      </c>
      <c r="O251" s="1" t="s">
        <v>2224</v>
      </c>
      <c r="P251" s="1" t="s">
        <v>2225</v>
      </c>
      <c r="Q251" s="1" t="s">
        <v>2226</v>
      </c>
      <c r="R251" s="1" t="s">
        <v>3396</v>
      </c>
      <c r="S251" s="1" t="s">
        <v>2228</v>
      </c>
      <c r="T251" s="1" t="s">
        <v>2229</v>
      </c>
      <c r="U251" s="1" t="s">
        <v>2186</v>
      </c>
      <c r="V251" s="1" t="s">
        <v>2372</v>
      </c>
    </row>
    <row r="252" s="1" customFormat="1" spans="1:22">
      <c r="A252" s="3">
        <v>999228341307830</v>
      </c>
      <c r="B252" s="1" t="s">
        <v>2235</v>
      </c>
      <c r="C252" s="1" t="s">
        <v>3397</v>
      </c>
      <c r="D252" s="1" t="s">
        <v>3398</v>
      </c>
      <c r="E252" s="1" t="s">
        <v>3399</v>
      </c>
      <c r="F252" s="1" t="s">
        <v>2251</v>
      </c>
      <c r="G252" s="1" t="s">
        <v>2219</v>
      </c>
      <c r="H252" s="1" t="s">
        <v>2220</v>
      </c>
      <c r="I252" s="1" t="s">
        <v>2541</v>
      </c>
      <c r="J252" s="1" t="s">
        <v>2222</v>
      </c>
      <c r="K252" s="1" t="s">
        <v>2541</v>
      </c>
      <c r="L252" s="1" t="s">
        <v>2541</v>
      </c>
      <c r="M252" s="1" t="s">
        <v>2223</v>
      </c>
      <c r="N252" s="1" t="s">
        <v>2223</v>
      </c>
      <c r="O252" s="1" t="s">
        <v>2224</v>
      </c>
      <c r="P252" s="1" t="s">
        <v>2225</v>
      </c>
      <c r="Q252" s="1" t="s">
        <v>2226</v>
      </c>
      <c r="R252" s="1" t="s">
        <v>3400</v>
      </c>
      <c r="S252" s="1" t="s">
        <v>2228</v>
      </c>
      <c r="T252" s="1" t="s">
        <v>2229</v>
      </c>
      <c r="U252" s="1" t="s">
        <v>2186</v>
      </c>
      <c r="V252" s="1" t="s">
        <v>2372</v>
      </c>
    </row>
    <row r="253" s="1" customFormat="1" spans="1:22">
      <c r="A253" s="3">
        <v>999228341314949</v>
      </c>
      <c r="B253" s="1" t="s">
        <v>2235</v>
      </c>
      <c r="C253" s="1" t="s">
        <v>3401</v>
      </c>
      <c r="D253" s="1" t="s">
        <v>3186</v>
      </c>
      <c r="E253" s="1" t="s">
        <v>3402</v>
      </c>
      <c r="F253" s="1" t="s">
        <v>2328</v>
      </c>
      <c r="G253" s="1" t="s">
        <v>2219</v>
      </c>
      <c r="H253" s="1" t="s">
        <v>2220</v>
      </c>
      <c r="I253" s="1" t="s">
        <v>3188</v>
      </c>
      <c r="J253" s="1" t="s">
        <v>2222</v>
      </c>
      <c r="K253" s="1" t="s">
        <v>3188</v>
      </c>
      <c r="L253" s="1" t="s">
        <v>3188</v>
      </c>
      <c r="M253" s="1" t="s">
        <v>2223</v>
      </c>
      <c r="N253" s="1" t="s">
        <v>2223</v>
      </c>
      <c r="O253" s="1" t="s">
        <v>2224</v>
      </c>
      <c r="P253" s="1" t="s">
        <v>2225</v>
      </c>
      <c r="Q253" s="1" t="s">
        <v>2226</v>
      </c>
      <c r="R253" s="1" t="s">
        <v>3403</v>
      </c>
      <c r="S253" s="1" t="s">
        <v>2228</v>
      </c>
      <c r="T253" s="1" t="s">
        <v>2229</v>
      </c>
      <c r="U253" s="1" t="s">
        <v>2186</v>
      </c>
      <c r="V253" s="1" t="s">
        <v>2230</v>
      </c>
    </row>
    <row r="254" s="1" customFormat="1" spans="1:22">
      <c r="A254" s="3">
        <v>999228341582393</v>
      </c>
      <c r="B254" s="1" t="s">
        <v>2235</v>
      </c>
      <c r="C254" s="1" t="s">
        <v>3404</v>
      </c>
      <c r="D254" s="1" t="s">
        <v>3195</v>
      </c>
      <c r="E254" s="1" t="s">
        <v>3405</v>
      </c>
      <c r="F254" s="1" t="s">
        <v>2219</v>
      </c>
      <c r="G254" s="1" t="s">
        <v>2243</v>
      </c>
      <c r="H254" s="1" t="s">
        <v>2220</v>
      </c>
      <c r="I254" s="1" t="s">
        <v>3406</v>
      </c>
      <c r="J254" s="1" t="s">
        <v>2222</v>
      </c>
      <c r="K254" s="1" t="s">
        <v>3406</v>
      </c>
      <c r="L254" s="1" t="s">
        <v>3406</v>
      </c>
      <c r="M254" s="1" t="s">
        <v>2223</v>
      </c>
      <c r="N254" s="1" t="s">
        <v>2223</v>
      </c>
      <c r="O254" s="1" t="s">
        <v>2224</v>
      </c>
      <c r="P254" s="1" t="s">
        <v>2225</v>
      </c>
      <c r="Q254" s="1" t="s">
        <v>2226</v>
      </c>
      <c r="R254" s="1" t="s">
        <v>3407</v>
      </c>
      <c r="S254" s="1" t="s">
        <v>2228</v>
      </c>
      <c r="T254" s="1" t="s">
        <v>2229</v>
      </c>
      <c r="U254" s="1" t="s">
        <v>2186</v>
      </c>
      <c r="V254" s="1" t="s">
        <v>2238</v>
      </c>
    </row>
    <row r="255" s="1" customFormat="1" spans="1:22">
      <c r="A255" s="3">
        <v>999228341755724</v>
      </c>
      <c r="B255" s="1" t="s">
        <v>2235</v>
      </c>
      <c r="C255" s="1" t="s">
        <v>3408</v>
      </c>
      <c r="D255" s="1" t="s">
        <v>3229</v>
      </c>
      <c r="E255" s="1" t="s">
        <v>3409</v>
      </c>
      <c r="F255" s="1" t="s">
        <v>2219</v>
      </c>
      <c r="G255" s="1" t="s">
        <v>2243</v>
      </c>
      <c r="H255" s="1" t="s">
        <v>2220</v>
      </c>
      <c r="I255" s="1" t="s">
        <v>3410</v>
      </c>
      <c r="J255" s="1" t="s">
        <v>2222</v>
      </c>
      <c r="K255" s="1" t="s">
        <v>3410</v>
      </c>
      <c r="L255" s="1" t="s">
        <v>3410</v>
      </c>
      <c r="M255" s="1" t="s">
        <v>2223</v>
      </c>
      <c r="N255" s="1" t="s">
        <v>2223</v>
      </c>
      <c r="O255" s="1" t="s">
        <v>2224</v>
      </c>
      <c r="P255" s="1" t="s">
        <v>2225</v>
      </c>
      <c r="Q255" s="1" t="s">
        <v>2226</v>
      </c>
      <c r="R255" s="1" t="s">
        <v>3411</v>
      </c>
      <c r="S255" s="1" t="s">
        <v>2228</v>
      </c>
      <c r="T255" s="1" t="s">
        <v>2229</v>
      </c>
      <c r="U255" s="1" t="s">
        <v>2186</v>
      </c>
      <c r="V255" s="1" t="s">
        <v>2372</v>
      </c>
    </row>
    <row r="256" s="1" customFormat="1" spans="1:22">
      <c r="A256" s="3">
        <v>999228341840449</v>
      </c>
      <c r="B256" s="1" t="s">
        <v>2235</v>
      </c>
      <c r="C256" s="1" t="s">
        <v>3412</v>
      </c>
      <c r="D256" s="1" t="s">
        <v>3413</v>
      </c>
      <c r="E256" s="1" t="s">
        <v>3414</v>
      </c>
      <c r="F256" s="1" t="s">
        <v>2328</v>
      </c>
      <c r="G256" s="1" t="s">
        <v>2219</v>
      </c>
      <c r="H256" s="1" t="s">
        <v>2220</v>
      </c>
      <c r="I256" s="1" t="s">
        <v>3415</v>
      </c>
      <c r="J256" s="1" t="s">
        <v>2222</v>
      </c>
      <c r="K256" s="1" t="s">
        <v>3415</v>
      </c>
      <c r="L256" s="1" t="s">
        <v>3415</v>
      </c>
      <c r="M256" s="1" t="s">
        <v>2223</v>
      </c>
      <c r="N256" s="1" t="s">
        <v>2223</v>
      </c>
      <c r="O256" s="1" t="s">
        <v>2224</v>
      </c>
      <c r="P256" s="1" t="s">
        <v>2225</v>
      </c>
      <c r="Q256" s="1" t="s">
        <v>2226</v>
      </c>
      <c r="R256" s="1" t="s">
        <v>3416</v>
      </c>
      <c r="S256" s="1" t="s">
        <v>2228</v>
      </c>
      <c r="T256" s="1" t="s">
        <v>2229</v>
      </c>
      <c r="U256" s="1" t="s">
        <v>2186</v>
      </c>
      <c r="V256" s="1" t="s">
        <v>2230</v>
      </c>
    </row>
    <row r="257" s="1" customFormat="1" spans="1:22">
      <c r="A257" s="3">
        <v>999228341853744</v>
      </c>
      <c r="B257" s="1" t="s">
        <v>2235</v>
      </c>
      <c r="C257" s="1" t="s">
        <v>3417</v>
      </c>
      <c r="D257" s="1" t="s">
        <v>3418</v>
      </c>
      <c r="E257" s="1" t="s">
        <v>3419</v>
      </c>
      <c r="F257" s="1" t="s">
        <v>2261</v>
      </c>
      <c r="G257" s="1" t="s">
        <v>2243</v>
      </c>
      <c r="H257" s="1" t="s">
        <v>2220</v>
      </c>
      <c r="I257" s="1" t="s">
        <v>3420</v>
      </c>
      <c r="J257" s="1" t="s">
        <v>2222</v>
      </c>
      <c r="K257" s="1" t="s">
        <v>3420</v>
      </c>
      <c r="L257" s="1" t="s">
        <v>3420</v>
      </c>
      <c r="M257" s="1" t="s">
        <v>2223</v>
      </c>
      <c r="N257" s="1" t="s">
        <v>2223</v>
      </c>
      <c r="O257" s="1" t="s">
        <v>2224</v>
      </c>
      <c r="P257" s="1" t="s">
        <v>2225</v>
      </c>
      <c r="Q257" s="1" t="s">
        <v>2226</v>
      </c>
      <c r="R257" s="1" t="s">
        <v>3421</v>
      </c>
      <c r="S257" s="1" t="s">
        <v>2228</v>
      </c>
      <c r="T257" s="1" t="s">
        <v>2229</v>
      </c>
      <c r="U257" s="1" t="s">
        <v>2186</v>
      </c>
      <c r="V257" s="1" t="s">
        <v>2372</v>
      </c>
    </row>
    <row r="258" s="1" customFormat="1" spans="1:22">
      <c r="A258" s="3">
        <v>999228341890209</v>
      </c>
      <c r="B258" s="1" t="s">
        <v>2235</v>
      </c>
      <c r="C258" s="1" t="s">
        <v>3422</v>
      </c>
      <c r="D258" s="1" t="s">
        <v>3423</v>
      </c>
      <c r="E258" s="1" t="s">
        <v>3424</v>
      </c>
      <c r="F258" s="1" t="s">
        <v>2261</v>
      </c>
      <c r="G258" s="1" t="s">
        <v>2243</v>
      </c>
      <c r="H258" s="1" t="s">
        <v>2220</v>
      </c>
      <c r="I258" s="1" t="s">
        <v>3425</v>
      </c>
      <c r="J258" s="1" t="s">
        <v>2222</v>
      </c>
      <c r="K258" s="1" t="s">
        <v>3425</v>
      </c>
      <c r="L258" s="1" t="s">
        <v>3425</v>
      </c>
      <c r="M258" s="1" t="s">
        <v>2223</v>
      </c>
      <c r="N258" s="1" t="s">
        <v>2223</v>
      </c>
      <c r="O258" s="1" t="s">
        <v>2224</v>
      </c>
      <c r="P258" s="1" t="s">
        <v>2225</v>
      </c>
      <c r="Q258" s="1" t="s">
        <v>2226</v>
      </c>
      <c r="R258" s="1" t="s">
        <v>3426</v>
      </c>
      <c r="S258" s="1" t="s">
        <v>2228</v>
      </c>
      <c r="T258" s="1" t="s">
        <v>2229</v>
      </c>
      <c r="U258" s="1" t="s">
        <v>2186</v>
      </c>
      <c r="V258" s="1" t="s">
        <v>2230</v>
      </c>
    </row>
    <row r="259" s="1" customFormat="1" spans="1:22">
      <c r="A259" s="3">
        <v>999228342096573</v>
      </c>
      <c r="B259" s="1" t="s">
        <v>2235</v>
      </c>
      <c r="C259" s="1" t="s">
        <v>3427</v>
      </c>
      <c r="D259" s="1" t="s">
        <v>3428</v>
      </c>
      <c r="E259" s="1" t="s">
        <v>3429</v>
      </c>
      <c r="F259" s="1" t="s">
        <v>2261</v>
      </c>
      <c r="G259" s="1" t="s">
        <v>2219</v>
      </c>
      <c r="H259" s="1" t="s">
        <v>2220</v>
      </c>
      <c r="I259" s="1" t="s">
        <v>3430</v>
      </c>
      <c r="J259" s="1" t="s">
        <v>2222</v>
      </c>
      <c r="K259" s="1" t="s">
        <v>3430</v>
      </c>
      <c r="L259" s="1" t="s">
        <v>3430</v>
      </c>
      <c r="M259" s="1" t="s">
        <v>2223</v>
      </c>
      <c r="N259" s="1" t="s">
        <v>2223</v>
      </c>
      <c r="O259" s="1" t="s">
        <v>2224</v>
      </c>
      <c r="P259" s="1" t="s">
        <v>2225</v>
      </c>
      <c r="Q259" s="1" t="s">
        <v>2226</v>
      </c>
      <c r="R259" s="1" t="s">
        <v>3431</v>
      </c>
      <c r="S259" s="1" t="s">
        <v>2228</v>
      </c>
      <c r="T259" s="1" t="s">
        <v>2229</v>
      </c>
      <c r="U259" s="1" t="s">
        <v>2186</v>
      </c>
      <c r="V259" s="1" t="s">
        <v>2230</v>
      </c>
    </row>
    <row r="260" s="1" customFormat="1" spans="1:22">
      <c r="A260" s="3">
        <v>999228342774742</v>
      </c>
      <c r="B260" s="1" t="s">
        <v>2235</v>
      </c>
      <c r="C260" s="1" t="s">
        <v>3432</v>
      </c>
      <c r="D260" s="1" t="s">
        <v>3078</v>
      </c>
      <c r="E260" s="1" t="s">
        <v>3433</v>
      </c>
      <c r="F260" s="1" t="s">
        <v>2261</v>
      </c>
      <c r="G260" s="1" t="s">
        <v>2219</v>
      </c>
      <c r="H260" s="1" t="s">
        <v>2220</v>
      </c>
      <c r="I260" s="1" t="s">
        <v>3434</v>
      </c>
      <c r="J260" s="1" t="s">
        <v>2222</v>
      </c>
      <c r="K260" s="1" t="s">
        <v>3434</v>
      </c>
      <c r="L260" s="1" t="s">
        <v>3434</v>
      </c>
      <c r="M260" s="1" t="s">
        <v>2223</v>
      </c>
      <c r="N260" s="1" t="s">
        <v>2223</v>
      </c>
      <c r="O260" s="1" t="s">
        <v>2224</v>
      </c>
      <c r="P260" s="1" t="s">
        <v>2225</v>
      </c>
      <c r="Q260" s="1" t="s">
        <v>2226</v>
      </c>
      <c r="R260" s="1" t="s">
        <v>3435</v>
      </c>
      <c r="S260" s="1" t="s">
        <v>2228</v>
      </c>
      <c r="T260" s="1" t="s">
        <v>2229</v>
      </c>
      <c r="U260" s="1" t="s">
        <v>2186</v>
      </c>
      <c r="V260" s="1" t="s">
        <v>2372</v>
      </c>
    </row>
    <row r="261" s="1" customFormat="1" spans="1:22">
      <c r="A261" s="3">
        <v>999228343559223</v>
      </c>
      <c r="B261" s="1" t="s">
        <v>2235</v>
      </c>
      <c r="C261" s="1" t="s">
        <v>3436</v>
      </c>
      <c r="D261" s="1" t="s">
        <v>3369</v>
      </c>
      <c r="E261" s="1" t="s">
        <v>3437</v>
      </c>
      <c r="F261" s="1" t="s">
        <v>2219</v>
      </c>
      <c r="G261" s="1" t="s">
        <v>2243</v>
      </c>
      <c r="H261" s="1" t="s">
        <v>2220</v>
      </c>
      <c r="I261" s="1" t="s">
        <v>3438</v>
      </c>
      <c r="J261" s="1" t="s">
        <v>2222</v>
      </c>
      <c r="K261" s="1" t="s">
        <v>3438</v>
      </c>
      <c r="L261" s="1" t="s">
        <v>3438</v>
      </c>
      <c r="M261" s="1" t="s">
        <v>2223</v>
      </c>
      <c r="N261" s="1" t="s">
        <v>2223</v>
      </c>
      <c r="O261" s="1" t="s">
        <v>2224</v>
      </c>
      <c r="P261" s="1" t="s">
        <v>2225</v>
      </c>
      <c r="Q261" s="1" t="s">
        <v>2226</v>
      </c>
      <c r="R261" s="1" t="s">
        <v>3439</v>
      </c>
      <c r="S261" s="1" t="s">
        <v>2228</v>
      </c>
      <c r="T261" s="1" t="s">
        <v>2229</v>
      </c>
      <c r="U261" s="1" t="s">
        <v>2186</v>
      </c>
      <c r="V261" s="1" t="s">
        <v>2230</v>
      </c>
    </row>
    <row r="262" s="1" customFormat="1" spans="1:22">
      <c r="A262" s="3">
        <v>999228343774160</v>
      </c>
      <c r="B262" s="1" t="s">
        <v>2235</v>
      </c>
      <c r="C262" s="1" t="s">
        <v>3440</v>
      </c>
      <c r="D262" s="1" t="s">
        <v>2528</v>
      </c>
      <c r="E262" s="1" t="s">
        <v>3441</v>
      </c>
      <c r="F262" s="1" t="s">
        <v>2251</v>
      </c>
      <c r="G262" s="1" t="s">
        <v>2219</v>
      </c>
      <c r="H262" s="1" t="s">
        <v>2220</v>
      </c>
      <c r="I262" s="1" t="s">
        <v>2435</v>
      </c>
      <c r="J262" s="1" t="s">
        <v>2222</v>
      </c>
      <c r="K262" s="1" t="s">
        <v>2435</v>
      </c>
      <c r="L262" s="1" t="s">
        <v>2435</v>
      </c>
      <c r="M262" s="1" t="s">
        <v>2223</v>
      </c>
      <c r="N262" s="1" t="s">
        <v>2223</v>
      </c>
      <c r="O262" s="1" t="s">
        <v>2224</v>
      </c>
      <c r="P262" s="1" t="s">
        <v>2225</v>
      </c>
      <c r="Q262" s="1" t="s">
        <v>2226</v>
      </c>
      <c r="R262" s="1" t="s">
        <v>3442</v>
      </c>
      <c r="S262" s="1" t="s">
        <v>2228</v>
      </c>
      <c r="T262" s="1" t="s">
        <v>2229</v>
      </c>
      <c r="U262" s="1" t="s">
        <v>2186</v>
      </c>
      <c r="V262" s="1" t="s">
        <v>2230</v>
      </c>
    </row>
    <row r="263" s="1" customFormat="1" spans="1:22">
      <c r="A263" s="3">
        <v>999228344216160</v>
      </c>
      <c r="B263" s="1" t="s">
        <v>2235</v>
      </c>
      <c r="C263" s="1" t="s">
        <v>3443</v>
      </c>
      <c r="D263" s="1" t="s">
        <v>3444</v>
      </c>
      <c r="E263" s="1" t="s">
        <v>3445</v>
      </c>
      <c r="F263" s="1" t="s">
        <v>2251</v>
      </c>
      <c r="G263" s="1" t="s">
        <v>2243</v>
      </c>
      <c r="H263" s="1" t="s">
        <v>2220</v>
      </c>
      <c r="I263" s="1" t="s">
        <v>3446</v>
      </c>
      <c r="J263" s="1" t="s">
        <v>2222</v>
      </c>
      <c r="K263" s="1" t="s">
        <v>3446</v>
      </c>
      <c r="L263" s="1" t="s">
        <v>3446</v>
      </c>
      <c r="M263" s="1" t="s">
        <v>2223</v>
      </c>
      <c r="N263" s="1" t="s">
        <v>2223</v>
      </c>
      <c r="O263" s="1" t="s">
        <v>2224</v>
      </c>
      <c r="P263" s="1" t="s">
        <v>2225</v>
      </c>
      <c r="Q263" s="1" t="s">
        <v>2226</v>
      </c>
      <c r="R263" s="1" t="s">
        <v>3447</v>
      </c>
      <c r="S263" s="1" t="s">
        <v>2228</v>
      </c>
      <c r="T263" s="1" t="s">
        <v>2229</v>
      </c>
      <c r="U263" s="1" t="s">
        <v>2186</v>
      </c>
      <c r="V263" s="1" t="s">
        <v>2230</v>
      </c>
    </row>
    <row r="264" s="1" customFormat="1" spans="1:22">
      <c r="A264" s="3">
        <v>999228344886074</v>
      </c>
      <c r="B264" s="1" t="s">
        <v>2218</v>
      </c>
      <c r="C264" s="1" t="s">
        <v>3448</v>
      </c>
      <c r="D264" s="1" t="s">
        <v>3162</v>
      </c>
      <c r="E264" s="1" t="s">
        <v>3449</v>
      </c>
      <c r="F264" s="1" t="s">
        <v>2261</v>
      </c>
      <c r="G264" s="1" t="s">
        <v>2219</v>
      </c>
      <c r="H264" s="1" t="s">
        <v>2220</v>
      </c>
      <c r="I264" s="1" t="s">
        <v>3164</v>
      </c>
      <c r="J264" s="1" t="s">
        <v>2222</v>
      </c>
      <c r="K264" s="1" t="s">
        <v>3164</v>
      </c>
      <c r="L264" s="1" t="s">
        <v>3164</v>
      </c>
      <c r="M264" s="1" t="s">
        <v>2223</v>
      </c>
      <c r="N264" s="1" t="s">
        <v>2223</v>
      </c>
      <c r="O264" s="1" t="s">
        <v>2224</v>
      </c>
      <c r="P264" s="1" t="s">
        <v>2225</v>
      </c>
      <c r="Q264" s="1" t="s">
        <v>2226</v>
      </c>
      <c r="R264" s="1" t="s">
        <v>3450</v>
      </c>
      <c r="S264" s="1" t="s">
        <v>2228</v>
      </c>
      <c r="T264" s="1" t="s">
        <v>2229</v>
      </c>
      <c r="U264" s="1" t="s">
        <v>2186</v>
      </c>
      <c r="V264" s="1" t="s">
        <v>2372</v>
      </c>
    </row>
    <row r="265" s="1" customFormat="1" spans="1:22">
      <c r="A265" s="3">
        <v>999228345675503</v>
      </c>
      <c r="B265" s="1" t="s">
        <v>2218</v>
      </c>
      <c r="C265" s="1" t="s">
        <v>3451</v>
      </c>
      <c r="D265" s="1" t="s">
        <v>3452</v>
      </c>
      <c r="E265" s="1" t="s">
        <v>3453</v>
      </c>
      <c r="F265" s="1" t="s">
        <v>2261</v>
      </c>
      <c r="G265" s="1" t="s">
        <v>2243</v>
      </c>
      <c r="H265" s="1" t="s">
        <v>2220</v>
      </c>
      <c r="I265" s="1" t="s">
        <v>3454</v>
      </c>
      <c r="J265" s="1" t="s">
        <v>2222</v>
      </c>
      <c r="K265" s="1" t="s">
        <v>3454</v>
      </c>
      <c r="L265" s="1" t="s">
        <v>3454</v>
      </c>
      <c r="M265" s="1" t="s">
        <v>2223</v>
      </c>
      <c r="N265" s="1" t="s">
        <v>2223</v>
      </c>
      <c r="O265" s="1" t="s">
        <v>2224</v>
      </c>
      <c r="P265" s="1" t="s">
        <v>2225</v>
      </c>
      <c r="Q265" s="1" t="s">
        <v>2226</v>
      </c>
      <c r="R265" s="1" t="s">
        <v>3455</v>
      </c>
      <c r="S265" s="1" t="s">
        <v>2228</v>
      </c>
      <c r="T265" s="1" t="s">
        <v>2229</v>
      </c>
      <c r="U265" s="1" t="s">
        <v>2186</v>
      </c>
      <c r="V265" s="1" t="s">
        <v>2230</v>
      </c>
    </row>
    <row r="266" s="1" customFormat="1" spans="1:22">
      <c r="A266" s="3">
        <v>999228345751042</v>
      </c>
      <c r="B266" s="1" t="s">
        <v>2218</v>
      </c>
      <c r="C266" s="1" t="s">
        <v>3456</v>
      </c>
      <c r="D266" s="1" t="s">
        <v>3457</v>
      </c>
      <c r="E266" s="1" t="s">
        <v>3458</v>
      </c>
      <c r="F266" s="1" t="s">
        <v>2251</v>
      </c>
      <c r="G266" s="1" t="s">
        <v>2243</v>
      </c>
      <c r="H266" s="1" t="s">
        <v>2220</v>
      </c>
      <c r="I266" s="1" t="s">
        <v>3459</v>
      </c>
      <c r="J266" s="1" t="s">
        <v>2222</v>
      </c>
      <c r="K266" s="1" t="s">
        <v>3459</v>
      </c>
      <c r="L266" s="1" t="s">
        <v>3459</v>
      </c>
      <c r="M266" s="1" t="s">
        <v>2223</v>
      </c>
      <c r="N266" s="1" t="s">
        <v>2223</v>
      </c>
      <c r="O266" s="1" t="s">
        <v>2224</v>
      </c>
      <c r="P266" s="1" t="s">
        <v>2225</v>
      </c>
      <c r="Q266" s="1" t="s">
        <v>2226</v>
      </c>
      <c r="R266" s="1" t="s">
        <v>3460</v>
      </c>
      <c r="S266" s="1" t="s">
        <v>2228</v>
      </c>
      <c r="T266" s="1" t="s">
        <v>2229</v>
      </c>
      <c r="U266" s="1" t="s">
        <v>2186</v>
      </c>
      <c r="V266" s="1" t="s">
        <v>2230</v>
      </c>
    </row>
    <row r="267" s="1" customFormat="1" spans="1:22">
      <c r="A267" s="3">
        <v>999228345757626</v>
      </c>
      <c r="B267" s="1" t="s">
        <v>2218</v>
      </c>
      <c r="C267" s="1" t="s">
        <v>3461</v>
      </c>
      <c r="D267" s="1" t="s">
        <v>3200</v>
      </c>
      <c r="E267" s="1" t="s">
        <v>3462</v>
      </c>
      <c r="F267" s="1" t="s">
        <v>2328</v>
      </c>
      <c r="G267" s="1" t="s">
        <v>2243</v>
      </c>
      <c r="H267" s="1" t="s">
        <v>2220</v>
      </c>
      <c r="I267" s="1" t="s">
        <v>3463</v>
      </c>
      <c r="J267" s="1" t="s">
        <v>2222</v>
      </c>
      <c r="K267" s="1" t="s">
        <v>3463</v>
      </c>
      <c r="L267" s="1" t="s">
        <v>3463</v>
      </c>
      <c r="M267" s="1" t="s">
        <v>2223</v>
      </c>
      <c r="N267" s="1" t="s">
        <v>2223</v>
      </c>
      <c r="O267" s="1" t="s">
        <v>2224</v>
      </c>
      <c r="P267" s="1" t="s">
        <v>2225</v>
      </c>
      <c r="Q267" s="1" t="s">
        <v>2226</v>
      </c>
      <c r="R267" s="1" t="s">
        <v>3464</v>
      </c>
      <c r="S267" s="1" t="s">
        <v>2228</v>
      </c>
      <c r="T267" s="1" t="s">
        <v>2229</v>
      </c>
      <c r="U267" s="1" t="s">
        <v>2186</v>
      </c>
      <c r="V267" s="1" t="s">
        <v>2230</v>
      </c>
    </row>
    <row r="268" s="1" customFormat="1" spans="1:22">
      <c r="A268" s="3">
        <v>999228346060185</v>
      </c>
      <c r="B268" s="1" t="s">
        <v>2218</v>
      </c>
      <c r="C268" s="1" t="s">
        <v>3465</v>
      </c>
      <c r="D268" s="1" t="s">
        <v>3466</v>
      </c>
      <c r="E268" s="1" t="s">
        <v>3467</v>
      </c>
      <c r="F268" s="1" t="s">
        <v>2261</v>
      </c>
      <c r="G268" s="1" t="s">
        <v>2243</v>
      </c>
      <c r="H268" s="1" t="s">
        <v>2220</v>
      </c>
      <c r="I268" s="1" t="s">
        <v>3468</v>
      </c>
      <c r="J268" s="1" t="s">
        <v>2222</v>
      </c>
      <c r="K268" s="1" t="s">
        <v>3468</v>
      </c>
      <c r="L268" s="1" t="s">
        <v>3468</v>
      </c>
      <c r="M268" s="1" t="s">
        <v>2223</v>
      </c>
      <c r="N268" s="1" t="s">
        <v>2223</v>
      </c>
      <c r="O268" s="1" t="s">
        <v>2224</v>
      </c>
      <c r="P268" s="1" t="s">
        <v>2225</v>
      </c>
      <c r="Q268" s="1" t="s">
        <v>2226</v>
      </c>
      <c r="R268" s="1" t="s">
        <v>3469</v>
      </c>
      <c r="S268" s="1" t="s">
        <v>2228</v>
      </c>
      <c r="T268" s="1" t="s">
        <v>2229</v>
      </c>
      <c r="U268" s="1" t="s">
        <v>2186</v>
      </c>
      <c r="V268" s="1" t="s">
        <v>2238</v>
      </c>
    </row>
    <row r="269" s="1" customFormat="1" spans="1:22">
      <c r="A269" s="3">
        <v>999228347467862</v>
      </c>
      <c r="B269" s="1" t="s">
        <v>2218</v>
      </c>
      <c r="C269" s="1" t="s">
        <v>3470</v>
      </c>
      <c r="D269" s="1" t="s">
        <v>2891</v>
      </c>
      <c r="E269" s="1" t="s">
        <v>3471</v>
      </c>
      <c r="F269" s="1" t="s">
        <v>2261</v>
      </c>
      <c r="G269" s="1" t="s">
        <v>2243</v>
      </c>
      <c r="H269" s="1" t="s">
        <v>2220</v>
      </c>
      <c r="I269" s="1" t="s">
        <v>3472</v>
      </c>
      <c r="J269" s="1" t="s">
        <v>2222</v>
      </c>
      <c r="K269" s="1" t="s">
        <v>3472</v>
      </c>
      <c r="L269" s="1" t="s">
        <v>3472</v>
      </c>
      <c r="M269" s="1" t="s">
        <v>2223</v>
      </c>
      <c r="N269" s="1" t="s">
        <v>2223</v>
      </c>
      <c r="O269" s="1" t="s">
        <v>2224</v>
      </c>
      <c r="P269" s="1" t="s">
        <v>2225</v>
      </c>
      <c r="Q269" s="1" t="s">
        <v>2226</v>
      </c>
      <c r="R269" s="1" t="s">
        <v>3473</v>
      </c>
      <c r="S269" s="1" t="s">
        <v>2228</v>
      </c>
      <c r="T269" s="1" t="s">
        <v>2229</v>
      </c>
      <c r="U269" s="1" t="s">
        <v>2186</v>
      </c>
      <c r="V269" s="1" t="s">
        <v>2230</v>
      </c>
    </row>
    <row r="270" s="1" customFormat="1" spans="1:22">
      <c r="A270" s="3">
        <v>999228347489974</v>
      </c>
      <c r="B270" s="1" t="s">
        <v>2218</v>
      </c>
      <c r="C270" s="1" t="s">
        <v>3474</v>
      </c>
      <c r="D270" s="1" t="s">
        <v>3475</v>
      </c>
      <c r="E270" s="1" t="s">
        <v>3476</v>
      </c>
      <c r="F270" s="1" t="s">
        <v>2261</v>
      </c>
      <c r="G270" s="1" t="s">
        <v>2219</v>
      </c>
      <c r="H270" s="1" t="s">
        <v>2220</v>
      </c>
      <c r="I270" s="1" t="s">
        <v>3477</v>
      </c>
      <c r="J270" s="1" t="s">
        <v>2222</v>
      </c>
      <c r="K270" s="1" t="s">
        <v>3477</v>
      </c>
      <c r="L270" s="1" t="s">
        <v>3477</v>
      </c>
      <c r="M270" s="1" t="s">
        <v>2223</v>
      </c>
      <c r="N270" s="1" t="s">
        <v>2223</v>
      </c>
      <c r="O270" s="1" t="s">
        <v>2224</v>
      </c>
      <c r="P270" s="1" t="s">
        <v>2225</v>
      </c>
      <c r="Q270" s="1" t="s">
        <v>2226</v>
      </c>
      <c r="R270" s="1" t="s">
        <v>3478</v>
      </c>
      <c r="S270" s="1" t="s">
        <v>2228</v>
      </c>
      <c r="T270" s="1" t="s">
        <v>2229</v>
      </c>
      <c r="U270" s="1" t="s">
        <v>2186</v>
      </c>
      <c r="V270" s="1" t="s">
        <v>2365</v>
      </c>
    </row>
    <row r="271" s="1" customFormat="1" spans="1:22">
      <c r="A271" s="3">
        <v>999228348480064</v>
      </c>
      <c r="B271" s="1" t="s">
        <v>2218</v>
      </c>
      <c r="C271" s="1" t="s">
        <v>3479</v>
      </c>
      <c r="D271" s="1" t="s">
        <v>3475</v>
      </c>
      <c r="E271" s="1" t="s">
        <v>3480</v>
      </c>
      <c r="F271" s="1" t="s">
        <v>2261</v>
      </c>
      <c r="G271" s="1" t="s">
        <v>2219</v>
      </c>
      <c r="H271" s="1" t="s">
        <v>2220</v>
      </c>
      <c r="I271" s="1" t="s">
        <v>3481</v>
      </c>
      <c r="J271" s="1" t="s">
        <v>2222</v>
      </c>
      <c r="K271" s="1" t="s">
        <v>3481</v>
      </c>
      <c r="L271" s="1" t="s">
        <v>3481</v>
      </c>
      <c r="M271" s="1" t="s">
        <v>2223</v>
      </c>
      <c r="N271" s="1" t="s">
        <v>2223</v>
      </c>
      <c r="O271" s="1" t="s">
        <v>2224</v>
      </c>
      <c r="P271" s="1" t="s">
        <v>2225</v>
      </c>
      <c r="Q271" s="1" t="s">
        <v>2226</v>
      </c>
      <c r="R271" s="1" t="s">
        <v>3482</v>
      </c>
      <c r="S271" s="1" t="s">
        <v>2228</v>
      </c>
      <c r="T271" s="1" t="s">
        <v>2229</v>
      </c>
      <c r="U271" s="1" t="s">
        <v>2186</v>
      </c>
      <c r="V271" s="1" t="s">
        <v>2365</v>
      </c>
    </row>
    <row r="272" s="1" customFormat="1" spans="1:22">
      <c r="A272" s="3">
        <v>999228348551416</v>
      </c>
      <c r="B272" s="1" t="s">
        <v>2218</v>
      </c>
      <c r="C272" s="1" t="s">
        <v>3483</v>
      </c>
      <c r="D272" s="1" t="s">
        <v>3475</v>
      </c>
      <c r="E272" s="1" t="s">
        <v>3484</v>
      </c>
      <c r="F272" s="1" t="s">
        <v>2261</v>
      </c>
      <c r="G272" s="1" t="s">
        <v>2219</v>
      </c>
      <c r="H272" s="1" t="s">
        <v>2220</v>
      </c>
      <c r="I272" s="1" t="s">
        <v>3481</v>
      </c>
      <c r="J272" s="1" t="s">
        <v>2222</v>
      </c>
      <c r="K272" s="1" t="s">
        <v>3481</v>
      </c>
      <c r="L272" s="1" t="s">
        <v>3481</v>
      </c>
      <c r="M272" s="1" t="s">
        <v>2223</v>
      </c>
      <c r="N272" s="1" t="s">
        <v>2223</v>
      </c>
      <c r="O272" s="1" t="s">
        <v>2224</v>
      </c>
      <c r="P272" s="1" t="s">
        <v>2225</v>
      </c>
      <c r="Q272" s="1" t="s">
        <v>2226</v>
      </c>
      <c r="R272" s="1" t="s">
        <v>3485</v>
      </c>
      <c r="S272" s="1" t="s">
        <v>2228</v>
      </c>
      <c r="T272" s="1" t="s">
        <v>2229</v>
      </c>
      <c r="U272" s="1" t="s">
        <v>2186</v>
      </c>
      <c r="V272" s="1" t="s">
        <v>2365</v>
      </c>
    </row>
    <row r="273" s="1" customFormat="1" spans="1:22">
      <c r="A273" s="3">
        <v>999228349170753</v>
      </c>
      <c r="B273" s="1" t="s">
        <v>2218</v>
      </c>
      <c r="C273" s="1" t="s">
        <v>3486</v>
      </c>
      <c r="D273" s="1" t="s">
        <v>3351</v>
      </c>
      <c r="E273" s="1" t="s">
        <v>3487</v>
      </c>
      <c r="F273" s="1" t="s">
        <v>2251</v>
      </c>
      <c r="G273" s="1" t="s">
        <v>2219</v>
      </c>
      <c r="H273" s="1" t="s">
        <v>2220</v>
      </c>
      <c r="I273" s="1" t="s">
        <v>3488</v>
      </c>
      <c r="J273" s="1" t="s">
        <v>2222</v>
      </c>
      <c r="K273" s="1" t="s">
        <v>3488</v>
      </c>
      <c r="L273" s="1" t="s">
        <v>3488</v>
      </c>
      <c r="M273" s="1" t="s">
        <v>2223</v>
      </c>
      <c r="N273" s="1" t="s">
        <v>2223</v>
      </c>
      <c r="O273" s="1" t="s">
        <v>2224</v>
      </c>
      <c r="P273" s="1" t="s">
        <v>2225</v>
      </c>
      <c r="Q273" s="1" t="s">
        <v>2226</v>
      </c>
      <c r="R273" s="1" t="s">
        <v>3489</v>
      </c>
      <c r="S273" s="1" t="s">
        <v>2228</v>
      </c>
      <c r="T273" s="1" t="s">
        <v>2229</v>
      </c>
      <c r="U273" s="1" t="s">
        <v>2186</v>
      </c>
      <c r="V273" s="1" t="s">
        <v>2365</v>
      </c>
    </row>
    <row r="274" s="1" customFormat="1" spans="1:22">
      <c r="A274" s="3">
        <v>999228349629411</v>
      </c>
      <c r="B274" s="1" t="s">
        <v>2218</v>
      </c>
      <c r="C274" s="1" t="s">
        <v>3490</v>
      </c>
      <c r="D274" s="1" t="s">
        <v>3491</v>
      </c>
      <c r="E274" s="1" t="s">
        <v>3492</v>
      </c>
      <c r="F274" s="1" t="s">
        <v>2251</v>
      </c>
      <c r="G274" s="1" t="s">
        <v>2243</v>
      </c>
      <c r="H274" s="1" t="s">
        <v>2220</v>
      </c>
      <c r="I274" s="1" t="s">
        <v>3493</v>
      </c>
      <c r="J274" s="1" t="s">
        <v>2222</v>
      </c>
      <c r="K274" s="1" t="s">
        <v>3493</v>
      </c>
      <c r="L274" s="1" t="s">
        <v>3493</v>
      </c>
      <c r="M274" s="1" t="s">
        <v>2223</v>
      </c>
      <c r="N274" s="1" t="s">
        <v>2223</v>
      </c>
      <c r="O274" s="1" t="s">
        <v>2224</v>
      </c>
      <c r="P274" s="1" t="s">
        <v>2225</v>
      </c>
      <c r="Q274" s="1" t="s">
        <v>2226</v>
      </c>
      <c r="R274" s="1" t="s">
        <v>3494</v>
      </c>
      <c r="S274" s="1" t="s">
        <v>2228</v>
      </c>
      <c r="T274" s="1" t="s">
        <v>2229</v>
      </c>
      <c r="U274" s="1" t="s">
        <v>2186</v>
      </c>
      <c r="V274" s="1" t="s">
        <v>2372</v>
      </c>
    </row>
    <row r="275" s="1" customFormat="1" spans="1:22">
      <c r="A275" s="3">
        <v>999228349773680</v>
      </c>
      <c r="B275" s="1" t="s">
        <v>2218</v>
      </c>
      <c r="C275" s="1" t="s">
        <v>3495</v>
      </c>
      <c r="D275" s="1" t="s">
        <v>2486</v>
      </c>
      <c r="E275" s="1" t="s">
        <v>3496</v>
      </c>
      <c r="F275" s="1" t="s">
        <v>2219</v>
      </c>
      <c r="G275" s="1" t="s">
        <v>2243</v>
      </c>
      <c r="H275" s="1" t="s">
        <v>2220</v>
      </c>
      <c r="I275" s="1" t="s">
        <v>3497</v>
      </c>
      <c r="J275" s="1" t="s">
        <v>2222</v>
      </c>
      <c r="K275" s="1" t="s">
        <v>3497</v>
      </c>
      <c r="L275" s="1" t="s">
        <v>3497</v>
      </c>
      <c r="M275" s="1" t="s">
        <v>2223</v>
      </c>
      <c r="N275" s="1" t="s">
        <v>2223</v>
      </c>
      <c r="O275" s="1" t="s">
        <v>2224</v>
      </c>
      <c r="P275" s="1" t="s">
        <v>2225</v>
      </c>
      <c r="Q275" s="1" t="s">
        <v>2226</v>
      </c>
      <c r="R275" s="1" t="s">
        <v>3498</v>
      </c>
      <c r="S275" s="1" t="s">
        <v>2228</v>
      </c>
      <c r="T275" s="1" t="s">
        <v>2229</v>
      </c>
      <c r="U275" s="1" t="s">
        <v>2186</v>
      </c>
      <c r="V275" s="1" t="s">
        <v>2365</v>
      </c>
    </row>
    <row r="276" s="1" customFormat="1" spans="1:22">
      <c r="A276" s="3">
        <v>999228351774524</v>
      </c>
      <c r="B276" s="1" t="s">
        <v>2218</v>
      </c>
      <c r="C276" s="1" t="s">
        <v>3499</v>
      </c>
      <c r="D276" s="1" t="s">
        <v>3253</v>
      </c>
      <c r="E276" s="1" t="s">
        <v>3500</v>
      </c>
      <c r="F276" s="1" t="s">
        <v>2251</v>
      </c>
      <c r="G276" s="1" t="s">
        <v>2219</v>
      </c>
      <c r="H276" s="1" t="s">
        <v>2220</v>
      </c>
      <c r="I276" s="1" t="s">
        <v>3501</v>
      </c>
      <c r="J276" s="1" t="s">
        <v>2222</v>
      </c>
      <c r="K276" s="1" t="s">
        <v>3501</v>
      </c>
      <c r="L276" s="1" t="s">
        <v>3501</v>
      </c>
      <c r="M276" s="1" t="s">
        <v>2223</v>
      </c>
      <c r="N276" s="1" t="s">
        <v>2223</v>
      </c>
      <c r="O276" s="1" t="s">
        <v>2224</v>
      </c>
      <c r="P276" s="1" t="s">
        <v>2225</v>
      </c>
      <c r="Q276" s="1" t="s">
        <v>2226</v>
      </c>
      <c r="R276" s="1" t="s">
        <v>3502</v>
      </c>
      <c r="S276" s="1" t="s">
        <v>2228</v>
      </c>
      <c r="T276" s="1" t="s">
        <v>2229</v>
      </c>
      <c r="U276" s="1" t="s">
        <v>2186</v>
      </c>
      <c r="V276" s="1" t="s">
        <v>2365</v>
      </c>
    </row>
    <row r="277" s="1" customFormat="1" spans="1:22">
      <c r="A277" s="3">
        <v>999228352637944</v>
      </c>
      <c r="B277" s="1" t="s">
        <v>2218</v>
      </c>
      <c r="C277" s="1" t="s">
        <v>3503</v>
      </c>
      <c r="D277" s="1" t="s">
        <v>3270</v>
      </c>
      <c r="E277" s="1" t="s">
        <v>3504</v>
      </c>
      <c r="F277" s="1" t="s">
        <v>2219</v>
      </c>
      <c r="G277" s="1" t="s">
        <v>2243</v>
      </c>
      <c r="H277" s="1" t="s">
        <v>2220</v>
      </c>
      <c r="I277" s="1" t="s">
        <v>3505</v>
      </c>
      <c r="J277" s="1" t="s">
        <v>2222</v>
      </c>
      <c r="K277" s="1" t="s">
        <v>3505</v>
      </c>
      <c r="L277" s="1" t="s">
        <v>3505</v>
      </c>
      <c r="M277" s="1" t="s">
        <v>2223</v>
      </c>
      <c r="N277" s="1" t="s">
        <v>2223</v>
      </c>
      <c r="O277" s="1" t="s">
        <v>2224</v>
      </c>
      <c r="P277" s="1" t="s">
        <v>2225</v>
      </c>
      <c r="Q277" s="1" t="s">
        <v>2226</v>
      </c>
      <c r="R277" s="1" t="s">
        <v>3506</v>
      </c>
      <c r="S277" s="1" t="s">
        <v>2228</v>
      </c>
      <c r="T277" s="1" t="s">
        <v>2229</v>
      </c>
      <c r="U277" s="1" t="s">
        <v>2186</v>
      </c>
      <c r="V277" s="1" t="s">
        <v>2230</v>
      </c>
    </row>
    <row r="278" s="1" customFormat="1" spans="1:22">
      <c r="A278" s="3">
        <v>999228353649181</v>
      </c>
      <c r="B278" s="1" t="s">
        <v>2218</v>
      </c>
      <c r="C278" s="1" t="s">
        <v>3507</v>
      </c>
      <c r="D278" s="1" t="s">
        <v>3508</v>
      </c>
      <c r="E278" s="1" t="s">
        <v>3509</v>
      </c>
      <c r="F278" s="1" t="s">
        <v>2251</v>
      </c>
      <c r="G278" s="1" t="s">
        <v>2219</v>
      </c>
      <c r="H278" s="1" t="s">
        <v>2220</v>
      </c>
      <c r="I278" s="1" t="s">
        <v>2524</v>
      </c>
      <c r="J278" s="1" t="s">
        <v>2222</v>
      </c>
      <c r="K278" s="1" t="s">
        <v>2524</v>
      </c>
      <c r="L278" s="1" t="s">
        <v>2524</v>
      </c>
      <c r="M278" s="1" t="s">
        <v>2223</v>
      </c>
      <c r="N278" s="1" t="s">
        <v>2223</v>
      </c>
      <c r="O278" s="1" t="s">
        <v>2224</v>
      </c>
      <c r="P278" s="1" t="s">
        <v>2225</v>
      </c>
      <c r="Q278" s="1" t="s">
        <v>2226</v>
      </c>
      <c r="R278" s="1" t="s">
        <v>3510</v>
      </c>
      <c r="S278" s="1" t="s">
        <v>2228</v>
      </c>
      <c r="T278" s="1" t="s">
        <v>2229</v>
      </c>
      <c r="U278" s="1" t="s">
        <v>2186</v>
      </c>
      <c r="V278" s="1" t="s">
        <v>2230</v>
      </c>
    </row>
    <row r="279" s="1" customFormat="1" spans="1:22">
      <c r="A279" s="3">
        <v>999228354236623</v>
      </c>
      <c r="B279" s="1" t="s">
        <v>2218</v>
      </c>
      <c r="C279" s="1" t="s">
        <v>3511</v>
      </c>
      <c r="D279" s="1" t="s">
        <v>2787</v>
      </c>
      <c r="E279" s="1" t="s">
        <v>3512</v>
      </c>
      <c r="F279" s="1" t="s">
        <v>2261</v>
      </c>
      <c r="G279" s="1" t="s">
        <v>2219</v>
      </c>
      <c r="H279" s="1" t="s">
        <v>2220</v>
      </c>
      <c r="I279" s="1" t="s">
        <v>3513</v>
      </c>
      <c r="J279" s="1" t="s">
        <v>2222</v>
      </c>
      <c r="K279" s="1" t="s">
        <v>3513</v>
      </c>
      <c r="L279" s="1" t="s">
        <v>3513</v>
      </c>
      <c r="M279" s="1" t="s">
        <v>2223</v>
      </c>
      <c r="N279" s="1" t="s">
        <v>2223</v>
      </c>
      <c r="O279" s="1" t="s">
        <v>2224</v>
      </c>
      <c r="P279" s="1" t="s">
        <v>2225</v>
      </c>
      <c r="Q279" s="1" t="s">
        <v>2226</v>
      </c>
      <c r="R279" s="1" t="s">
        <v>3514</v>
      </c>
      <c r="S279" s="1" t="s">
        <v>2228</v>
      </c>
      <c r="T279" s="1" t="s">
        <v>2229</v>
      </c>
      <c r="U279" s="1" t="s">
        <v>2186</v>
      </c>
      <c r="V279" s="1" t="s">
        <v>2230</v>
      </c>
    </row>
    <row r="280" s="1" customFormat="1" spans="1:22">
      <c r="A280" s="3">
        <v>999228354348116</v>
      </c>
      <c r="B280" s="1" t="s">
        <v>2218</v>
      </c>
      <c r="C280" s="1" t="s">
        <v>3515</v>
      </c>
      <c r="D280" s="1" t="s">
        <v>3195</v>
      </c>
      <c r="E280" s="1" t="s">
        <v>3516</v>
      </c>
      <c r="F280" s="1" t="s">
        <v>2328</v>
      </c>
      <c r="G280" s="1" t="s">
        <v>2243</v>
      </c>
      <c r="H280" s="1" t="s">
        <v>2220</v>
      </c>
      <c r="I280" s="1" t="s">
        <v>3517</v>
      </c>
      <c r="J280" s="1" t="s">
        <v>2222</v>
      </c>
      <c r="K280" s="1" t="s">
        <v>3517</v>
      </c>
      <c r="L280" s="1" t="s">
        <v>3517</v>
      </c>
      <c r="M280" s="1" t="s">
        <v>2223</v>
      </c>
      <c r="N280" s="1" t="s">
        <v>2223</v>
      </c>
      <c r="O280" s="1" t="s">
        <v>2224</v>
      </c>
      <c r="P280" s="1" t="s">
        <v>2225</v>
      </c>
      <c r="Q280" s="1" t="s">
        <v>2226</v>
      </c>
      <c r="R280" s="1" t="s">
        <v>3518</v>
      </c>
      <c r="S280" s="1" t="s">
        <v>2228</v>
      </c>
      <c r="T280" s="1" t="s">
        <v>2229</v>
      </c>
      <c r="U280" s="1" t="s">
        <v>2186</v>
      </c>
      <c r="V280" s="1" t="s">
        <v>2238</v>
      </c>
    </row>
    <row r="281" s="1" customFormat="1" spans="1:22">
      <c r="A281" s="3">
        <v>999228354457096</v>
      </c>
      <c r="B281" s="1" t="s">
        <v>2218</v>
      </c>
      <c r="C281" s="1" t="s">
        <v>3519</v>
      </c>
      <c r="D281" s="1" t="s">
        <v>2777</v>
      </c>
      <c r="E281" s="1" t="s">
        <v>3520</v>
      </c>
      <c r="F281" s="1" t="s">
        <v>2261</v>
      </c>
      <c r="G281" s="1" t="s">
        <v>2243</v>
      </c>
      <c r="H281" s="1" t="s">
        <v>2220</v>
      </c>
      <c r="I281" s="1" t="s">
        <v>3521</v>
      </c>
      <c r="J281" s="1" t="s">
        <v>2222</v>
      </c>
      <c r="K281" s="1" t="s">
        <v>3521</v>
      </c>
      <c r="L281" s="1" t="s">
        <v>3521</v>
      </c>
      <c r="M281" s="1" t="s">
        <v>2223</v>
      </c>
      <c r="N281" s="1" t="s">
        <v>2223</v>
      </c>
      <c r="O281" s="1" t="s">
        <v>2224</v>
      </c>
      <c r="P281" s="1" t="s">
        <v>2225</v>
      </c>
      <c r="Q281" s="1" t="s">
        <v>2226</v>
      </c>
      <c r="R281" s="1" t="s">
        <v>3522</v>
      </c>
      <c r="S281" s="1" t="s">
        <v>2228</v>
      </c>
      <c r="T281" s="1" t="s">
        <v>2229</v>
      </c>
      <c r="U281" s="1" t="s">
        <v>2186</v>
      </c>
      <c r="V281" s="1" t="s">
        <v>2372</v>
      </c>
    </row>
    <row r="282" s="1" customFormat="1" spans="1:22">
      <c r="A282" s="3">
        <v>999228355247119</v>
      </c>
      <c r="B282" s="1" t="s">
        <v>2218</v>
      </c>
      <c r="C282" s="1" t="s">
        <v>3523</v>
      </c>
      <c r="D282" s="1" t="s">
        <v>3524</v>
      </c>
      <c r="E282" s="1" t="s">
        <v>3525</v>
      </c>
      <c r="F282" s="1" t="s">
        <v>2261</v>
      </c>
      <c r="G282" s="1" t="s">
        <v>2219</v>
      </c>
      <c r="H282" s="1" t="s">
        <v>2220</v>
      </c>
      <c r="I282" s="1" t="s">
        <v>2603</v>
      </c>
      <c r="J282" s="1" t="s">
        <v>2222</v>
      </c>
      <c r="K282" s="1" t="s">
        <v>2603</v>
      </c>
      <c r="L282" s="1" t="s">
        <v>2603</v>
      </c>
      <c r="M282" s="1" t="s">
        <v>2223</v>
      </c>
      <c r="N282" s="1" t="s">
        <v>2223</v>
      </c>
      <c r="O282" s="1" t="s">
        <v>2224</v>
      </c>
      <c r="P282" s="1" t="s">
        <v>2225</v>
      </c>
      <c r="Q282" s="1" t="s">
        <v>2226</v>
      </c>
      <c r="R282" s="1" t="s">
        <v>3526</v>
      </c>
      <c r="S282" s="1" t="s">
        <v>2228</v>
      </c>
      <c r="T282" s="1" t="s">
        <v>2229</v>
      </c>
      <c r="U282" s="1" t="s">
        <v>2186</v>
      </c>
      <c r="V282" s="1" t="s">
        <v>2230</v>
      </c>
    </row>
    <row r="283" s="1" customFormat="1" spans="1:22">
      <c r="A283" s="3">
        <v>999228356788621</v>
      </c>
      <c r="B283" s="1" t="s">
        <v>2218</v>
      </c>
      <c r="C283" s="1" t="s">
        <v>3527</v>
      </c>
      <c r="D283" s="1" t="s">
        <v>2539</v>
      </c>
      <c r="E283" s="1" t="s">
        <v>3528</v>
      </c>
      <c r="F283" s="1" t="s">
        <v>2251</v>
      </c>
      <c r="G283" s="1" t="s">
        <v>2219</v>
      </c>
      <c r="H283" s="1" t="s">
        <v>2220</v>
      </c>
      <c r="I283" s="1" t="s">
        <v>3529</v>
      </c>
      <c r="J283" s="1" t="s">
        <v>2222</v>
      </c>
      <c r="K283" s="1" t="s">
        <v>3529</v>
      </c>
      <c r="L283" s="1" t="s">
        <v>3529</v>
      </c>
      <c r="M283" s="1" t="s">
        <v>2223</v>
      </c>
      <c r="N283" s="1" t="s">
        <v>2223</v>
      </c>
      <c r="O283" s="1" t="s">
        <v>2224</v>
      </c>
      <c r="P283" s="1" t="s">
        <v>2225</v>
      </c>
      <c r="Q283" s="1" t="s">
        <v>2226</v>
      </c>
      <c r="R283" s="1" t="s">
        <v>3530</v>
      </c>
      <c r="S283" s="1" t="s">
        <v>2228</v>
      </c>
      <c r="T283" s="1" t="s">
        <v>2229</v>
      </c>
      <c r="U283" s="1" t="s">
        <v>2186</v>
      </c>
      <c r="V283" s="1" t="s">
        <v>2372</v>
      </c>
    </row>
    <row r="284" s="1" customFormat="1" spans="1:22">
      <c r="A284" s="3">
        <v>999228357275488</v>
      </c>
      <c r="B284" s="1" t="s">
        <v>2218</v>
      </c>
      <c r="C284" s="1" t="s">
        <v>3531</v>
      </c>
      <c r="D284" s="1" t="s">
        <v>3398</v>
      </c>
      <c r="E284" s="1" t="s">
        <v>3532</v>
      </c>
      <c r="F284" s="1" t="s">
        <v>2328</v>
      </c>
      <c r="G284" s="1" t="s">
        <v>2219</v>
      </c>
      <c r="H284" s="1" t="s">
        <v>2220</v>
      </c>
      <c r="I284" s="1" t="s">
        <v>3533</v>
      </c>
      <c r="J284" s="1" t="s">
        <v>2222</v>
      </c>
      <c r="K284" s="1" t="s">
        <v>3533</v>
      </c>
      <c r="L284" s="1" t="s">
        <v>3533</v>
      </c>
      <c r="M284" s="1" t="s">
        <v>2223</v>
      </c>
      <c r="N284" s="1" t="s">
        <v>2223</v>
      </c>
      <c r="O284" s="1" t="s">
        <v>2224</v>
      </c>
      <c r="P284" s="1" t="s">
        <v>2225</v>
      </c>
      <c r="Q284" s="1" t="s">
        <v>2226</v>
      </c>
      <c r="R284" s="1" t="s">
        <v>3534</v>
      </c>
      <c r="S284" s="1" t="s">
        <v>2228</v>
      </c>
      <c r="T284" s="1" t="s">
        <v>2229</v>
      </c>
      <c r="U284" s="1" t="s">
        <v>2186</v>
      </c>
      <c r="V284" s="1" t="s">
        <v>2372</v>
      </c>
    </row>
    <row r="285" s="1" customFormat="1" spans="1:22">
      <c r="A285" s="3">
        <v>999228357702934</v>
      </c>
      <c r="B285" s="1" t="s">
        <v>2218</v>
      </c>
      <c r="C285" s="1" t="s">
        <v>3535</v>
      </c>
      <c r="D285" s="1" t="s">
        <v>3536</v>
      </c>
      <c r="E285" s="1" t="s">
        <v>3537</v>
      </c>
      <c r="F285" s="1" t="s">
        <v>2219</v>
      </c>
      <c r="G285" s="1" t="s">
        <v>2243</v>
      </c>
      <c r="H285" s="1" t="s">
        <v>2220</v>
      </c>
      <c r="I285" s="1" t="s">
        <v>3538</v>
      </c>
      <c r="J285" s="1" t="s">
        <v>2222</v>
      </c>
      <c r="K285" s="1" t="s">
        <v>3538</v>
      </c>
      <c r="L285" s="1" t="s">
        <v>3538</v>
      </c>
      <c r="M285" s="1" t="s">
        <v>2223</v>
      </c>
      <c r="N285" s="1" t="s">
        <v>2223</v>
      </c>
      <c r="O285" s="1" t="s">
        <v>2224</v>
      </c>
      <c r="P285" s="1" t="s">
        <v>2225</v>
      </c>
      <c r="Q285" s="1" t="s">
        <v>2226</v>
      </c>
      <c r="R285" s="1" t="s">
        <v>3539</v>
      </c>
      <c r="S285" s="1" t="s">
        <v>2228</v>
      </c>
      <c r="T285" s="1" t="s">
        <v>2229</v>
      </c>
      <c r="U285" s="1" t="s">
        <v>2186</v>
      </c>
      <c r="V285" s="1" t="s">
        <v>2238</v>
      </c>
    </row>
    <row r="286" s="1" customFormat="1" spans="1:22">
      <c r="A286" s="3">
        <v>999228357722866</v>
      </c>
      <c r="B286" s="1" t="s">
        <v>2218</v>
      </c>
      <c r="C286" s="1" t="s">
        <v>3540</v>
      </c>
      <c r="D286" s="1" t="s">
        <v>3068</v>
      </c>
      <c r="E286" s="1" t="s">
        <v>3541</v>
      </c>
      <c r="F286" s="1" t="s">
        <v>2251</v>
      </c>
      <c r="G286" s="1" t="s">
        <v>2243</v>
      </c>
      <c r="H286" s="1" t="s">
        <v>2220</v>
      </c>
      <c r="I286" s="1" t="s">
        <v>3542</v>
      </c>
      <c r="J286" s="1" t="s">
        <v>2222</v>
      </c>
      <c r="K286" s="1" t="s">
        <v>3542</v>
      </c>
      <c r="L286" s="1" t="s">
        <v>3542</v>
      </c>
      <c r="M286" s="1" t="s">
        <v>2223</v>
      </c>
      <c r="N286" s="1" t="s">
        <v>2223</v>
      </c>
      <c r="O286" s="1" t="s">
        <v>2224</v>
      </c>
      <c r="P286" s="1" t="s">
        <v>2225</v>
      </c>
      <c r="Q286" s="1" t="s">
        <v>2226</v>
      </c>
      <c r="R286" s="1" t="s">
        <v>3543</v>
      </c>
      <c r="S286" s="1" t="s">
        <v>2228</v>
      </c>
      <c r="T286" s="1" t="s">
        <v>2229</v>
      </c>
      <c r="U286" s="1" t="s">
        <v>2186</v>
      </c>
      <c r="V286" s="1" t="s">
        <v>2372</v>
      </c>
    </row>
    <row r="287" s="1" customFormat="1" spans="1:22">
      <c r="A287" s="3">
        <v>999228358300882</v>
      </c>
      <c r="B287" s="1" t="s">
        <v>2218</v>
      </c>
      <c r="C287" s="1" t="s">
        <v>3544</v>
      </c>
      <c r="D287" s="1" t="s">
        <v>3068</v>
      </c>
      <c r="E287" s="1" t="s">
        <v>3545</v>
      </c>
      <c r="F287" s="1" t="s">
        <v>2261</v>
      </c>
      <c r="G287" s="1" t="s">
        <v>2219</v>
      </c>
      <c r="H287" s="1" t="s">
        <v>2220</v>
      </c>
      <c r="I287" s="1" t="s">
        <v>3546</v>
      </c>
      <c r="J287" s="1" t="s">
        <v>2222</v>
      </c>
      <c r="K287" s="1" t="s">
        <v>3546</v>
      </c>
      <c r="L287" s="1" t="s">
        <v>3546</v>
      </c>
      <c r="M287" s="1" t="s">
        <v>2223</v>
      </c>
      <c r="N287" s="1" t="s">
        <v>2223</v>
      </c>
      <c r="O287" s="1" t="s">
        <v>2224</v>
      </c>
      <c r="P287" s="1" t="s">
        <v>2225</v>
      </c>
      <c r="Q287" s="1" t="s">
        <v>2226</v>
      </c>
      <c r="R287" s="1" t="s">
        <v>3547</v>
      </c>
      <c r="S287" s="1" t="s">
        <v>2228</v>
      </c>
      <c r="T287" s="1" t="s">
        <v>2229</v>
      </c>
      <c r="U287" s="1" t="s">
        <v>2186</v>
      </c>
      <c r="V287" s="1" t="s">
        <v>2372</v>
      </c>
    </row>
    <row r="288" s="1" customFormat="1" spans="1:22">
      <c r="A288" s="3">
        <v>999228358553350</v>
      </c>
      <c r="B288" s="1" t="s">
        <v>2218</v>
      </c>
      <c r="C288" s="1" t="s">
        <v>3548</v>
      </c>
      <c r="D288" s="1" t="s">
        <v>3162</v>
      </c>
      <c r="E288" s="1" t="s">
        <v>3549</v>
      </c>
      <c r="F288" s="1" t="s">
        <v>2251</v>
      </c>
      <c r="G288" s="1" t="s">
        <v>2219</v>
      </c>
      <c r="H288" s="1" t="s">
        <v>2220</v>
      </c>
      <c r="I288" s="1" t="s">
        <v>3550</v>
      </c>
      <c r="J288" s="1" t="s">
        <v>2222</v>
      </c>
      <c r="K288" s="1" t="s">
        <v>3550</v>
      </c>
      <c r="L288" s="1" t="s">
        <v>3550</v>
      </c>
      <c r="M288" s="1" t="s">
        <v>2223</v>
      </c>
      <c r="N288" s="1" t="s">
        <v>2223</v>
      </c>
      <c r="O288" s="1" t="s">
        <v>2224</v>
      </c>
      <c r="P288" s="1" t="s">
        <v>2225</v>
      </c>
      <c r="Q288" s="1" t="s">
        <v>2226</v>
      </c>
      <c r="R288" s="1" t="s">
        <v>3551</v>
      </c>
      <c r="S288" s="1" t="s">
        <v>2228</v>
      </c>
      <c r="T288" s="1" t="s">
        <v>2229</v>
      </c>
      <c r="U288" s="1" t="s">
        <v>2186</v>
      </c>
      <c r="V288" s="1" t="s">
        <v>2372</v>
      </c>
    </row>
    <row r="289" s="1" customFormat="1" spans="1:22">
      <c r="A289" s="3">
        <v>999228358612885</v>
      </c>
      <c r="B289" s="1" t="s">
        <v>2218</v>
      </c>
      <c r="C289" s="1" t="s">
        <v>3552</v>
      </c>
      <c r="D289" s="1" t="s">
        <v>3162</v>
      </c>
      <c r="E289" s="1" t="s">
        <v>3553</v>
      </c>
      <c r="F289" s="1" t="s">
        <v>2261</v>
      </c>
      <c r="G289" s="1" t="s">
        <v>2243</v>
      </c>
      <c r="H289" s="1" t="s">
        <v>2220</v>
      </c>
      <c r="I289" s="1" t="s">
        <v>3554</v>
      </c>
      <c r="J289" s="1" t="s">
        <v>2222</v>
      </c>
      <c r="K289" s="1" t="s">
        <v>3554</v>
      </c>
      <c r="L289" s="1" t="s">
        <v>3554</v>
      </c>
      <c r="M289" s="1" t="s">
        <v>2223</v>
      </c>
      <c r="N289" s="1" t="s">
        <v>2223</v>
      </c>
      <c r="O289" s="1" t="s">
        <v>2224</v>
      </c>
      <c r="P289" s="1" t="s">
        <v>2225</v>
      </c>
      <c r="Q289" s="1" t="s">
        <v>2226</v>
      </c>
      <c r="R289" s="1" t="s">
        <v>3555</v>
      </c>
      <c r="S289" s="1" t="s">
        <v>2228</v>
      </c>
      <c r="T289" s="1" t="s">
        <v>2229</v>
      </c>
      <c r="U289" s="1" t="s">
        <v>2186</v>
      </c>
      <c r="V289" s="1" t="s">
        <v>2372</v>
      </c>
    </row>
    <row r="290" s="1" customFormat="1" spans="1:22">
      <c r="A290" s="3">
        <v>28359476058</v>
      </c>
      <c r="B290" s="1" t="s">
        <v>2218</v>
      </c>
      <c r="C290" s="1" t="s">
        <v>3556</v>
      </c>
      <c r="D290" s="1" t="s">
        <v>3557</v>
      </c>
      <c r="E290" s="1" t="s">
        <v>3558</v>
      </c>
      <c r="F290" s="1" t="s">
        <v>2261</v>
      </c>
      <c r="G290" s="1" t="s">
        <v>2243</v>
      </c>
      <c r="H290" s="1" t="s">
        <v>2220</v>
      </c>
      <c r="I290" s="1" t="s">
        <v>3559</v>
      </c>
      <c r="J290" s="1" t="s">
        <v>2222</v>
      </c>
      <c r="K290" s="1" t="s">
        <v>3559</v>
      </c>
      <c r="L290" s="1" t="s">
        <v>3559</v>
      </c>
      <c r="M290" s="1" t="s">
        <v>2223</v>
      </c>
      <c r="N290" s="1" t="s">
        <v>2223</v>
      </c>
      <c r="O290" s="1" t="s">
        <v>2224</v>
      </c>
      <c r="P290" s="1" t="s">
        <v>2225</v>
      </c>
      <c r="Q290" s="1" t="s">
        <v>2226</v>
      </c>
      <c r="R290" s="1" t="s">
        <v>3560</v>
      </c>
      <c r="S290" s="1" t="s">
        <v>2228</v>
      </c>
      <c r="T290" s="1" t="s">
        <v>2229</v>
      </c>
      <c r="U290" s="1" t="s">
        <v>2186</v>
      </c>
      <c r="V290" s="1" t="s">
        <v>2230</v>
      </c>
    </row>
    <row r="291" s="1" customFormat="1" spans="1:22">
      <c r="A291" s="3">
        <v>999228360415732</v>
      </c>
      <c r="B291" s="1" t="s">
        <v>2328</v>
      </c>
      <c r="C291" s="1" t="s">
        <v>3561</v>
      </c>
      <c r="D291" s="1" t="s">
        <v>2597</v>
      </c>
      <c r="E291" s="1" t="s">
        <v>3562</v>
      </c>
      <c r="F291" s="1" t="s">
        <v>2251</v>
      </c>
      <c r="G291" s="1" t="s">
        <v>2219</v>
      </c>
      <c r="H291" s="1" t="s">
        <v>2220</v>
      </c>
      <c r="I291" s="1" t="s">
        <v>2279</v>
      </c>
      <c r="J291" s="1" t="s">
        <v>2222</v>
      </c>
      <c r="K291" s="1" t="s">
        <v>2279</v>
      </c>
      <c r="L291" s="1" t="s">
        <v>2279</v>
      </c>
      <c r="M291" s="1" t="s">
        <v>2223</v>
      </c>
      <c r="N291" s="1" t="s">
        <v>2223</v>
      </c>
      <c r="O291" s="1" t="s">
        <v>2224</v>
      </c>
      <c r="P291" s="1" t="s">
        <v>2225</v>
      </c>
      <c r="Q291" s="1" t="s">
        <v>2226</v>
      </c>
      <c r="R291" s="1" t="s">
        <v>3563</v>
      </c>
      <c r="S291" s="1" t="s">
        <v>2228</v>
      </c>
      <c r="T291" s="1" t="s">
        <v>2229</v>
      </c>
      <c r="U291" s="1" t="s">
        <v>2186</v>
      </c>
      <c r="V291" s="1" t="s">
        <v>2230</v>
      </c>
    </row>
    <row r="292" s="1" customFormat="1" spans="1:22">
      <c r="A292" s="3">
        <v>999228360477014</v>
      </c>
      <c r="B292" s="1" t="s">
        <v>2328</v>
      </c>
      <c r="C292" s="1" t="s">
        <v>3564</v>
      </c>
      <c r="D292" s="1" t="s">
        <v>3068</v>
      </c>
      <c r="E292" s="1" t="s">
        <v>3565</v>
      </c>
      <c r="F292" s="1" t="s">
        <v>2261</v>
      </c>
      <c r="G292" s="1" t="s">
        <v>2243</v>
      </c>
      <c r="H292" s="1" t="s">
        <v>2220</v>
      </c>
      <c r="I292" s="1" t="s">
        <v>3538</v>
      </c>
      <c r="J292" s="1" t="s">
        <v>2222</v>
      </c>
      <c r="K292" s="1" t="s">
        <v>3538</v>
      </c>
      <c r="L292" s="1" t="s">
        <v>3538</v>
      </c>
      <c r="M292" s="1" t="s">
        <v>2223</v>
      </c>
      <c r="N292" s="1" t="s">
        <v>2223</v>
      </c>
      <c r="O292" s="1" t="s">
        <v>2224</v>
      </c>
      <c r="P292" s="1" t="s">
        <v>2225</v>
      </c>
      <c r="Q292" s="1" t="s">
        <v>2226</v>
      </c>
      <c r="R292" s="1" t="s">
        <v>3566</v>
      </c>
      <c r="S292" s="1" t="s">
        <v>2228</v>
      </c>
      <c r="T292" s="1" t="s">
        <v>2229</v>
      </c>
      <c r="U292" s="1" t="s">
        <v>2186</v>
      </c>
      <c r="V292" s="1" t="s">
        <v>2372</v>
      </c>
    </row>
    <row r="293" s="1" customFormat="1" spans="1:22">
      <c r="A293" s="3">
        <v>999228360731689</v>
      </c>
      <c r="B293" s="1" t="s">
        <v>2328</v>
      </c>
      <c r="C293" s="1" t="s">
        <v>3567</v>
      </c>
      <c r="D293" s="1" t="s">
        <v>2973</v>
      </c>
      <c r="E293" s="1" t="s">
        <v>3568</v>
      </c>
      <c r="F293" s="1" t="s">
        <v>2219</v>
      </c>
      <c r="G293" s="1" t="s">
        <v>2243</v>
      </c>
      <c r="H293" s="1" t="s">
        <v>2220</v>
      </c>
      <c r="I293" s="1" t="s">
        <v>3569</v>
      </c>
      <c r="J293" s="1" t="s">
        <v>2222</v>
      </c>
      <c r="K293" s="1" t="s">
        <v>3569</v>
      </c>
      <c r="L293" s="1" t="s">
        <v>3569</v>
      </c>
      <c r="M293" s="1" t="s">
        <v>2223</v>
      </c>
      <c r="N293" s="1" t="s">
        <v>2223</v>
      </c>
      <c r="O293" s="1" t="s">
        <v>2224</v>
      </c>
      <c r="P293" s="1" t="s">
        <v>2225</v>
      </c>
      <c r="Q293" s="1" t="s">
        <v>2226</v>
      </c>
      <c r="R293" s="1" t="s">
        <v>3570</v>
      </c>
      <c r="S293" s="1" t="s">
        <v>2228</v>
      </c>
      <c r="T293" s="1" t="s">
        <v>2229</v>
      </c>
      <c r="U293" s="1" t="s">
        <v>2186</v>
      </c>
      <c r="V293" s="1" t="s">
        <v>2372</v>
      </c>
    </row>
    <row r="294" s="1" customFormat="1" spans="1:22">
      <c r="A294" s="3">
        <v>999228360865460</v>
      </c>
      <c r="B294" s="1" t="s">
        <v>2328</v>
      </c>
      <c r="C294" s="1" t="s">
        <v>3571</v>
      </c>
      <c r="D294" s="1" t="s">
        <v>3078</v>
      </c>
      <c r="E294" s="1" t="s">
        <v>3572</v>
      </c>
      <c r="F294" s="1" t="s">
        <v>2219</v>
      </c>
      <c r="G294" s="1" t="s">
        <v>2243</v>
      </c>
      <c r="H294" s="1" t="s">
        <v>2220</v>
      </c>
      <c r="I294" s="1" t="s">
        <v>3573</v>
      </c>
      <c r="J294" s="1" t="s">
        <v>2222</v>
      </c>
      <c r="K294" s="1" t="s">
        <v>3573</v>
      </c>
      <c r="L294" s="1" t="s">
        <v>3573</v>
      </c>
      <c r="M294" s="1" t="s">
        <v>2223</v>
      </c>
      <c r="N294" s="1" t="s">
        <v>2223</v>
      </c>
      <c r="O294" s="1" t="s">
        <v>2224</v>
      </c>
      <c r="P294" s="1" t="s">
        <v>2225</v>
      </c>
      <c r="Q294" s="1" t="s">
        <v>2226</v>
      </c>
      <c r="R294" s="1" t="s">
        <v>3574</v>
      </c>
      <c r="S294" s="1" t="s">
        <v>2228</v>
      </c>
      <c r="T294" s="1" t="s">
        <v>2229</v>
      </c>
      <c r="U294" s="1" t="s">
        <v>2186</v>
      </c>
      <c r="V294" s="1" t="s">
        <v>2372</v>
      </c>
    </row>
    <row r="295" s="1" customFormat="1" spans="1:22">
      <c r="A295" s="3">
        <v>999228361414929</v>
      </c>
      <c r="B295" s="1" t="s">
        <v>2328</v>
      </c>
      <c r="C295" s="1" t="s">
        <v>3575</v>
      </c>
      <c r="D295" s="1" t="s">
        <v>3393</v>
      </c>
      <c r="E295" s="1" t="s">
        <v>3576</v>
      </c>
      <c r="F295" s="1" t="s">
        <v>2261</v>
      </c>
      <c r="G295" s="1" t="s">
        <v>2243</v>
      </c>
      <c r="H295" s="1" t="s">
        <v>2220</v>
      </c>
      <c r="I295" s="1" t="s">
        <v>3577</v>
      </c>
      <c r="J295" s="1" t="s">
        <v>2222</v>
      </c>
      <c r="K295" s="1" t="s">
        <v>3577</v>
      </c>
      <c r="L295" s="1" t="s">
        <v>3577</v>
      </c>
      <c r="M295" s="1" t="s">
        <v>2223</v>
      </c>
      <c r="N295" s="1" t="s">
        <v>2223</v>
      </c>
      <c r="O295" s="1" t="s">
        <v>2224</v>
      </c>
      <c r="P295" s="1" t="s">
        <v>2225</v>
      </c>
      <c r="Q295" s="1" t="s">
        <v>2226</v>
      </c>
      <c r="R295" s="1" t="s">
        <v>3578</v>
      </c>
      <c r="S295" s="1" t="s">
        <v>2228</v>
      </c>
      <c r="T295" s="1" t="s">
        <v>2229</v>
      </c>
      <c r="U295" s="1" t="s">
        <v>2186</v>
      </c>
      <c r="V295" s="1" t="s">
        <v>2372</v>
      </c>
    </row>
    <row r="296" s="1" customFormat="1" spans="1:22">
      <c r="A296" s="3">
        <v>999228361889196</v>
      </c>
      <c r="B296" s="1" t="s">
        <v>2328</v>
      </c>
      <c r="C296" s="1" t="s">
        <v>3579</v>
      </c>
      <c r="D296" s="1" t="s">
        <v>2559</v>
      </c>
      <c r="E296" s="1" t="s">
        <v>3580</v>
      </c>
      <c r="F296" s="1" t="s">
        <v>2251</v>
      </c>
      <c r="G296" s="1" t="s">
        <v>2243</v>
      </c>
      <c r="H296" s="1" t="s">
        <v>2220</v>
      </c>
      <c r="I296" s="1" t="s">
        <v>2285</v>
      </c>
      <c r="J296" s="1" t="s">
        <v>2222</v>
      </c>
      <c r="K296" s="1" t="s">
        <v>2285</v>
      </c>
      <c r="L296" s="1" t="s">
        <v>2285</v>
      </c>
      <c r="M296" s="1" t="s">
        <v>2223</v>
      </c>
      <c r="N296" s="1" t="s">
        <v>2223</v>
      </c>
      <c r="O296" s="1" t="s">
        <v>2224</v>
      </c>
      <c r="P296" s="1" t="s">
        <v>2225</v>
      </c>
      <c r="Q296" s="1" t="s">
        <v>2226</v>
      </c>
      <c r="R296" s="1" t="s">
        <v>3581</v>
      </c>
      <c r="S296" s="1" t="s">
        <v>2228</v>
      </c>
      <c r="T296" s="1" t="s">
        <v>2229</v>
      </c>
      <c r="U296" s="1" t="s">
        <v>2186</v>
      </c>
      <c r="V296" s="1" t="s">
        <v>2331</v>
      </c>
    </row>
    <row r="297" s="1" customFormat="1" spans="1:22">
      <c r="A297" s="3">
        <v>999228362133894</v>
      </c>
      <c r="B297" s="1" t="s">
        <v>2328</v>
      </c>
      <c r="C297" s="1" t="s">
        <v>3582</v>
      </c>
      <c r="D297" s="1" t="s">
        <v>3583</v>
      </c>
      <c r="E297" s="1" t="s">
        <v>3584</v>
      </c>
      <c r="F297" s="1" t="s">
        <v>2219</v>
      </c>
      <c r="G297" s="1" t="s">
        <v>2243</v>
      </c>
      <c r="H297" s="1" t="s">
        <v>2220</v>
      </c>
      <c r="I297" s="1" t="s">
        <v>3118</v>
      </c>
      <c r="J297" s="1" t="s">
        <v>2222</v>
      </c>
      <c r="K297" s="1" t="s">
        <v>3118</v>
      </c>
      <c r="L297" s="1" t="s">
        <v>3118</v>
      </c>
      <c r="M297" s="1" t="s">
        <v>2223</v>
      </c>
      <c r="N297" s="1" t="s">
        <v>2223</v>
      </c>
      <c r="O297" s="1" t="s">
        <v>2224</v>
      </c>
      <c r="P297" s="1" t="s">
        <v>2225</v>
      </c>
      <c r="Q297" s="1" t="s">
        <v>2226</v>
      </c>
      <c r="R297" s="1" t="s">
        <v>3585</v>
      </c>
      <c r="S297" s="1" t="s">
        <v>2228</v>
      </c>
      <c r="T297" s="1" t="s">
        <v>2229</v>
      </c>
      <c r="U297" s="1" t="s">
        <v>2186</v>
      </c>
      <c r="V297" s="1" t="s">
        <v>2230</v>
      </c>
    </row>
    <row r="298" s="1" customFormat="1" spans="1:22">
      <c r="A298" s="3">
        <v>28362255132</v>
      </c>
      <c r="B298" s="1" t="s">
        <v>2328</v>
      </c>
      <c r="C298" s="1" t="s">
        <v>3586</v>
      </c>
      <c r="D298" s="1" t="s">
        <v>3587</v>
      </c>
      <c r="E298" s="1" t="s">
        <v>3588</v>
      </c>
      <c r="F298" s="1" t="s">
        <v>2261</v>
      </c>
      <c r="G298" s="1" t="s">
        <v>2219</v>
      </c>
      <c r="H298" s="1" t="s">
        <v>2220</v>
      </c>
      <c r="I298" s="1" t="s">
        <v>3589</v>
      </c>
      <c r="J298" s="1" t="s">
        <v>2222</v>
      </c>
      <c r="K298" s="1" t="s">
        <v>3589</v>
      </c>
      <c r="L298" s="1" t="s">
        <v>3589</v>
      </c>
      <c r="M298" s="1" t="s">
        <v>2223</v>
      </c>
      <c r="N298" s="1" t="s">
        <v>2223</v>
      </c>
      <c r="O298" s="1" t="s">
        <v>2224</v>
      </c>
      <c r="P298" s="1" t="s">
        <v>2225</v>
      </c>
      <c r="Q298" s="1" t="s">
        <v>2226</v>
      </c>
      <c r="R298" s="1" t="s">
        <v>3590</v>
      </c>
      <c r="S298" s="1" t="s">
        <v>2228</v>
      </c>
      <c r="T298" s="1" t="s">
        <v>2229</v>
      </c>
      <c r="U298" s="1" t="s">
        <v>2186</v>
      </c>
      <c r="V298" s="1" t="s">
        <v>2365</v>
      </c>
    </row>
    <row r="299" s="1" customFormat="1" spans="1:22">
      <c r="A299" s="3">
        <v>999228362541500</v>
      </c>
      <c r="B299" s="1" t="s">
        <v>2328</v>
      </c>
      <c r="C299" s="1" t="s">
        <v>3591</v>
      </c>
      <c r="D299" s="1" t="s">
        <v>3171</v>
      </c>
      <c r="E299" s="1" t="s">
        <v>3592</v>
      </c>
      <c r="F299" s="1" t="s">
        <v>2261</v>
      </c>
      <c r="G299" s="1" t="s">
        <v>2219</v>
      </c>
      <c r="H299" s="1" t="s">
        <v>2220</v>
      </c>
      <c r="I299" s="1" t="s">
        <v>3593</v>
      </c>
      <c r="J299" s="1" t="s">
        <v>2222</v>
      </c>
      <c r="K299" s="1" t="s">
        <v>3593</v>
      </c>
      <c r="L299" s="1" t="s">
        <v>3593</v>
      </c>
      <c r="M299" s="1" t="s">
        <v>2223</v>
      </c>
      <c r="N299" s="1" t="s">
        <v>2223</v>
      </c>
      <c r="O299" s="1" t="s">
        <v>2224</v>
      </c>
      <c r="P299" s="1" t="s">
        <v>2225</v>
      </c>
      <c r="Q299" s="1" t="s">
        <v>2226</v>
      </c>
      <c r="R299" s="1" t="s">
        <v>3594</v>
      </c>
      <c r="S299" s="1" t="s">
        <v>2228</v>
      </c>
      <c r="T299" s="1" t="s">
        <v>2229</v>
      </c>
      <c r="U299" s="1" t="s">
        <v>2186</v>
      </c>
      <c r="V299" s="1" t="s">
        <v>2230</v>
      </c>
    </row>
    <row r="300" s="1" customFormat="1" spans="1:22">
      <c r="A300" s="3">
        <v>999228362682535</v>
      </c>
      <c r="B300" s="1" t="s">
        <v>2328</v>
      </c>
      <c r="C300" s="1" t="s">
        <v>3595</v>
      </c>
      <c r="D300" s="1" t="s">
        <v>3218</v>
      </c>
      <c r="E300" s="1" t="s">
        <v>3596</v>
      </c>
      <c r="F300" s="1" t="s">
        <v>2261</v>
      </c>
      <c r="G300" s="1" t="s">
        <v>2219</v>
      </c>
      <c r="H300" s="1" t="s">
        <v>2220</v>
      </c>
      <c r="I300" s="1" t="s">
        <v>3597</v>
      </c>
      <c r="J300" s="1" t="s">
        <v>2222</v>
      </c>
      <c r="K300" s="1" t="s">
        <v>3597</v>
      </c>
      <c r="L300" s="1" t="s">
        <v>3597</v>
      </c>
      <c r="M300" s="1" t="s">
        <v>2223</v>
      </c>
      <c r="N300" s="1" t="s">
        <v>2223</v>
      </c>
      <c r="O300" s="1" t="s">
        <v>2224</v>
      </c>
      <c r="P300" s="1" t="s">
        <v>2225</v>
      </c>
      <c r="Q300" s="1" t="s">
        <v>2226</v>
      </c>
      <c r="R300" s="1" t="s">
        <v>3598</v>
      </c>
      <c r="S300" s="1" t="s">
        <v>2228</v>
      </c>
      <c r="T300" s="1" t="s">
        <v>2229</v>
      </c>
      <c r="U300" s="1" t="s">
        <v>2186</v>
      </c>
      <c r="V300" s="1" t="s">
        <v>2372</v>
      </c>
    </row>
    <row r="301" s="1" customFormat="1" spans="1:22">
      <c r="A301" s="3">
        <v>999228362794500</v>
      </c>
      <c r="B301" s="1" t="s">
        <v>2328</v>
      </c>
      <c r="C301" s="1" t="s">
        <v>3599</v>
      </c>
      <c r="D301" s="1" t="s">
        <v>3218</v>
      </c>
      <c r="E301" s="1" t="s">
        <v>3600</v>
      </c>
      <c r="F301" s="1" t="s">
        <v>2261</v>
      </c>
      <c r="G301" s="1" t="s">
        <v>2219</v>
      </c>
      <c r="H301" s="1" t="s">
        <v>2220</v>
      </c>
      <c r="I301" s="1" t="s">
        <v>3597</v>
      </c>
      <c r="J301" s="1" t="s">
        <v>2222</v>
      </c>
      <c r="K301" s="1" t="s">
        <v>3597</v>
      </c>
      <c r="L301" s="1" t="s">
        <v>3597</v>
      </c>
      <c r="M301" s="1" t="s">
        <v>2223</v>
      </c>
      <c r="N301" s="1" t="s">
        <v>2223</v>
      </c>
      <c r="O301" s="1" t="s">
        <v>2224</v>
      </c>
      <c r="P301" s="1" t="s">
        <v>2225</v>
      </c>
      <c r="Q301" s="1" t="s">
        <v>2226</v>
      </c>
      <c r="R301" s="1" t="s">
        <v>3601</v>
      </c>
      <c r="S301" s="1" t="s">
        <v>2228</v>
      </c>
      <c r="T301" s="1" t="s">
        <v>2229</v>
      </c>
      <c r="U301" s="1" t="s">
        <v>2186</v>
      </c>
      <c r="V301" s="1" t="s">
        <v>2372</v>
      </c>
    </row>
    <row r="302" s="1" customFormat="1" spans="1:22">
      <c r="A302" s="3">
        <v>999228362897118</v>
      </c>
      <c r="B302" s="1" t="s">
        <v>2328</v>
      </c>
      <c r="C302" s="1" t="s">
        <v>3602</v>
      </c>
      <c r="D302" s="1" t="s">
        <v>3213</v>
      </c>
      <c r="E302" s="1" t="s">
        <v>3603</v>
      </c>
      <c r="F302" s="1" t="s">
        <v>2251</v>
      </c>
      <c r="G302" s="1" t="s">
        <v>2219</v>
      </c>
      <c r="H302" s="1" t="s">
        <v>2220</v>
      </c>
      <c r="I302" s="1" t="s">
        <v>3604</v>
      </c>
      <c r="J302" s="1" t="s">
        <v>2222</v>
      </c>
      <c r="K302" s="1" t="s">
        <v>3604</v>
      </c>
      <c r="L302" s="1" t="s">
        <v>3604</v>
      </c>
      <c r="M302" s="1" t="s">
        <v>2223</v>
      </c>
      <c r="N302" s="1" t="s">
        <v>2223</v>
      </c>
      <c r="O302" s="1" t="s">
        <v>2224</v>
      </c>
      <c r="P302" s="1" t="s">
        <v>2225</v>
      </c>
      <c r="Q302" s="1" t="s">
        <v>2226</v>
      </c>
      <c r="R302" s="1" t="s">
        <v>3605</v>
      </c>
      <c r="S302" s="1" t="s">
        <v>2228</v>
      </c>
      <c r="T302" s="1" t="s">
        <v>2229</v>
      </c>
      <c r="U302" s="1" t="s">
        <v>2186</v>
      </c>
      <c r="V302" s="1" t="s">
        <v>2230</v>
      </c>
    </row>
    <row r="303" s="1" customFormat="1" spans="1:22">
      <c r="A303" s="3">
        <v>999228364252120</v>
      </c>
      <c r="B303" s="1" t="s">
        <v>2328</v>
      </c>
      <c r="C303" s="1" t="s">
        <v>3606</v>
      </c>
      <c r="D303" s="1" t="s">
        <v>2476</v>
      </c>
      <c r="E303" s="1" t="s">
        <v>3607</v>
      </c>
      <c r="F303" s="1" t="s">
        <v>2251</v>
      </c>
      <c r="G303" s="1" t="s">
        <v>2243</v>
      </c>
      <c r="H303" s="1" t="s">
        <v>2220</v>
      </c>
      <c r="I303" s="1" t="s">
        <v>3608</v>
      </c>
      <c r="J303" s="1" t="s">
        <v>2222</v>
      </c>
      <c r="K303" s="1" t="s">
        <v>3608</v>
      </c>
      <c r="L303" s="1" t="s">
        <v>3608</v>
      </c>
      <c r="M303" s="1" t="s">
        <v>2223</v>
      </c>
      <c r="N303" s="1" t="s">
        <v>2223</v>
      </c>
      <c r="O303" s="1" t="s">
        <v>2224</v>
      </c>
      <c r="P303" s="1" t="s">
        <v>2225</v>
      </c>
      <c r="Q303" s="1" t="s">
        <v>2226</v>
      </c>
      <c r="R303" s="1" t="s">
        <v>3609</v>
      </c>
      <c r="S303" s="1" t="s">
        <v>2228</v>
      </c>
      <c r="T303" s="1" t="s">
        <v>2229</v>
      </c>
      <c r="U303" s="1" t="s">
        <v>2186</v>
      </c>
      <c r="V303" s="1" t="s">
        <v>2230</v>
      </c>
    </row>
    <row r="304" s="1" customFormat="1" spans="1:22">
      <c r="A304" s="3">
        <v>999228365009892</v>
      </c>
      <c r="B304" s="1" t="s">
        <v>2328</v>
      </c>
      <c r="C304" s="1" t="s">
        <v>3610</v>
      </c>
      <c r="D304" s="1" t="s">
        <v>3213</v>
      </c>
      <c r="E304" s="1" t="s">
        <v>3611</v>
      </c>
      <c r="F304" s="1" t="s">
        <v>2251</v>
      </c>
      <c r="G304" s="1" t="s">
        <v>2243</v>
      </c>
      <c r="H304" s="1" t="s">
        <v>2220</v>
      </c>
      <c r="I304" s="1" t="s">
        <v>3612</v>
      </c>
      <c r="J304" s="1" t="s">
        <v>2222</v>
      </c>
      <c r="K304" s="1" t="s">
        <v>3612</v>
      </c>
      <c r="L304" s="1" t="s">
        <v>3612</v>
      </c>
      <c r="M304" s="1" t="s">
        <v>2223</v>
      </c>
      <c r="N304" s="1" t="s">
        <v>2223</v>
      </c>
      <c r="O304" s="1" t="s">
        <v>2224</v>
      </c>
      <c r="P304" s="1" t="s">
        <v>2225</v>
      </c>
      <c r="Q304" s="1" t="s">
        <v>2226</v>
      </c>
      <c r="R304" s="1" t="s">
        <v>3613</v>
      </c>
      <c r="S304" s="1" t="s">
        <v>2228</v>
      </c>
      <c r="T304" s="1" t="s">
        <v>2229</v>
      </c>
      <c r="U304" s="1" t="s">
        <v>2186</v>
      </c>
      <c r="V304" s="1" t="s">
        <v>2230</v>
      </c>
    </row>
    <row r="305" s="1" customFormat="1" spans="1:22">
      <c r="A305" s="3">
        <v>999228365570671</v>
      </c>
      <c r="B305" s="1" t="s">
        <v>2328</v>
      </c>
      <c r="C305" s="1" t="s">
        <v>3614</v>
      </c>
      <c r="D305" s="1" t="s">
        <v>3195</v>
      </c>
      <c r="E305" s="1" t="s">
        <v>3615</v>
      </c>
      <c r="F305" s="1" t="s">
        <v>2219</v>
      </c>
      <c r="G305" s="1" t="s">
        <v>2243</v>
      </c>
      <c r="H305" s="1" t="s">
        <v>2220</v>
      </c>
      <c r="I305" s="1" t="s">
        <v>3406</v>
      </c>
      <c r="J305" s="1" t="s">
        <v>2222</v>
      </c>
      <c r="K305" s="1" t="s">
        <v>3406</v>
      </c>
      <c r="L305" s="1" t="s">
        <v>3406</v>
      </c>
      <c r="M305" s="1" t="s">
        <v>2223</v>
      </c>
      <c r="N305" s="1" t="s">
        <v>2223</v>
      </c>
      <c r="O305" s="1" t="s">
        <v>2224</v>
      </c>
      <c r="P305" s="1" t="s">
        <v>2225</v>
      </c>
      <c r="Q305" s="1" t="s">
        <v>2226</v>
      </c>
      <c r="R305" s="1" t="s">
        <v>3616</v>
      </c>
      <c r="S305" s="1" t="s">
        <v>2228</v>
      </c>
      <c r="T305" s="1" t="s">
        <v>2229</v>
      </c>
      <c r="U305" s="1" t="s">
        <v>2186</v>
      </c>
      <c r="V305" s="1" t="s">
        <v>2238</v>
      </c>
    </row>
    <row r="306" s="1" customFormat="1" spans="1:22">
      <c r="A306" s="3">
        <v>28365947334</v>
      </c>
      <c r="B306" s="1" t="s">
        <v>2328</v>
      </c>
      <c r="C306" s="1" t="s">
        <v>3617</v>
      </c>
      <c r="D306" s="1" t="s">
        <v>3618</v>
      </c>
      <c r="E306" s="1" t="s">
        <v>3619</v>
      </c>
      <c r="F306" s="1" t="s">
        <v>2219</v>
      </c>
      <c r="G306" s="1" t="s">
        <v>2243</v>
      </c>
      <c r="H306" s="1" t="s">
        <v>2220</v>
      </c>
      <c r="I306" s="1" t="s">
        <v>2853</v>
      </c>
      <c r="J306" s="1" t="s">
        <v>2222</v>
      </c>
      <c r="K306" s="1" t="s">
        <v>2853</v>
      </c>
      <c r="L306" s="1" t="s">
        <v>2853</v>
      </c>
      <c r="M306" s="1" t="s">
        <v>2223</v>
      </c>
      <c r="N306" s="1" t="s">
        <v>2223</v>
      </c>
      <c r="O306" s="1" t="s">
        <v>2224</v>
      </c>
      <c r="P306" s="1" t="s">
        <v>2225</v>
      </c>
      <c r="Q306" s="1" t="s">
        <v>2226</v>
      </c>
      <c r="R306" s="1" t="s">
        <v>3620</v>
      </c>
      <c r="S306" s="1" t="s">
        <v>2228</v>
      </c>
      <c r="T306" s="1" t="s">
        <v>2229</v>
      </c>
      <c r="U306" s="1" t="s">
        <v>2186</v>
      </c>
      <c r="V306" s="1" t="s">
        <v>2372</v>
      </c>
    </row>
    <row r="307" s="1" customFormat="1" spans="1:22">
      <c r="A307" s="3">
        <v>999228366434392</v>
      </c>
      <c r="B307" s="1" t="s">
        <v>2328</v>
      </c>
      <c r="C307" s="1" t="s">
        <v>3621</v>
      </c>
      <c r="D307" s="1" t="s">
        <v>3622</v>
      </c>
      <c r="E307" s="1" t="s">
        <v>3623</v>
      </c>
      <c r="F307" s="1" t="s">
        <v>2251</v>
      </c>
      <c r="G307" s="1" t="s">
        <v>2243</v>
      </c>
      <c r="H307" s="1" t="s">
        <v>2220</v>
      </c>
      <c r="I307" s="1" t="s">
        <v>3624</v>
      </c>
      <c r="J307" s="1" t="s">
        <v>2222</v>
      </c>
      <c r="K307" s="1" t="s">
        <v>3624</v>
      </c>
      <c r="L307" s="1" t="s">
        <v>3624</v>
      </c>
      <c r="M307" s="1" t="s">
        <v>2223</v>
      </c>
      <c r="N307" s="1" t="s">
        <v>2223</v>
      </c>
      <c r="O307" s="1" t="s">
        <v>2224</v>
      </c>
      <c r="P307" s="1" t="s">
        <v>2225</v>
      </c>
      <c r="Q307" s="1" t="s">
        <v>2226</v>
      </c>
      <c r="R307" s="1" t="s">
        <v>3625</v>
      </c>
      <c r="S307" s="1" t="s">
        <v>2228</v>
      </c>
      <c r="T307" s="1" t="s">
        <v>2229</v>
      </c>
      <c r="U307" s="1" t="s">
        <v>2186</v>
      </c>
      <c r="V307" s="1" t="s">
        <v>2372</v>
      </c>
    </row>
    <row r="308" s="1" customFormat="1" spans="1:22">
      <c r="A308" s="3">
        <v>999228366634582</v>
      </c>
      <c r="B308" s="1" t="s">
        <v>2328</v>
      </c>
      <c r="C308" s="1" t="s">
        <v>3626</v>
      </c>
      <c r="D308" s="1" t="s">
        <v>2777</v>
      </c>
      <c r="E308" s="1" t="s">
        <v>3627</v>
      </c>
      <c r="F308" s="1" t="s">
        <v>2219</v>
      </c>
      <c r="G308" s="1" t="s">
        <v>2243</v>
      </c>
      <c r="H308" s="1" t="s">
        <v>2220</v>
      </c>
      <c r="I308" s="1" t="s">
        <v>3628</v>
      </c>
      <c r="J308" s="1" t="s">
        <v>2222</v>
      </c>
      <c r="K308" s="1" t="s">
        <v>3628</v>
      </c>
      <c r="L308" s="1" t="s">
        <v>3628</v>
      </c>
      <c r="M308" s="1" t="s">
        <v>2223</v>
      </c>
      <c r="N308" s="1" t="s">
        <v>2223</v>
      </c>
      <c r="O308" s="1" t="s">
        <v>2224</v>
      </c>
      <c r="P308" s="1" t="s">
        <v>2225</v>
      </c>
      <c r="Q308" s="1" t="s">
        <v>2226</v>
      </c>
      <c r="R308" s="1" t="s">
        <v>3629</v>
      </c>
      <c r="S308" s="1" t="s">
        <v>2228</v>
      </c>
      <c r="T308" s="1" t="s">
        <v>2229</v>
      </c>
      <c r="U308" s="1" t="s">
        <v>2186</v>
      </c>
      <c r="V308" s="1" t="s">
        <v>2372</v>
      </c>
    </row>
    <row r="309" s="1" customFormat="1" spans="1:22">
      <c r="A309" s="3">
        <v>999228366844961</v>
      </c>
      <c r="B309" s="1" t="s">
        <v>2328</v>
      </c>
      <c r="C309" s="1" t="s">
        <v>3630</v>
      </c>
      <c r="D309" s="1" t="s">
        <v>2476</v>
      </c>
      <c r="E309" s="1" t="s">
        <v>3631</v>
      </c>
      <c r="F309" s="1" t="s">
        <v>2261</v>
      </c>
      <c r="G309" s="1" t="s">
        <v>2243</v>
      </c>
      <c r="H309" s="1" t="s">
        <v>2220</v>
      </c>
      <c r="I309" s="1" t="s">
        <v>3632</v>
      </c>
      <c r="J309" s="1" t="s">
        <v>2222</v>
      </c>
      <c r="K309" s="1" t="s">
        <v>3632</v>
      </c>
      <c r="L309" s="1" t="s">
        <v>3632</v>
      </c>
      <c r="M309" s="1" t="s">
        <v>2223</v>
      </c>
      <c r="N309" s="1" t="s">
        <v>2223</v>
      </c>
      <c r="O309" s="1" t="s">
        <v>2224</v>
      </c>
      <c r="P309" s="1" t="s">
        <v>2225</v>
      </c>
      <c r="Q309" s="1" t="s">
        <v>2226</v>
      </c>
      <c r="R309" s="1" t="s">
        <v>3633</v>
      </c>
      <c r="S309" s="1" t="s">
        <v>2228</v>
      </c>
      <c r="T309" s="1" t="s">
        <v>2229</v>
      </c>
      <c r="U309" s="1" t="s">
        <v>2186</v>
      </c>
      <c r="V309" s="1" t="s">
        <v>2230</v>
      </c>
    </row>
    <row r="310" s="1" customFormat="1" spans="1:22">
      <c r="A310" s="3">
        <v>999228367228174</v>
      </c>
      <c r="B310" s="1" t="s">
        <v>2328</v>
      </c>
      <c r="C310" s="1" t="s">
        <v>3634</v>
      </c>
      <c r="D310" s="1" t="s">
        <v>3635</v>
      </c>
      <c r="E310" s="1" t="s">
        <v>3636</v>
      </c>
      <c r="F310" s="1" t="s">
        <v>2261</v>
      </c>
      <c r="G310" s="1" t="s">
        <v>2219</v>
      </c>
      <c r="H310" s="1" t="s">
        <v>2220</v>
      </c>
      <c r="I310" s="1" t="s">
        <v>3637</v>
      </c>
      <c r="J310" s="1" t="s">
        <v>2222</v>
      </c>
      <c r="K310" s="1" t="s">
        <v>3637</v>
      </c>
      <c r="L310" s="1" t="s">
        <v>3637</v>
      </c>
      <c r="M310" s="1" t="s">
        <v>2223</v>
      </c>
      <c r="N310" s="1" t="s">
        <v>2223</v>
      </c>
      <c r="O310" s="1" t="s">
        <v>2224</v>
      </c>
      <c r="P310" s="1" t="s">
        <v>2225</v>
      </c>
      <c r="Q310" s="1" t="s">
        <v>2226</v>
      </c>
      <c r="R310" s="1" t="s">
        <v>3638</v>
      </c>
      <c r="S310" s="1" t="s">
        <v>2228</v>
      </c>
      <c r="T310" s="1" t="s">
        <v>2229</v>
      </c>
      <c r="U310" s="1" t="s">
        <v>2186</v>
      </c>
      <c r="V310" s="1" t="s">
        <v>2372</v>
      </c>
    </row>
    <row r="311" s="1" customFormat="1" spans="1:22">
      <c r="A311" s="3">
        <v>999228367365429</v>
      </c>
      <c r="B311" s="1" t="s">
        <v>2328</v>
      </c>
      <c r="C311" s="1" t="s">
        <v>3639</v>
      </c>
      <c r="D311" s="1" t="s">
        <v>3640</v>
      </c>
      <c r="E311" s="1" t="s">
        <v>3641</v>
      </c>
      <c r="F311" s="1" t="s">
        <v>2261</v>
      </c>
      <c r="G311" s="1" t="s">
        <v>2243</v>
      </c>
      <c r="H311" s="1" t="s">
        <v>2220</v>
      </c>
      <c r="I311" s="1" t="s">
        <v>3577</v>
      </c>
      <c r="J311" s="1" t="s">
        <v>2222</v>
      </c>
      <c r="K311" s="1" t="s">
        <v>3577</v>
      </c>
      <c r="L311" s="1" t="s">
        <v>3577</v>
      </c>
      <c r="M311" s="1" t="s">
        <v>2223</v>
      </c>
      <c r="N311" s="1" t="s">
        <v>2223</v>
      </c>
      <c r="O311" s="1" t="s">
        <v>2224</v>
      </c>
      <c r="P311" s="1" t="s">
        <v>2225</v>
      </c>
      <c r="Q311" s="1" t="s">
        <v>2226</v>
      </c>
      <c r="R311" s="1" t="s">
        <v>3642</v>
      </c>
      <c r="S311" s="1" t="s">
        <v>2228</v>
      </c>
      <c r="T311" s="1" t="s">
        <v>2229</v>
      </c>
      <c r="U311" s="1" t="s">
        <v>2186</v>
      </c>
      <c r="V311" s="1" t="s">
        <v>2230</v>
      </c>
    </row>
    <row r="312" s="1" customFormat="1" spans="1:22">
      <c r="A312" s="3">
        <v>999228367516907</v>
      </c>
      <c r="B312" s="1" t="s">
        <v>2328</v>
      </c>
      <c r="C312" s="1" t="s">
        <v>3643</v>
      </c>
      <c r="D312" s="1" t="s">
        <v>3644</v>
      </c>
      <c r="E312" s="1" t="s">
        <v>3645</v>
      </c>
      <c r="F312" s="1" t="s">
        <v>2261</v>
      </c>
      <c r="G312" s="1" t="s">
        <v>2243</v>
      </c>
      <c r="H312" s="1" t="s">
        <v>2220</v>
      </c>
      <c r="I312" s="1" t="s">
        <v>3646</v>
      </c>
      <c r="J312" s="1" t="s">
        <v>2222</v>
      </c>
      <c r="K312" s="1" t="s">
        <v>3646</v>
      </c>
      <c r="L312" s="1" t="s">
        <v>3646</v>
      </c>
      <c r="M312" s="1" t="s">
        <v>2223</v>
      </c>
      <c r="N312" s="1" t="s">
        <v>2223</v>
      </c>
      <c r="O312" s="1" t="s">
        <v>2224</v>
      </c>
      <c r="P312" s="1" t="s">
        <v>2225</v>
      </c>
      <c r="Q312" s="1" t="s">
        <v>2226</v>
      </c>
      <c r="R312" s="1" t="s">
        <v>3647</v>
      </c>
      <c r="S312" s="1" t="s">
        <v>2228</v>
      </c>
      <c r="T312" s="1" t="s">
        <v>2229</v>
      </c>
      <c r="U312" s="1" t="s">
        <v>2186</v>
      </c>
      <c r="V312" s="1" t="s">
        <v>2238</v>
      </c>
    </row>
    <row r="313" s="1" customFormat="1" spans="1:22">
      <c r="A313" s="3">
        <v>999228367573389</v>
      </c>
      <c r="B313" s="1" t="s">
        <v>2328</v>
      </c>
      <c r="C313" s="1" t="s">
        <v>3648</v>
      </c>
      <c r="D313" s="1" t="s">
        <v>3195</v>
      </c>
      <c r="E313" s="1" t="s">
        <v>3649</v>
      </c>
      <c r="F313" s="1" t="s">
        <v>2251</v>
      </c>
      <c r="G313" s="1" t="s">
        <v>2219</v>
      </c>
      <c r="H313" s="1" t="s">
        <v>2220</v>
      </c>
      <c r="I313" s="1" t="s">
        <v>3650</v>
      </c>
      <c r="J313" s="1" t="s">
        <v>2222</v>
      </c>
      <c r="K313" s="1" t="s">
        <v>3650</v>
      </c>
      <c r="L313" s="1" t="s">
        <v>3650</v>
      </c>
      <c r="M313" s="1" t="s">
        <v>2223</v>
      </c>
      <c r="N313" s="1" t="s">
        <v>2223</v>
      </c>
      <c r="O313" s="1" t="s">
        <v>2224</v>
      </c>
      <c r="P313" s="1" t="s">
        <v>2225</v>
      </c>
      <c r="Q313" s="1" t="s">
        <v>2226</v>
      </c>
      <c r="R313" s="1" t="s">
        <v>3651</v>
      </c>
      <c r="S313" s="1" t="s">
        <v>2228</v>
      </c>
      <c r="T313" s="1" t="s">
        <v>2229</v>
      </c>
      <c r="U313" s="1" t="s">
        <v>2186</v>
      </c>
      <c r="V313" s="1" t="s">
        <v>2238</v>
      </c>
    </row>
    <row r="314" s="1" customFormat="1" spans="1:22">
      <c r="A314" s="3">
        <v>28367774865</v>
      </c>
      <c r="B314" s="1" t="s">
        <v>2328</v>
      </c>
      <c r="C314" s="1" t="s">
        <v>3652</v>
      </c>
      <c r="D314" s="1" t="s">
        <v>3653</v>
      </c>
      <c r="E314" s="1" t="s">
        <v>3654</v>
      </c>
      <c r="F314" s="1" t="s">
        <v>2251</v>
      </c>
      <c r="G314" s="1" t="s">
        <v>2243</v>
      </c>
      <c r="H314" s="1" t="s">
        <v>2220</v>
      </c>
      <c r="I314" s="1" t="s">
        <v>3655</v>
      </c>
      <c r="J314" s="1" t="s">
        <v>2222</v>
      </c>
      <c r="K314" s="1" t="s">
        <v>3655</v>
      </c>
      <c r="L314" s="1" t="s">
        <v>3655</v>
      </c>
      <c r="M314" s="1" t="s">
        <v>2223</v>
      </c>
      <c r="N314" s="1" t="s">
        <v>2223</v>
      </c>
      <c r="O314" s="1" t="s">
        <v>2224</v>
      </c>
      <c r="P314" s="1" t="s">
        <v>2225</v>
      </c>
      <c r="Q314" s="1" t="s">
        <v>2226</v>
      </c>
      <c r="R314" s="1" t="s">
        <v>3656</v>
      </c>
      <c r="S314" s="1" t="s">
        <v>2228</v>
      </c>
      <c r="T314" s="1" t="s">
        <v>2229</v>
      </c>
      <c r="U314" s="1" t="s">
        <v>2186</v>
      </c>
      <c r="V314" s="1" t="s">
        <v>2230</v>
      </c>
    </row>
    <row r="315" s="1" customFormat="1" spans="1:22">
      <c r="A315" s="3">
        <v>999228367791254</v>
      </c>
      <c r="B315" s="1" t="s">
        <v>2328</v>
      </c>
      <c r="C315" s="1" t="s">
        <v>3657</v>
      </c>
      <c r="D315" s="1" t="s">
        <v>3658</v>
      </c>
      <c r="E315" s="1" t="s">
        <v>3659</v>
      </c>
      <c r="F315" s="1" t="s">
        <v>2261</v>
      </c>
      <c r="G315" s="1" t="s">
        <v>2243</v>
      </c>
      <c r="H315" s="1" t="s">
        <v>2220</v>
      </c>
      <c r="I315" s="1" t="s">
        <v>3660</v>
      </c>
      <c r="J315" s="1" t="s">
        <v>2222</v>
      </c>
      <c r="K315" s="1" t="s">
        <v>3660</v>
      </c>
      <c r="L315" s="1" t="s">
        <v>3660</v>
      </c>
      <c r="M315" s="1" t="s">
        <v>2223</v>
      </c>
      <c r="N315" s="1" t="s">
        <v>2223</v>
      </c>
      <c r="O315" s="1" t="s">
        <v>2224</v>
      </c>
      <c r="P315" s="1" t="s">
        <v>2225</v>
      </c>
      <c r="Q315" s="1" t="s">
        <v>2226</v>
      </c>
      <c r="R315" s="1" t="s">
        <v>3661</v>
      </c>
      <c r="S315" s="1" t="s">
        <v>2228</v>
      </c>
      <c r="T315" s="1" t="s">
        <v>2229</v>
      </c>
      <c r="U315" s="1" t="s">
        <v>2186</v>
      </c>
      <c r="V315" s="1" t="s">
        <v>2230</v>
      </c>
    </row>
    <row r="316" s="1" customFormat="1" spans="1:22">
      <c r="A316" s="3">
        <v>999228368081041</v>
      </c>
      <c r="B316" s="1" t="s">
        <v>2251</v>
      </c>
      <c r="C316" s="1" t="s">
        <v>3662</v>
      </c>
      <c r="D316" s="1" t="s">
        <v>2777</v>
      </c>
      <c r="E316" s="1" t="s">
        <v>3663</v>
      </c>
      <c r="F316" s="1" t="s">
        <v>2219</v>
      </c>
      <c r="G316" s="1" t="s">
        <v>2243</v>
      </c>
      <c r="H316" s="1" t="s">
        <v>2220</v>
      </c>
      <c r="I316" s="1" t="s">
        <v>3628</v>
      </c>
      <c r="J316" s="1" t="s">
        <v>2222</v>
      </c>
      <c r="K316" s="1" t="s">
        <v>3628</v>
      </c>
      <c r="L316" s="1" t="s">
        <v>3628</v>
      </c>
      <c r="M316" s="1" t="s">
        <v>2223</v>
      </c>
      <c r="N316" s="1" t="s">
        <v>2223</v>
      </c>
      <c r="O316" s="1" t="s">
        <v>2224</v>
      </c>
      <c r="P316" s="1" t="s">
        <v>2225</v>
      </c>
      <c r="Q316" s="1" t="s">
        <v>2226</v>
      </c>
      <c r="R316" s="1" t="s">
        <v>3664</v>
      </c>
      <c r="S316" s="1" t="s">
        <v>2228</v>
      </c>
      <c r="T316" s="1" t="s">
        <v>2229</v>
      </c>
      <c r="U316" s="1" t="s">
        <v>2186</v>
      </c>
      <c r="V316" s="1" t="s">
        <v>2372</v>
      </c>
    </row>
    <row r="317" s="1" customFormat="1" spans="1:22">
      <c r="A317" s="3">
        <v>999228368116685</v>
      </c>
      <c r="B317" s="1" t="s">
        <v>2251</v>
      </c>
      <c r="C317" s="1" t="s">
        <v>3665</v>
      </c>
      <c r="D317" s="1" t="s">
        <v>3171</v>
      </c>
      <c r="E317" s="1" t="s">
        <v>3666</v>
      </c>
      <c r="F317" s="1" t="s">
        <v>2251</v>
      </c>
      <c r="G317" s="1" t="s">
        <v>2219</v>
      </c>
      <c r="H317" s="1" t="s">
        <v>2220</v>
      </c>
      <c r="I317" s="1" t="s">
        <v>3667</v>
      </c>
      <c r="J317" s="1" t="s">
        <v>2222</v>
      </c>
      <c r="K317" s="1" t="s">
        <v>3667</v>
      </c>
      <c r="L317" s="1" t="s">
        <v>3667</v>
      </c>
      <c r="M317" s="1" t="s">
        <v>2223</v>
      </c>
      <c r="N317" s="1" t="s">
        <v>2223</v>
      </c>
      <c r="O317" s="1" t="s">
        <v>2224</v>
      </c>
      <c r="P317" s="1" t="s">
        <v>2225</v>
      </c>
      <c r="Q317" s="1" t="s">
        <v>2226</v>
      </c>
      <c r="R317" s="1" t="s">
        <v>3668</v>
      </c>
      <c r="S317" s="1" t="s">
        <v>2228</v>
      </c>
      <c r="T317" s="1" t="s">
        <v>2229</v>
      </c>
      <c r="U317" s="1" t="s">
        <v>2186</v>
      </c>
      <c r="V317" s="1" t="s">
        <v>2230</v>
      </c>
    </row>
    <row r="318" s="1" customFormat="1" spans="1:22">
      <c r="A318" s="3">
        <v>999228368253256</v>
      </c>
      <c r="B318" s="1" t="s">
        <v>2251</v>
      </c>
      <c r="C318" s="1" t="s">
        <v>3669</v>
      </c>
      <c r="D318" s="1" t="s">
        <v>3670</v>
      </c>
      <c r="E318" s="1" t="s">
        <v>3671</v>
      </c>
      <c r="F318" s="1" t="s">
        <v>2251</v>
      </c>
      <c r="G318" s="1" t="s">
        <v>2219</v>
      </c>
      <c r="H318" s="1" t="s">
        <v>2220</v>
      </c>
      <c r="I318" s="1" t="s">
        <v>3672</v>
      </c>
      <c r="J318" s="1" t="s">
        <v>2222</v>
      </c>
      <c r="K318" s="1" t="s">
        <v>3672</v>
      </c>
      <c r="L318" s="1" t="s">
        <v>3672</v>
      </c>
      <c r="M318" s="1" t="s">
        <v>2223</v>
      </c>
      <c r="N318" s="1" t="s">
        <v>2223</v>
      </c>
      <c r="O318" s="1" t="s">
        <v>2224</v>
      </c>
      <c r="P318" s="1" t="s">
        <v>2225</v>
      </c>
      <c r="Q318" s="1" t="s">
        <v>2226</v>
      </c>
      <c r="R318" s="1" t="s">
        <v>3673</v>
      </c>
      <c r="S318" s="1" t="s">
        <v>2228</v>
      </c>
      <c r="T318" s="1" t="s">
        <v>2229</v>
      </c>
      <c r="U318" s="1" t="s">
        <v>2186</v>
      </c>
      <c r="V318" s="1" t="s">
        <v>2230</v>
      </c>
    </row>
    <row r="319" s="1" customFormat="1" spans="1:22">
      <c r="A319" s="3">
        <v>999228368320663</v>
      </c>
      <c r="B319" s="1" t="s">
        <v>2251</v>
      </c>
      <c r="C319" s="1" t="s">
        <v>3674</v>
      </c>
      <c r="D319" s="1" t="s">
        <v>3078</v>
      </c>
      <c r="E319" s="1" t="s">
        <v>3675</v>
      </c>
      <c r="F319" s="1" t="s">
        <v>2261</v>
      </c>
      <c r="G319" s="1" t="s">
        <v>2219</v>
      </c>
      <c r="H319" s="1" t="s">
        <v>2220</v>
      </c>
      <c r="I319" s="1" t="s">
        <v>3676</v>
      </c>
      <c r="J319" s="1" t="s">
        <v>2222</v>
      </c>
      <c r="K319" s="1" t="s">
        <v>3676</v>
      </c>
      <c r="L319" s="1" t="s">
        <v>3676</v>
      </c>
      <c r="M319" s="1" t="s">
        <v>2223</v>
      </c>
      <c r="N319" s="1" t="s">
        <v>2223</v>
      </c>
      <c r="O319" s="1" t="s">
        <v>2224</v>
      </c>
      <c r="P319" s="1" t="s">
        <v>2225</v>
      </c>
      <c r="Q319" s="1" t="s">
        <v>2226</v>
      </c>
      <c r="R319" s="1" t="s">
        <v>3677</v>
      </c>
      <c r="S319" s="1" t="s">
        <v>2228</v>
      </c>
      <c r="T319" s="1" t="s">
        <v>2229</v>
      </c>
      <c r="U319" s="1" t="s">
        <v>2186</v>
      </c>
      <c r="V319" s="1" t="s">
        <v>2372</v>
      </c>
    </row>
    <row r="320" s="1" customFormat="1" spans="1:22">
      <c r="A320" s="3">
        <v>999228368392608</v>
      </c>
      <c r="B320" s="1" t="s">
        <v>2251</v>
      </c>
      <c r="C320" s="1" t="s">
        <v>3678</v>
      </c>
      <c r="D320" s="1" t="s">
        <v>3380</v>
      </c>
      <c r="E320" s="1" t="s">
        <v>3679</v>
      </c>
      <c r="F320" s="1" t="s">
        <v>2261</v>
      </c>
      <c r="G320" s="1" t="s">
        <v>2219</v>
      </c>
      <c r="H320" s="1" t="s">
        <v>2220</v>
      </c>
      <c r="I320" s="1" t="s">
        <v>3680</v>
      </c>
      <c r="J320" s="1" t="s">
        <v>2222</v>
      </c>
      <c r="K320" s="1" t="s">
        <v>3680</v>
      </c>
      <c r="L320" s="1" t="s">
        <v>3680</v>
      </c>
      <c r="M320" s="1" t="s">
        <v>2223</v>
      </c>
      <c r="N320" s="1" t="s">
        <v>2223</v>
      </c>
      <c r="O320" s="1" t="s">
        <v>2224</v>
      </c>
      <c r="P320" s="1" t="s">
        <v>2225</v>
      </c>
      <c r="Q320" s="1" t="s">
        <v>2226</v>
      </c>
      <c r="R320" s="1" t="s">
        <v>3681</v>
      </c>
      <c r="S320" s="1" t="s">
        <v>2228</v>
      </c>
      <c r="T320" s="1" t="s">
        <v>2229</v>
      </c>
      <c r="U320" s="1" t="s">
        <v>2186</v>
      </c>
      <c r="V320" s="1" t="s">
        <v>2372</v>
      </c>
    </row>
    <row r="321" s="1" customFormat="1" spans="1:22">
      <c r="A321" s="3">
        <v>999228368567960</v>
      </c>
      <c r="B321" s="1" t="s">
        <v>2251</v>
      </c>
      <c r="C321" s="1" t="s">
        <v>3682</v>
      </c>
      <c r="D321" s="1" t="s">
        <v>2470</v>
      </c>
      <c r="E321" s="1" t="s">
        <v>3683</v>
      </c>
      <c r="F321" s="1" t="s">
        <v>2251</v>
      </c>
      <c r="G321" s="1" t="s">
        <v>2219</v>
      </c>
      <c r="H321" s="1" t="s">
        <v>2220</v>
      </c>
      <c r="I321" s="1" t="s">
        <v>3684</v>
      </c>
      <c r="J321" s="1" t="s">
        <v>2222</v>
      </c>
      <c r="K321" s="1" t="s">
        <v>3684</v>
      </c>
      <c r="L321" s="1" t="s">
        <v>3684</v>
      </c>
      <c r="M321" s="1" t="s">
        <v>2223</v>
      </c>
      <c r="N321" s="1" t="s">
        <v>2223</v>
      </c>
      <c r="O321" s="1" t="s">
        <v>2224</v>
      </c>
      <c r="P321" s="1" t="s">
        <v>2225</v>
      </c>
      <c r="Q321" s="1" t="s">
        <v>2226</v>
      </c>
      <c r="R321" s="1" t="s">
        <v>3685</v>
      </c>
      <c r="S321" s="1" t="s">
        <v>2228</v>
      </c>
      <c r="T321" s="1" t="s">
        <v>2229</v>
      </c>
      <c r="U321" s="1" t="s">
        <v>2186</v>
      </c>
      <c r="V321" s="1" t="s">
        <v>2372</v>
      </c>
    </row>
    <row r="322" s="1" customFormat="1" spans="1:22">
      <c r="A322" s="3">
        <v>999228368605917</v>
      </c>
      <c r="B322" s="1" t="s">
        <v>2251</v>
      </c>
      <c r="C322" s="1" t="s">
        <v>3686</v>
      </c>
      <c r="D322" s="1" t="s">
        <v>2647</v>
      </c>
      <c r="E322" s="1" t="s">
        <v>2648</v>
      </c>
      <c r="F322" s="1" t="s">
        <v>2261</v>
      </c>
      <c r="G322" s="1" t="s">
        <v>2243</v>
      </c>
      <c r="H322" s="1" t="s">
        <v>2220</v>
      </c>
      <c r="I322" s="1" t="s">
        <v>2316</v>
      </c>
      <c r="J322" s="1" t="s">
        <v>2222</v>
      </c>
      <c r="K322" s="1" t="s">
        <v>2316</v>
      </c>
      <c r="L322" s="1" t="s">
        <v>2316</v>
      </c>
      <c r="M322" s="1" t="s">
        <v>2223</v>
      </c>
      <c r="N322" s="1" t="s">
        <v>2223</v>
      </c>
      <c r="O322" s="1" t="s">
        <v>2224</v>
      </c>
      <c r="P322" s="1" t="s">
        <v>2225</v>
      </c>
      <c r="Q322" s="1" t="s">
        <v>2226</v>
      </c>
      <c r="R322" s="1" t="s">
        <v>3687</v>
      </c>
      <c r="S322" s="1" t="s">
        <v>2228</v>
      </c>
      <c r="T322" s="1" t="s">
        <v>2229</v>
      </c>
      <c r="U322" s="1" t="s">
        <v>2186</v>
      </c>
      <c r="V322" s="1" t="s">
        <v>2230</v>
      </c>
    </row>
    <row r="323" s="1" customFormat="1" spans="1:22">
      <c r="A323" s="3">
        <v>999228368631757</v>
      </c>
      <c r="B323" s="1" t="s">
        <v>2251</v>
      </c>
      <c r="C323" s="1" t="s">
        <v>3688</v>
      </c>
      <c r="D323" s="1" t="s">
        <v>2486</v>
      </c>
      <c r="E323" s="1" t="s">
        <v>3689</v>
      </c>
      <c r="F323" s="1" t="s">
        <v>2219</v>
      </c>
      <c r="G323" s="1" t="s">
        <v>2243</v>
      </c>
      <c r="H323" s="1" t="s">
        <v>2220</v>
      </c>
      <c r="I323" s="1" t="s">
        <v>3690</v>
      </c>
      <c r="J323" s="1" t="s">
        <v>2222</v>
      </c>
      <c r="K323" s="1" t="s">
        <v>3690</v>
      </c>
      <c r="L323" s="1" t="s">
        <v>3690</v>
      </c>
      <c r="M323" s="1" t="s">
        <v>2223</v>
      </c>
      <c r="N323" s="1" t="s">
        <v>2223</v>
      </c>
      <c r="O323" s="1" t="s">
        <v>2224</v>
      </c>
      <c r="P323" s="1" t="s">
        <v>2225</v>
      </c>
      <c r="Q323" s="1" t="s">
        <v>2226</v>
      </c>
      <c r="R323" s="1" t="s">
        <v>3691</v>
      </c>
      <c r="S323" s="1" t="s">
        <v>2228</v>
      </c>
      <c r="T323" s="1" t="s">
        <v>2229</v>
      </c>
      <c r="U323" s="1" t="s">
        <v>2186</v>
      </c>
      <c r="V323" s="1" t="s">
        <v>2365</v>
      </c>
    </row>
    <row r="324" s="1" customFormat="1" spans="1:22">
      <c r="A324" s="3">
        <v>999228368810704</v>
      </c>
      <c r="B324" s="1" t="s">
        <v>2251</v>
      </c>
      <c r="C324" s="1" t="s">
        <v>3692</v>
      </c>
      <c r="D324" s="1" t="s">
        <v>3364</v>
      </c>
      <c r="E324" s="1" t="s">
        <v>3693</v>
      </c>
      <c r="F324" s="1" t="s">
        <v>2261</v>
      </c>
      <c r="G324" s="1" t="s">
        <v>2219</v>
      </c>
      <c r="H324" s="1" t="s">
        <v>2220</v>
      </c>
      <c r="I324" s="1" t="s">
        <v>3366</v>
      </c>
      <c r="J324" s="1" t="s">
        <v>2222</v>
      </c>
      <c r="K324" s="1" t="s">
        <v>3366</v>
      </c>
      <c r="L324" s="1" t="s">
        <v>3366</v>
      </c>
      <c r="M324" s="1" t="s">
        <v>2223</v>
      </c>
      <c r="N324" s="1" t="s">
        <v>2223</v>
      </c>
      <c r="O324" s="1" t="s">
        <v>2224</v>
      </c>
      <c r="P324" s="1" t="s">
        <v>2225</v>
      </c>
      <c r="Q324" s="1" t="s">
        <v>2226</v>
      </c>
      <c r="R324" s="1" t="s">
        <v>3694</v>
      </c>
      <c r="S324" s="1" t="s">
        <v>2228</v>
      </c>
      <c r="T324" s="1" t="s">
        <v>2229</v>
      </c>
      <c r="U324" s="1" t="s">
        <v>2186</v>
      </c>
      <c r="V324" s="1" t="s">
        <v>2230</v>
      </c>
    </row>
    <row r="325" s="1" customFormat="1" spans="1:22">
      <c r="A325" s="3">
        <v>999228368857277</v>
      </c>
      <c r="B325" s="1" t="s">
        <v>2251</v>
      </c>
      <c r="C325" s="1" t="s">
        <v>3695</v>
      </c>
      <c r="D325" s="1" t="s">
        <v>3078</v>
      </c>
      <c r="E325" s="1" t="s">
        <v>3696</v>
      </c>
      <c r="F325" s="1" t="s">
        <v>2219</v>
      </c>
      <c r="G325" s="1" t="s">
        <v>2243</v>
      </c>
      <c r="H325" s="1" t="s">
        <v>2220</v>
      </c>
      <c r="I325" s="1" t="s">
        <v>3697</v>
      </c>
      <c r="J325" s="1" t="s">
        <v>2222</v>
      </c>
      <c r="K325" s="1" t="s">
        <v>3697</v>
      </c>
      <c r="L325" s="1" t="s">
        <v>3697</v>
      </c>
      <c r="M325" s="1" t="s">
        <v>2223</v>
      </c>
      <c r="N325" s="1" t="s">
        <v>2223</v>
      </c>
      <c r="O325" s="1" t="s">
        <v>2224</v>
      </c>
      <c r="P325" s="1" t="s">
        <v>2225</v>
      </c>
      <c r="Q325" s="1" t="s">
        <v>2226</v>
      </c>
      <c r="R325" s="1" t="s">
        <v>3698</v>
      </c>
      <c r="S325" s="1" t="s">
        <v>2228</v>
      </c>
      <c r="T325" s="1" t="s">
        <v>2229</v>
      </c>
      <c r="U325" s="1" t="s">
        <v>2186</v>
      </c>
      <c r="V325" s="1" t="s">
        <v>2372</v>
      </c>
    </row>
    <row r="326" s="1" customFormat="1" spans="1:22">
      <c r="A326" s="3">
        <v>999228369040168</v>
      </c>
      <c r="B326" s="1" t="s">
        <v>2251</v>
      </c>
      <c r="C326" s="1" t="s">
        <v>3699</v>
      </c>
      <c r="D326" s="1" t="s">
        <v>3068</v>
      </c>
      <c r="E326" s="1" t="s">
        <v>3700</v>
      </c>
      <c r="F326" s="1" t="s">
        <v>2261</v>
      </c>
      <c r="G326" s="1" t="s">
        <v>2243</v>
      </c>
      <c r="H326" s="1" t="s">
        <v>2220</v>
      </c>
      <c r="I326" s="1" t="s">
        <v>3701</v>
      </c>
      <c r="J326" s="1" t="s">
        <v>2222</v>
      </c>
      <c r="K326" s="1" t="s">
        <v>3701</v>
      </c>
      <c r="L326" s="1" t="s">
        <v>3701</v>
      </c>
      <c r="M326" s="1" t="s">
        <v>2223</v>
      </c>
      <c r="N326" s="1" t="s">
        <v>2223</v>
      </c>
      <c r="O326" s="1" t="s">
        <v>2224</v>
      </c>
      <c r="P326" s="1" t="s">
        <v>2225</v>
      </c>
      <c r="Q326" s="1" t="s">
        <v>2226</v>
      </c>
      <c r="R326" s="1" t="s">
        <v>3702</v>
      </c>
      <c r="S326" s="1" t="s">
        <v>2228</v>
      </c>
      <c r="T326" s="1" t="s">
        <v>2229</v>
      </c>
      <c r="U326" s="1" t="s">
        <v>2186</v>
      </c>
      <c r="V326" s="1" t="s">
        <v>2372</v>
      </c>
    </row>
    <row r="327" s="1" customFormat="1" spans="1:22">
      <c r="A327" s="3">
        <v>999228369146165</v>
      </c>
      <c r="B327" s="1" t="s">
        <v>2251</v>
      </c>
      <c r="C327" s="1" t="s">
        <v>3703</v>
      </c>
      <c r="D327" s="1" t="s">
        <v>2906</v>
      </c>
      <c r="E327" s="1" t="s">
        <v>3704</v>
      </c>
      <c r="F327" s="1" t="s">
        <v>2261</v>
      </c>
      <c r="G327" s="1" t="s">
        <v>2219</v>
      </c>
      <c r="H327" s="1" t="s">
        <v>2220</v>
      </c>
      <c r="I327" s="1" t="s">
        <v>3705</v>
      </c>
      <c r="J327" s="1" t="s">
        <v>2222</v>
      </c>
      <c r="K327" s="1" t="s">
        <v>3705</v>
      </c>
      <c r="L327" s="1" t="s">
        <v>3705</v>
      </c>
      <c r="M327" s="1" t="s">
        <v>2223</v>
      </c>
      <c r="N327" s="1" t="s">
        <v>2223</v>
      </c>
      <c r="O327" s="1" t="s">
        <v>2224</v>
      </c>
      <c r="P327" s="1" t="s">
        <v>2225</v>
      </c>
      <c r="Q327" s="1" t="s">
        <v>2226</v>
      </c>
      <c r="R327" s="1" t="s">
        <v>3706</v>
      </c>
      <c r="S327" s="1" t="s">
        <v>2228</v>
      </c>
      <c r="T327" s="1" t="s">
        <v>2229</v>
      </c>
      <c r="U327" s="1" t="s">
        <v>2186</v>
      </c>
      <c r="V327" s="1" t="s">
        <v>2230</v>
      </c>
    </row>
    <row r="328" s="1" customFormat="1" spans="1:22">
      <c r="A328" s="3">
        <v>999228369147402</v>
      </c>
      <c r="B328" s="1" t="s">
        <v>2251</v>
      </c>
      <c r="C328" s="1" t="s">
        <v>3707</v>
      </c>
      <c r="D328" s="1" t="s">
        <v>2539</v>
      </c>
      <c r="E328" s="1" t="s">
        <v>3708</v>
      </c>
      <c r="F328" s="1" t="s">
        <v>2261</v>
      </c>
      <c r="G328" s="1" t="s">
        <v>2219</v>
      </c>
      <c r="H328" s="1" t="s">
        <v>2220</v>
      </c>
      <c r="I328" s="1" t="s">
        <v>3672</v>
      </c>
      <c r="J328" s="1" t="s">
        <v>2222</v>
      </c>
      <c r="K328" s="1" t="s">
        <v>3672</v>
      </c>
      <c r="L328" s="1" t="s">
        <v>3672</v>
      </c>
      <c r="M328" s="1" t="s">
        <v>2223</v>
      </c>
      <c r="N328" s="1" t="s">
        <v>2223</v>
      </c>
      <c r="O328" s="1" t="s">
        <v>2224</v>
      </c>
      <c r="P328" s="1" t="s">
        <v>2225</v>
      </c>
      <c r="Q328" s="1" t="s">
        <v>2226</v>
      </c>
      <c r="R328" s="1" t="s">
        <v>3709</v>
      </c>
      <c r="S328" s="1" t="s">
        <v>2228</v>
      </c>
      <c r="T328" s="1" t="s">
        <v>2229</v>
      </c>
      <c r="U328" s="1" t="s">
        <v>2186</v>
      </c>
      <c r="V328" s="1" t="s">
        <v>2372</v>
      </c>
    </row>
    <row r="329" s="1" customFormat="1" spans="1:22">
      <c r="A329" s="3">
        <v>999228369313777</v>
      </c>
      <c r="B329" s="1" t="s">
        <v>2251</v>
      </c>
      <c r="C329" s="1" t="s">
        <v>3710</v>
      </c>
      <c r="D329" s="1" t="s">
        <v>2486</v>
      </c>
      <c r="E329" s="1" t="s">
        <v>3711</v>
      </c>
      <c r="F329" s="1" t="s">
        <v>2219</v>
      </c>
      <c r="G329" s="1" t="s">
        <v>2243</v>
      </c>
      <c r="H329" s="1" t="s">
        <v>2220</v>
      </c>
      <c r="I329" s="1" t="s">
        <v>3712</v>
      </c>
      <c r="J329" s="1" t="s">
        <v>2222</v>
      </c>
      <c r="K329" s="1" t="s">
        <v>3712</v>
      </c>
      <c r="L329" s="1" t="s">
        <v>3712</v>
      </c>
      <c r="M329" s="1" t="s">
        <v>2223</v>
      </c>
      <c r="N329" s="1" t="s">
        <v>2223</v>
      </c>
      <c r="O329" s="1" t="s">
        <v>2224</v>
      </c>
      <c r="P329" s="1" t="s">
        <v>2225</v>
      </c>
      <c r="Q329" s="1" t="s">
        <v>2226</v>
      </c>
      <c r="R329" s="1" t="s">
        <v>3713</v>
      </c>
      <c r="S329" s="1" t="s">
        <v>2228</v>
      </c>
      <c r="T329" s="1" t="s">
        <v>2229</v>
      </c>
      <c r="U329" s="1" t="s">
        <v>2186</v>
      </c>
      <c r="V329" s="1" t="s">
        <v>2365</v>
      </c>
    </row>
    <row r="330" s="1" customFormat="1" spans="1:22">
      <c r="A330" s="3">
        <v>999228369315860</v>
      </c>
      <c r="B330" s="1" t="s">
        <v>2251</v>
      </c>
      <c r="C330" s="1" t="s">
        <v>3714</v>
      </c>
      <c r="D330" s="1" t="s">
        <v>3195</v>
      </c>
      <c r="E330" s="1" t="s">
        <v>3715</v>
      </c>
      <c r="F330" s="1" t="s">
        <v>2261</v>
      </c>
      <c r="G330" s="1" t="s">
        <v>2243</v>
      </c>
      <c r="H330" s="1" t="s">
        <v>2220</v>
      </c>
      <c r="I330" s="1" t="s">
        <v>3716</v>
      </c>
      <c r="J330" s="1" t="s">
        <v>2222</v>
      </c>
      <c r="K330" s="1" t="s">
        <v>3716</v>
      </c>
      <c r="L330" s="1" t="s">
        <v>3716</v>
      </c>
      <c r="M330" s="1" t="s">
        <v>2223</v>
      </c>
      <c r="N330" s="1" t="s">
        <v>2223</v>
      </c>
      <c r="O330" s="1" t="s">
        <v>2224</v>
      </c>
      <c r="P330" s="1" t="s">
        <v>2225</v>
      </c>
      <c r="Q330" s="1" t="s">
        <v>2226</v>
      </c>
      <c r="R330" s="1" t="s">
        <v>3717</v>
      </c>
      <c r="S330" s="1" t="s">
        <v>2228</v>
      </c>
      <c r="T330" s="1" t="s">
        <v>2229</v>
      </c>
      <c r="U330" s="1" t="s">
        <v>2186</v>
      </c>
      <c r="V330" s="1" t="s">
        <v>2238</v>
      </c>
    </row>
    <row r="331" s="1" customFormat="1" spans="1:22">
      <c r="A331" s="3">
        <v>999228369370301</v>
      </c>
      <c r="B331" s="1" t="s">
        <v>2251</v>
      </c>
      <c r="C331" s="1" t="s">
        <v>3718</v>
      </c>
      <c r="D331" s="1" t="s">
        <v>3162</v>
      </c>
      <c r="E331" s="1" t="s">
        <v>3719</v>
      </c>
      <c r="F331" s="1" t="s">
        <v>2261</v>
      </c>
      <c r="G331" s="1" t="s">
        <v>2219</v>
      </c>
      <c r="H331" s="1" t="s">
        <v>2220</v>
      </c>
      <c r="I331" s="1" t="s">
        <v>3720</v>
      </c>
      <c r="J331" s="1" t="s">
        <v>2222</v>
      </c>
      <c r="K331" s="1" t="s">
        <v>3720</v>
      </c>
      <c r="L331" s="1" t="s">
        <v>3720</v>
      </c>
      <c r="M331" s="1" t="s">
        <v>2223</v>
      </c>
      <c r="N331" s="1" t="s">
        <v>2223</v>
      </c>
      <c r="O331" s="1" t="s">
        <v>2224</v>
      </c>
      <c r="P331" s="1" t="s">
        <v>2225</v>
      </c>
      <c r="Q331" s="1" t="s">
        <v>2226</v>
      </c>
      <c r="R331" s="1" t="s">
        <v>3721</v>
      </c>
      <c r="S331" s="1" t="s">
        <v>2228</v>
      </c>
      <c r="T331" s="1" t="s">
        <v>2229</v>
      </c>
      <c r="U331" s="1" t="s">
        <v>2186</v>
      </c>
      <c r="V331" s="1" t="s">
        <v>2372</v>
      </c>
    </row>
    <row r="332" s="1" customFormat="1" spans="1:22">
      <c r="A332" s="3">
        <v>999228369374140</v>
      </c>
      <c r="B332" s="1" t="s">
        <v>2251</v>
      </c>
      <c r="C332" s="1" t="s">
        <v>3722</v>
      </c>
      <c r="D332" s="1" t="s">
        <v>3068</v>
      </c>
      <c r="E332" s="1" t="s">
        <v>3723</v>
      </c>
      <c r="F332" s="1" t="s">
        <v>2261</v>
      </c>
      <c r="G332" s="1" t="s">
        <v>2219</v>
      </c>
      <c r="H332" s="1" t="s">
        <v>2220</v>
      </c>
      <c r="I332" s="1" t="s">
        <v>3546</v>
      </c>
      <c r="J332" s="1" t="s">
        <v>2222</v>
      </c>
      <c r="K332" s="1" t="s">
        <v>3546</v>
      </c>
      <c r="L332" s="1" t="s">
        <v>3546</v>
      </c>
      <c r="M332" s="1" t="s">
        <v>2223</v>
      </c>
      <c r="N332" s="1" t="s">
        <v>2223</v>
      </c>
      <c r="O332" s="1" t="s">
        <v>2224</v>
      </c>
      <c r="P332" s="1" t="s">
        <v>2225</v>
      </c>
      <c r="Q332" s="1" t="s">
        <v>2226</v>
      </c>
      <c r="R332" s="1" t="s">
        <v>3724</v>
      </c>
      <c r="S332" s="1" t="s">
        <v>2228</v>
      </c>
      <c r="T332" s="1" t="s">
        <v>2229</v>
      </c>
      <c r="U332" s="1" t="s">
        <v>2186</v>
      </c>
      <c r="V332" s="1" t="s">
        <v>2372</v>
      </c>
    </row>
    <row r="333" s="1" customFormat="1" spans="1:22">
      <c r="A333" s="3">
        <v>999228369491490</v>
      </c>
      <c r="B333" s="1" t="s">
        <v>2251</v>
      </c>
      <c r="C333" s="1" t="s">
        <v>3725</v>
      </c>
      <c r="D333" s="1" t="s">
        <v>3587</v>
      </c>
      <c r="E333" s="1" t="s">
        <v>3726</v>
      </c>
      <c r="F333" s="1" t="s">
        <v>2219</v>
      </c>
      <c r="G333" s="1" t="s">
        <v>2243</v>
      </c>
      <c r="H333" s="1" t="s">
        <v>2220</v>
      </c>
      <c r="I333" s="1" t="s">
        <v>3727</v>
      </c>
      <c r="J333" s="1" t="s">
        <v>2222</v>
      </c>
      <c r="K333" s="1" t="s">
        <v>3727</v>
      </c>
      <c r="L333" s="1" t="s">
        <v>3727</v>
      </c>
      <c r="M333" s="1" t="s">
        <v>2223</v>
      </c>
      <c r="N333" s="1" t="s">
        <v>2223</v>
      </c>
      <c r="O333" s="1" t="s">
        <v>2224</v>
      </c>
      <c r="P333" s="1" t="s">
        <v>2225</v>
      </c>
      <c r="Q333" s="1" t="s">
        <v>2226</v>
      </c>
      <c r="R333" s="1" t="s">
        <v>3728</v>
      </c>
      <c r="S333" s="1" t="s">
        <v>2228</v>
      </c>
      <c r="T333" s="1" t="s">
        <v>2229</v>
      </c>
      <c r="U333" s="1" t="s">
        <v>2186</v>
      </c>
      <c r="V333" s="1" t="s">
        <v>2365</v>
      </c>
    </row>
    <row r="334" s="1" customFormat="1" spans="1:22">
      <c r="A334" s="3">
        <v>999228369510775</v>
      </c>
      <c r="B334" s="1" t="s">
        <v>2251</v>
      </c>
      <c r="C334" s="1" t="s">
        <v>3729</v>
      </c>
      <c r="D334" s="1" t="s">
        <v>3730</v>
      </c>
      <c r="E334" s="1" t="s">
        <v>3731</v>
      </c>
      <c r="F334" s="1" t="s">
        <v>2261</v>
      </c>
      <c r="G334" s="1" t="s">
        <v>2243</v>
      </c>
      <c r="H334" s="1" t="s">
        <v>2220</v>
      </c>
      <c r="I334" s="1" t="s">
        <v>3732</v>
      </c>
      <c r="J334" s="1" t="s">
        <v>2222</v>
      </c>
      <c r="K334" s="1" t="s">
        <v>3732</v>
      </c>
      <c r="L334" s="1" t="s">
        <v>3732</v>
      </c>
      <c r="M334" s="1" t="s">
        <v>2223</v>
      </c>
      <c r="N334" s="1" t="s">
        <v>2223</v>
      </c>
      <c r="O334" s="1" t="s">
        <v>2224</v>
      </c>
      <c r="P334" s="1" t="s">
        <v>2225</v>
      </c>
      <c r="Q334" s="1" t="s">
        <v>2226</v>
      </c>
      <c r="R334" s="1" t="s">
        <v>3733</v>
      </c>
      <c r="S334" s="1" t="s">
        <v>2228</v>
      </c>
      <c r="T334" s="1" t="s">
        <v>2229</v>
      </c>
      <c r="U334" s="1" t="s">
        <v>2186</v>
      </c>
      <c r="V334" s="1" t="s">
        <v>2230</v>
      </c>
    </row>
    <row r="335" s="1" customFormat="1" spans="1:22">
      <c r="A335" s="3">
        <v>999228369606445</v>
      </c>
      <c r="B335" s="1" t="s">
        <v>2251</v>
      </c>
      <c r="C335" s="1" t="s">
        <v>3734</v>
      </c>
      <c r="D335" s="1" t="s">
        <v>3735</v>
      </c>
      <c r="E335" s="1" t="s">
        <v>3736</v>
      </c>
      <c r="F335" s="1" t="s">
        <v>2251</v>
      </c>
      <c r="G335" s="1" t="s">
        <v>2219</v>
      </c>
      <c r="H335" s="1" t="s">
        <v>2220</v>
      </c>
      <c r="I335" s="1" t="s">
        <v>3737</v>
      </c>
      <c r="J335" s="1" t="s">
        <v>2222</v>
      </c>
      <c r="K335" s="1" t="s">
        <v>3737</v>
      </c>
      <c r="L335" s="1" t="s">
        <v>3737</v>
      </c>
      <c r="M335" s="1" t="s">
        <v>2223</v>
      </c>
      <c r="N335" s="1" t="s">
        <v>2223</v>
      </c>
      <c r="O335" s="1" t="s">
        <v>2224</v>
      </c>
      <c r="P335" s="1" t="s">
        <v>2225</v>
      </c>
      <c r="Q335" s="1" t="s">
        <v>2226</v>
      </c>
      <c r="R335" s="1" t="s">
        <v>3738</v>
      </c>
      <c r="S335" s="1" t="s">
        <v>2228</v>
      </c>
      <c r="T335" s="1" t="s">
        <v>2229</v>
      </c>
      <c r="U335" s="1" t="s">
        <v>2186</v>
      </c>
      <c r="V335" s="1" t="s">
        <v>2230</v>
      </c>
    </row>
    <row r="336" s="1" customFormat="1" spans="1:22">
      <c r="A336" s="3">
        <v>999228369696234</v>
      </c>
      <c r="B336" s="1" t="s">
        <v>2251</v>
      </c>
      <c r="C336" s="1" t="s">
        <v>3739</v>
      </c>
      <c r="D336" s="1" t="s">
        <v>3740</v>
      </c>
      <c r="E336" s="1" t="s">
        <v>3741</v>
      </c>
      <c r="F336" s="1" t="s">
        <v>2261</v>
      </c>
      <c r="G336" s="1" t="s">
        <v>2219</v>
      </c>
      <c r="H336" s="1" t="s">
        <v>2220</v>
      </c>
      <c r="I336" s="1" t="s">
        <v>3742</v>
      </c>
      <c r="J336" s="1" t="s">
        <v>2222</v>
      </c>
      <c r="K336" s="1" t="s">
        <v>3742</v>
      </c>
      <c r="L336" s="1" t="s">
        <v>3742</v>
      </c>
      <c r="M336" s="1" t="s">
        <v>2223</v>
      </c>
      <c r="N336" s="1" t="s">
        <v>2223</v>
      </c>
      <c r="O336" s="1" t="s">
        <v>2224</v>
      </c>
      <c r="P336" s="1" t="s">
        <v>2225</v>
      </c>
      <c r="Q336" s="1" t="s">
        <v>2226</v>
      </c>
      <c r="R336" s="1" t="s">
        <v>3743</v>
      </c>
      <c r="S336" s="1" t="s">
        <v>2228</v>
      </c>
      <c r="T336" s="1" t="s">
        <v>2229</v>
      </c>
      <c r="U336" s="1" t="s">
        <v>2186</v>
      </c>
      <c r="V336" s="1" t="s">
        <v>2230</v>
      </c>
    </row>
    <row r="337" s="1" customFormat="1" spans="1:22">
      <c r="A337" s="3">
        <v>999228369869118</v>
      </c>
      <c r="B337" s="1" t="s">
        <v>2251</v>
      </c>
      <c r="C337" s="1" t="s">
        <v>3744</v>
      </c>
      <c r="D337" s="1" t="s">
        <v>2777</v>
      </c>
      <c r="E337" s="1" t="s">
        <v>3745</v>
      </c>
      <c r="F337" s="1" t="s">
        <v>2219</v>
      </c>
      <c r="G337" s="1" t="s">
        <v>2243</v>
      </c>
      <c r="H337" s="1" t="s">
        <v>2220</v>
      </c>
      <c r="I337" s="1" t="s">
        <v>3746</v>
      </c>
      <c r="J337" s="1" t="s">
        <v>2222</v>
      </c>
      <c r="K337" s="1" t="s">
        <v>3746</v>
      </c>
      <c r="L337" s="1" t="s">
        <v>3746</v>
      </c>
      <c r="M337" s="1" t="s">
        <v>2223</v>
      </c>
      <c r="N337" s="1" t="s">
        <v>2223</v>
      </c>
      <c r="O337" s="1" t="s">
        <v>2224</v>
      </c>
      <c r="P337" s="1" t="s">
        <v>2225</v>
      </c>
      <c r="Q337" s="1" t="s">
        <v>2226</v>
      </c>
      <c r="R337" s="1" t="s">
        <v>3747</v>
      </c>
      <c r="S337" s="1" t="s">
        <v>2228</v>
      </c>
      <c r="T337" s="1" t="s">
        <v>2229</v>
      </c>
      <c r="U337" s="1" t="s">
        <v>2186</v>
      </c>
      <c r="V337" s="1" t="s">
        <v>2372</v>
      </c>
    </row>
    <row r="338" s="1" customFormat="1" spans="1:22">
      <c r="A338" s="3">
        <v>999228370045244</v>
      </c>
      <c r="B338" s="1" t="s">
        <v>2251</v>
      </c>
      <c r="C338" s="1" t="s">
        <v>3748</v>
      </c>
      <c r="D338" s="1" t="s">
        <v>3658</v>
      </c>
      <c r="E338" s="1" t="s">
        <v>3749</v>
      </c>
      <c r="F338" s="1" t="s">
        <v>2261</v>
      </c>
      <c r="G338" s="1" t="s">
        <v>2219</v>
      </c>
      <c r="H338" s="1" t="s">
        <v>2220</v>
      </c>
      <c r="I338" s="1" t="s">
        <v>2751</v>
      </c>
      <c r="J338" s="1" t="s">
        <v>2222</v>
      </c>
      <c r="K338" s="1" t="s">
        <v>2751</v>
      </c>
      <c r="L338" s="1" t="s">
        <v>2751</v>
      </c>
      <c r="M338" s="1" t="s">
        <v>2223</v>
      </c>
      <c r="N338" s="1" t="s">
        <v>2223</v>
      </c>
      <c r="O338" s="1" t="s">
        <v>2224</v>
      </c>
      <c r="P338" s="1" t="s">
        <v>2225</v>
      </c>
      <c r="Q338" s="1" t="s">
        <v>2226</v>
      </c>
      <c r="R338" s="1" t="s">
        <v>3750</v>
      </c>
      <c r="S338" s="1" t="s">
        <v>2228</v>
      </c>
      <c r="T338" s="1" t="s">
        <v>2229</v>
      </c>
      <c r="U338" s="1" t="s">
        <v>2186</v>
      </c>
      <c r="V338" s="1" t="s">
        <v>2230</v>
      </c>
    </row>
    <row r="339" s="1" customFormat="1" spans="1:22">
      <c r="A339" s="3">
        <v>999228370093229</v>
      </c>
      <c r="B339" s="1" t="s">
        <v>2251</v>
      </c>
      <c r="C339" s="1" t="s">
        <v>3751</v>
      </c>
      <c r="D339" s="1" t="s">
        <v>3752</v>
      </c>
      <c r="E339" s="1" t="s">
        <v>3753</v>
      </c>
      <c r="F339" s="1" t="s">
        <v>2261</v>
      </c>
      <c r="G339" s="1" t="s">
        <v>2243</v>
      </c>
      <c r="H339" s="1" t="s">
        <v>2220</v>
      </c>
      <c r="I339" s="1" t="s">
        <v>3050</v>
      </c>
      <c r="J339" s="1" t="s">
        <v>2222</v>
      </c>
      <c r="K339" s="1" t="s">
        <v>3050</v>
      </c>
      <c r="L339" s="1" t="s">
        <v>3050</v>
      </c>
      <c r="M339" s="1" t="s">
        <v>2223</v>
      </c>
      <c r="N339" s="1" t="s">
        <v>2223</v>
      </c>
      <c r="O339" s="1" t="s">
        <v>2224</v>
      </c>
      <c r="P339" s="1" t="s">
        <v>2225</v>
      </c>
      <c r="Q339" s="1" t="s">
        <v>2226</v>
      </c>
      <c r="R339" s="1" t="s">
        <v>3754</v>
      </c>
      <c r="S339" s="1" t="s">
        <v>2228</v>
      </c>
      <c r="T339" s="1" t="s">
        <v>2229</v>
      </c>
      <c r="U339" s="1" t="s">
        <v>2186</v>
      </c>
      <c r="V339" s="1" t="s">
        <v>2238</v>
      </c>
    </row>
    <row r="340" s="1" customFormat="1" spans="1:22">
      <c r="A340" s="3">
        <v>999228370375151</v>
      </c>
      <c r="B340" s="1" t="s">
        <v>2251</v>
      </c>
      <c r="C340" s="1" t="s">
        <v>3755</v>
      </c>
      <c r="D340" s="1" t="s">
        <v>3200</v>
      </c>
      <c r="E340" s="1" t="s">
        <v>3756</v>
      </c>
      <c r="F340" s="1" t="s">
        <v>2261</v>
      </c>
      <c r="G340" s="1" t="s">
        <v>2243</v>
      </c>
      <c r="H340" s="1" t="s">
        <v>2220</v>
      </c>
      <c r="I340" s="1" t="s">
        <v>3757</v>
      </c>
      <c r="J340" s="1" t="s">
        <v>2222</v>
      </c>
      <c r="K340" s="1" t="s">
        <v>3757</v>
      </c>
      <c r="L340" s="1" t="s">
        <v>3757</v>
      </c>
      <c r="M340" s="1" t="s">
        <v>2223</v>
      </c>
      <c r="N340" s="1" t="s">
        <v>2223</v>
      </c>
      <c r="O340" s="1" t="s">
        <v>2224</v>
      </c>
      <c r="P340" s="1" t="s">
        <v>2225</v>
      </c>
      <c r="Q340" s="1" t="s">
        <v>2226</v>
      </c>
      <c r="R340" s="1" t="s">
        <v>3758</v>
      </c>
      <c r="S340" s="1" t="s">
        <v>2228</v>
      </c>
      <c r="T340" s="1" t="s">
        <v>2229</v>
      </c>
      <c r="U340" s="1" t="s">
        <v>2186</v>
      </c>
      <c r="V340" s="1" t="s">
        <v>2230</v>
      </c>
    </row>
    <row r="341" s="1" customFormat="1" spans="1:22">
      <c r="A341" s="3">
        <v>999228371451615</v>
      </c>
      <c r="B341" s="1" t="s">
        <v>2251</v>
      </c>
      <c r="C341" s="1" t="s">
        <v>3759</v>
      </c>
      <c r="D341" s="1" t="s">
        <v>2777</v>
      </c>
      <c r="E341" s="1" t="s">
        <v>3760</v>
      </c>
      <c r="F341" s="1" t="s">
        <v>2219</v>
      </c>
      <c r="G341" s="1" t="s">
        <v>2243</v>
      </c>
      <c r="H341" s="1" t="s">
        <v>2220</v>
      </c>
      <c r="I341" s="1" t="s">
        <v>3746</v>
      </c>
      <c r="J341" s="1" t="s">
        <v>2222</v>
      </c>
      <c r="K341" s="1" t="s">
        <v>3746</v>
      </c>
      <c r="L341" s="1" t="s">
        <v>3746</v>
      </c>
      <c r="M341" s="1" t="s">
        <v>2223</v>
      </c>
      <c r="N341" s="1" t="s">
        <v>2223</v>
      </c>
      <c r="O341" s="1" t="s">
        <v>2224</v>
      </c>
      <c r="P341" s="1" t="s">
        <v>2225</v>
      </c>
      <c r="Q341" s="1" t="s">
        <v>2226</v>
      </c>
      <c r="R341" s="1" t="s">
        <v>3761</v>
      </c>
      <c r="S341" s="1" t="s">
        <v>2228</v>
      </c>
      <c r="T341" s="1" t="s">
        <v>2229</v>
      </c>
      <c r="U341" s="1" t="s">
        <v>2186</v>
      </c>
      <c r="V341" s="1" t="s">
        <v>2372</v>
      </c>
    </row>
    <row r="342" s="1" customFormat="1" spans="1:22">
      <c r="A342" s="3">
        <v>999228372823122</v>
      </c>
      <c r="B342" s="1" t="s">
        <v>2251</v>
      </c>
      <c r="C342" s="1" t="s">
        <v>3762</v>
      </c>
      <c r="D342" s="1" t="s">
        <v>3763</v>
      </c>
      <c r="E342" s="1" t="s">
        <v>3764</v>
      </c>
      <c r="F342" s="1" t="s">
        <v>2251</v>
      </c>
      <c r="G342" s="1" t="s">
        <v>2219</v>
      </c>
      <c r="H342" s="1" t="s">
        <v>2220</v>
      </c>
      <c r="I342" s="1" t="s">
        <v>3765</v>
      </c>
      <c r="J342" s="1" t="s">
        <v>2222</v>
      </c>
      <c r="K342" s="1" t="s">
        <v>3765</v>
      </c>
      <c r="L342" s="1" t="s">
        <v>3765</v>
      </c>
      <c r="M342" s="1" t="s">
        <v>2223</v>
      </c>
      <c r="N342" s="1" t="s">
        <v>2223</v>
      </c>
      <c r="O342" s="1" t="s">
        <v>2224</v>
      </c>
      <c r="P342" s="1" t="s">
        <v>2225</v>
      </c>
      <c r="Q342" s="1" t="s">
        <v>2226</v>
      </c>
      <c r="R342" s="1" t="s">
        <v>3766</v>
      </c>
      <c r="S342" s="1" t="s">
        <v>2228</v>
      </c>
      <c r="T342" s="1" t="s">
        <v>2229</v>
      </c>
      <c r="U342" s="1" t="s">
        <v>2186</v>
      </c>
      <c r="V342" s="1" t="s">
        <v>2255</v>
      </c>
    </row>
    <row r="343" s="1" customFormat="1" spans="1:22">
      <c r="A343" s="3">
        <v>999228373143831</v>
      </c>
      <c r="B343" s="1" t="s">
        <v>2251</v>
      </c>
      <c r="C343" s="1" t="s">
        <v>3767</v>
      </c>
      <c r="D343" s="1" t="s">
        <v>3078</v>
      </c>
      <c r="E343" s="1" t="s">
        <v>3768</v>
      </c>
      <c r="F343" s="1" t="s">
        <v>2219</v>
      </c>
      <c r="G343" s="1" t="s">
        <v>2243</v>
      </c>
      <c r="H343" s="1" t="s">
        <v>2220</v>
      </c>
      <c r="I343" s="1" t="s">
        <v>3769</v>
      </c>
      <c r="J343" s="1" t="s">
        <v>2222</v>
      </c>
      <c r="K343" s="1" t="s">
        <v>3769</v>
      </c>
      <c r="L343" s="1" t="s">
        <v>3769</v>
      </c>
      <c r="M343" s="1" t="s">
        <v>2223</v>
      </c>
      <c r="N343" s="1" t="s">
        <v>2223</v>
      </c>
      <c r="O343" s="1" t="s">
        <v>2224</v>
      </c>
      <c r="P343" s="1" t="s">
        <v>2225</v>
      </c>
      <c r="Q343" s="1" t="s">
        <v>2226</v>
      </c>
      <c r="R343" s="1" t="s">
        <v>3770</v>
      </c>
      <c r="S343" s="1" t="s">
        <v>2228</v>
      </c>
      <c r="T343" s="1" t="s">
        <v>2229</v>
      </c>
      <c r="U343" s="1" t="s">
        <v>2186</v>
      </c>
      <c r="V343" s="1" t="s">
        <v>2372</v>
      </c>
    </row>
    <row r="344" s="1" customFormat="1" spans="1:22">
      <c r="A344" s="3">
        <v>999228373328693</v>
      </c>
      <c r="B344" s="1" t="s">
        <v>2251</v>
      </c>
      <c r="C344" s="1" t="s">
        <v>3771</v>
      </c>
      <c r="D344" s="1" t="s">
        <v>3772</v>
      </c>
      <c r="E344" s="1" t="s">
        <v>3773</v>
      </c>
      <c r="F344" s="1" t="s">
        <v>2261</v>
      </c>
      <c r="G344" s="1" t="s">
        <v>2243</v>
      </c>
      <c r="H344" s="1" t="s">
        <v>2220</v>
      </c>
      <c r="I344" s="1" t="s">
        <v>3774</v>
      </c>
      <c r="J344" s="1" t="s">
        <v>2222</v>
      </c>
      <c r="K344" s="1" t="s">
        <v>3774</v>
      </c>
      <c r="L344" s="1" t="s">
        <v>3774</v>
      </c>
      <c r="M344" s="1" t="s">
        <v>2223</v>
      </c>
      <c r="N344" s="1" t="s">
        <v>2223</v>
      </c>
      <c r="O344" s="1" t="s">
        <v>2224</v>
      </c>
      <c r="P344" s="1" t="s">
        <v>2225</v>
      </c>
      <c r="Q344" s="1" t="s">
        <v>2226</v>
      </c>
      <c r="R344" s="1" t="s">
        <v>3775</v>
      </c>
      <c r="S344" s="1" t="s">
        <v>2228</v>
      </c>
      <c r="T344" s="1" t="s">
        <v>2229</v>
      </c>
      <c r="U344" s="1" t="s">
        <v>2186</v>
      </c>
      <c r="V344" s="1" t="s">
        <v>2372</v>
      </c>
    </row>
    <row r="345" s="1" customFormat="1" spans="1:22">
      <c r="A345" s="3">
        <v>999228373402929</v>
      </c>
      <c r="B345" s="1" t="s">
        <v>2251</v>
      </c>
      <c r="C345" s="1" t="s">
        <v>3776</v>
      </c>
      <c r="D345" s="1" t="s">
        <v>3078</v>
      </c>
      <c r="E345" s="1" t="s">
        <v>3777</v>
      </c>
      <c r="F345" s="1" t="s">
        <v>2261</v>
      </c>
      <c r="G345" s="1" t="s">
        <v>2219</v>
      </c>
      <c r="H345" s="1" t="s">
        <v>2220</v>
      </c>
      <c r="I345" s="1" t="s">
        <v>3778</v>
      </c>
      <c r="J345" s="1" t="s">
        <v>2222</v>
      </c>
      <c r="K345" s="1" t="s">
        <v>3778</v>
      </c>
      <c r="L345" s="1" t="s">
        <v>3778</v>
      </c>
      <c r="M345" s="1" t="s">
        <v>2223</v>
      </c>
      <c r="N345" s="1" t="s">
        <v>2223</v>
      </c>
      <c r="O345" s="1" t="s">
        <v>2224</v>
      </c>
      <c r="P345" s="1" t="s">
        <v>2225</v>
      </c>
      <c r="Q345" s="1" t="s">
        <v>2226</v>
      </c>
      <c r="R345" s="1" t="s">
        <v>3779</v>
      </c>
      <c r="S345" s="1" t="s">
        <v>2228</v>
      </c>
      <c r="T345" s="1" t="s">
        <v>2229</v>
      </c>
      <c r="U345" s="1" t="s">
        <v>2186</v>
      </c>
      <c r="V345" s="1" t="s">
        <v>2372</v>
      </c>
    </row>
    <row r="346" s="1" customFormat="1" spans="1:22">
      <c r="A346" s="3">
        <v>999228373610259</v>
      </c>
      <c r="B346" s="1" t="s">
        <v>2251</v>
      </c>
      <c r="C346" s="1" t="s">
        <v>3780</v>
      </c>
      <c r="D346" s="1" t="s">
        <v>3073</v>
      </c>
      <c r="E346" s="1" t="s">
        <v>3781</v>
      </c>
      <c r="F346" s="1" t="s">
        <v>2261</v>
      </c>
      <c r="G346" s="1" t="s">
        <v>2219</v>
      </c>
      <c r="H346" s="1" t="s">
        <v>2220</v>
      </c>
      <c r="I346" s="1" t="s">
        <v>3782</v>
      </c>
      <c r="J346" s="1" t="s">
        <v>2222</v>
      </c>
      <c r="K346" s="1" t="s">
        <v>3782</v>
      </c>
      <c r="L346" s="1" t="s">
        <v>3782</v>
      </c>
      <c r="M346" s="1" t="s">
        <v>2223</v>
      </c>
      <c r="N346" s="1" t="s">
        <v>2223</v>
      </c>
      <c r="O346" s="1" t="s">
        <v>2224</v>
      </c>
      <c r="P346" s="1" t="s">
        <v>2225</v>
      </c>
      <c r="Q346" s="1" t="s">
        <v>2226</v>
      </c>
      <c r="R346" s="1" t="s">
        <v>3783</v>
      </c>
      <c r="S346" s="1" t="s">
        <v>2228</v>
      </c>
      <c r="T346" s="1" t="s">
        <v>2229</v>
      </c>
      <c r="U346" s="1" t="s">
        <v>2186</v>
      </c>
      <c r="V346" s="1" t="s">
        <v>2372</v>
      </c>
    </row>
    <row r="347" s="1" customFormat="1" spans="1:22">
      <c r="A347" s="3">
        <v>999228373643591</v>
      </c>
      <c r="B347" s="1" t="s">
        <v>2251</v>
      </c>
      <c r="C347" s="1" t="s">
        <v>3784</v>
      </c>
      <c r="D347" s="1" t="s">
        <v>3078</v>
      </c>
      <c r="E347" s="1" t="s">
        <v>3785</v>
      </c>
      <c r="F347" s="1" t="s">
        <v>2261</v>
      </c>
      <c r="G347" s="1" t="s">
        <v>2219</v>
      </c>
      <c r="H347" s="1" t="s">
        <v>2220</v>
      </c>
      <c r="I347" s="1" t="s">
        <v>3786</v>
      </c>
      <c r="J347" s="1" t="s">
        <v>2222</v>
      </c>
      <c r="K347" s="1" t="s">
        <v>3786</v>
      </c>
      <c r="L347" s="1" t="s">
        <v>3786</v>
      </c>
      <c r="M347" s="1" t="s">
        <v>2223</v>
      </c>
      <c r="N347" s="1" t="s">
        <v>2223</v>
      </c>
      <c r="O347" s="1" t="s">
        <v>2224</v>
      </c>
      <c r="P347" s="1" t="s">
        <v>2225</v>
      </c>
      <c r="Q347" s="1" t="s">
        <v>2226</v>
      </c>
      <c r="R347" s="1" t="s">
        <v>3787</v>
      </c>
      <c r="S347" s="1" t="s">
        <v>2228</v>
      </c>
      <c r="T347" s="1" t="s">
        <v>2229</v>
      </c>
      <c r="U347" s="1" t="s">
        <v>2186</v>
      </c>
      <c r="V347" s="1" t="s">
        <v>2372</v>
      </c>
    </row>
    <row r="348" s="1" customFormat="1" spans="1:22">
      <c r="A348" s="3">
        <v>999228373843506</v>
      </c>
      <c r="B348" s="1" t="s">
        <v>2251</v>
      </c>
      <c r="C348" s="1" t="s">
        <v>3788</v>
      </c>
      <c r="D348" s="1" t="s">
        <v>2517</v>
      </c>
      <c r="E348" s="1" t="s">
        <v>2740</v>
      </c>
      <c r="F348" s="1" t="s">
        <v>2219</v>
      </c>
      <c r="G348" s="1" t="s">
        <v>2243</v>
      </c>
      <c r="H348" s="1" t="s">
        <v>2220</v>
      </c>
      <c r="I348" s="1" t="s">
        <v>2853</v>
      </c>
      <c r="J348" s="1" t="s">
        <v>2222</v>
      </c>
      <c r="K348" s="1" t="s">
        <v>2853</v>
      </c>
      <c r="L348" s="1" t="s">
        <v>2853</v>
      </c>
      <c r="M348" s="1" t="s">
        <v>2223</v>
      </c>
      <c r="N348" s="1" t="s">
        <v>2223</v>
      </c>
      <c r="O348" s="1" t="s">
        <v>2224</v>
      </c>
      <c r="P348" s="1" t="s">
        <v>2225</v>
      </c>
      <c r="Q348" s="1" t="s">
        <v>2226</v>
      </c>
      <c r="R348" s="1" t="s">
        <v>3789</v>
      </c>
      <c r="S348" s="1" t="s">
        <v>2228</v>
      </c>
      <c r="T348" s="1" t="s">
        <v>2229</v>
      </c>
      <c r="U348" s="1" t="s">
        <v>2186</v>
      </c>
      <c r="V348" s="1" t="s">
        <v>2365</v>
      </c>
    </row>
    <row r="349" s="1" customFormat="1" spans="1:22">
      <c r="A349" s="3">
        <v>999228388659188</v>
      </c>
      <c r="B349" s="1" t="s">
        <v>2251</v>
      </c>
      <c r="C349" s="1" t="s">
        <v>3790</v>
      </c>
      <c r="D349" s="1" t="s">
        <v>3653</v>
      </c>
      <c r="E349" s="1" t="s">
        <v>3791</v>
      </c>
      <c r="F349" s="1" t="s">
        <v>2219</v>
      </c>
      <c r="G349" s="1" t="s">
        <v>2243</v>
      </c>
      <c r="H349" s="1" t="s">
        <v>2220</v>
      </c>
      <c r="I349" s="1" t="s">
        <v>3792</v>
      </c>
      <c r="J349" s="1" t="s">
        <v>2222</v>
      </c>
      <c r="K349" s="1" t="s">
        <v>3792</v>
      </c>
      <c r="L349" s="1" t="s">
        <v>3792</v>
      </c>
      <c r="M349" s="1" t="s">
        <v>2223</v>
      </c>
      <c r="N349" s="1" t="s">
        <v>2223</v>
      </c>
      <c r="O349" s="1" t="s">
        <v>2224</v>
      </c>
      <c r="P349" s="1" t="s">
        <v>2225</v>
      </c>
      <c r="Q349" s="1" t="s">
        <v>2226</v>
      </c>
      <c r="R349" s="1" t="s">
        <v>3793</v>
      </c>
      <c r="S349" s="1" t="s">
        <v>2228</v>
      </c>
      <c r="T349" s="1" t="s">
        <v>2229</v>
      </c>
      <c r="U349" s="1" t="s">
        <v>2186</v>
      </c>
      <c r="V349" s="1" t="s">
        <v>2230</v>
      </c>
    </row>
    <row r="350" s="1" customFormat="1" spans="1:22">
      <c r="A350" s="3">
        <v>999228389173436</v>
      </c>
      <c r="B350" s="1" t="s">
        <v>2251</v>
      </c>
      <c r="C350" s="1" t="s">
        <v>3794</v>
      </c>
      <c r="D350" s="1" t="s">
        <v>3413</v>
      </c>
      <c r="E350" s="1" t="s">
        <v>3795</v>
      </c>
      <c r="F350" s="1" t="s">
        <v>2261</v>
      </c>
      <c r="G350" s="1" t="s">
        <v>2219</v>
      </c>
      <c r="H350" s="1" t="s">
        <v>2220</v>
      </c>
      <c r="I350" s="1" t="s">
        <v>3796</v>
      </c>
      <c r="J350" s="1" t="s">
        <v>2222</v>
      </c>
      <c r="K350" s="1" t="s">
        <v>3796</v>
      </c>
      <c r="L350" s="1" t="s">
        <v>3796</v>
      </c>
      <c r="M350" s="1" t="s">
        <v>2223</v>
      </c>
      <c r="N350" s="1" t="s">
        <v>2223</v>
      </c>
      <c r="O350" s="1" t="s">
        <v>2224</v>
      </c>
      <c r="P350" s="1" t="s">
        <v>2225</v>
      </c>
      <c r="Q350" s="1" t="s">
        <v>2226</v>
      </c>
      <c r="R350" s="1" t="s">
        <v>3797</v>
      </c>
      <c r="S350" s="1" t="s">
        <v>2228</v>
      </c>
      <c r="T350" s="1" t="s">
        <v>2229</v>
      </c>
      <c r="U350" s="1" t="s">
        <v>2186</v>
      </c>
      <c r="V350" s="1" t="s">
        <v>2230</v>
      </c>
    </row>
    <row r="351" s="1" customFormat="1" spans="1:22">
      <c r="A351" s="3">
        <v>999228389651386</v>
      </c>
      <c r="B351" s="1" t="s">
        <v>2251</v>
      </c>
      <c r="C351" s="1" t="s">
        <v>3798</v>
      </c>
      <c r="D351" s="1" t="s">
        <v>3078</v>
      </c>
      <c r="E351" s="1" t="s">
        <v>3799</v>
      </c>
      <c r="F351" s="1" t="s">
        <v>2219</v>
      </c>
      <c r="G351" s="1" t="s">
        <v>2243</v>
      </c>
      <c r="H351" s="1" t="s">
        <v>2220</v>
      </c>
      <c r="I351" s="1" t="s">
        <v>3792</v>
      </c>
      <c r="J351" s="1" t="s">
        <v>2222</v>
      </c>
      <c r="K351" s="1" t="s">
        <v>3792</v>
      </c>
      <c r="L351" s="1" t="s">
        <v>3792</v>
      </c>
      <c r="M351" s="1" t="s">
        <v>2223</v>
      </c>
      <c r="N351" s="1" t="s">
        <v>2223</v>
      </c>
      <c r="O351" s="1" t="s">
        <v>2224</v>
      </c>
      <c r="P351" s="1" t="s">
        <v>2225</v>
      </c>
      <c r="Q351" s="1" t="s">
        <v>2226</v>
      </c>
      <c r="R351" s="1" t="s">
        <v>3800</v>
      </c>
      <c r="S351" s="1" t="s">
        <v>2228</v>
      </c>
      <c r="T351" s="1" t="s">
        <v>2229</v>
      </c>
      <c r="U351" s="1" t="s">
        <v>2186</v>
      </c>
      <c r="V351" s="1" t="s">
        <v>2372</v>
      </c>
    </row>
    <row r="352" s="1" customFormat="1" spans="1:22">
      <c r="A352" s="3">
        <v>999228390597017</v>
      </c>
      <c r="B352" s="1" t="s">
        <v>2251</v>
      </c>
      <c r="C352" s="1" t="s">
        <v>3801</v>
      </c>
      <c r="D352" s="1" t="s">
        <v>3364</v>
      </c>
      <c r="E352" s="1" t="s">
        <v>3802</v>
      </c>
      <c r="F352" s="1" t="s">
        <v>2261</v>
      </c>
      <c r="G352" s="1" t="s">
        <v>2219</v>
      </c>
      <c r="H352" s="1" t="s">
        <v>2220</v>
      </c>
      <c r="I352" s="1" t="s">
        <v>3803</v>
      </c>
      <c r="J352" s="1" t="s">
        <v>2222</v>
      </c>
      <c r="K352" s="1" t="s">
        <v>3803</v>
      </c>
      <c r="L352" s="1" t="s">
        <v>3803</v>
      </c>
      <c r="M352" s="1" t="s">
        <v>2223</v>
      </c>
      <c r="N352" s="1" t="s">
        <v>2223</v>
      </c>
      <c r="O352" s="1" t="s">
        <v>2224</v>
      </c>
      <c r="P352" s="1" t="s">
        <v>2225</v>
      </c>
      <c r="Q352" s="1" t="s">
        <v>2226</v>
      </c>
      <c r="R352" s="1" t="s">
        <v>3804</v>
      </c>
      <c r="S352" s="1" t="s">
        <v>2228</v>
      </c>
      <c r="T352" s="1" t="s">
        <v>2229</v>
      </c>
      <c r="U352" s="1" t="s">
        <v>2186</v>
      </c>
      <c r="V352" s="1" t="s">
        <v>2230</v>
      </c>
    </row>
    <row r="353" s="1" customFormat="1" spans="1:22">
      <c r="A353" s="3">
        <v>999228391093415</v>
      </c>
      <c r="B353" s="1" t="s">
        <v>2251</v>
      </c>
      <c r="C353" s="1" t="s">
        <v>3805</v>
      </c>
      <c r="D353" s="1" t="s">
        <v>2916</v>
      </c>
      <c r="E353" s="1" t="s">
        <v>3806</v>
      </c>
      <c r="F353" s="1" t="s">
        <v>2219</v>
      </c>
      <c r="G353" s="1" t="s">
        <v>2243</v>
      </c>
      <c r="H353" s="1" t="s">
        <v>2220</v>
      </c>
      <c r="I353" s="1" t="s">
        <v>3807</v>
      </c>
      <c r="J353" s="1" t="s">
        <v>2222</v>
      </c>
      <c r="K353" s="1" t="s">
        <v>3807</v>
      </c>
      <c r="L353" s="1" t="s">
        <v>3807</v>
      </c>
      <c r="M353" s="1" t="s">
        <v>2223</v>
      </c>
      <c r="N353" s="1" t="s">
        <v>2223</v>
      </c>
      <c r="O353" s="1" t="s">
        <v>2224</v>
      </c>
      <c r="P353" s="1" t="s">
        <v>2225</v>
      </c>
      <c r="Q353" s="1" t="s">
        <v>2226</v>
      </c>
      <c r="R353" s="1" t="s">
        <v>3808</v>
      </c>
      <c r="S353" s="1" t="s">
        <v>2228</v>
      </c>
      <c r="T353" s="1" t="s">
        <v>2229</v>
      </c>
      <c r="U353" s="1" t="s">
        <v>2186</v>
      </c>
      <c r="V353" s="1" t="s">
        <v>2230</v>
      </c>
    </row>
    <row r="354" s="1" customFormat="1" spans="1:22">
      <c r="A354" s="3">
        <v>999228391722218</v>
      </c>
      <c r="B354" s="1" t="s">
        <v>2251</v>
      </c>
      <c r="C354" s="1" t="s">
        <v>3809</v>
      </c>
      <c r="D354" s="1" t="s">
        <v>3162</v>
      </c>
      <c r="E354" s="1" t="s">
        <v>3810</v>
      </c>
      <c r="F354" s="1" t="s">
        <v>2261</v>
      </c>
      <c r="G354" s="1" t="s">
        <v>2219</v>
      </c>
      <c r="H354" s="1" t="s">
        <v>2220</v>
      </c>
      <c r="I354" s="1" t="s">
        <v>3811</v>
      </c>
      <c r="J354" s="1" t="s">
        <v>2222</v>
      </c>
      <c r="K354" s="1" t="s">
        <v>3811</v>
      </c>
      <c r="L354" s="1" t="s">
        <v>3811</v>
      </c>
      <c r="M354" s="1" t="s">
        <v>2223</v>
      </c>
      <c r="N354" s="1" t="s">
        <v>2223</v>
      </c>
      <c r="O354" s="1" t="s">
        <v>2224</v>
      </c>
      <c r="P354" s="1" t="s">
        <v>2225</v>
      </c>
      <c r="Q354" s="1" t="s">
        <v>2226</v>
      </c>
      <c r="R354" s="1" t="s">
        <v>3812</v>
      </c>
      <c r="S354" s="1" t="s">
        <v>2228</v>
      </c>
      <c r="T354" s="1" t="s">
        <v>2229</v>
      </c>
      <c r="U354" s="1" t="s">
        <v>2186</v>
      </c>
      <c r="V354" s="1" t="s">
        <v>2372</v>
      </c>
    </row>
    <row r="355" s="1" customFormat="1" spans="1:22">
      <c r="A355" s="3">
        <v>999228391727014</v>
      </c>
      <c r="B355" s="1" t="s">
        <v>2251</v>
      </c>
      <c r="C355" s="1" t="s">
        <v>3813</v>
      </c>
      <c r="D355" s="1" t="s">
        <v>3814</v>
      </c>
      <c r="E355" s="1" t="s">
        <v>3815</v>
      </c>
      <c r="F355" s="1" t="s">
        <v>2219</v>
      </c>
      <c r="G355" s="1" t="s">
        <v>2243</v>
      </c>
      <c r="H355" s="1" t="s">
        <v>2220</v>
      </c>
      <c r="I355" s="1" t="s">
        <v>3816</v>
      </c>
      <c r="J355" s="1" t="s">
        <v>2222</v>
      </c>
      <c r="K355" s="1" t="s">
        <v>3816</v>
      </c>
      <c r="L355" s="1" t="s">
        <v>3816</v>
      </c>
      <c r="M355" s="1" t="s">
        <v>2223</v>
      </c>
      <c r="N355" s="1" t="s">
        <v>2223</v>
      </c>
      <c r="O355" s="1" t="s">
        <v>2224</v>
      </c>
      <c r="P355" s="1" t="s">
        <v>2225</v>
      </c>
      <c r="Q355" s="1" t="s">
        <v>2226</v>
      </c>
      <c r="R355" s="1" t="s">
        <v>3817</v>
      </c>
      <c r="S355" s="1" t="s">
        <v>2228</v>
      </c>
      <c r="T355" s="1" t="s">
        <v>2229</v>
      </c>
      <c r="U355" s="1" t="s">
        <v>2186</v>
      </c>
      <c r="V355" s="1" t="s">
        <v>2372</v>
      </c>
    </row>
    <row r="356" s="1" customFormat="1" spans="1:22">
      <c r="A356" s="3">
        <v>999228393145696</v>
      </c>
      <c r="B356" s="1" t="s">
        <v>2261</v>
      </c>
      <c r="C356" s="1" t="s">
        <v>3818</v>
      </c>
      <c r="D356" s="1" t="s">
        <v>3819</v>
      </c>
      <c r="E356" s="1" t="s">
        <v>3820</v>
      </c>
      <c r="F356" s="1" t="s">
        <v>2219</v>
      </c>
      <c r="G356" s="1" t="s">
        <v>2243</v>
      </c>
      <c r="H356" s="1" t="s">
        <v>2220</v>
      </c>
      <c r="I356" s="1" t="s">
        <v>3821</v>
      </c>
      <c r="J356" s="1" t="s">
        <v>2222</v>
      </c>
      <c r="K356" s="1" t="s">
        <v>3821</v>
      </c>
      <c r="L356" s="1" t="s">
        <v>3821</v>
      </c>
      <c r="M356" s="1" t="s">
        <v>2223</v>
      </c>
      <c r="N356" s="1" t="s">
        <v>2223</v>
      </c>
      <c r="O356" s="1" t="s">
        <v>2224</v>
      </c>
      <c r="P356" s="1" t="s">
        <v>2225</v>
      </c>
      <c r="Q356" s="1" t="s">
        <v>2226</v>
      </c>
      <c r="R356" s="1" t="s">
        <v>3822</v>
      </c>
      <c r="S356" s="1" t="s">
        <v>2228</v>
      </c>
      <c r="T356" s="1" t="s">
        <v>2229</v>
      </c>
      <c r="U356" s="1" t="s">
        <v>2186</v>
      </c>
      <c r="V356" s="1" t="s">
        <v>2372</v>
      </c>
    </row>
    <row r="357" s="1" customFormat="1" spans="1:22">
      <c r="A357" s="3">
        <v>999228393151962</v>
      </c>
      <c r="B357" s="1" t="s">
        <v>2261</v>
      </c>
      <c r="C357" s="1" t="s">
        <v>3823</v>
      </c>
      <c r="D357" s="1" t="s">
        <v>3824</v>
      </c>
      <c r="E357" s="1" t="s">
        <v>3825</v>
      </c>
      <c r="F357" s="1" t="s">
        <v>2261</v>
      </c>
      <c r="G357" s="1" t="s">
        <v>2219</v>
      </c>
      <c r="H357" s="1" t="s">
        <v>2220</v>
      </c>
      <c r="I357" s="1" t="s">
        <v>3826</v>
      </c>
      <c r="J357" s="1" t="s">
        <v>2222</v>
      </c>
      <c r="K357" s="1" t="s">
        <v>3826</v>
      </c>
      <c r="L357" s="1" t="s">
        <v>3826</v>
      </c>
      <c r="M357" s="1" t="s">
        <v>2223</v>
      </c>
      <c r="N357" s="1" t="s">
        <v>2223</v>
      </c>
      <c r="O357" s="1" t="s">
        <v>2224</v>
      </c>
      <c r="P357" s="1" t="s">
        <v>2225</v>
      </c>
      <c r="Q357" s="1" t="s">
        <v>2226</v>
      </c>
      <c r="R357" s="1" t="s">
        <v>3827</v>
      </c>
      <c r="S357" s="1" t="s">
        <v>2228</v>
      </c>
      <c r="T357" s="1" t="s">
        <v>2229</v>
      </c>
      <c r="U357" s="1" t="s">
        <v>2186</v>
      </c>
      <c r="V357" s="1" t="s">
        <v>2238</v>
      </c>
    </row>
    <row r="358" s="1" customFormat="1" spans="1:22">
      <c r="A358" s="3">
        <v>999228393188745</v>
      </c>
      <c r="B358" s="1" t="s">
        <v>2261</v>
      </c>
      <c r="C358" s="1" t="s">
        <v>3828</v>
      </c>
      <c r="D358" s="1" t="s">
        <v>2559</v>
      </c>
      <c r="E358" s="1" t="s">
        <v>3829</v>
      </c>
      <c r="F358" s="1" t="s">
        <v>2219</v>
      </c>
      <c r="G358" s="1" t="s">
        <v>2243</v>
      </c>
      <c r="H358" s="1" t="s">
        <v>2220</v>
      </c>
      <c r="I358" s="1" t="s">
        <v>2884</v>
      </c>
      <c r="J358" s="1" t="s">
        <v>2222</v>
      </c>
      <c r="K358" s="1" t="s">
        <v>2884</v>
      </c>
      <c r="L358" s="1" t="s">
        <v>2884</v>
      </c>
      <c r="M358" s="1" t="s">
        <v>2223</v>
      </c>
      <c r="N358" s="1" t="s">
        <v>2223</v>
      </c>
      <c r="O358" s="1" t="s">
        <v>2224</v>
      </c>
      <c r="P358" s="1" t="s">
        <v>2225</v>
      </c>
      <c r="Q358" s="1" t="s">
        <v>2226</v>
      </c>
      <c r="R358" s="1" t="s">
        <v>3830</v>
      </c>
      <c r="S358" s="1" t="s">
        <v>2228</v>
      </c>
      <c r="T358" s="1" t="s">
        <v>2229</v>
      </c>
      <c r="U358" s="1" t="s">
        <v>2186</v>
      </c>
      <c r="V358" s="1" t="s">
        <v>2331</v>
      </c>
    </row>
    <row r="359" s="1" customFormat="1" spans="1:22">
      <c r="A359" s="3">
        <v>999228393320767</v>
      </c>
      <c r="B359" s="1" t="s">
        <v>2261</v>
      </c>
      <c r="C359" s="1" t="s">
        <v>3831</v>
      </c>
      <c r="D359" s="1" t="s">
        <v>3832</v>
      </c>
      <c r="E359" s="1" t="s">
        <v>3833</v>
      </c>
      <c r="F359" s="1" t="s">
        <v>2219</v>
      </c>
      <c r="G359" s="1" t="s">
        <v>2243</v>
      </c>
      <c r="H359" s="1" t="s">
        <v>2220</v>
      </c>
      <c r="I359" s="1" t="s">
        <v>3834</v>
      </c>
      <c r="J359" s="1" t="s">
        <v>2222</v>
      </c>
      <c r="K359" s="1" t="s">
        <v>3834</v>
      </c>
      <c r="L359" s="1" t="s">
        <v>3834</v>
      </c>
      <c r="M359" s="1" t="s">
        <v>2223</v>
      </c>
      <c r="N359" s="1" t="s">
        <v>2223</v>
      </c>
      <c r="O359" s="1" t="s">
        <v>2224</v>
      </c>
      <c r="P359" s="1" t="s">
        <v>2225</v>
      </c>
      <c r="Q359" s="1" t="s">
        <v>2226</v>
      </c>
      <c r="R359" s="1" t="s">
        <v>3835</v>
      </c>
      <c r="S359" s="1" t="s">
        <v>2228</v>
      </c>
      <c r="T359" s="1" t="s">
        <v>2229</v>
      </c>
      <c r="U359" s="1" t="s">
        <v>2186</v>
      </c>
      <c r="V359" s="1" t="s">
        <v>2372</v>
      </c>
    </row>
    <row r="360" s="1" customFormat="1" spans="1:22">
      <c r="A360" s="3">
        <v>999228393414900</v>
      </c>
      <c r="B360" s="1" t="s">
        <v>2261</v>
      </c>
      <c r="C360" s="1" t="s">
        <v>3836</v>
      </c>
      <c r="D360" s="1" t="s">
        <v>3491</v>
      </c>
      <c r="E360" s="1" t="s">
        <v>3837</v>
      </c>
      <c r="F360" s="1" t="s">
        <v>2261</v>
      </c>
      <c r="G360" s="1" t="s">
        <v>2219</v>
      </c>
      <c r="H360" s="1" t="s">
        <v>2220</v>
      </c>
      <c r="I360" s="1" t="s">
        <v>3838</v>
      </c>
      <c r="J360" s="1" t="s">
        <v>2222</v>
      </c>
      <c r="K360" s="1" t="s">
        <v>3838</v>
      </c>
      <c r="L360" s="1" t="s">
        <v>3838</v>
      </c>
      <c r="M360" s="1" t="s">
        <v>2223</v>
      </c>
      <c r="N360" s="1" t="s">
        <v>2223</v>
      </c>
      <c r="O360" s="1" t="s">
        <v>2224</v>
      </c>
      <c r="P360" s="1" t="s">
        <v>2225</v>
      </c>
      <c r="Q360" s="1" t="s">
        <v>2226</v>
      </c>
      <c r="R360" s="1" t="s">
        <v>3839</v>
      </c>
      <c r="S360" s="1" t="s">
        <v>2228</v>
      </c>
      <c r="T360" s="1" t="s">
        <v>2229</v>
      </c>
      <c r="U360" s="1" t="s">
        <v>2186</v>
      </c>
      <c r="V360" s="1" t="s">
        <v>2372</v>
      </c>
    </row>
    <row r="361" s="1" customFormat="1" spans="1:22">
      <c r="A361" s="3">
        <v>999228393666579</v>
      </c>
      <c r="B361" s="1" t="s">
        <v>2261</v>
      </c>
      <c r="C361" s="1" t="s">
        <v>3840</v>
      </c>
      <c r="D361" s="1" t="s">
        <v>3841</v>
      </c>
      <c r="E361" s="1" t="s">
        <v>3842</v>
      </c>
      <c r="F361" s="1" t="s">
        <v>2261</v>
      </c>
      <c r="G361" s="1" t="s">
        <v>2219</v>
      </c>
      <c r="H361" s="1" t="s">
        <v>2220</v>
      </c>
      <c r="I361" s="1" t="s">
        <v>3238</v>
      </c>
      <c r="J361" s="1" t="s">
        <v>2222</v>
      </c>
      <c r="K361" s="1" t="s">
        <v>3238</v>
      </c>
      <c r="L361" s="1" t="s">
        <v>3238</v>
      </c>
      <c r="M361" s="1" t="s">
        <v>2223</v>
      </c>
      <c r="N361" s="1" t="s">
        <v>2223</v>
      </c>
      <c r="O361" s="1" t="s">
        <v>2224</v>
      </c>
      <c r="P361" s="1" t="s">
        <v>2225</v>
      </c>
      <c r="Q361" s="1" t="s">
        <v>2226</v>
      </c>
      <c r="R361" s="1" t="s">
        <v>3843</v>
      </c>
      <c r="S361" s="1" t="s">
        <v>2228</v>
      </c>
      <c r="T361" s="1" t="s">
        <v>2229</v>
      </c>
      <c r="U361" s="1" t="s">
        <v>2186</v>
      </c>
      <c r="V361" s="1" t="s">
        <v>2230</v>
      </c>
    </row>
    <row r="362" s="1" customFormat="1" spans="1:22">
      <c r="A362" s="3">
        <v>999228393848268</v>
      </c>
      <c r="B362" s="1" t="s">
        <v>2261</v>
      </c>
      <c r="C362" s="1" t="s">
        <v>3844</v>
      </c>
      <c r="D362" s="1" t="s">
        <v>3380</v>
      </c>
      <c r="E362" s="1" t="s">
        <v>3845</v>
      </c>
      <c r="F362" s="1" t="s">
        <v>2261</v>
      </c>
      <c r="G362" s="1" t="s">
        <v>2219</v>
      </c>
      <c r="H362" s="1" t="s">
        <v>2220</v>
      </c>
      <c r="I362" s="1" t="s">
        <v>3846</v>
      </c>
      <c r="J362" s="1" t="s">
        <v>2222</v>
      </c>
      <c r="K362" s="1" t="s">
        <v>3846</v>
      </c>
      <c r="L362" s="1" t="s">
        <v>3846</v>
      </c>
      <c r="M362" s="1" t="s">
        <v>2223</v>
      </c>
      <c r="N362" s="1" t="s">
        <v>2223</v>
      </c>
      <c r="O362" s="1" t="s">
        <v>2224</v>
      </c>
      <c r="P362" s="1" t="s">
        <v>2225</v>
      </c>
      <c r="Q362" s="1" t="s">
        <v>2226</v>
      </c>
      <c r="R362" s="1" t="s">
        <v>3847</v>
      </c>
      <c r="S362" s="1" t="s">
        <v>2228</v>
      </c>
      <c r="T362" s="1" t="s">
        <v>2229</v>
      </c>
      <c r="U362" s="1" t="s">
        <v>2186</v>
      </c>
      <c r="V362" s="1" t="s">
        <v>2372</v>
      </c>
    </row>
    <row r="363" s="1" customFormat="1" spans="1:22">
      <c r="A363" s="3">
        <v>999228393955354</v>
      </c>
      <c r="B363" s="1" t="s">
        <v>2261</v>
      </c>
      <c r="C363" s="1" t="s">
        <v>3848</v>
      </c>
      <c r="D363" s="1" t="s">
        <v>3849</v>
      </c>
      <c r="E363" s="1" t="s">
        <v>3850</v>
      </c>
      <c r="F363" s="1" t="s">
        <v>2261</v>
      </c>
      <c r="G363" s="1" t="s">
        <v>2243</v>
      </c>
      <c r="H363" s="1" t="s">
        <v>2220</v>
      </c>
      <c r="I363" s="1" t="s">
        <v>3851</v>
      </c>
      <c r="J363" s="1" t="s">
        <v>2222</v>
      </c>
      <c r="K363" s="1" t="s">
        <v>3851</v>
      </c>
      <c r="L363" s="1" t="s">
        <v>3851</v>
      </c>
      <c r="M363" s="1" t="s">
        <v>2223</v>
      </c>
      <c r="N363" s="1" t="s">
        <v>2223</v>
      </c>
      <c r="O363" s="1" t="s">
        <v>2224</v>
      </c>
      <c r="P363" s="1" t="s">
        <v>2225</v>
      </c>
      <c r="Q363" s="1" t="s">
        <v>2226</v>
      </c>
      <c r="R363" s="1" t="s">
        <v>3852</v>
      </c>
      <c r="S363" s="1" t="s">
        <v>2228</v>
      </c>
      <c r="T363" s="1" t="s">
        <v>2229</v>
      </c>
      <c r="U363" s="1" t="s">
        <v>2186</v>
      </c>
      <c r="V363" s="1" t="s">
        <v>2230</v>
      </c>
    </row>
    <row r="364" s="1" customFormat="1" spans="1:22">
      <c r="A364" s="3">
        <v>999228394352077</v>
      </c>
      <c r="B364" s="1" t="s">
        <v>2261</v>
      </c>
      <c r="C364" s="1" t="s">
        <v>3853</v>
      </c>
      <c r="D364" s="1" t="s">
        <v>3195</v>
      </c>
      <c r="E364" s="1" t="s">
        <v>3854</v>
      </c>
      <c r="F364" s="1" t="s">
        <v>2219</v>
      </c>
      <c r="G364" s="1" t="s">
        <v>2243</v>
      </c>
      <c r="H364" s="1" t="s">
        <v>2220</v>
      </c>
      <c r="I364" s="1" t="s">
        <v>3637</v>
      </c>
      <c r="J364" s="1" t="s">
        <v>2222</v>
      </c>
      <c r="K364" s="1" t="s">
        <v>3637</v>
      </c>
      <c r="L364" s="1" t="s">
        <v>3637</v>
      </c>
      <c r="M364" s="1" t="s">
        <v>2223</v>
      </c>
      <c r="N364" s="1" t="s">
        <v>2223</v>
      </c>
      <c r="O364" s="1" t="s">
        <v>2224</v>
      </c>
      <c r="P364" s="1" t="s">
        <v>2225</v>
      </c>
      <c r="Q364" s="1" t="s">
        <v>2226</v>
      </c>
      <c r="R364" s="1" t="s">
        <v>3855</v>
      </c>
      <c r="S364" s="1" t="s">
        <v>2228</v>
      </c>
      <c r="T364" s="1" t="s">
        <v>2229</v>
      </c>
      <c r="U364" s="1" t="s">
        <v>2186</v>
      </c>
      <c r="V364" s="1" t="s">
        <v>2238</v>
      </c>
    </row>
    <row r="365" s="1" customFormat="1" spans="1:22">
      <c r="A365" s="3">
        <v>999228395169267</v>
      </c>
      <c r="B365" s="1" t="s">
        <v>2261</v>
      </c>
      <c r="C365" s="1" t="s">
        <v>3856</v>
      </c>
      <c r="D365" s="1" t="s">
        <v>2777</v>
      </c>
      <c r="E365" s="1" t="s">
        <v>3857</v>
      </c>
      <c r="F365" s="1" t="s">
        <v>2219</v>
      </c>
      <c r="G365" s="1" t="s">
        <v>2243</v>
      </c>
      <c r="H365" s="1" t="s">
        <v>2220</v>
      </c>
      <c r="I365" s="1" t="s">
        <v>3746</v>
      </c>
      <c r="J365" s="1" t="s">
        <v>2222</v>
      </c>
      <c r="K365" s="1" t="s">
        <v>3746</v>
      </c>
      <c r="L365" s="1" t="s">
        <v>3746</v>
      </c>
      <c r="M365" s="1" t="s">
        <v>2223</v>
      </c>
      <c r="N365" s="1" t="s">
        <v>2223</v>
      </c>
      <c r="O365" s="1" t="s">
        <v>2224</v>
      </c>
      <c r="P365" s="1" t="s">
        <v>2225</v>
      </c>
      <c r="Q365" s="1" t="s">
        <v>2226</v>
      </c>
      <c r="R365" s="1" t="s">
        <v>3858</v>
      </c>
      <c r="S365" s="1" t="s">
        <v>2228</v>
      </c>
      <c r="T365" s="1" t="s">
        <v>2229</v>
      </c>
      <c r="U365" s="1" t="s">
        <v>2186</v>
      </c>
      <c r="V365" s="1" t="s">
        <v>2372</v>
      </c>
    </row>
    <row r="366" s="1" customFormat="1" spans="1:22">
      <c r="A366" s="3">
        <v>999228395369306</v>
      </c>
      <c r="B366" s="1" t="s">
        <v>2261</v>
      </c>
      <c r="C366" s="1" t="s">
        <v>3859</v>
      </c>
      <c r="D366" s="1" t="s">
        <v>3162</v>
      </c>
      <c r="E366" s="1" t="s">
        <v>3860</v>
      </c>
      <c r="F366" s="1" t="s">
        <v>2261</v>
      </c>
      <c r="G366" s="1" t="s">
        <v>2219</v>
      </c>
      <c r="H366" s="1" t="s">
        <v>2220</v>
      </c>
      <c r="I366" s="1" t="s">
        <v>3720</v>
      </c>
      <c r="J366" s="1" t="s">
        <v>2222</v>
      </c>
      <c r="K366" s="1" t="s">
        <v>3720</v>
      </c>
      <c r="L366" s="1" t="s">
        <v>3720</v>
      </c>
      <c r="M366" s="1" t="s">
        <v>2223</v>
      </c>
      <c r="N366" s="1" t="s">
        <v>2223</v>
      </c>
      <c r="O366" s="1" t="s">
        <v>2224</v>
      </c>
      <c r="P366" s="1" t="s">
        <v>2225</v>
      </c>
      <c r="Q366" s="1" t="s">
        <v>2226</v>
      </c>
      <c r="R366" s="1" t="s">
        <v>3861</v>
      </c>
      <c r="S366" s="1" t="s">
        <v>2228</v>
      </c>
      <c r="T366" s="1" t="s">
        <v>2229</v>
      </c>
      <c r="U366" s="1" t="s">
        <v>2186</v>
      </c>
      <c r="V366" s="1" t="s">
        <v>2372</v>
      </c>
    </row>
    <row r="367" s="1" customFormat="1" spans="1:22">
      <c r="A367" s="3">
        <v>999228395874522</v>
      </c>
      <c r="B367" s="1" t="s">
        <v>2261</v>
      </c>
      <c r="C367" s="1" t="s">
        <v>3862</v>
      </c>
      <c r="D367" s="1" t="s">
        <v>2916</v>
      </c>
      <c r="E367" s="1" t="s">
        <v>3863</v>
      </c>
      <c r="F367" s="1" t="s">
        <v>2219</v>
      </c>
      <c r="G367" s="1" t="s">
        <v>2243</v>
      </c>
      <c r="H367" s="1" t="s">
        <v>2220</v>
      </c>
      <c r="I367" s="1" t="s">
        <v>3864</v>
      </c>
      <c r="J367" s="1" t="s">
        <v>2222</v>
      </c>
      <c r="K367" s="1" t="s">
        <v>3864</v>
      </c>
      <c r="L367" s="1" t="s">
        <v>3864</v>
      </c>
      <c r="M367" s="1" t="s">
        <v>2223</v>
      </c>
      <c r="N367" s="1" t="s">
        <v>2223</v>
      </c>
      <c r="O367" s="1" t="s">
        <v>2224</v>
      </c>
      <c r="P367" s="1" t="s">
        <v>2225</v>
      </c>
      <c r="Q367" s="1" t="s">
        <v>2226</v>
      </c>
      <c r="R367" s="1" t="s">
        <v>3865</v>
      </c>
      <c r="S367" s="1" t="s">
        <v>2228</v>
      </c>
      <c r="T367" s="1" t="s">
        <v>2229</v>
      </c>
      <c r="U367" s="1" t="s">
        <v>2186</v>
      </c>
      <c r="V367" s="1" t="s">
        <v>2230</v>
      </c>
    </row>
    <row r="368" s="1" customFormat="1" spans="1:22">
      <c r="A368" s="3">
        <v>999228396104108</v>
      </c>
      <c r="B368" s="1" t="s">
        <v>2261</v>
      </c>
      <c r="C368" s="1" t="s">
        <v>3866</v>
      </c>
      <c r="D368" s="1" t="s">
        <v>3849</v>
      </c>
      <c r="E368" s="1" t="s">
        <v>3867</v>
      </c>
      <c r="F368" s="1" t="s">
        <v>2219</v>
      </c>
      <c r="G368" s="1" t="s">
        <v>2243</v>
      </c>
      <c r="H368" s="1" t="s">
        <v>2220</v>
      </c>
      <c r="I368" s="1" t="s">
        <v>3868</v>
      </c>
      <c r="J368" s="1" t="s">
        <v>2222</v>
      </c>
      <c r="K368" s="1" t="s">
        <v>3868</v>
      </c>
      <c r="L368" s="1" t="s">
        <v>3868</v>
      </c>
      <c r="M368" s="1" t="s">
        <v>2223</v>
      </c>
      <c r="N368" s="1" t="s">
        <v>2223</v>
      </c>
      <c r="O368" s="1" t="s">
        <v>2224</v>
      </c>
      <c r="P368" s="1" t="s">
        <v>2225</v>
      </c>
      <c r="Q368" s="1" t="s">
        <v>2226</v>
      </c>
      <c r="R368" s="1" t="s">
        <v>3869</v>
      </c>
      <c r="S368" s="1" t="s">
        <v>2228</v>
      </c>
      <c r="T368" s="1" t="s">
        <v>2229</v>
      </c>
      <c r="U368" s="1" t="s">
        <v>2186</v>
      </c>
      <c r="V368" s="1" t="s">
        <v>2230</v>
      </c>
    </row>
    <row r="369" s="1" customFormat="1" spans="1:22">
      <c r="A369" s="3">
        <v>999228396243346</v>
      </c>
      <c r="B369" s="1" t="s">
        <v>2261</v>
      </c>
      <c r="C369" s="1" t="s">
        <v>3870</v>
      </c>
      <c r="D369" s="1" t="s">
        <v>3007</v>
      </c>
      <c r="E369" s="1" t="s">
        <v>3871</v>
      </c>
      <c r="F369" s="1" t="s">
        <v>2261</v>
      </c>
      <c r="G369" s="1" t="s">
        <v>2219</v>
      </c>
      <c r="H369" s="1" t="s">
        <v>2220</v>
      </c>
      <c r="I369" s="1" t="s">
        <v>3872</v>
      </c>
      <c r="J369" s="1" t="s">
        <v>2222</v>
      </c>
      <c r="K369" s="1" t="s">
        <v>3872</v>
      </c>
      <c r="L369" s="1" t="s">
        <v>3872</v>
      </c>
      <c r="M369" s="1" t="s">
        <v>2223</v>
      </c>
      <c r="N369" s="1" t="s">
        <v>2223</v>
      </c>
      <c r="O369" s="1" t="s">
        <v>2224</v>
      </c>
      <c r="P369" s="1" t="s">
        <v>2225</v>
      </c>
      <c r="Q369" s="1" t="s">
        <v>2226</v>
      </c>
      <c r="R369" s="1" t="s">
        <v>3873</v>
      </c>
      <c r="S369" s="1" t="s">
        <v>2228</v>
      </c>
      <c r="T369" s="1" t="s">
        <v>2229</v>
      </c>
      <c r="U369" s="1" t="s">
        <v>2186</v>
      </c>
      <c r="V369" s="1" t="s">
        <v>2230</v>
      </c>
    </row>
    <row r="370" s="1" customFormat="1" spans="1:22">
      <c r="A370" s="3">
        <v>999228396312247</v>
      </c>
      <c r="B370" s="1" t="s">
        <v>2261</v>
      </c>
      <c r="C370" s="1" t="s">
        <v>3874</v>
      </c>
      <c r="D370" s="1" t="s">
        <v>3444</v>
      </c>
      <c r="E370" s="1" t="s">
        <v>3875</v>
      </c>
      <c r="F370" s="1" t="s">
        <v>2219</v>
      </c>
      <c r="G370" s="1" t="s">
        <v>2243</v>
      </c>
      <c r="H370" s="1" t="s">
        <v>2220</v>
      </c>
      <c r="I370" s="1" t="s">
        <v>3876</v>
      </c>
      <c r="J370" s="1" t="s">
        <v>2222</v>
      </c>
      <c r="K370" s="1" t="s">
        <v>3876</v>
      </c>
      <c r="L370" s="1" t="s">
        <v>3876</v>
      </c>
      <c r="M370" s="1" t="s">
        <v>2223</v>
      </c>
      <c r="N370" s="1" t="s">
        <v>2223</v>
      </c>
      <c r="O370" s="1" t="s">
        <v>2224</v>
      </c>
      <c r="P370" s="1" t="s">
        <v>2225</v>
      </c>
      <c r="Q370" s="1" t="s">
        <v>2226</v>
      </c>
      <c r="R370" s="1" t="s">
        <v>3877</v>
      </c>
      <c r="S370" s="1" t="s">
        <v>2228</v>
      </c>
      <c r="T370" s="1" t="s">
        <v>2229</v>
      </c>
      <c r="U370" s="1" t="s">
        <v>2186</v>
      </c>
      <c r="V370" s="1" t="s">
        <v>2230</v>
      </c>
    </row>
    <row r="371" s="1" customFormat="1" spans="1:22">
      <c r="A371" s="3">
        <v>999228396641087</v>
      </c>
      <c r="B371" s="1" t="s">
        <v>2261</v>
      </c>
      <c r="C371" s="1" t="s">
        <v>3878</v>
      </c>
      <c r="D371" s="1" t="s">
        <v>3879</v>
      </c>
      <c r="E371" s="1" t="s">
        <v>3880</v>
      </c>
      <c r="F371" s="1" t="s">
        <v>2261</v>
      </c>
      <c r="G371" s="1" t="s">
        <v>2219</v>
      </c>
      <c r="H371" s="1" t="s">
        <v>2220</v>
      </c>
      <c r="I371" s="1" t="s">
        <v>3881</v>
      </c>
      <c r="J371" s="1" t="s">
        <v>2222</v>
      </c>
      <c r="K371" s="1" t="s">
        <v>3881</v>
      </c>
      <c r="L371" s="1" t="s">
        <v>3881</v>
      </c>
      <c r="M371" s="1" t="s">
        <v>2223</v>
      </c>
      <c r="N371" s="1" t="s">
        <v>2223</v>
      </c>
      <c r="O371" s="1" t="s">
        <v>2224</v>
      </c>
      <c r="P371" s="1" t="s">
        <v>2225</v>
      </c>
      <c r="Q371" s="1" t="s">
        <v>2226</v>
      </c>
      <c r="R371" s="1" t="s">
        <v>3882</v>
      </c>
      <c r="S371" s="1" t="s">
        <v>2228</v>
      </c>
      <c r="T371" s="1" t="s">
        <v>2229</v>
      </c>
      <c r="U371" s="1" t="s">
        <v>2186</v>
      </c>
      <c r="V371" s="1" t="s">
        <v>2230</v>
      </c>
    </row>
    <row r="372" s="1" customFormat="1" spans="1:22">
      <c r="A372" s="3">
        <v>999228396746212</v>
      </c>
      <c r="B372" s="1" t="s">
        <v>2261</v>
      </c>
      <c r="C372" s="1" t="s">
        <v>3883</v>
      </c>
      <c r="D372" s="1" t="s">
        <v>3884</v>
      </c>
      <c r="E372" s="1" t="s">
        <v>3885</v>
      </c>
      <c r="F372" s="1" t="s">
        <v>2219</v>
      </c>
      <c r="G372" s="1" t="s">
        <v>2243</v>
      </c>
      <c r="H372" s="1" t="s">
        <v>2220</v>
      </c>
      <c r="I372" s="1" t="s">
        <v>3803</v>
      </c>
      <c r="J372" s="1" t="s">
        <v>2222</v>
      </c>
      <c r="K372" s="1" t="s">
        <v>3803</v>
      </c>
      <c r="L372" s="1" t="s">
        <v>3803</v>
      </c>
      <c r="M372" s="1" t="s">
        <v>2223</v>
      </c>
      <c r="N372" s="1" t="s">
        <v>2223</v>
      </c>
      <c r="O372" s="1" t="s">
        <v>2224</v>
      </c>
      <c r="P372" s="1" t="s">
        <v>2225</v>
      </c>
      <c r="Q372" s="1" t="s">
        <v>2226</v>
      </c>
      <c r="R372" s="1" t="s">
        <v>3886</v>
      </c>
      <c r="S372" s="1" t="s">
        <v>2228</v>
      </c>
      <c r="T372" s="1" t="s">
        <v>2229</v>
      </c>
      <c r="U372" s="1" t="s">
        <v>2186</v>
      </c>
      <c r="V372" s="1" t="s">
        <v>2230</v>
      </c>
    </row>
    <row r="373" s="1" customFormat="1" spans="1:22">
      <c r="A373" s="3">
        <v>999228396814938</v>
      </c>
      <c r="B373" s="1" t="s">
        <v>2261</v>
      </c>
      <c r="C373" s="1" t="s">
        <v>3887</v>
      </c>
      <c r="D373" s="1" t="s">
        <v>3618</v>
      </c>
      <c r="E373" s="1" t="s">
        <v>3888</v>
      </c>
      <c r="F373" s="1" t="s">
        <v>2261</v>
      </c>
      <c r="G373" s="1" t="s">
        <v>2219</v>
      </c>
      <c r="H373" s="1" t="s">
        <v>2220</v>
      </c>
      <c r="I373" s="1" t="s">
        <v>3889</v>
      </c>
      <c r="J373" s="1" t="s">
        <v>2222</v>
      </c>
      <c r="K373" s="1" t="s">
        <v>3889</v>
      </c>
      <c r="L373" s="1" t="s">
        <v>3889</v>
      </c>
      <c r="M373" s="1" t="s">
        <v>2223</v>
      </c>
      <c r="N373" s="1" t="s">
        <v>2223</v>
      </c>
      <c r="O373" s="1" t="s">
        <v>2224</v>
      </c>
      <c r="P373" s="1" t="s">
        <v>2225</v>
      </c>
      <c r="Q373" s="1" t="s">
        <v>2226</v>
      </c>
      <c r="R373" s="1" t="s">
        <v>3890</v>
      </c>
      <c r="S373" s="1" t="s">
        <v>2228</v>
      </c>
      <c r="T373" s="1" t="s">
        <v>2229</v>
      </c>
      <c r="U373" s="1" t="s">
        <v>2186</v>
      </c>
      <c r="V373" s="1" t="s">
        <v>2372</v>
      </c>
    </row>
    <row r="374" s="1" customFormat="1" spans="1:22">
      <c r="A374" s="3">
        <v>999228397046792</v>
      </c>
      <c r="B374" s="1" t="s">
        <v>2261</v>
      </c>
      <c r="C374" s="1" t="s">
        <v>3891</v>
      </c>
      <c r="D374" s="1" t="s">
        <v>3892</v>
      </c>
      <c r="E374" s="1" t="s">
        <v>3893</v>
      </c>
      <c r="F374" s="1" t="s">
        <v>2261</v>
      </c>
      <c r="G374" s="1" t="s">
        <v>2219</v>
      </c>
      <c r="H374" s="1" t="s">
        <v>2220</v>
      </c>
      <c r="I374" s="1" t="s">
        <v>3894</v>
      </c>
      <c r="J374" s="1" t="s">
        <v>2222</v>
      </c>
      <c r="K374" s="1" t="s">
        <v>3894</v>
      </c>
      <c r="L374" s="1" t="s">
        <v>3894</v>
      </c>
      <c r="M374" s="1" t="s">
        <v>2223</v>
      </c>
      <c r="N374" s="1" t="s">
        <v>2223</v>
      </c>
      <c r="O374" s="1" t="s">
        <v>2224</v>
      </c>
      <c r="P374" s="1" t="s">
        <v>2225</v>
      </c>
      <c r="Q374" s="1" t="s">
        <v>2226</v>
      </c>
      <c r="R374" s="1" t="s">
        <v>3895</v>
      </c>
      <c r="S374" s="1" t="s">
        <v>2228</v>
      </c>
      <c r="T374" s="1" t="s">
        <v>2229</v>
      </c>
      <c r="U374" s="1" t="s">
        <v>2186</v>
      </c>
      <c r="V374" s="1" t="s">
        <v>2448</v>
      </c>
    </row>
    <row r="375" s="1" customFormat="1" spans="1:22">
      <c r="A375" s="3">
        <v>999228397159689</v>
      </c>
      <c r="B375" s="1" t="s">
        <v>2261</v>
      </c>
      <c r="C375" s="1" t="s">
        <v>3896</v>
      </c>
      <c r="D375" s="1" t="s">
        <v>3897</v>
      </c>
      <c r="E375" s="1" t="s">
        <v>3898</v>
      </c>
      <c r="F375" s="1" t="s">
        <v>2261</v>
      </c>
      <c r="G375" s="1" t="s">
        <v>2243</v>
      </c>
      <c r="H375" s="1" t="s">
        <v>2220</v>
      </c>
      <c r="I375" s="1" t="s">
        <v>3899</v>
      </c>
      <c r="J375" s="1" t="s">
        <v>2222</v>
      </c>
      <c r="K375" s="1" t="s">
        <v>3899</v>
      </c>
      <c r="L375" s="1" t="s">
        <v>3899</v>
      </c>
      <c r="M375" s="1" t="s">
        <v>2223</v>
      </c>
      <c r="N375" s="1" t="s">
        <v>2223</v>
      </c>
      <c r="O375" s="1" t="s">
        <v>2224</v>
      </c>
      <c r="P375" s="1" t="s">
        <v>2225</v>
      </c>
      <c r="Q375" s="1" t="s">
        <v>2226</v>
      </c>
      <c r="R375" s="1" t="s">
        <v>3900</v>
      </c>
      <c r="S375" s="1" t="s">
        <v>2228</v>
      </c>
      <c r="T375" s="1" t="s">
        <v>2229</v>
      </c>
      <c r="U375" s="1" t="s">
        <v>2186</v>
      </c>
      <c r="V375" s="1" t="s">
        <v>2230</v>
      </c>
    </row>
    <row r="376" s="1" customFormat="1" spans="1:22">
      <c r="A376" s="3">
        <v>999228397503100</v>
      </c>
      <c r="B376" s="1" t="s">
        <v>2261</v>
      </c>
      <c r="C376" s="1" t="s">
        <v>3901</v>
      </c>
      <c r="D376" s="1" t="s">
        <v>3380</v>
      </c>
      <c r="E376" s="1" t="s">
        <v>3902</v>
      </c>
      <c r="F376" s="1" t="s">
        <v>2261</v>
      </c>
      <c r="G376" s="1" t="s">
        <v>2219</v>
      </c>
      <c r="H376" s="1" t="s">
        <v>2220</v>
      </c>
      <c r="I376" s="1" t="s">
        <v>3680</v>
      </c>
      <c r="J376" s="1" t="s">
        <v>2222</v>
      </c>
      <c r="K376" s="1" t="s">
        <v>3680</v>
      </c>
      <c r="L376" s="1" t="s">
        <v>3680</v>
      </c>
      <c r="M376" s="1" t="s">
        <v>2223</v>
      </c>
      <c r="N376" s="1" t="s">
        <v>2223</v>
      </c>
      <c r="O376" s="1" t="s">
        <v>2224</v>
      </c>
      <c r="P376" s="1" t="s">
        <v>2225</v>
      </c>
      <c r="Q376" s="1" t="s">
        <v>2226</v>
      </c>
      <c r="R376" s="1" t="s">
        <v>3903</v>
      </c>
      <c r="S376" s="1" t="s">
        <v>2228</v>
      </c>
      <c r="T376" s="1" t="s">
        <v>2229</v>
      </c>
      <c r="U376" s="1" t="s">
        <v>2186</v>
      </c>
      <c r="V376" s="1" t="s">
        <v>2372</v>
      </c>
    </row>
    <row r="377" s="1" customFormat="1" spans="1:22">
      <c r="A377" s="3">
        <v>999228398097602</v>
      </c>
      <c r="B377" s="1" t="s">
        <v>2261</v>
      </c>
      <c r="C377" s="1" t="s">
        <v>3904</v>
      </c>
      <c r="D377" s="1" t="s">
        <v>3078</v>
      </c>
      <c r="E377" s="1" t="s">
        <v>3905</v>
      </c>
      <c r="F377" s="1" t="s">
        <v>2261</v>
      </c>
      <c r="G377" s="1" t="s">
        <v>2219</v>
      </c>
      <c r="H377" s="1" t="s">
        <v>2220</v>
      </c>
      <c r="I377" s="1" t="s">
        <v>3778</v>
      </c>
      <c r="J377" s="1" t="s">
        <v>2222</v>
      </c>
      <c r="K377" s="1" t="s">
        <v>3778</v>
      </c>
      <c r="L377" s="1" t="s">
        <v>3778</v>
      </c>
      <c r="M377" s="1" t="s">
        <v>2223</v>
      </c>
      <c r="N377" s="1" t="s">
        <v>2223</v>
      </c>
      <c r="O377" s="1" t="s">
        <v>2224</v>
      </c>
      <c r="P377" s="1" t="s">
        <v>2225</v>
      </c>
      <c r="Q377" s="1" t="s">
        <v>2226</v>
      </c>
      <c r="R377" s="1" t="s">
        <v>3906</v>
      </c>
      <c r="S377" s="1" t="s">
        <v>2228</v>
      </c>
      <c r="T377" s="1" t="s">
        <v>2229</v>
      </c>
      <c r="U377" s="1" t="s">
        <v>2186</v>
      </c>
      <c r="V377" s="1" t="s">
        <v>2372</v>
      </c>
    </row>
    <row r="378" s="1" customFormat="1" spans="1:22">
      <c r="A378" s="3">
        <v>999228398602666</v>
      </c>
      <c r="B378" s="1" t="s">
        <v>2261</v>
      </c>
      <c r="C378" s="1" t="s">
        <v>3907</v>
      </c>
      <c r="D378" s="1" t="s">
        <v>3897</v>
      </c>
      <c r="E378" s="1" t="s">
        <v>3908</v>
      </c>
      <c r="F378" s="1" t="s">
        <v>2261</v>
      </c>
      <c r="G378" s="1" t="s">
        <v>2243</v>
      </c>
      <c r="H378" s="1" t="s">
        <v>2220</v>
      </c>
      <c r="I378" s="1" t="s">
        <v>3909</v>
      </c>
      <c r="J378" s="1" t="s">
        <v>2222</v>
      </c>
      <c r="K378" s="1" t="s">
        <v>3909</v>
      </c>
      <c r="L378" s="1" t="s">
        <v>3909</v>
      </c>
      <c r="M378" s="1" t="s">
        <v>2223</v>
      </c>
      <c r="N378" s="1" t="s">
        <v>2223</v>
      </c>
      <c r="O378" s="1" t="s">
        <v>2224</v>
      </c>
      <c r="P378" s="1" t="s">
        <v>2225</v>
      </c>
      <c r="Q378" s="1" t="s">
        <v>2226</v>
      </c>
      <c r="R378" s="1" t="s">
        <v>3910</v>
      </c>
      <c r="S378" s="1" t="s">
        <v>2228</v>
      </c>
      <c r="T378" s="1" t="s">
        <v>2229</v>
      </c>
      <c r="U378" s="1" t="s">
        <v>2186</v>
      </c>
      <c r="V378" s="1" t="s">
        <v>2230</v>
      </c>
    </row>
    <row r="379" s="1" customFormat="1" spans="1:22">
      <c r="A379" s="3">
        <v>999228398967156</v>
      </c>
      <c r="B379" s="1" t="s">
        <v>2261</v>
      </c>
      <c r="C379" s="1" t="s">
        <v>3911</v>
      </c>
      <c r="D379" s="1" t="s">
        <v>3423</v>
      </c>
      <c r="E379" s="1" t="s">
        <v>3912</v>
      </c>
      <c r="F379" s="1" t="s">
        <v>2261</v>
      </c>
      <c r="G379" s="1" t="s">
        <v>2243</v>
      </c>
      <c r="H379" s="1" t="s">
        <v>2220</v>
      </c>
      <c r="I379" s="1" t="s">
        <v>3913</v>
      </c>
      <c r="J379" s="1" t="s">
        <v>2222</v>
      </c>
      <c r="K379" s="1" t="s">
        <v>3913</v>
      </c>
      <c r="L379" s="1" t="s">
        <v>3913</v>
      </c>
      <c r="M379" s="1" t="s">
        <v>2223</v>
      </c>
      <c r="N379" s="1" t="s">
        <v>2223</v>
      </c>
      <c r="O379" s="1" t="s">
        <v>2224</v>
      </c>
      <c r="P379" s="1" t="s">
        <v>2225</v>
      </c>
      <c r="Q379" s="1" t="s">
        <v>2226</v>
      </c>
      <c r="R379" s="1" t="s">
        <v>3914</v>
      </c>
      <c r="S379" s="1" t="s">
        <v>2228</v>
      </c>
      <c r="T379" s="1" t="s">
        <v>2229</v>
      </c>
      <c r="U379" s="1" t="s">
        <v>2186</v>
      </c>
      <c r="V379" s="1" t="s">
        <v>2230</v>
      </c>
    </row>
    <row r="380" s="1" customFormat="1" spans="1:22">
      <c r="A380" s="3">
        <v>999228399083778</v>
      </c>
      <c r="B380" s="1" t="s">
        <v>2261</v>
      </c>
      <c r="C380" s="1" t="s">
        <v>3915</v>
      </c>
      <c r="D380" s="1" t="s">
        <v>2597</v>
      </c>
      <c r="E380" s="1" t="s">
        <v>3916</v>
      </c>
      <c r="F380" s="1" t="s">
        <v>2261</v>
      </c>
      <c r="G380" s="1" t="s">
        <v>2243</v>
      </c>
      <c r="H380" s="1" t="s">
        <v>2220</v>
      </c>
      <c r="I380" s="1" t="s">
        <v>3917</v>
      </c>
      <c r="J380" s="1" t="s">
        <v>2222</v>
      </c>
      <c r="K380" s="1" t="s">
        <v>3917</v>
      </c>
      <c r="L380" s="1" t="s">
        <v>3917</v>
      </c>
      <c r="M380" s="1" t="s">
        <v>2223</v>
      </c>
      <c r="N380" s="1" t="s">
        <v>2223</v>
      </c>
      <c r="O380" s="1" t="s">
        <v>2224</v>
      </c>
      <c r="P380" s="1" t="s">
        <v>2225</v>
      </c>
      <c r="Q380" s="1" t="s">
        <v>2226</v>
      </c>
      <c r="R380" s="1" t="s">
        <v>3918</v>
      </c>
      <c r="S380" s="1" t="s">
        <v>2228</v>
      </c>
      <c r="T380" s="1" t="s">
        <v>2229</v>
      </c>
      <c r="U380" s="1" t="s">
        <v>2186</v>
      </c>
      <c r="V380" s="1" t="s">
        <v>2230</v>
      </c>
    </row>
    <row r="381" s="1" customFormat="1" spans="1:22">
      <c r="A381" s="3">
        <v>999228399148636</v>
      </c>
      <c r="B381" s="1" t="s">
        <v>2261</v>
      </c>
      <c r="C381" s="1" t="s">
        <v>3919</v>
      </c>
      <c r="D381" s="1" t="s">
        <v>3413</v>
      </c>
      <c r="E381" s="1" t="s">
        <v>3920</v>
      </c>
      <c r="F381" s="1" t="s">
        <v>2261</v>
      </c>
      <c r="G381" s="1" t="s">
        <v>2219</v>
      </c>
      <c r="H381" s="1" t="s">
        <v>2220</v>
      </c>
      <c r="I381" s="1" t="s">
        <v>3796</v>
      </c>
      <c r="J381" s="1" t="s">
        <v>2222</v>
      </c>
      <c r="K381" s="1" t="s">
        <v>3796</v>
      </c>
      <c r="L381" s="1" t="s">
        <v>3796</v>
      </c>
      <c r="M381" s="1" t="s">
        <v>2223</v>
      </c>
      <c r="N381" s="1" t="s">
        <v>2223</v>
      </c>
      <c r="O381" s="1" t="s">
        <v>2224</v>
      </c>
      <c r="P381" s="1" t="s">
        <v>2225</v>
      </c>
      <c r="Q381" s="1" t="s">
        <v>2226</v>
      </c>
      <c r="R381" s="1" t="s">
        <v>3921</v>
      </c>
      <c r="S381" s="1" t="s">
        <v>2228</v>
      </c>
      <c r="T381" s="1" t="s">
        <v>2229</v>
      </c>
      <c r="U381" s="1" t="s">
        <v>2186</v>
      </c>
      <c r="V381" s="1" t="s">
        <v>2230</v>
      </c>
    </row>
    <row r="382" s="1" customFormat="1" spans="1:22">
      <c r="A382" s="3">
        <v>999228399236938</v>
      </c>
      <c r="B382" s="1" t="s">
        <v>2261</v>
      </c>
      <c r="C382" s="1" t="s">
        <v>3922</v>
      </c>
      <c r="D382" s="1" t="s">
        <v>3923</v>
      </c>
      <c r="E382" s="1" t="s">
        <v>3924</v>
      </c>
      <c r="F382" s="1" t="s">
        <v>2261</v>
      </c>
      <c r="G382" s="1" t="s">
        <v>2219</v>
      </c>
      <c r="H382" s="1" t="s">
        <v>2220</v>
      </c>
      <c r="I382" s="1" t="s">
        <v>3925</v>
      </c>
      <c r="J382" s="1" t="s">
        <v>2222</v>
      </c>
      <c r="K382" s="1" t="s">
        <v>3925</v>
      </c>
      <c r="L382" s="1" t="s">
        <v>3925</v>
      </c>
      <c r="M382" s="1" t="s">
        <v>2223</v>
      </c>
      <c r="N382" s="1" t="s">
        <v>2223</v>
      </c>
      <c r="O382" s="1" t="s">
        <v>2224</v>
      </c>
      <c r="P382" s="1" t="s">
        <v>2225</v>
      </c>
      <c r="Q382" s="1" t="s">
        <v>2226</v>
      </c>
      <c r="R382" s="1" t="s">
        <v>3926</v>
      </c>
      <c r="S382" s="1" t="s">
        <v>2228</v>
      </c>
      <c r="T382" s="1" t="s">
        <v>2229</v>
      </c>
      <c r="U382" s="1" t="s">
        <v>2186</v>
      </c>
      <c r="V382" s="1" t="s">
        <v>2238</v>
      </c>
    </row>
    <row r="383" s="1" customFormat="1" spans="1:22">
      <c r="A383" s="3">
        <v>999228399567917</v>
      </c>
      <c r="B383" s="1" t="s">
        <v>2261</v>
      </c>
      <c r="C383" s="1" t="s">
        <v>3927</v>
      </c>
      <c r="D383" s="1" t="s">
        <v>3928</v>
      </c>
      <c r="E383" s="1" t="s">
        <v>3929</v>
      </c>
      <c r="F383" s="1" t="s">
        <v>2261</v>
      </c>
      <c r="G383" s="1" t="s">
        <v>2219</v>
      </c>
      <c r="H383" s="1" t="s">
        <v>2220</v>
      </c>
      <c r="I383" s="1" t="s">
        <v>3930</v>
      </c>
      <c r="J383" s="1" t="s">
        <v>2222</v>
      </c>
      <c r="K383" s="1" t="s">
        <v>3930</v>
      </c>
      <c r="L383" s="1" t="s">
        <v>3930</v>
      </c>
      <c r="M383" s="1" t="s">
        <v>2223</v>
      </c>
      <c r="N383" s="1" t="s">
        <v>2223</v>
      </c>
      <c r="O383" s="1" t="s">
        <v>2224</v>
      </c>
      <c r="P383" s="1" t="s">
        <v>2225</v>
      </c>
      <c r="Q383" s="1" t="s">
        <v>2226</v>
      </c>
      <c r="R383" s="1" t="s">
        <v>3931</v>
      </c>
      <c r="S383" s="1" t="s">
        <v>2228</v>
      </c>
      <c r="T383" s="1" t="s">
        <v>2229</v>
      </c>
      <c r="U383" s="1" t="s">
        <v>2186</v>
      </c>
      <c r="V383" s="1" t="s">
        <v>2230</v>
      </c>
    </row>
    <row r="384" s="1" customFormat="1" spans="1:22">
      <c r="A384" s="3">
        <v>999228400347346</v>
      </c>
      <c r="B384" s="1" t="s">
        <v>2261</v>
      </c>
      <c r="C384" s="1" t="s">
        <v>3932</v>
      </c>
      <c r="D384" s="1" t="s">
        <v>2777</v>
      </c>
      <c r="E384" s="1" t="s">
        <v>3933</v>
      </c>
      <c r="F384" s="1" t="s">
        <v>2219</v>
      </c>
      <c r="G384" s="1" t="s">
        <v>2243</v>
      </c>
      <c r="H384" s="1" t="s">
        <v>2220</v>
      </c>
      <c r="I384" s="1" t="s">
        <v>3746</v>
      </c>
      <c r="J384" s="1" t="s">
        <v>2222</v>
      </c>
      <c r="K384" s="1" t="s">
        <v>3746</v>
      </c>
      <c r="L384" s="1" t="s">
        <v>3746</v>
      </c>
      <c r="M384" s="1" t="s">
        <v>2223</v>
      </c>
      <c r="N384" s="1" t="s">
        <v>2223</v>
      </c>
      <c r="O384" s="1" t="s">
        <v>2224</v>
      </c>
      <c r="P384" s="1" t="s">
        <v>2225</v>
      </c>
      <c r="Q384" s="1" t="s">
        <v>2226</v>
      </c>
      <c r="R384" s="1" t="s">
        <v>3934</v>
      </c>
      <c r="S384" s="1" t="s">
        <v>2228</v>
      </c>
      <c r="T384" s="1" t="s">
        <v>2229</v>
      </c>
      <c r="U384" s="1" t="s">
        <v>2186</v>
      </c>
      <c r="V384" s="1" t="s">
        <v>2372</v>
      </c>
    </row>
    <row r="385" s="1" customFormat="1" spans="1:22">
      <c r="A385" s="3">
        <v>999228400573687</v>
      </c>
      <c r="B385" s="1" t="s">
        <v>2261</v>
      </c>
      <c r="C385" s="1" t="s">
        <v>3935</v>
      </c>
      <c r="D385" s="1" t="s">
        <v>3936</v>
      </c>
      <c r="E385" s="1" t="s">
        <v>3937</v>
      </c>
      <c r="F385" s="1" t="s">
        <v>2219</v>
      </c>
      <c r="G385" s="1" t="s">
        <v>2243</v>
      </c>
      <c r="H385" s="1" t="s">
        <v>2220</v>
      </c>
      <c r="I385" s="1" t="s">
        <v>3938</v>
      </c>
      <c r="J385" s="1" t="s">
        <v>2222</v>
      </c>
      <c r="K385" s="1" t="s">
        <v>3938</v>
      </c>
      <c r="L385" s="1" t="s">
        <v>3938</v>
      </c>
      <c r="M385" s="1" t="s">
        <v>2223</v>
      </c>
      <c r="N385" s="1" t="s">
        <v>2223</v>
      </c>
      <c r="O385" s="1" t="s">
        <v>2224</v>
      </c>
      <c r="P385" s="1" t="s">
        <v>2225</v>
      </c>
      <c r="Q385" s="1" t="s">
        <v>2226</v>
      </c>
      <c r="R385" s="1" t="s">
        <v>3939</v>
      </c>
      <c r="S385" s="1" t="s">
        <v>2228</v>
      </c>
      <c r="T385" s="1" t="s">
        <v>2229</v>
      </c>
      <c r="U385" s="1" t="s">
        <v>2186</v>
      </c>
      <c r="V385" s="1" t="s">
        <v>2372</v>
      </c>
    </row>
    <row r="386" s="1" customFormat="1" spans="1:22">
      <c r="A386" s="3">
        <v>999228400614782</v>
      </c>
      <c r="B386" s="1" t="s">
        <v>2261</v>
      </c>
      <c r="C386" s="1" t="s">
        <v>3940</v>
      </c>
      <c r="D386" s="1" t="s">
        <v>3936</v>
      </c>
      <c r="E386" s="1" t="s">
        <v>3941</v>
      </c>
      <c r="F386" s="1" t="s">
        <v>2219</v>
      </c>
      <c r="G386" s="1" t="s">
        <v>2243</v>
      </c>
      <c r="H386" s="1" t="s">
        <v>2220</v>
      </c>
      <c r="I386" s="1" t="s">
        <v>3938</v>
      </c>
      <c r="J386" s="1" t="s">
        <v>2222</v>
      </c>
      <c r="K386" s="1" t="s">
        <v>3938</v>
      </c>
      <c r="L386" s="1" t="s">
        <v>3938</v>
      </c>
      <c r="M386" s="1" t="s">
        <v>2223</v>
      </c>
      <c r="N386" s="1" t="s">
        <v>2223</v>
      </c>
      <c r="O386" s="1" t="s">
        <v>2224</v>
      </c>
      <c r="P386" s="1" t="s">
        <v>2225</v>
      </c>
      <c r="Q386" s="1" t="s">
        <v>2226</v>
      </c>
      <c r="R386" s="1" t="s">
        <v>3942</v>
      </c>
      <c r="S386" s="1" t="s">
        <v>2228</v>
      </c>
      <c r="T386" s="1" t="s">
        <v>2229</v>
      </c>
      <c r="U386" s="1" t="s">
        <v>2186</v>
      </c>
      <c r="V386" s="1" t="s">
        <v>2372</v>
      </c>
    </row>
    <row r="387" s="1" customFormat="1" spans="1:22">
      <c r="A387" s="3">
        <v>999228401029466</v>
      </c>
      <c r="B387" s="1" t="s">
        <v>2261</v>
      </c>
      <c r="C387" s="1" t="s">
        <v>3943</v>
      </c>
      <c r="D387" s="1" t="s">
        <v>3218</v>
      </c>
      <c r="E387" s="1" t="s">
        <v>3944</v>
      </c>
      <c r="F387" s="1" t="s">
        <v>2219</v>
      </c>
      <c r="G387" s="1" t="s">
        <v>2243</v>
      </c>
      <c r="H387" s="1" t="s">
        <v>2220</v>
      </c>
      <c r="I387" s="1" t="s">
        <v>3945</v>
      </c>
      <c r="J387" s="1" t="s">
        <v>2222</v>
      </c>
      <c r="K387" s="1" t="s">
        <v>3945</v>
      </c>
      <c r="L387" s="1" t="s">
        <v>3945</v>
      </c>
      <c r="M387" s="1" t="s">
        <v>2223</v>
      </c>
      <c r="N387" s="1" t="s">
        <v>2223</v>
      </c>
      <c r="O387" s="1" t="s">
        <v>2224</v>
      </c>
      <c r="P387" s="1" t="s">
        <v>2225</v>
      </c>
      <c r="Q387" s="1" t="s">
        <v>2226</v>
      </c>
      <c r="R387" s="1" t="s">
        <v>3946</v>
      </c>
      <c r="S387" s="1" t="s">
        <v>2228</v>
      </c>
      <c r="T387" s="1" t="s">
        <v>2229</v>
      </c>
      <c r="U387" s="1" t="s">
        <v>2186</v>
      </c>
      <c r="V387" s="1" t="s">
        <v>2372</v>
      </c>
    </row>
    <row r="388" s="1" customFormat="1" spans="1:22">
      <c r="A388" s="3">
        <v>999228402382828</v>
      </c>
      <c r="B388" s="1" t="s">
        <v>2261</v>
      </c>
      <c r="C388" s="1" t="s">
        <v>3947</v>
      </c>
      <c r="D388" s="1" t="s">
        <v>2916</v>
      </c>
      <c r="E388" s="1" t="s">
        <v>3948</v>
      </c>
      <c r="F388" s="1" t="s">
        <v>2219</v>
      </c>
      <c r="G388" s="1" t="s">
        <v>2243</v>
      </c>
      <c r="H388" s="1" t="s">
        <v>2220</v>
      </c>
      <c r="I388" s="1" t="s">
        <v>3949</v>
      </c>
      <c r="J388" s="1" t="s">
        <v>2222</v>
      </c>
      <c r="K388" s="1" t="s">
        <v>3949</v>
      </c>
      <c r="L388" s="1" t="s">
        <v>3949</v>
      </c>
      <c r="M388" s="1" t="s">
        <v>2223</v>
      </c>
      <c r="N388" s="1" t="s">
        <v>2223</v>
      </c>
      <c r="O388" s="1" t="s">
        <v>2224</v>
      </c>
      <c r="P388" s="1" t="s">
        <v>2225</v>
      </c>
      <c r="Q388" s="1" t="s">
        <v>2226</v>
      </c>
      <c r="R388" s="1" t="s">
        <v>3950</v>
      </c>
      <c r="S388" s="1" t="s">
        <v>2228</v>
      </c>
      <c r="T388" s="1" t="s">
        <v>2229</v>
      </c>
      <c r="U388" s="1" t="s">
        <v>2186</v>
      </c>
      <c r="V388" s="1" t="s">
        <v>2230</v>
      </c>
    </row>
    <row r="389" s="1" customFormat="1" spans="1:22">
      <c r="A389" s="3">
        <v>999228404135484</v>
      </c>
      <c r="B389" s="1" t="s">
        <v>2261</v>
      </c>
      <c r="C389" s="1" t="s">
        <v>3951</v>
      </c>
      <c r="D389" s="1" t="s">
        <v>3952</v>
      </c>
      <c r="E389" s="1" t="s">
        <v>3953</v>
      </c>
      <c r="F389" s="1" t="s">
        <v>2261</v>
      </c>
      <c r="G389" s="1" t="s">
        <v>2219</v>
      </c>
      <c r="H389" s="1" t="s">
        <v>2220</v>
      </c>
      <c r="I389" s="1" t="s">
        <v>3954</v>
      </c>
      <c r="J389" s="1" t="s">
        <v>2222</v>
      </c>
      <c r="K389" s="1" t="s">
        <v>3954</v>
      </c>
      <c r="L389" s="1" t="s">
        <v>3954</v>
      </c>
      <c r="M389" s="1" t="s">
        <v>2223</v>
      </c>
      <c r="N389" s="1" t="s">
        <v>2223</v>
      </c>
      <c r="O389" s="1" t="s">
        <v>2224</v>
      </c>
      <c r="P389" s="1" t="s">
        <v>2225</v>
      </c>
      <c r="Q389" s="1" t="s">
        <v>2226</v>
      </c>
      <c r="R389" s="1" t="s">
        <v>3100</v>
      </c>
      <c r="S389" s="1" t="s">
        <v>2228</v>
      </c>
      <c r="T389" s="1" t="s">
        <v>2229</v>
      </c>
      <c r="U389" s="1" t="s">
        <v>2186</v>
      </c>
      <c r="V389" s="1" t="s">
        <v>3955</v>
      </c>
    </row>
    <row r="390" s="1" customFormat="1" spans="1:22">
      <c r="A390" s="3">
        <v>999228404415042</v>
      </c>
      <c r="B390" s="1" t="s">
        <v>2261</v>
      </c>
      <c r="C390" s="1" t="s">
        <v>3956</v>
      </c>
      <c r="D390" s="1" t="s">
        <v>2777</v>
      </c>
      <c r="E390" s="1" t="s">
        <v>3957</v>
      </c>
      <c r="F390" s="1" t="s">
        <v>2219</v>
      </c>
      <c r="G390" s="1" t="s">
        <v>2243</v>
      </c>
      <c r="H390" s="1" t="s">
        <v>2220</v>
      </c>
      <c r="I390" s="1" t="s">
        <v>3746</v>
      </c>
      <c r="J390" s="1" t="s">
        <v>2222</v>
      </c>
      <c r="K390" s="1" t="s">
        <v>3746</v>
      </c>
      <c r="L390" s="1" t="s">
        <v>3746</v>
      </c>
      <c r="M390" s="1" t="s">
        <v>2223</v>
      </c>
      <c r="N390" s="1" t="s">
        <v>2223</v>
      </c>
      <c r="O390" s="1" t="s">
        <v>2224</v>
      </c>
      <c r="P390" s="1" t="s">
        <v>2225</v>
      </c>
      <c r="Q390" s="1" t="s">
        <v>2226</v>
      </c>
      <c r="R390" s="1" t="s">
        <v>3958</v>
      </c>
      <c r="S390" s="1" t="s">
        <v>2228</v>
      </c>
      <c r="T390" s="1" t="s">
        <v>2229</v>
      </c>
      <c r="U390" s="1" t="s">
        <v>2186</v>
      </c>
      <c r="V390" s="1" t="s">
        <v>2372</v>
      </c>
    </row>
    <row r="391" s="1" customFormat="1" spans="1:22">
      <c r="A391" s="3">
        <v>999228404887773</v>
      </c>
      <c r="B391" s="1" t="s">
        <v>2261</v>
      </c>
      <c r="C391" s="1" t="s">
        <v>3959</v>
      </c>
      <c r="D391" s="1" t="s">
        <v>3246</v>
      </c>
      <c r="E391" s="1" t="s">
        <v>3960</v>
      </c>
      <c r="F391" s="1" t="s">
        <v>2219</v>
      </c>
      <c r="G391" s="1" t="s">
        <v>2243</v>
      </c>
      <c r="H391" s="1" t="s">
        <v>2220</v>
      </c>
      <c r="I391" s="1" t="s">
        <v>2535</v>
      </c>
      <c r="J391" s="1" t="s">
        <v>2222</v>
      </c>
      <c r="K391" s="1" t="s">
        <v>2535</v>
      </c>
      <c r="L391" s="1" t="s">
        <v>2535</v>
      </c>
      <c r="M391" s="1" t="s">
        <v>2223</v>
      </c>
      <c r="N391" s="1" t="s">
        <v>2223</v>
      </c>
      <c r="O391" s="1" t="s">
        <v>2224</v>
      </c>
      <c r="P391" s="1" t="s">
        <v>2225</v>
      </c>
      <c r="Q391" s="1" t="s">
        <v>2226</v>
      </c>
      <c r="R391" s="1" t="s">
        <v>3961</v>
      </c>
      <c r="S391" s="1" t="s">
        <v>2228</v>
      </c>
      <c r="T391" s="1" t="s">
        <v>2229</v>
      </c>
      <c r="U391" s="1" t="s">
        <v>2186</v>
      </c>
      <c r="V391" s="1" t="s">
        <v>2230</v>
      </c>
    </row>
    <row r="392" s="1" customFormat="1" spans="1:22">
      <c r="A392" s="3">
        <v>999228410650922</v>
      </c>
      <c r="B392" s="1" t="s">
        <v>2261</v>
      </c>
      <c r="C392" s="1" t="s">
        <v>3962</v>
      </c>
      <c r="D392" s="1" t="s">
        <v>3162</v>
      </c>
      <c r="E392" s="1" t="s">
        <v>3963</v>
      </c>
      <c r="F392" s="1" t="s">
        <v>2219</v>
      </c>
      <c r="G392" s="1" t="s">
        <v>2243</v>
      </c>
      <c r="H392" s="1" t="s">
        <v>2220</v>
      </c>
      <c r="I392" s="1" t="s">
        <v>3964</v>
      </c>
      <c r="J392" s="1" t="s">
        <v>2222</v>
      </c>
      <c r="K392" s="1" t="s">
        <v>3964</v>
      </c>
      <c r="L392" s="1" t="s">
        <v>3964</v>
      </c>
      <c r="M392" s="1" t="s">
        <v>2223</v>
      </c>
      <c r="N392" s="1" t="s">
        <v>2223</v>
      </c>
      <c r="O392" s="1" t="s">
        <v>2224</v>
      </c>
      <c r="P392" s="1" t="s">
        <v>2225</v>
      </c>
      <c r="Q392" s="1" t="s">
        <v>2226</v>
      </c>
      <c r="R392" s="1" t="s">
        <v>3965</v>
      </c>
      <c r="S392" s="1" t="s">
        <v>2228</v>
      </c>
      <c r="T392" s="1" t="s">
        <v>2229</v>
      </c>
      <c r="U392" s="1" t="s">
        <v>2186</v>
      </c>
      <c r="V392" s="1" t="s">
        <v>2372</v>
      </c>
    </row>
    <row r="393" s="1" customFormat="1" spans="1:22">
      <c r="A393" s="3">
        <v>999228410751892</v>
      </c>
      <c r="B393" s="1" t="s">
        <v>2261</v>
      </c>
      <c r="C393" s="1" t="s">
        <v>3966</v>
      </c>
      <c r="D393" s="1" t="s">
        <v>2719</v>
      </c>
      <c r="E393" s="1" t="s">
        <v>3967</v>
      </c>
      <c r="F393" s="1" t="s">
        <v>2219</v>
      </c>
      <c r="G393" s="1" t="s">
        <v>2243</v>
      </c>
      <c r="H393" s="1" t="s">
        <v>2220</v>
      </c>
      <c r="I393" s="1" t="s">
        <v>3968</v>
      </c>
      <c r="J393" s="1" t="s">
        <v>2222</v>
      </c>
      <c r="K393" s="1" t="s">
        <v>3968</v>
      </c>
      <c r="L393" s="1" t="s">
        <v>3968</v>
      </c>
      <c r="M393" s="1" t="s">
        <v>2223</v>
      </c>
      <c r="N393" s="1" t="s">
        <v>2223</v>
      </c>
      <c r="O393" s="1" t="s">
        <v>2224</v>
      </c>
      <c r="P393" s="1" t="s">
        <v>2225</v>
      </c>
      <c r="Q393" s="1" t="s">
        <v>2226</v>
      </c>
      <c r="R393" s="1" t="s">
        <v>3969</v>
      </c>
      <c r="S393" s="1" t="s">
        <v>2228</v>
      </c>
      <c r="T393" s="1" t="s">
        <v>2229</v>
      </c>
      <c r="U393" s="1" t="s">
        <v>2186</v>
      </c>
      <c r="V393" s="1" t="s">
        <v>2230</v>
      </c>
    </row>
    <row r="394" s="1" customFormat="1" spans="1:22">
      <c r="A394" s="3">
        <v>999228411119437</v>
      </c>
      <c r="B394" s="1" t="s">
        <v>2261</v>
      </c>
      <c r="C394" s="1" t="s">
        <v>3970</v>
      </c>
      <c r="D394" s="1" t="s">
        <v>3971</v>
      </c>
      <c r="E394" s="1" t="s">
        <v>3972</v>
      </c>
      <c r="F394" s="1" t="s">
        <v>2219</v>
      </c>
      <c r="G394" s="1" t="s">
        <v>2243</v>
      </c>
      <c r="H394" s="1" t="s">
        <v>2220</v>
      </c>
      <c r="I394" s="1" t="s">
        <v>3973</v>
      </c>
      <c r="J394" s="1" t="s">
        <v>2222</v>
      </c>
      <c r="K394" s="1" t="s">
        <v>3973</v>
      </c>
      <c r="L394" s="1" t="s">
        <v>3973</v>
      </c>
      <c r="M394" s="1" t="s">
        <v>2223</v>
      </c>
      <c r="N394" s="1" t="s">
        <v>2223</v>
      </c>
      <c r="O394" s="1" t="s">
        <v>2224</v>
      </c>
      <c r="P394" s="1" t="s">
        <v>2225</v>
      </c>
      <c r="Q394" s="1" t="s">
        <v>2226</v>
      </c>
      <c r="R394" s="1" t="s">
        <v>3974</v>
      </c>
      <c r="S394" s="1" t="s">
        <v>2228</v>
      </c>
      <c r="T394" s="1" t="s">
        <v>2229</v>
      </c>
      <c r="U394" s="1" t="s">
        <v>2186</v>
      </c>
      <c r="V394" s="1" t="s">
        <v>2230</v>
      </c>
    </row>
    <row r="395" s="1" customFormat="1" spans="1:22">
      <c r="A395" s="3">
        <v>999228413002476</v>
      </c>
      <c r="B395" s="1" t="s">
        <v>2261</v>
      </c>
      <c r="C395" s="1" t="s">
        <v>3975</v>
      </c>
      <c r="D395" s="1" t="s">
        <v>2777</v>
      </c>
      <c r="E395" s="1" t="s">
        <v>3976</v>
      </c>
      <c r="F395" s="1" t="s">
        <v>2219</v>
      </c>
      <c r="G395" s="1" t="s">
        <v>2243</v>
      </c>
      <c r="H395" s="1" t="s">
        <v>2220</v>
      </c>
      <c r="I395" s="1" t="s">
        <v>3746</v>
      </c>
      <c r="J395" s="1" t="s">
        <v>2222</v>
      </c>
      <c r="K395" s="1" t="s">
        <v>3746</v>
      </c>
      <c r="L395" s="1" t="s">
        <v>3746</v>
      </c>
      <c r="M395" s="1" t="s">
        <v>2223</v>
      </c>
      <c r="N395" s="1" t="s">
        <v>2223</v>
      </c>
      <c r="O395" s="1" t="s">
        <v>2224</v>
      </c>
      <c r="P395" s="1" t="s">
        <v>2225</v>
      </c>
      <c r="Q395" s="1" t="s">
        <v>2226</v>
      </c>
      <c r="R395" s="1" t="s">
        <v>3977</v>
      </c>
      <c r="S395" s="1" t="s">
        <v>2228</v>
      </c>
      <c r="T395" s="1" t="s">
        <v>2229</v>
      </c>
      <c r="U395" s="1" t="s">
        <v>2186</v>
      </c>
      <c r="V395" s="1" t="s">
        <v>2372</v>
      </c>
    </row>
    <row r="396" s="1" customFormat="1" spans="1:22">
      <c r="A396" s="3">
        <v>999228413235294</v>
      </c>
      <c r="B396" s="1" t="s">
        <v>2261</v>
      </c>
      <c r="C396" s="1" t="s">
        <v>3978</v>
      </c>
      <c r="D396" s="1" t="s">
        <v>3979</v>
      </c>
      <c r="E396" s="1" t="s">
        <v>3980</v>
      </c>
      <c r="F396" s="1" t="s">
        <v>2219</v>
      </c>
      <c r="G396" s="1" t="s">
        <v>2243</v>
      </c>
      <c r="H396" s="1" t="s">
        <v>2220</v>
      </c>
      <c r="I396" s="1" t="s">
        <v>3981</v>
      </c>
      <c r="J396" s="1" t="s">
        <v>2222</v>
      </c>
      <c r="K396" s="1" t="s">
        <v>3981</v>
      </c>
      <c r="L396" s="1" t="s">
        <v>3981</v>
      </c>
      <c r="M396" s="1" t="s">
        <v>2223</v>
      </c>
      <c r="N396" s="1" t="s">
        <v>2223</v>
      </c>
      <c r="O396" s="1" t="s">
        <v>2224</v>
      </c>
      <c r="P396" s="1" t="s">
        <v>2225</v>
      </c>
      <c r="Q396" s="1" t="s">
        <v>2226</v>
      </c>
      <c r="R396" s="1" t="s">
        <v>3982</v>
      </c>
      <c r="S396" s="1" t="s">
        <v>2228</v>
      </c>
      <c r="T396" s="1" t="s">
        <v>2229</v>
      </c>
      <c r="U396" s="1" t="s">
        <v>2186</v>
      </c>
      <c r="V396" s="1" t="s">
        <v>2238</v>
      </c>
    </row>
    <row r="397" s="1" customFormat="1" spans="1:22">
      <c r="A397" s="3">
        <v>999228413340839</v>
      </c>
      <c r="B397" s="1" t="s">
        <v>2261</v>
      </c>
      <c r="C397" s="1" t="s">
        <v>3983</v>
      </c>
      <c r="D397" s="1" t="s">
        <v>3364</v>
      </c>
      <c r="E397" s="1" t="s">
        <v>3984</v>
      </c>
      <c r="F397" s="1" t="s">
        <v>2219</v>
      </c>
      <c r="G397" s="1" t="s">
        <v>2243</v>
      </c>
      <c r="H397" s="1" t="s">
        <v>2220</v>
      </c>
      <c r="I397" s="1" t="s">
        <v>3803</v>
      </c>
      <c r="J397" s="1" t="s">
        <v>2222</v>
      </c>
      <c r="K397" s="1" t="s">
        <v>3803</v>
      </c>
      <c r="L397" s="1" t="s">
        <v>3803</v>
      </c>
      <c r="M397" s="1" t="s">
        <v>2223</v>
      </c>
      <c r="N397" s="1" t="s">
        <v>2223</v>
      </c>
      <c r="O397" s="1" t="s">
        <v>2224</v>
      </c>
      <c r="P397" s="1" t="s">
        <v>2225</v>
      </c>
      <c r="Q397" s="1" t="s">
        <v>2226</v>
      </c>
      <c r="R397" s="1" t="s">
        <v>3985</v>
      </c>
      <c r="S397" s="1" t="s">
        <v>2228</v>
      </c>
      <c r="T397" s="1" t="s">
        <v>2229</v>
      </c>
      <c r="U397" s="1" t="s">
        <v>2186</v>
      </c>
      <c r="V397" s="1" t="s">
        <v>2230</v>
      </c>
    </row>
    <row r="398" s="1" customFormat="1" spans="1:22">
      <c r="A398" s="3">
        <v>999228413510513</v>
      </c>
      <c r="B398" s="1" t="s">
        <v>2219</v>
      </c>
      <c r="C398" s="1" t="s">
        <v>3986</v>
      </c>
      <c r="D398" s="1" t="s">
        <v>3162</v>
      </c>
      <c r="E398" s="1" t="s">
        <v>3987</v>
      </c>
      <c r="F398" s="1" t="s">
        <v>2219</v>
      </c>
      <c r="G398" s="1" t="s">
        <v>2243</v>
      </c>
      <c r="H398" s="1" t="s">
        <v>2220</v>
      </c>
      <c r="I398" s="1" t="s">
        <v>3988</v>
      </c>
      <c r="J398" s="1" t="s">
        <v>2222</v>
      </c>
      <c r="K398" s="1" t="s">
        <v>3988</v>
      </c>
      <c r="L398" s="1" t="s">
        <v>3988</v>
      </c>
      <c r="M398" s="1" t="s">
        <v>2223</v>
      </c>
      <c r="N398" s="1" t="s">
        <v>2223</v>
      </c>
      <c r="O398" s="1" t="s">
        <v>2224</v>
      </c>
      <c r="P398" s="1" t="s">
        <v>2225</v>
      </c>
      <c r="Q398" s="1" t="s">
        <v>2226</v>
      </c>
      <c r="R398" s="1" t="s">
        <v>3989</v>
      </c>
      <c r="S398" s="1" t="s">
        <v>2228</v>
      </c>
      <c r="T398" s="1" t="s">
        <v>2229</v>
      </c>
      <c r="U398" s="1" t="s">
        <v>2186</v>
      </c>
      <c r="V398" s="1" t="s">
        <v>2372</v>
      </c>
    </row>
    <row r="399" s="1" customFormat="1" spans="1:22">
      <c r="A399" s="3">
        <v>999228413560113</v>
      </c>
      <c r="B399" s="1" t="s">
        <v>2219</v>
      </c>
      <c r="C399" s="1" t="s">
        <v>3990</v>
      </c>
      <c r="D399" s="1" t="s">
        <v>3413</v>
      </c>
      <c r="E399" s="1" t="s">
        <v>3991</v>
      </c>
      <c r="F399" s="1" t="s">
        <v>2219</v>
      </c>
      <c r="G399" s="1" t="s">
        <v>2243</v>
      </c>
      <c r="H399" s="1" t="s">
        <v>2220</v>
      </c>
      <c r="I399" s="1" t="s">
        <v>3992</v>
      </c>
      <c r="J399" s="1" t="s">
        <v>2222</v>
      </c>
      <c r="K399" s="1" t="s">
        <v>3992</v>
      </c>
      <c r="L399" s="1" t="s">
        <v>3992</v>
      </c>
      <c r="M399" s="1" t="s">
        <v>2223</v>
      </c>
      <c r="N399" s="1" t="s">
        <v>2223</v>
      </c>
      <c r="O399" s="1" t="s">
        <v>2224</v>
      </c>
      <c r="P399" s="1" t="s">
        <v>2225</v>
      </c>
      <c r="Q399" s="1" t="s">
        <v>2226</v>
      </c>
      <c r="R399" s="1" t="s">
        <v>3993</v>
      </c>
      <c r="S399" s="1" t="s">
        <v>2228</v>
      </c>
      <c r="T399" s="1" t="s">
        <v>2229</v>
      </c>
      <c r="U399" s="1" t="s">
        <v>2186</v>
      </c>
      <c r="V399" s="1" t="s">
        <v>2230</v>
      </c>
    </row>
    <row r="400" s="1" customFormat="1" spans="1:22">
      <c r="A400" s="3">
        <v>999228414016476</v>
      </c>
      <c r="B400" s="1" t="s">
        <v>2219</v>
      </c>
      <c r="C400" s="1" t="s">
        <v>3994</v>
      </c>
      <c r="D400" s="1" t="s">
        <v>3413</v>
      </c>
      <c r="E400" s="1" t="s">
        <v>3995</v>
      </c>
      <c r="F400" s="1" t="s">
        <v>2219</v>
      </c>
      <c r="G400" s="1" t="s">
        <v>2243</v>
      </c>
      <c r="H400" s="1" t="s">
        <v>2220</v>
      </c>
      <c r="I400" s="1" t="s">
        <v>3988</v>
      </c>
      <c r="J400" s="1" t="s">
        <v>2222</v>
      </c>
      <c r="K400" s="1" t="s">
        <v>3988</v>
      </c>
      <c r="L400" s="1" t="s">
        <v>3988</v>
      </c>
      <c r="M400" s="1" t="s">
        <v>2223</v>
      </c>
      <c r="N400" s="1" t="s">
        <v>2223</v>
      </c>
      <c r="O400" s="1" t="s">
        <v>2224</v>
      </c>
      <c r="P400" s="1" t="s">
        <v>2225</v>
      </c>
      <c r="Q400" s="1" t="s">
        <v>2226</v>
      </c>
      <c r="R400" s="1" t="s">
        <v>3996</v>
      </c>
      <c r="S400" s="1" t="s">
        <v>2228</v>
      </c>
      <c r="T400" s="1" t="s">
        <v>2229</v>
      </c>
      <c r="U400" s="1" t="s">
        <v>2186</v>
      </c>
      <c r="V400" s="1" t="s">
        <v>2230</v>
      </c>
    </row>
    <row r="401" s="1" customFormat="1" spans="1:22">
      <c r="A401" s="3">
        <v>999228414116088</v>
      </c>
      <c r="B401" s="1" t="s">
        <v>2219</v>
      </c>
      <c r="C401" s="1" t="s">
        <v>3997</v>
      </c>
      <c r="D401" s="1" t="s">
        <v>3979</v>
      </c>
      <c r="E401" s="1" t="s">
        <v>3998</v>
      </c>
      <c r="F401" s="1" t="s">
        <v>2219</v>
      </c>
      <c r="G401" s="1" t="s">
        <v>2243</v>
      </c>
      <c r="H401" s="1" t="s">
        <v>2220</v>
      </c>
      <c r="I401" s="1" t="s">
        <v>3981</v>
      </c>
      <c r="J401" s="1" t="s">
        <v>2222</v>
      </c>
      <c r="K401" s="1" t="s">
        <v>3981</v>
      </c>
      <c r="L401" s="1" t="s">
        <v>3981</v>
      </c>
      <c r="M401" s="1" t="s">
        <v>2223</v>
      </c>
      <c r="N401" s="1" t="s">
        <v>2223</v>
      </c>
      <c r="O401" s="1" t="s">
        <v>2224</v>
      </c>
      <c r="P401" s="1" t="s">
        <v>2225</v>
      </c>
      <c r="Q401" s="1" t="s">
        <v>2226</v>
      </c>
      <c r="R401" s="1" t="s">
        <v>3999</v>
      </c>
      <c r="S401" s="1" t="s">
        <v>2228</v>
      </c>
      <c r="T401" s="1" t="s">
        <v>2229</v>
      </c>
      <c r="U401" s="1" t="s">
        <v>2186</v>
      </c>
      <c r="V401" s="1" t="s">
        <v>2238</v>
      </c>
    </row>
    <row r="402" s="1" customFormat="1" spans="1:22">
      <c r="A402" s="3">
        <v>999228414381966</v>
      </c>
      <c r="B402" s="1" t="s">
        <v>2219</v>
      </c>
      <c r="C402" s="1" t="s">
        <v>4000</v>
      </c>
      <c r="D402" s="1" t="s">
        <v>3971</v>
      </c>
      <c r="E402" s="1" t="s">
        <v>4001</v>
      </c>
      <c r="F402" s="1" t="s">
        <v>2219</v>
      </c>
      <c r="G402" s="1" t="s">
        <v>2243</v>
      </c>
      <c r="H402" s="1" t="s">
        <v>2220</v>
      </c>
      <c r="I402" s="1" t="s">
        <v>3973</v>
      </c>
      <c r="J402" s="1" t="s">
        <v>2222</v>
      </c>
      <c r="K402" s="1" t="s">
        <v>3973</v>
      </c>
      <c r="L402" s="1" t="s">
        <v>3973</v>
      </c>
      <c r="M402" s="1" t="s">
        <v>2223</v>
      </c>
      <c r="N402" s="1" t="s">
        <v>2223</v>
      </c>
      <c r="O402" s="1" t="s">
        <v>2224</v>
      </c>
      <c r="P402" s="1" t="s">
        <v>2225</v>
      </c>
      <c r="Q402" s="1" t="s">
        <v>2226</v>
      </c>
      <c r="R402" s="1" t="s">
        <v>4002</v>
      </c>
      <c r="S402" s="1" t="s">
        <v>2228</v>
      </c>
      <c r="T402" s="1" t="s">
        <v>2229</v>
      </c>
      <c r="U402" s="1" t="s">
        <v>2186</v>
      </c>
      <c r="V402" s="1" t="s">
        <v>2230</v>
      </c>
    </row>
    <row r="403" s="1" customFormat="1" spans="1:22">
      <c r="A403" s="3">
        <v>999228415146842</v>
      </c>
      <c r="B403" s="1" t="s">
        <v>2219</v>
      </c>
      <c r="C403" s="1" t="s">
        <v>4003</v>
      </c>
      <c r="D403" s="1" t="s">
        <v>4004</v>
      </c>
      <c r="E403" s="1" t="s">
        <v>4005</v>
      </c>
      <c r="F403" s="1" t="s">
        <v>2219</v>
      </c>
      <c r="G403" s="1" t="s">
        <v>2243</v>
      </c>
      <c r="H403" s="1" t="s">
        <v>2220</v>
      </c>
      <c r="I403" s="1" t="s">
        <v>4006</v>
      </c>
      <c r="J403" s="1" t="s">
        <v>2222</v>
      </c>
      <c r="K403" s="1" t="s">
        <v>4006</v>
      </c>
      <c r="L403" s="1" t="s">
        <v>4006</v>
      </c>
      <c r="M403" s="1" t="s">
        <v>2223</v>
      </c>
      <c r="N403" s="1" t="s">
        <v>2223</v>
      </c>
      <c r="O403" s="1" t="s">
        <v>2224</v>
      </c>
      <c r="P403" s="1" t="s">
        <v>2225</v>
      </c>
      <c r="Q403" s="1" t="s">
        <v>2226</v>
      </c>
      <c r="R403" s="1" t="s">
        <v>4007</v>
      </c>
      <c r="S403" s="1" t="s">
        <v>2228</v>
      </c>
      <c r="T403" s="1" t="s">
        <v>2229</v>
      </c>
      <c r="U403" s="1" t="s">
        <v>2186</v>
      </c>
      <c r="V403" s="1" t="s">
        <v>2372</v>
      </c>
    </row>
    <row r="404" s="1" customFormat="1" spans="1:22">
      <c r="A404" s="3">
        <v>999228415228577</v>
      </c>
      <c r="B404" s="1" t="s">
        <v>2219</v>
      </c>
      <c r="C404" s="1" t="s">
        <v>4008</v>
      </c>
      <c r="D404" s="1" t="s">
        <v>3162</v>
      </c>
      <c r="E404" s="1" t="s">
        <v>4009</v>
      </c>
      <c r="F404" s="1" t="s">
        <v>2219</v>
      </c>
      <c r="G404" s="1" t="s">
        <v>2243</v>
      </c>
      <c r="H404" s="1" t="s">
        <v>2220</v>
      </c>
      <c r="I404" s="1" t="s">
        <v>4010</v>
      </c>
      <c r="J404" s="1" t="s">
        <v>2222</v>
      </c>
      <c r="K404" s="1" t="s">
        <v>4010</v>
      </c>
      <c r="L404" s="1" t="s">
        <v>4010</v>
      </c>
      <c r="M404" s="1" t="s">
        <v>2223</v>
      </c>
      <c r="N404" s="1" t="s">
        <v>2223</v>
      </c>
      <c r="O404" s="1" t="s">
        <v>2224</v>
      </c>
      <c r="P404" s="1" t="s">
        <v>2225</v>
      </c>
      <c r="Q404" s="1" t="s">
        <v>2226</v>
      </c>
      <c r="R404" s="1" t="s">
        <v>4011</v>
      </c>
      <c r="S404" s="1" t="s">
        <v>2228</v>
      </c>
      <c r="T404" s="1" t="s">
        <v>2229</v>
      </c>
      <c r="U404" s="1" t="s">
        <v>2186</v>
      </c>
      <c r="V404" s="1" t="s">
        <v>2372</v>
      </c>
    </row>
    <row r="405" s="1" customFormat="1" spans="1:22">
      <c r="A405" s="3">
        <v>999228415244876</v>
      </c>
      <c r="B405" s="1" t="s">
        <v>2219</v>
      </c>
      <c r="C405" s="1" t="s">
        <v>4012</v>
      </c>
      <c r="D405" s="1" t="s">
        <v>3928</v>
      </c>
      <c r="E405" s="1" t="s">
        <v>4013</v>
      </c>
      <c r="F405" s="1" t="s">
        <v>2219</v>
      </c>
      <c r="G405" s="1" t="s">
        <v>2243</v>
      </c>
      <c r="H405" s="1" t="s">
        <v>2220</v>
      </c>
      <c r="I405" s="1" t="s">
        <v>4014</v>
      </c>
      <c r="J405" s="1" t="s">
        <v>2222</v>
      </c>
      <c r="K405" s="1" t="s">
        <v>4014</v>
      </c>
      <c r="L405" s="1" t="s">
        <v>4014</v>
      </c>
      <c r="M405" s="1" t="s">
        <v>2223</v>
      </c>
      <c r="N405" s="1" t="s">
        <v>2223</v>
      </c>
      <c r="O405" s="1" t="s">
        <v>2224</v>
      </c>
      <c r="P405" s="1" t="s">
        <v>2225</v>
      </c>
      <c r="Q405" s="1" t="s">
        <v>2226</v>
      </c>
      <c r="R405" s="1" t="s">
        <v>4015</v>
      </c>
      <c r="S405" s="1" t="s">
        <v>2228</v>
      </c>
      <c r="T405" s="1" t="s">
        <v>2229</v>
      </c>
      <c r="U405" s="1" t="s">
        <v>2186</v>
      </c>
      <c r="V405" s="1" t="s">
        <v>2230</v>
      </c>
    </row>
    <row r="406" s="1" customFormat="1" spans="1:22">
      <c r="A406" s="3">
        <v>999228415343489</v>
      </c>
      <c r="B406" s="1" t="s">
        <v>2219</v>
      </c>
      <c r="C406" s="1" t="s">
        <v>4016</v>
      </c>
      <c r="D406" s="1" t="s">
        <v>4017</v>
      </c>
      <c r="E406" s="1" t="s">
        <v>4018</v>
      </c>
      <c r="F406" s="1" t="s">
        <v>2219</v>
      </c>
      <c r="G406" s="1" t="s">
        <v>2243</v>
      </c>
      <c r="H406" s="1" t="s">
        <v>2220</v>
      </c>
      <c r="I406" s="1" t="s">
        <v>4019</v>
      </c>
      <c r="J406" s="1" t="s">
        <v>2222</v>
      </c>
      <c r="K406" s="1" t="s">
        <v>4019</v>
      </c>
      <c r="L406" s="1" t="s">
        <v>4019</v>
      </c>
      <c r="M406" s="1" t="s">
        <v>2223</v>
      </c>
      <c r="N406" s="1" t="s">
        <v>2223</v>
      </c>
      <c r="O406" s="1" t="s">
        <v>2224</v>
      </c>
      <c r="P406" s="1" t="s">
        <v>2225</v>
      </c>
      <c r="Q406" s="1" t="s">
        <v>2226</v>
      </c>
      <c r="R406" s="1" t="s">
        <v>4020</v>
      </c>
      <c r="S406" s="1" t="s">
        <v>2228</v>
      </c>
      <c r="T406" s="1" t="s">
        <v>2229</v>
      </c>
      <c r="U406" s="1" t="s">
        <v>2186</v>
      </c>
      <c r="V406" s="1" t="s">
        <v>2230</v>
      </c>
    </row>
    <row r="407" s="1" customFormat="1" spans="1:22">
      <c r="A407" s="3">
        <v>999228415555465</v>
      </c>
      <c r="B407" s="1" t="s">
        <v>2219</v>
      </c>
      <c r="C407" s="1" t="s">
        <v>4021</v>
      </c>
      <c r="D407" s="1" t="s">
        <v>4004</v>
      </c>
      <c r="E407" s="1" t="s">
        <v>4022</v>
      </c>
      <c r="F407" s="1" t="s">
        <v>2219</v>
      </c>
      <c r="G407" s="1" t="s">
        <v>2243</v>
      </c>
      <c r="H407" s="1" t="s">
        <v>2220</v>
      </c>
      <c r="I407" s="1" t="s">
        <v>4006</v>
      </c>
      <c r="J407" s="1" t="s">
        <v>2222</v>
      </c>
      <c r="K407" s="1" t="s">
        <v>4006</v>
      </c>
      <c r="L407" s="1" t="s">
        <v>4006</v>
      </c>
      <c r="M407" s="1" t="s">
        <v>2223</v>
      </c>
      <c r="N407" s="1" t="s">
        <v>2223</v>
      </c>
      <c r="O407" s="1" t="s">
        <v>2224</v>
      </c>
      <c r="P407" s="1" t="s">
        <v>2225</v>
      </c>
      <c r="Q407" s="1" t="s">
        <v>2226</v>
      </c>
      <c r="R407" s="1" t="s">
        <v>4023</v>
      </c>
      <c r="S407" s="1" t="s">
        <v>2228</v>
      </c>
      <c r="T407" s="1" t="s">
        <v>2229</v>
      </c>
      <c r="U407" s="1" t="s">
        <v>2186</v>
      </c>
      <c r="V407" s="1" t="s">
        <v>2372</v>
      </c>
    </row>
    <row r="408" s="1" customFormat="1" spans="1:22">
      <c r="A408" s="3">
        <v>999228415586819</v>
      </c>
      <c r="B408" s="1" t="s">
        <v>2219</v>
      </c>
      <c r="C408" s="1" t="s">
        <v>4024</v>
      </c>
      <c r="D408" s="1" t="s">
        <v>3971</v>
      </c>
      <c r="E408" s="1" t="s">
        <v>4025</v>
      </c>
      <c r="F408" s="1" t="s">
        <v>2219</v>
      </c>
      <c r="G408" s="1" t="s">
        <v>2243</v>
      </c>
      <c r="H408" s="1" t="s">
        <v>2220</v>
      </c>
      <c r="I408" s="1" t="s">
        <v>2573</v>
      </c>
      <c r="J408" s="1" t="s">
        <v>2222</v>
      </c>
      <c r="K408" s="1" t="s">
        <v>2573</v>
      </c>
      <c r="L408" s="1" t="s">
        <v>2573</v>
      </c>
      <c r="M408" s="1" t="s">
        <v>2223</v>
      </c>
      <c r="N408" s="1" t="s">
        <v>2223</v>
      </c>
      <c r="O408" s="1" t="s">
        <v>2224</v>
      </c>
      <c r="P408" s="1" t="s">
        <v>2225</v>
      </c>
      <c r="Q408" s="1" t="s">
        <v>2226</v>
      </c>
      <c r="R408" s="1" t="s">
        <v>4026</v>
      </c>
      <c r="S408" s="1" t="s">
        <v>2228</v>
      </c>
      <c r="T408" s="1" t="s">
        <v>2229</v>
      </c>
      <c r="U408" s="1" t="s">
        <v>2186</v>
      </c>
      <c r="V408" s="1" t="s">
        <v>2230</v>
      </c>
    </row>
    <row r="409" s="1" customFormat="1" spans="1:22">
      <c r="A409" s="3">
        <v>999228416570980</v>
      </c>
      <c r="B409" s="1" t="s">
        <v>2219</v>
      </c>
      <c r="C409" s="1" t="s">
        <v>4027</v>
      </c>
      <c r="D409" s="1" t="s">
        <v>3849</v>
      </c>
      <c r="E409" s="1" t="s">
        <v>4028</v>
      </c>
      <c r="F409" s="1" t="s">
        <v>2219</v>
      </c>
      <c r="G409" s="1" t="s">
        <v>2243</v>
      </c>
      <c r="H409" s="1" t="s">
        <v>2220</v>
      </c>
      <c r="I409" s="1" t="s">
        <v>3778</v>
      </c>
      <c r="J409" s="1" t="s">
        <v>2222</v>
      </c>
      <c r="K409" s="1" t="s">
        <v>3778</v>
      </c>
      <c r="L409" s="1" t="s">
        <v>3778</v>
      </c>
      <c r="M409" s="1" t="s">
        <v>2223</v>
      </c>
      <c r="N409" s="1" t="s">
        <v>2223</v>
      </c>
      <c r="O409" s="1" t="s">
        <v>2224</v>
      </c>
      <c r="P409" s="1" t="s">
        <v>2225</v>
      </c>
      <c r="Q409" s="1" t="s">
        <v>2226</v>
      </c>
      <c r="R409" s="1" t="s">
        <v>4029</v>
      </c>
      <c r="S409" s="1" t="s">
        <v>2228</v>
      </c>
      <c r="T409" s="1" t="s">
        <v>2229</v>
      </c>
      <c r="U409" s="1" t="s">
        <v>2186</v>
      </c>
      <c r="V409" s="1" t="s">
        <v>2230</v>
      </c>
    </row>
    <row r="410" s="1" customFormat="1" spans="1:22">
      <c r="A410" s="3">
        <v>999228416808669</v>
      </c>
      <c r="B410" s="1" t="s">
        <v>2219</v>
      </c>
      <c r="C410" s="1" t="s">
        <v>4030</v>
      </c>
      <c r="D410" s="1" t="s">
        <v>2777</v>
      </c>
      <c r="E410" s="1" t="s">
        <v>4031</v>
      </c>
      <c r="F410" s="1" t="s">
        <v>2219</v>
      </c>
      <c r="G410" s="1" t="s">
        <v>2243</v>
      </c>
      <c r="H410" s="1" t="s">
        <v>2220</v>
      </c>
      <c r="I410" s="1" t="s">
        <v>2555</v>
      </c>
      <c r="J410" s="1" t="s">
        <v>2222</v>
      </c>
      <c r="K410" s="1" t="s">
        <v>2555</v>
      </c>
      <c r="L410" s="1" t="s">
        <v>2555</v>
      </c>
      <c r="M410" s="1" t="s">
        <v>2223</v>
      </c>
      <c r="N410" s="1" t="s">
        <v>2223</v>
      </c>
      <c r="O410" s="1" t="s">
        <v>2224</v>
      </c>
      <c r="P410" s="1" t="s">
        <v>2225</v>
      </c>
      <c r="Q410" s="1" t="s">
        <v>2226</v>
      </c>
      <c r="R410" s="1" t="s">
        <v>4032</v>
      </c>
      <c r="S410" s="1" t="s">
        <v>2228</v>
      </c>
      <c r="T410" s="1" t="s">
        <v>2229</v>
      </c>
      <c r="U410" s="1" t="s">
        <v>2186</v>
      </c>
      <c r="V410" s="1" t="s">
        <v>2372</v>
      </c>
    </row>
    <row r="411" s="1" customFormat="1" spans="1:22">
      <c r="A411" s="3">
        <v>28417370522</v>
      </c>
      <c r="B411" s="1" t="s">
        <v>2219</v>
      </c>
      <c r="C411" s="1" t="s">
        <v>4033</v>
      </c>
      <c r="D411" s="1" t="s">
        <v>2777</v>
      </c>
      <c r="E411" s="1" t="s">
        <v>4034</v>
      </c>
      <c r="F411" s="1" t="s">
        <v>2219</v>
      </c>
      <c r="G411" s="1" t="s">
        <v>2243</v>
      </c>
      <c r="H411" s="1" t="s">
        <v>2220</v>
      </c>
      <c r="I411" s="1" t="s">
        <v>2555</v>
      </c>
      <c r="J411" s="1" t="s">
        <v>2222</v>
      </c>
      <c r="K411" s="1" t="s">
        <v>2555</v>
      </c>
      <c r="L411" s="1" t="s">
        <v>2555</v>
      </c>
      <c r="M411" s="1" t="s">
        <v>2223</v>
      </c>
      <c r="N411" s="1" t="s">
        <v>2223</v>
      </c>
      <c r="O411" s="1" t="s">
        <v>2224</v>
      </c>
      <c r="P411" s="1" t="s">
        <v>2225</v>
      </c>
      <c r="Q411" s="1" t="s">
        <v>2226</v>
      </c>
      <c r="R411" s="1" t="s">
        <v>4035</v>
      </c>
      <c r="S411" s="1" t="s">
        <v>2228</v>
      </c>
      <c r="T411" s="1" t="s">
        <v>2229</v>
      </c>
      <c r="U411" s="1" t="s">
        <v>2186</v>
      </c>
      <c r="V411" s="1" t="s">
        <v>2372</v>
      </c>
    </row>
    <row r="412" s="1" customFormat="1" spans="1:22">
      <c r="A412" s="3">
        <v>999228417418216</v>
      </c>
      <c r="B412" s="1" t="s">
        <v>2219</v>
      </c>
      <c r="C412" s="1" t="s">
        <v>4036</v>
      </c>
      <c r="D412" s="1" t="s">
        <v>3413</v>
      </c>
      <c r="E412" s="1" t="s">
        <v>4037</v>
      </c>
      <c r="F412" s="1" t="s">
        <v>2219</v>
      </c>
      <c r="G412" s="1" t="s">
        <v>2243</v>
      </c>
      <c r="H412" s="1" t="s">
        <v>2220</v>
      </c>
      <c r="I412" s="1" t="s">
        <v>3988</v>
      </c>
      <c r="J412" s="1" t="s">
        <v>2222</v>
      </c>
      <c r="K412" s="1" t="s">
        <v>3988</v>
      </c>
      <c r="L412" s="1" t="s">
        <v>3988</v>
      </c>
      <c r="M412" s="1" t="s">
        <v>2223</v>
      </c>
      <c r="N412" s="1" t="s">
        <v>2223</v>
      </c>
      <c r="O412" s="1" t="s">
        <v>2224</v>
      </c>
      <c r="P412" s="1" t="s">
        <v>2225</v>
      </c>
      <c r="Q412" s="1" t="s">
        <v>2226</v>
      </c>
      <c r="R412" s="1" t="s">
        <v>4038</v>
      </c>
      <c r="S412" s="1" t="s">
        <v>2228</v>
      </c>
      <c r="T412" s="1" t="s">
        <v>2229</v>
      </c>
      <c r="U412" s="1" t="s">
        <v>2186</v>
      </c>
      <c r="V412" s="1" t="s">
        <v>2230</v>
      </c>
    </row>
    <row r="413" s="1" customFormat="1" spans="1:22">
      <c r="A413" s="3">
        <v>999228418162447</v>
      </c>
      <c r="B413" s="1" t="s">
        <v>2219</v>
      </c>
      <c r="C413" s="1" t="s">
        <v>4039</v>
      </c>
      <c r="D413" s="1" t="s">
        <v>3952</v>
      </c>
      <c r="E413" s="1" t="s">
        <v>4040</v>
      </c>
      <c r="F413" s="1" t="s">
        <v>2219</v>
      </c>
      <c r="G413" s="1" t="s">
        <v>2243</v>
      </c>
      <c r="H413" s="1" t="s">
        <v>2220</v>
      </c>
      <c r="I413" s="1" t="s">
        <v>4041</v>
      </c>
      <c r="J413" s="1" t="s">
        <v>2222</v>
      </c>
      <c r="K413" s="1" t="s">
        <v>4041</v>
      </c>
      <c r="L413" s="1" t="s">
        <v>4041</v>
      </c>
      <c r="M413" s="1" t="s">
        <v>2223</v>
      </c>
      <c r="N413" s="1" t="s">
        <v>2223</v>
      </c>
      <c r="O413" s="1" t="s">
        <v>2224</v>
      </c>
      <c r="P413" s="1" t="s">
        <v>2225</v>
      </c>
      <c r="Q413" s="1" t="s">
        <v>2226</v>
      </c>
      <c r="R413" s="1" t="s">
        <v>4042</v>
      </c>
      <c r="S413" s="1" t="s">
        <v>2228</v>
      </c>
      <c r="T413" s="1" t="s">
        <v>2229</v>
      </c>
      <c r="U413" s="1" t="s">
        <v>2186</v>
      </c>
      <c r="V413" s="1" t="s">
        <v>3955</v>
      </c>
    </row>
    <row r="414" s="1" customFormat="1" spans="1:22">
      <c r="A414" s="3">
        <v>999228418933271</v>
      </c>
      <c r="B414" s="1" t="s">
        <v>2219</v>
      </c>
      <c r="C414" s="1" t="s">
        <v>4043</v>
      </c>
      <c r="D414" s="1" t="s">
        <v>3952</v>
      </c>
      <c r="E414" s="1" t="s">
        <v>3953</v>
      </c>
      <c r="F414" s="1" t="s">
        <v>2219</v>
      </c>
      <c r="G414" s="1" t="s">
        <v>2243</v>
      </c>
      <c r="H414" s="1" t="s">
        <v>2220</v>
      </c>
      <c r="I414" s="1" t="s">
        <v>3954</v>
      </c>
      <c r="J414" s="1" t="s">
        <v>2222</v>
      </c>
      <c r="K414" s="1" t="s">
        <v>3954</v>
      </c>
      <c r="L414" s="1" t="s">
        <v>3954</v>
      </c>
      <c r="M414" s="1" t="s">
        <v>2223</v>
      </c>
      <c r="N414" s="1" t="s">
        <v>2223</v>
      </c>
      <c r="O414" s="1" t="s">
        <v>2224</v>
      </c>
      <c r="P414" s="1" t="s">
        <v>2225</v>
      </c>
      <c r="Q414" s="1" t="s">
        <v>2226</v>
      </c>
      <c r="R414" s="1" t="s">
        <v>4044</v>
      </c>
      <c r="S414" s="1" t="s">
        <v>2228</v>
      </c>
      <c r="T414" s="1" t="s">
        <v>2229</v>
      </c>
      <c r="U414" s="1" t="s">
        <v>2186</v>
      </c>
      <c r="V414" s="1" t="s">
        <v>3955</v>
      </c>
    </row>
    <row r="415" s="1" customFormat="1" spans="1:22">
      <c r="A415" s="3">
        <v>999228418973527</v>
      </c>
      <c r="B415" s="1" t="s">
        <v>2219</v>
      </c>
      <c r="C415" s="1" t="s">
        <v>4045</v>
      </c>
      <c r="D415" s="1" t="s">
        <v>3162</v>
      </c>
      <c r="E415" s="1" t="s">
        <v>4046</v>
      </c>
      <c r="F415" s="1" t="s">
        <v>2219</v>
      </c>
      <c r="G415" s="1" t="s">
        <v>2243</v>
      </c>
      <c r="H415" s="1" t="s">
        <v>2220</v>
      </c>
      <c r="I415" s="1" t="s">
        <v>3430</v>
      </c>
      <c r="J415" s="1" t="s">
        <v>2222</v>
      </c>
      <c r="K415" s="1" t="s">
        <v>3430</v>
      </c>
      <c r="L415" s="1" t="s">
        <v>3430</v>
      </c>
      <c r="M415" s="1" t="s">
        <v>2223</v>
      </c>
      <c r="N415" s="1" t="s">
        <v>2223</v>
      </c>
      <c r="O415" s="1" t="s">
        <v>2224</v>
      </c>
      <c r="P415" s="1" t="s">
        <v>2225</v>
      </c>
      <c r="Q415" s="1" t="s">
        <v>2226</v>
      </c>
      <c r="R415" s="1" t="s">
        <v>4047</v>
      </c>
      <c r="S415" s="1" t="s">
        <v>2228</v>
      </c>
      <c r="T415" s="1" t="s">
        <v>2229</v>
      </c>
      <c r="U415" s="1" t="s">
        <v>2186</v>
      </c>
      <c r="V415" s="1" t="s">
        <v>2372</v>
      </c>
    </row>
    <row r="416" s="1" customFormat="1" spans="1:22">
      <c r="A416" s="3">
        <v>999228419006915</v>
      </c>
      <c r="B416" s="1" t="s">
        <v>2219</v>
      </c>
      <c r="C416" s="1" t="s">
        <v>4048</v>
      </c>
      <c r="D416" s="1" t="s">
        <v>3246</v>
      </c>
      <c r="E416" s="1" t="s">
        <v>4049</v>
      </c>
      <c r="F416" s="1" t="s">
        <v>2219</v>
      </c>
      <c r="G416" s="1" t="s">
        <v>2243</v>
      </c>
      <c r="H416" s="1" t="s">
        <v>2220</v>
      </c>
      <c r="I416" s="1" t="s">
        <v>4050</v>
      </c>
      <c r="J416" s="1" t="s">
        <v>2222</v>
      </c>
      <c r="K416" s="1" t="s">
        <v>4050</v>
      </c>
      <c r="L416" s="1" t="s">
        <v>4050</v>
      </c>
      <c r="M416" s="1" t="s">
        <v>2223</v>
      </c>
      <c r="N416" s="1" t="s">
        <v>2223</v>
      </c>
      <c r="O416" s="1" t="s">
        <v>2224</v>
      </c>
      <c r="P416" s="1" t="s">
        <v>2225</v>
      </c>
      <c r="Q416" s="1" t="s">
        <v>2226</v>
      </c>
      <c r="R416" s="1" t="s">
        <v>4051</v>
      </c>
      <c r="S416" s="1" t="s">
        <v>2228</v>
      </c>
      <c r="T416" s="1" t="s">
        <v>2229</v>
      </c>
      <c r="U416" s="1" t="s">
        <v>2186</v>
      </c>
      <c r="V416" s="1" t="s">
        <v>2230</v>
      </c>
    </row>
    <row r="417" s="1" customFormat="1" spans="1:22">
      <c r="A417" s="3">
        <v>999228419013919</v>
      </c>
      <c r="B417" s="1" t="s">
        <v>2219</v>
      </c>
      <c r="C417" s="1" t="s">
        <v>4052</v>
      </c>
      <c r="D417" s="1" t="s">
        <v>4053</v>
      </c>
      <c r="E417" s="1" t="s">
        <v>4054</v>
      </c>
      <c r="F417" s="1" t="s">
        <v>2219</v>
      </c>
      <c r="G417" s="1" t="s">
        <v>2243</v>
      </c>
      <c r="H417" s="1" t="s">
        <v>2220</v>
      </c>
      <c r="I417" s="1" t="s">
        <v>3420</v>
      </c>
      <c r="J417" s="1" t="s">
        <v>2222</v>
      </c>
      <c r="K417" s="1" t="s">
        <v>3420</v>
      </c>
      <c r="L417" s="1" t="s">
        <v>3420</v>
      </c>
      <c r="M417" s="1" t="s">
        <v>2223</v>
      </c>
      <c r="N417" s="1" t="s">
        <v>2223</v>
      </c>
      <c r="O417" s="1" t="s">
        <v>2224</v>
      </c>
      <c r="P417" s="1" t="s">
        <v>2225</v>
      </c>
      <c r="Q417" s="1" t="s">
        <v>2226</v>
      </c>
      <c r="R417" s="1" t="s">
        <v>4055</v>
      </c>
      <c r="S417" s="1" t="s">
        <v>2228</v>
      </c>
      <c r="T417" s="1" t="s">
        <v>2229</v>
      </c>
      <c r="U417" s="1" t="s">
        <v>2186</v>
      </c>
      <c r="V417" s="1" t="s">
        <v>2230</v>
      </c>
    </row>
    <row r="418" s="1" customFormat="1" spans="1:22">
      <c r="A418" s="3">
        <v>999228419059686</v>
      </c>
      <c r="B418" s="1" t="s">
        <v>2219</v>
      </c>
      <c r="C418" s="1" t="s">
        <v>4056</v>
      </c>
      <c r="D418" s="1" t="s">
        <v>3162</v>
      </c>
      <c r="E418" s="1" t="s">
        <v>4057</v>
      </c>
      <c r="F418" s="1" t="s">
        <v>2219</v>
      </c>
      <c r="G418" s="1" t="s">
        <v>2243</v>
      </c>
      <c r="H418" s="1" t="s">
        <v>2220</v>
      </c>
      <c r="I418" s="1" t="s">
        <v>4058</v>
      </c>
      <c r="J418" s="1" t="s">
        <v>2222</v>
      </c>
      <c r="K418" s="1" t="s">
        <v>4058</v>
      </c>
      <c r="L418" s="1" t="s">
        <v>4058</v>
      </c>
      <c r="M418" s="1" t="s">
        <v>2223</v>
      </c>
      <c r="N418" s="1" t="s">
        <v>2223</v>
      </c>
      <c r="O418" s="1" t="s">
        <v>2224</v>
      </c>
      <c r="P418" s="1" t="s">
        <v>2225</v>
      </c>
      <c r="Q418" s="1" t="s">
        <v>2226</v>
      </c>
      <c r="R418" s="1" t="s">
        <v>4059</v>
      </c>
      <c r="S418" s="1" t="s">
        <v>2228</v>
      </c>
      <c r="T418" s="1" t="s">
        <v>2229</v>
      </c>
      <c r="U418" s="1" t="s">
        <v>2186</v>
      </c>
      <c r="V418" s="1" t="s">
        <v>2372</v>
      </c>
    </row>
    <row r="419" s="1" customFormat="1" spans="1:22">
      <c r="A419" s="3">
        <v>999228420165700</v>
      </c>
      <c r="B419" s="1" t="s">
        <v>2219</v>
      </c>
      <c r="C419" s="1" t="s">
        <v>4060</v>
      </c>
      <c r="D419" s="1" t="s">
        <v>4061</v>
      </c>
      <c r="E419" s="1" t="s">
        <v>4062</v>
      </c>
      <c r="F419" s="1" t="s">
        <v>2219</v>
      </c>
      <c r="G419" s="1" t="s">
        <v>2243</v>
      </c>
      <c r="H419" s="1" t="s">
        <v>2220</v>
      </c>
      <c r="I419" s="1" t="s">
        <v>4063</v>
      </c>
      <c r="J419" s="1" t="s">
        <v>2222</v>
      </c>
      <c r="K419" s="1" t="s">
        <v>4063</v>
      </c>
      <c r="L419" s="1" t="s">
        <v>4063</v>
      </c>
      <c r="M419" s="1" t="s">
        <v>2223</v>
      </c>
      <c r="N419" s="1" t="s">
        <v>2223</v>
      </c>
      <c r="O419" s="1" t="s">
        <v>2224</v>
      </c>
      <c r="P419" s="1" t="s">
        <v>2225</v>
      </c>
      <c r="Q419" s="1" t="s">
        <v>2226</v>
      </c>
      <c r="R419" s="1" t="s">
        <v>4064</v>
      </c>
      <c r="S419" s="1" t="s">
        <v>2228</v>
      </c>
      <c r="T419" s="1" t="s">
        <v>2229</v>
      </c>
      <c r="U419" s="1" t="s">
        <v>2186</v>
      </c>
      <c r="V419" s="1" t="s">
        <v>2230</v>
      </c>
    </row>
    <row r="420" s="1" customFormat="1" spans="1:22">
      <c r="A420" s="3">
        <v>999228420674701</v>
      </c>
      <c r="B420" s="1" t="s">
        <v>2219</v>
      </c>
      <c r="C420" s="1" t="s">
        <v>4065</v>
      </c>
      <c r="D420" s="1" t="s">
        <v>3162</v>
      </c>
      <c r="E420" s="1" t="s">
        <v>4066</v>
      </c>
      <c r="F420" s="1" t="s">
        <v>2219</v>
      </c>
      <c r="G420" s="1" t="s">
        <v>2243</v>
      </c>
      <c r="H420" s="1" t="s">
        <v>2220</v>
      </c>
      <c r="I420" s="1" t="s">
        <v>3430</v>
      </c>
      <c r="J420" s="1" t="s">
        <v>2222</v>
      </c>
      <c r="K420" s="1" t="s">
        <v>3430</v>
      </c>
      <c r="L420" s="1" t="s">
        <v>3430</v>
      </c>
      <c r="M420" s="1" t="s">
        <v>2223</v>
      </c>
      <c r="N420" s="1" t="s">
        <v>2223</v>
      </c>
      <c r="O420" s="1" t="s">
        <v>2224</v>
      </c>
      <c r="P420" s="1" t="s">
        <v>2225</v>
      </c>
      <c r="Q420" s="1" t="s">
        <v>2226</v>
      </c>
      <c r="R420" s="1" t="s">
        <v>4067</v>
      </c>
      <c r="S420" s="1" t="s">
        <v>2228</v>
      </c>
      <c r="T420" s="1" t="s">
        <v>2229</v>
      </c>
      <c r="U420" s="1" t="s">
        <v>2186</v>
      </c>
      <c r="V420" s="1" t="s">
        <v>2372</v>
      </c>
    </row>
    <row r="421" s="1" customFormat="1" spans="1:22">
      <c r="A421" s="3">
        <v>999228421176272</v>
      </c>
      <c r="B421" s="1" t="s">
        <v>2219</v>
      </c>
      <c r="C421" s="1" t="s">
        <v>4068</v>
      </c>
      <c r="D421" s="1" t="s">
        <v>3444</v>
      </c>
      <c r="E421" s="1" t="s">
        <v>4069</v>
      </c>
      <c r="F421" s="1" t="s">
        <v>2219</v>
      </c>
      <c r="G421" s="1" t="s">
        <v>2243</v>
      </c>
      <c r="H421" s="1" t="s">
        <v>2220</v>
      </c>
      <c r="I421" s="1" t="s">
        <v>4070</v>
      </c>
      <c r="J421" s="1" t="s">
        <v>2222</v>
      </c>
      <c r="K421" s="1" t="s">
        <v>4070</v>
      </c>
      <c r="L421" s="1" t="s">
        <v>4070</v>
      </c>
      <c r="M421" s="1" t="s">
        <v>2223</v>
      </c>
      <c r="N421" s="1" t="s">
        <v>2223</v>
      </c>
      <c r="O421" s="1" t="s">
        <v>2224</v>
      </c>
      <c r="P421" s="1" t="s">
        <v>2225</v>
      </c>
      <c r="Q421" s="1" t="s">
        <v>2226</v>
      </c>
      <c r="R421" s="1" t="s">
        <v>4071</v>
      </c>
      <c r="S421" s="1" t="s">
        <v>2228</v>
      </c>
      <c r="T421" s="1" t="s">
        <v>2229</v>
      </c>
      <c r="U421" s="1" t="s">
        <v>2186</v>
      </c>
      <c r="V421" s="1" t="s">
        <v>2230</v>
      </c>
    </row>
    <row r="422" s="1" customFormat="1" spans="1:22">
      <c r="A422" s="3">
        <v>999228423767232</v>
      </c>
      <c r="B422" s="1" t="s">
        <v>2219</v>
      </c>
      <c r="C422" s="1" t="s">
        <v>4072</v>
      </c>
      <c r="D422" s="1" t="s">
        <v>4053</v>
      </c>
      <c r="E422" s="1" t="s">
        <v>4073</v>
      </c>
      <c r="F422" s="1" t="s">
        <v>2219</v>
      </c>
      <c r="G422" s="1" t="s">
        <v>2243</v>
      </c>
      <c r="H422" s="1" t="s">
        <v>2220</v>
      </c>
      <c r="I422" s="1" t="s">
        <v>4074</v>
      </c>
      <c r="J422" s="1" t="s">
        <v>2222</v>
      </c>
      <c r="K422" s="1" t="s">
        <v>4074</v>
      </c>
      <c r="L422" s="1" t="s">
        <v>4074</v>
      </c>
      <c r="M422" s="1" t="s">
        <v>2223</v>
      </c>
      <c r="N422" s="1" t="s">
        <v>2223</v>
      </c>
      <c r="O422" s="1" t="s">
        <v>2224</v>
      </c>
      <c r="P422" s="1" t="s">
        <v>2225</v>
      </c>
      <c r="Q422" s="1" t="s">
        <v>2226</v>
      </c>
      <c r="R422" s="1" t="s">
        <v>4075</v>
      </c>
      <c r="S422" s="1" t="s">
        <v>2228</v>
      </c>
      <c r="T422" s="1" t="s">
        <v>2229</v>
      </c>
      <c r="U422" s="1" t="s">
        <v>2186</v>
      </c>
      <c r="V422" s="1" t="s">
        <v>2230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2023-11-13T01:52:46Z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