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<sst xmlns="http://schemas.openxmlformats.org/spreadsheetml/2006/main" count="20944" uniqueCount="6842">
  <si>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</si>
  <si>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</si>
  <si>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</si>
  <si>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</si>
  <si>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</si>
  <si>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</si>
  <si>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</si>
  <si>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</si>
  <si>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</si>
  <si>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</si>
  <si>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</si>
  <si>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</si>
  <si>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</si>
  <si>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</si>
  <si>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</si>
  <si>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</si>
  <si>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</si>
  <si>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</si>
  <si>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</si>
  <si>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</si>
  <si>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</si>
  <si>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</si>
  <si>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</si>
  <si>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</si>
  <si>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</si>
  <si>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999222546304772	</t>
  </si>
  <si>
    <t>Ctrip</t>
  </si>
  <si>
    <t>正常</t>
  </si>
  <si>
    <t>[胡志明市]西贡马杰斯迪克酒店(Hotel Majestic Saigon)(55439294)</t>
  </si>
  <si>
    <t>殖民套房&lt;2人入住&gt;&lt;不退款&gt;</t>
  </si>
  <si>
    <t>HKD</t>
  </si>
  <si>
    <t>Duong/Long Kim</t>
  </si>
  <si>
    <t>CA13030231112HKD</t>
  </si>
  <si>
    <t>未提现</t>
  </si>
  <si>
    <t>携程开票</t>
  </si>
  <si>
    <t xml:space="preserve">3006915	</t>
  </si>
  <si>
    <t xml:space="preserve">00014802	</t>
  </si>
  <si>
    <t xml:space="preserve">999223924544335	</t>
  </si>
  <si>
    <t>[芭堤雅]沥乔木提恩酒店(Lek Jomtien Hotel)(103761463)</t>
  </si>
  <si>
    <t>标准间&lt;2人入住&gt;&lt;早餐&gt;</t>
  </si>
  <si>
    <t>Galkina/Irina</t>
  </si>
  <si>
    <t xml:space="preserve">3306845	</t>
  </si>
  <si>
    <t xml:space="preserve">|1500480571	</t>
  </si>
  <si>
    <t xml:space="preserve">999225212944598	</t>
  </si>
  <si>
    <t>[甲米]奥南富皮曼温泉度假酒店(Ao Nang Phu Pi Maan Resort &amp; Spa)(60494240)</t>
  </si>
  <si>
    <t>尊贵水疗山景房&lt;2人入住&gt;&lt;不退款&gt;&lt;早餐&gt;</t>
  </si>
  <si>
    <t>FARIQ/MUHAMMAD FARIQ</t>
  </si>
  <si>
    <t xml:space="preserve">3611022	</t>
  </si>
  <si>
    <t xml:space="preserve">HGUConf44164972	</t>
  </si>
  <si>
    <t xml:space="preserve">999225589655928	</t>
  </si>
  <si>
    <t>[新加坡]新加坡悦乐武吉士酒店 - 远东集团(Village Hotel Bugis by Far East Hospitality)(55451678)</t>
  </si>
  <si>
    <t>豪华房&lt;2人入住&gt;</t>
  </si>
  <si>
    <t>Giurgea/Mihail Casian</t>
  </si>
  <si>
    <t xml:space="preserve">3685754	</t>
  </si>
  <si>
    <t xml:space="preserve">	</t>
  </si>
  <si>
    <t xml:space="preserve">999226194071268	</t>
  </si>
  <si>
    <t>[伦敦]皇家国家酒店(Royal National Hotel)(55452169)</t>
  </si>
  <si>
    <t>双床房&lt;2人入住&gt;&lt;早餐&gt;</t>
  </si>
  <si>
    <t>Stroobants/Mathias,Stroobants/Ingrid</t>
  </si>
  <si>
    <t xml:space="preserve">3811738	</t>
  </si>
  <si>
    <t xml:space="preserve">999226323998469	</t>
  </si>
  <si>
    <t>[洛斯卡沃斯]帕尔马海滩别墅Spa度假酒店(Villa del Palmar Beach Resort &amp; Spa)(55547208)</t>
  </si>
  <si>
    <t>Junior Suite&lt;2人入住&gt;&lt;早餐&gt;</t>
  </si>
  <si>
    <t>HAYWARD/JULES</t>
  </si>
  <si>
    <t xml:space="preserve">3825645	</t>
  </si>
  <si>
    <t xml:space="preserve">999226328496900	</t>
  </si>
  <si>
    <t>[巴厘岛]卡维度假村 - 普拉玛娜(Kawi Resort A Pramana Experience)(104397099)</t>
  </si>
  <si>
    <t>SUITE POOL ACCESS&lt;2人入住&gt;&lt;不退款&gt;&lt;早餐&gt;</t>
  </si>
  <si>
    <t>Hablani/Nikita,Hablani/Nikita</t>
  </si>
  <si>
    <t xml:space="preserve">3826849	</t>
  </si>
  <si>
    <t xml:space="preserve">8472795	</t>
  </si>
  <si>
    <t>取消</t>
  </si>
  <si>
    <t xml:space="preserve">999226357186495	</t>
  </si>
  <si>
    <t>[卢奇诺]克鲁兹酒店(Hotel Cruise)(96300322)</t>
  </si>
  <si>
    <t>高级房&lt;2人入住&gt;&lt;早餐&gt;</t>
  </si>
  <si>
    <t>Wiame/Jean-Claude</t>
  </si>
  <si>
    <t xml:space="preserve">3840919	</t>
  </si>
  <si>
    <t xml:space="preserve">999226636439643	</t>
  </si>
  <si>
    <t>[拉普拉普]麦克坦新镇萨沃伊酒店(Savoy Hotel Mactan Newtown)(94360677)</t>
  </si>
  <si>
    <t>高级豪华房&lt;2人入住&gt;</t>
  </si>
  <si>
    <t>JEON/TAEJUN,LEE/SEUNGSUN</t>
  </si>
  <si>
    <t xml:space="preserve">3887403	</t>
  </si>
  <si>
    <t xml:space="preserve">999226749532198	</t>
  </si>
  <si>
    <t>[开罗]全景拉姆西斯酒店及咖啡厅(Panorama Ramsis Hotel &amp; Cafe)(110040270)</t>
  </si>
  <si>
    <t>双人房&lt;2人入住&gt;&lt;不退款&gt;</t>
  </si>
  <si>
    <t>Agarwal/Gagan,Agarwal/Gagan</t>
  </si>
  <si>
    <t xml:space="preserve">3915649	</t>
  </si>
  <si>
    <t xml:space="preserve">70932	</t>
  </si>
  <si>
    <t xml:space="preserve">999226773982120	</t>
  </si>
  <si>
    <t>[马卡蒂]新世界马卡蒂酒店(New World Makati Hotel)(70391576)</t>
  </si>
  <si>
    <t>奢华客房, 1 张特大床&lt;2人入住&gt;&lt;不退款&gt;</t>
  </si>
  <si>
    <t>KURODA/TATSUYA</t>
  </si>
  <si>
    <t xml:space="preserve">3927831	</t>
  </si>
  <si>
    <t xml:space="preserve">1022040956	</t>
  </si>
  <si>
    <t xml:space="preserve">999226788808937	</t>
  </si>
  <si>
    <t>[罗马]陶尔米纳酒店(Hotel Taormina)(55414203)</t>
  </si>
  <si>
    <t>标准双人房&lt;2人入住&gt;</t>
  </si>
  <si>
    <t>Flis-Kowalska/Justyna</t>
  </si>
  <si>
    <t xml:space="preserve">3935485	</t>
  </si>
  <si>
    <t xml:space="preserve">999226837167075	</t>
  </si>
  <si>
    <t>[普吉岛]普吉岛卡利马度假村及水疗中心(Kalima Resort &amp; Spa Phuket)(55599100)</t>
  </si>
  <si>
    <t>海景至尊豪华房&lt;2人入住&gt;&lt;早餐&gt;</t>
  </si>
  <si>
    <t>KIM/DAHEE</t>
  </si>
  <si>
    <t xml:space="preserve">3946650	</t>
  </si>
  <si>
    <t xml:space="preserve">999226850736104	</t>
  </si>
  <si>
    <t>[布鲁日]合欢酒店(Hotel Acacia)(55519467)</t>
  </si>
  <si>
    <t>舒适大床房&lt;2人入住&gt;&lt;不退款&gt;</t>
  </si>
  <si>
    <t>APOSTOLIDOU/NTENIZ DIONYSIA,MATARAGKAS/GEORGIOS</t>
  </si>
  <si>
    <t xml:space="preserve">3958709	</t>
  </si>
  <si>
    <t xml:space="preserve">999226925954209	</t>
  </si>
  <si>
    <t>[巴厘岛]巴厘岛金色郁金香继能度假酒店(Golden Tulip Jineng Resort Bali)(55639731)</t>
  </si>
  <si>
    <t>城景豪华房&lt;2人入住&gt;&lt;不退款&gt;&lt;早餐&gt;</t>
  </si>
  <si>
    <t>Yoe/Adri</t>
  </si>
  <si>
    <t xml:space="preserve">3974492	</t>
  </si>
  <si>
    <t xml:space="preserve">256975.	</t>
  </si>
  <si>
    <t xml:space="preserve">999227045641248	</t>
  </si>
  <si>
    <t>[锡耶纳]雅典娜酒店(Hotel Athena)(55451997)</t>
  </si>
  <si>
    <t>经济双人床房&lt;2人入住&gt;&lt;早餐&gt;</t>
  </si>
  <si>
    <t>WU/JING,Chen/Jingyuan</t>
  </si>
  <si>
    <t xml:space="preserve">3988275	</t>
  </si>
  <si>
    <t xml:space="preserve">999227101632260	</t>
  </si>
  <si>
    <t>[巴黎]尤马城市小屋(Yooma Urban Lodge)(92028564)</t>
  </si>
  <si>
    <t>四人房&lt;4人入住&gt;&lt;不退款&gt;</t>
  </si>
  <si>
    <t>TAY/TRACY</t>
  </si>
  <si>
    <t xml:space="preserve">4002806	</t>
  </si>
  <si>
    <t xml:space="preserve">17763913	</t>
  </si>
  <si>
    <t xml:space="preserve">999227103380644	</t>
  </si>
  <si>
    <t>[曼谷]曼谷千禧希尔顿酒店(Millennium Hilton Bangkok)(55269931)</t>
  </si>
  <si>
    <t>Twin Deluxe Room&lt;2人入住&gt;</t>
  </si>
  <si>
    <t>SONG/JIA,ZHU/MEI</t>
  </si>
  <si>
    <t xml:space="preserve">4004087	</t>
  </si>
  <si>
    <t xml:space="preserve">999227176483667	</t>
  </si>
  <si>
    <t>[曼谷]曼谷传承酒店(The Heritage Hotels Bangkok)(54503369)</t>
  </si>
  <si>
    <t>城景套房&lt;2人入住&gt;&lt;早餐&gt;</t>
  </si>
  <si>
    <t>MAR/AGNES</t>
  </si>
  <si>
    <t xml:space="preserve">4013175	</t>
  </si>
  <si>
    <t xml:space="preserve">14850	</t>
  </si>
  <si>
    <t xml:space="preserve">999227188924659	</t>
  </si>
  <si>
    <t>[巴厘岛]努沙佩尼达岛阿迪瓦纳瓦纳卡利度假村-CHSE认证(Adiwana Warnakali Resort)(95084012)</t>
  </si>
  <si>
    <t>海景套房&lt;2人入住&gt;&lt;不退款&gt;&lt;早餐&gt;</t>
  </si>
  <si>
    <t>DUAN/SHUYA</t>
  </si>
  <si>
    <t xml:space="preserve">4020639	</t>
  </si>
  <si>
    <t xml:space="preserve">231004105208477	</t>
  </si>
  <si>
    <t xml:space="preserve">999227195456540	</t>
  </si>
  <si>
    <t>[曼谷]曼谷盛泰乐水门酒店(Centara Watergate Pavillion Hotel Bangkok)(55967850)</t>
  </si>
  <si>
    <t>城景高级双床房&lt;2人入住&gt;&lt;不退款&gt;&lt;早餐&gt;</t>
  </si>
  <si>
    <t>CHAN/SIEW HONG,LEE/HONG BENG,GOH/TECK LENG,LEE/JING XIAN</t>
  </si>
  <si>
    <t xml:space="preserve">4027320	</t>
  </si>
  <si>
    <t xml:space="preserve">9139784784182	</t>
  </si>
  <si>
    <t xml:space="preserve">999227262827151	</t>
  </si>
  <si>
    <t>[首尔]9布里克酒店(9 Brick Hotel)(77372030)</t>
  </si>
  <si>
    <t>精致顶层房&lt;2人入住&gt;</t>
  </si>
  <si>
    <t>CHENG/KA YU,YIP/KA MAN</t>
  </si>
  <si>
    <t xml:space="preserve">4030843	</t>
  </si>
  <si>
    <t xml:space="preserve">2310061864821468	</t>
  </si>
  <si>
    <t xml:space="preserve">999227285780887	</t>
  </si>
  <si>
    <t>[吉隆坡]吉隆坡希尔顿花园酒店北店(Hilton Garden Inn Kuala Lumpur - North)(55299338)</t>
  </si>
  <si>
    <t>奢华客房, 1 张大床&lt;2人入住&gt;</t>
  </si>
  <si>
    <t>GAO/FEI</t>
  </si>
  <si>
    <t xml:space="preserve">4033713	</t>
  </si>
  <si>
    <t xml:space="preserve">999227344450678	</t>
  </si>
  <si>
    <t>[曼谷]曼谷爱侣湾君悦酒店(Grand Hyatt Erawan Bangkok)(55414452)</t>
  </si>
  <si>
    <t>特大床房&lt;2人入住&gt;&lt;不退款&gt;</t>
  </si>
  <si>
    <t>LUO/JIAYUN</t>
  </si>
  <si>
    <t xml:space="preserve">4057377	</t>
  </si>
  <si>
    <t xml:space="preserve">11894712	</t>
  </si>
  <si>
    <t xml:space="preserve">999227345319998	</t>
  </si>
  <si>
    <t>[巴尼奥莱]巴黎东部诺富特酒店(Novotel Paris Est)(55639764)</t>
  </si>
  <si>
    <t>经典双人床房&lt;2人入住&gt;</t>
  </si>
  <si>
    <t>ISLAM/SAIFUL NASIM</t>
  </si>
  <si>
    <t xml:space="preserve">4057669	</t>
  </si>
  <si>
    <t xml:space="preserve">2656582	</t>
  </si>
  <si>
    <t xml:space="preserve">999227353702914	</t>
  </si>
  <si>
    <t>[曼谷]曼谷财富酒店(Grand Fortune Hotel Bangkok)(55639689)</t>
  </si>
  <si>
    <t>豪华特大床房&lt;1人入住&gt;&lt;不退款&gt;&lt;早餐&gt;</t>
  </si>
  <si>
    <t>ZHANG/KUNSHENG</t>
  </si>
  <si>
    <t xml:space="preserve">4060904	</t>
  </si>
  <si>
    <t xml:space="preserve">9035001318152	</t>
  </si>
  <si>
    <t xml:space="preserve">999227378601358	</t>
  </si>
  <si>
    <t>[纽约]爱迪生酒店(Hotel Edison Times Square)(55694551)</t>
  </si>
  <si>
    <t>特色大号床房&lt;2人入住&gt;&lt;早餐&gt;</t>
  </si>
  <si>
    <t>bickelman/melissa</t>
  </si>
  <si>
    <t xml:space="preserve">4064469	</t>
  </si>
  <si>
    <t xml:space="preserve">121109824	</t>
  </si>
  <si>
    <t xml:space="preserve">999227382432964	</t>
  </si>
  <si>
    <t>[威尼斯]马可尼酒店(Hotel Marconi)(55653323)</t>
  </si>
  <si>
    <t>经典大床房&lt;2人入住&gt;&lt;不退款&gt;&lt;早餐&gt;</t>
  </si>
  <si>
    <t>Tahya/Enji,Tahya/Enji</t>
  </si>
  <si>
    <t xml:space="preserve">4066073	</t>
  </si>
  <si>
    <t xml:space="preserve">17912509	</t>
  </si>
  <si>
    <t xml:space="preserve">999227399114261	</t>
  </si>
  <si>
    <t>[迪拜]萨伏依套房公寓酒店(Savoy Suites Hotel Apartment - Newly Renovated)(110040112)</t>
  </si>
  <si>
    <t>一室公寓&lt;2人入住&gt;&lt;早餐&gt;</t>
  </si>
  <si>
    <t>SEITKAZIEVA/ZHYPARGUL</t>
  </si>
  <si>
    <t xml:space="preserve">4068955	</t>
  </si>
  <si>
    <t xml:space="preserve">999227405148347	</t>
  </si>
  <si>
    <t>[阿姆斯特丹]XO时尚酒店(XO Hotels Couture)(70392034)</t>
  </si>
  <si>
    <t>双床房&lt;2人入住&gt;&lt;不退款&gt;</t>
  </si>
  <si>
    <t>Liao/lanfen</t>
  </si>
  <si>
    <t xml:space="preserve">4070887	</t>
  </si>
  <si>
    <t xml:space="preserve">17922704	</t>
  </si>
  <si>
    <t xml:space="preserve">999227408413963	</t>
  </si>
  <si>
    <t>LEE/YONGWON</t>
  </si>
  <si>
    <t xml:space="preserve">4072013	</t>
  </si>
  <si>
    <t xml:space="preserve">121742512	</t>
  </si>
  <si>
    <t xml:space="preserve">999227946814038	</t>
  </si>
  <si>
    <t>[首尔]美利来酒店首尔明洞.(Migliore Hotel Seoul Myeongdong)(55312270)</t>
  </si>
  <si>
    <t>豪华家庭房&lt;3人入住&gt;</t>
  </si>
  <si>
    <t>ZHOU/JIAFENG,CHEN/CHEN,ZHANG/WEI</t>
  </si>
  <si>
    <t xml:space="preserve">4082165	</t>
  </si>
  <si>
    <t xml:space="preserve">290028535	</t>
  </si>
  <si>
    <t xml:space="preserve">999227981133898	</t>
  </si>
  <si>
    <t>[普吉岛]普吉岛芭东度假酒店(Patong Resort Hotel)(55665911)</t>
  </si>
  <si>
    <t>SUPERIOR ROOM&lt;2人入住&gt;&lt;不退款&gt;</t>
  </si>
  <si>
    <t>WU/SHENGYI,CHEN/TZU CHI</t>
  </si>
  <si>
    <t xml:space="preserve">4093941	</t>
  </si>
  <si>
    <t xml:space="preserve">999227988008739	</t>
  </si>
  <si>
    <t>[苏瓦]塔努阿广场酒店(Tanoa Plaza Hotel)(90386072)</t>
  </si>
  <si>
    <t>高级房 (Queen)&lt;2人入住&gt;&lt;早餐&gt;</t>
  </si>
  <si>
    <t>Smith/Graham Donald</t>
  </si>
  <si>
    <t xml:space="preserve">4096552	</t>
  </si>
  <si>
    <t xml:space="preserve">999228004823309	</t>
  </si>
  <si>
    <t>[南雅加达]伊寺坎达尔斯亚格兰蒂卡酒店(Hotel GranDhika Iskandarsyah)(55653238)</t>
  </si>
  <si>
    <t>豪华间&lt;2人入住&gt;&lt;早餐&gt;</t>
  </si>
  <si>
    <t>CHI/YUNHAO</t>
  </si>
  <si>
    <t xml:space="preserve">4102109	</t>
  </si>
  <si>
    <t xml:space="preserve">292061	</t>
  </si>
  <si>
    <t xml:space="preserve">999228017763574	</t>
  </si>
  <si>
    <t>KALYANASUNDARAM/GOVINDARAJ</t>
  </si>
  <si>
    <t xml:space="preserve">4105149	</t>
  </si>
  <si>
    <t xml:space="preserve">999227984036021	</t>
  </si>
  <si>
    <t>[曼谷]曼谷香格里拉大酒店(Shangri-La Bangkok)(55944616)</t>
  </si>
  <si>
    <t>地平线俱乐部房&lt;2人入住&gt;&lt;早餐&gt;</t>
  </si>
  <si>
    <t>Rideout/Jonathan</t>
  </si>
  <si>
    <t xml:space="preserve">4095169	</t>
  </si>
  <si>
    <t xml:space="preserve">11613065	</t>
  </si>
  <si>
    <t xml:space="preserve">999228039225406	</t>
  </si>
  <si>
    <t>[普吉岛]普吉自然酒店(The Nature Phuket)(55380460)</t>
  </si>
  <si>
    <t>豪华房&lt;2人入住&gt;&lt;不退款&gt;</t>
  </si>
  <si>
    <t>Ndlovu /Siphilisiwe</t>
  </si>
  <si>
    <t xml:space="preserve">4110367	</t>
  </si>
  <si>
    <t xml:space="preserve">9213697576604	</t>
  </si>
  <si>
    <t xml:space="preserve">999228040632234	</t>
  </si>
  <si>
    <t>[曼谷]曼谷贵都酒店(S Ratchada Hotel Bangkok)(100679738)</t>
  </si>
  <si>
    <t>超级房（带浴缸）&lt;2人入住&gt;&lt;不退款&gt;</t>
  </si>
  <si>
    <t>WONG/TSZ KIT</t>
  </si>
  <si>
    <t xml:space="preserve">4110890	</t>
  </si>
  <si>
    <t xml:space="preserve">53831587-1	</t>
  </si>
  <si>
    <t xml:space="preserve">999228060702760	</t>
  </si>
  <si>
    <t>[新山]KSL度假酒店(KSL Hotel &amp; Resort)(55680499)</t>
  </si>
  <si>
    <t>豪华房(特大床)&lt;2人入住&gt;&lt;早餐&gt;</t>
  </si>
  <si>
    <t>SARMIENTO/JET,WATANABE/AKI STA ANA</t>
  </si>
  <si>
    <t xml:space="preserve">4113588	</t>
  </si>
  <si>
    <t xml:space="preserve">999228063843869	</t>
  </si>
  <si>
    <t>[胡志明市]索拉天空宝石酒店(Sky Gem Hotel Sora)(55328954)</t>
  </si>
  <si>
    <t>豪华房&lt;2人入住&gt;&lt;早餐&gt;</t>
  </si>
  <si>
    <t>TANGTAWEECHOK/DARINEE,SUKONTHA/UDOMPORN</t>
  </si>
  <si>
    <t xml:space="preserve">4114655	</t>
  </si>
  <si>
    <t xml:space="preserve">1081574032	</t>
  </si>
  <si>
    <t xml:space="preserve">999228071890084	</t>
  </si>
  <si>
    <t>Attajarusit/Tanu</t>
  </si>
  <si>
    <t xml:space="preserve">4118732	</t>
  </si>
  <si>
    <t xml:space="preserve">999228072473425	</t>
  </si>
  <si>
    <t>[曼谷]曼谷23别墅酒店(Twothree, a Homely Hotel)(55547221)</t>
  </si>
  <si>
    <t>高级双人间&lt;1人入住&gt;&lt;早餐&gt;</t>
  </si>
  <si>
    <t>KIM/SECHUL</t>
  </si>
  <si>
    <t xml:space="preserve">4119123	</t>
  </si>
  <si>
    <t xml:space="preserve">411299761	</t>
  </si>
  <si>
    <t xml:space="preserve">999228098582370	</t>
  </si>
  <si>
    <t>[贝伊奥卢]塔克西姆西方酒店(Occidental Taksim)(109175723)</t>
  </si>
  <si>
    <t>标准房&lt;2人入住&gt;</t>
  </si>
  <si>
    <t>Marques/Juanjo</t>
  </si>
  <si>
    <t xml:space="preserve">4126086	</t>
  </si>
  <si>
    <t xml:space="preserve">999228099487931	</t>
  </si>
  <si>
    <t>[清迈]清迈慕思酒店(Moose Hotel Chiangmai)(90402588)</t>
  </si>
  <si>
    <t>豪华双床房（带浴缸）&lt;2人入住&gt;&lt;不退款&gt;&lt;早餐&gt;</t>
  </si>
  <si>
    <t>THANAPATSIRICHOT/NATSUMON</t>
  </si>
  <si>
    <t xml:space="preserve">4126351	</t>
  </si>
  <si>
    <t xml:space="preserve">999228113774429	</t>
  </si>
  <si>
    <t>[新加坡]胡姬酒店(Orchid Hotel)(94360978)</t>
  </si>
  <si>
    <t>deluxe room&lt;2人入住&gt;&lt;不退款&gt;&lt;早餐&gt;</t>
  </si>
  <si>
    <t>CHOW/YUK YI</t>
  </si>
  <si>
    <t xml:space="preserve">4129166	</t>
  </si>
  <si>
    <t xml:space="preserve">2945221	</t>
  </si>
  <si>
    <t xml:space="preserve">999228117791069	</t>
  </si>
  <si>
    <t>[首尔]太平洋酒店(Pacific Hotel)(55452176)</t>
  </si>
  <si>
    <t>其他房型&lt;2人入住&gt;&lt;不退款&gt;</t>
  </si>
  <si>
    <t>ZABAVA/Georgeta</t>
  </si>
  <si>
    <t xml:space="preserve">4130528	</t>
  </si>
  <si>
    <t xml:space="preserve">23040946	</t>
  </si>
  <si>
    <t xml:space="preserve">999228123622403	</t>
  </si>
  <si>
    <t>[曼谷]素坤逸46/1巷希望之地酒店(Hope Land Hotel 46/1)(70165118)</t>
  </si>
  <si>
    <t>标准双人房&lt;2人入住&gt;&lt;不退款&gt;&lt;早餐&gt;</t>
  </si>
  <si>
    <t>WANG/CAN</t>
  </si>
  <si>
    <t xml:space="preserve">4133145	</t>
  </si>
  <si>
    <t xml:space="preserve">-111320917|111320917	</t>
  </si>
  <si>
    <t xml:space="preserve">999228134623938	</t>
  </si>
  <si>
    <t>[首尔]首尔明洞世宗酒店(Sejong Hotel Seoul Myeongdong)(55599145)</t>
  </si>
  <si>
    <t>四人房&lt;2人入住&gt;</t>
  </si>
  <si>
    <t>ZHANG/QIANQIAN,GUAN/JINGJING</t>
  </si>
  <si>
    <t xml:space="preserve">4135056	</t>
  </si>
  <si>
    <t>23039615|111452666</t>
  </si>
  <si>
    <t xml:space="preserve">111452671	</t>
  </si>
  <si>
    <t xml:space="preserve">999227355623998	</t>
  </si>
  <si>
    <t>[首尔]首尔贝顿东大门酒店(Baiton Seoul Dongdaemun)(100679453)</t>
  </si>
  <si>
    <t>大床房&lt;2人入住&gt;</t>
  </si>
  <si>
    <t>JIAN/JING</t>
  </si>
  <si>
    <t xml:space="preserve">4061774	</t>
  </si>
  <si>
    <t xml:space="preserve">23061165	</t>
  </si>
  <si>
    <t xml:space="preserve">999228167542451	</t>
  </si>
  <si>
    <t>[多伦多]多伦多机场皮尔逊会议酒店(Comfort Inn &amp; Conference Centre Toronto Airport)(55280857)</t>
  </si>
  <si>
    <t>Standard Room, Non Smoking (1 King Bed)&lt;2人入住&gt;&lt;不退款&gt;&lt;早餐&gt;</t>
  </si>
  <si>
    <t>ROMERO/BINZ</t>
  </si>
  <si>
    <t xml:space="preserve">4144738	</t>
  </si>
  <si>
    <t xml:space="preserve">22812595|112462788	</t>
  </si>
  <si>
    <t xml:space="preserve">999228168695810	</t>
  </si>
  <si>
    <t>豪华特大床房&lt;1人入住&gt;&lt;早餐&gt;</t>
  </si>
  <si>
    <t>XU/ZHE,DING/JUNCE,CHEN/ZHE,REN/LONGXIA,JIA/XUDONG</t>
  </si>
  <si>
    <t xml:space="preserve">4145195	</t>
  </si>
  <si>
    <t xml:space="preserve">9035486224655	</t>
  </si>
  <si>
    <t xml:space="preserve">999228168840777	</t>
  </si>
  <si>
    <t>至尊豪华特大床房&lt;1人入住&gt;&lt;早餐&gt;</t>
  </si>
  <si>
    <t>ZHOU/JIAN</t>
  </si>
  <si>
    <t xml:space="preserve">4145362	</t>
  </si>
  <si>
    <t xml:space="preserve">9030493737825	</t>
  </si>
  <si>
    <t xml:space="preserve">999228208043244	</t>
  </si>
  <si>
    <t>[卡尔敦]想象灯塔酒店(Imagine Lighthouse)(55585844)</t>
  </si>
  <si>
    <t>一间卧室公寓&lt;2人入住&gt;&lt;不退款&gt;</t>
  </si>
  <si>
    <t>LI/RUNKUN</t>
  </si>
  <si>
    <t xml:space="preserve">4149101	</t>
  </si>
  <si>
    <t xml:space="preserve">999228208990838	</t>
  </si>
  <si>
    <t>[吉隆坡]吉隆坡圣塔格兰德签名酒店(Santa Grand Signature Kuala Lumpur)(110133692)</t>
  </si>
  <si>
    <t>Bong Soo Standard Queen&lt;2人入住&gt;&lt;不退款&gt;&lt;早餐&gt;</t>
  </si>
  <si>
    <t>TAN/PENNY</t>
  </si>
  <si>
    <t xml:space="preserve">4149359	</t>
  </si>
  <si>
    <t xml:space="preserve">45783	</t>
  </si>
  <si>
    <t xml:space="preserve">999228216630569	</t>
  </si>
  <si>
    <t>[曼谷]UHG阿索克素坤逸酒店(Asoke Residence Sukhumvit by UHG)(55547224)</t>
  </si>
  <si>
    <t>豪华套房带厨房&lt;2人入住&gt;</t>
  </si>
  <si>
    <t>ZHOU/BOLI</t>
  </si>
  <si>
    <t xml:space="preserve">4153703	</t>
  </si>
  <si>
    <t xml:space="preserve">999228217623680	</t>
  </si>
  <si>
    <t>[Kuala Kuantan]关丹凯悦酒店(Hyatt Regency Kuantan Resort)(55491832)</t>
  </si>
  <si>
    <t>豪华房（1张特大床）&lt;2人入住&gt;</t>
  </si>
  <si>
    <t>TAN/SHAO HWANG</t>
  </si>
  <si>
    <t xml:space="preserve">4154472	</t>
  </si>
  <si>
    <t xml:space="preserve">999228217957339	</t>
  </si>
  <si>
    <t>NG/LAURENCE</t>
  </si>
  <si>
    <t xml:space="preserve">4154596	</t>
  </si>
  <si>
    <t xml:space="preserve">231029231243351	</t>
  </si>
  <si>
    <t xml:space="preserve">999228230881269	</t>
  </si>
  <si>
    <t>[威中县]桑布朗洁雅布兰克酒店(The Blanket Hotel Seberang Jaya)(90364286)</t>
  </si>
  <si>
    <t>豪华特大床房&lt;2人入住&gt;&lt;不退款&gt;</t>
  </si>
  <si>
    <t>ZAINI/MOHD AZUAN</t>
  </si>
  <si>
    <t xml:space="preserve">4156741	</t>
  </si>
  <si>
    <t xml:space="preserve">1081878349	</t>
  </si>
  <si>
    <t xml:space="preserve">999228232767709	</t>
  </si>
  <si>
    <t>[吉隆坡]吉隆坡市中心智选假日酒店(Holiday Inn Express Kuala Lumpur City Centre, an IHG Hotel)(55337198)</t>
  </si>
  <si>
    <t>标准房&lt;2人入住&gt;&lt;不退款&gt;</t>
  </si>
  <si>
    <t>MAT YUSOF/MUHAMMAD AMIR</t>
  </si>
  <si>
    <t xml:space="preserve">4157900	</t>
  </si>
  <si>
    <t xml:space="preserve">405406	</t>
  </si>
  <si>
    <t xml:space="preserve">999228233735040	</t>
  </si>
  <si>
    <t>[博洛尼亚省]瓦里亚纳温泉度假村(Palazzo di Varignana)(56196194)</t>
  </si>
  <si>
    <t>华丽客房 (Con Terrazza)&lt;2人入住&gt;&lt;不退款&gt;&lt;早餐&gt;</t>
  </si>
  <si>
    <t>Kouame /Akassi Brigitte,Giacomo/Monti</t>
  </si>
  <si>
    <t xml:space="preserve">4158348	</t>
  </si>
  <si>
    <t xml:space="preserve">113456979|113456979	</t>
  </si>
  <si>
    <t xml:space="preserve">999228234814675	</t>
  </si>
  <si>
    <t>[柏林]柏林利希腾贝格舒适酒店(Comfort Hotel Lichtenberg)(55320601)</t>
  </si>
  <si>
    <t>Wasilewska/Karolina</t>
  </si>
  <si>
    <t xml:space="preserve">4159059	</t>
  </si>
  <si>
    <t xml:space="preserve">208084	</t>
  </si>
  <si>
    <t xml:space="preserve">999228238135813	</t>
  </si>
  <si>
    <t>[河内]河内酒店(Hanoi Hotel)(55560512)</t>
  </si>
  <si>
    <t>豪华房间&lt;2人入住&gt;</t>
  </si>
  <si>
    <t>TIAN/HAN WEI,KUO/CHIA CHENG</t>
  </si>
  <si>
    <t xml:space="preserve">4160994	</t>
  </si>
  <si>
    <t>-113674139|113674138</t>
  </si>
  <si>
    <t xml:space="preserve">113674139	</t>
  </si>
  <si>
    <t xml:space="preserve">999228238502114	</t>
  </si>
  <si>
    <t>[法蒂玛]玛里亚诺斯本质旅馆(Essence Inn Marianos Hotel)(96311404)</t>
  </si>
  <si>
    <t>标准房间&lt;2人入住&gt;&lt;不退款&gt;&lt;早餐&gt;</t>
  </si>
  <si>
    <t>De Silva/Christopher</t>
  </si>
  <si>
    <t xml:space="preserve">4161216	</t>
  </si>
  <si>
    <t xml:space="preserve">999228238712409	</t>
  </si>
  <si>
    <t>[柏林]柏林米特文美斯特尔酒店-限成人(The Weinmeister Berlin-Mitte - Adults Only)(55560269)</t>
  </si>
  <si>
    <t>标准房, 1 张大床&lt;2人入住&gt;&lt;不退款&gt;</t>
  </si>
  <si>
    <t>ESEN/NIHAT</t>
  </si>
  <si>
    <t xml:space="preserve">4161396	</t>
  </si>
  <si>
    <t xml:space="preserve">_113863137|113863137	</t>
  </si>
  <si>
    <t xml:space="preserve">999228241066261	</t>
  </si>
  <si>
    <t>[会安]会安古屋度假酒店(Hoi An Ancient House Resort &amp; Spa)(55270691)</t>
  </si>
  <si>
    <t>豪华园景房&lt;2人入住&gt;&lt;早餐&gt;</t>
  </si>
  <si>
    <t>BAE/SEJEONG</t>
  </si>
  <si>
    <t xml:space="preserve">4162714	</t>
  </si>
  <si>
    <t xml:space="preserve">113983764|113983764	</t>
  </si>
  <si>
    <t xml:space="preserve">999228260806907	</t>
  </si>
  <si>
    <t>[巴厘岛]巴厘岛机场希尔顿花园酒店(Hilton Garden Inn Bali Ngurah Rai Airport)(55290459)</t>
  </si>
  <si>
    <t>客房, 1 张特大床&lt;2人入住&gt;&lt;早餐&gt;</t>
  </si>
  <si>
    <t>XUE/LIHUA</t>
  </si>
  <si>
    <t xml:space="preserve">4165485	</t>
  </si>
  <si>
    <t xml:space="preserve">999228260827284	</t>
  </si>
  <si>
    <t>DOUBLE KING GUEST&lt;2人入住&gt;</t>
  </si>
  <si>
    <t>long/jiming</t>
  </si>
  <si>
    <t xml:space="preserve">4165488	</t>
  </si>
  <si>
    <t xml:space="preserve">999228263069760	</t>
  </si>
  <si>
    <t>[South Lingkar]红多兹酒店-近Trans Studio购物中心2(RedDoorz near Trans Studio Mall 2)(90369470)</t>
  </si>
  <si>
    <t>双人床房&lt;2人入住&gt;&lt;不退款&gt;</t>
  </si>
  <si>
    <t>KUSNADI/KUSNADI,RINI/FAURILA MASRINI</t>
  </si>
  <si>
    <t xml:space="preserve">4166704	</t>
  </si>
  <si>
    <t xml:space="preserve">325-3519816	</t>
  </si>
  <si>
    <t xml:space="preserve">999228263525897	</t>
  </si>
  <si>
    <t>[南原市]OHEVDAY 酒店(Hotel Ohevday)(91625000)</t>
  </si>
  <si>
    <t>豪华双床房&lt;2人入住&gt;</t>
  </si>
  <si>
    <t>KIM/SEONGHOON,KOO/MYENGSEO</t>
  </si>
  <si>
    <t xml:space="preserve">4166909	</t>
  </si>
  <si>
    <t>CMS__114253157</t>
  </si>
  <si>
    <t>CMS__114253158|114253157</t>
  </si>
  <si>
    <t xml:space="preserve">114253158	</t>
  </si>
  <si>
    <t xml:space="preserve">28264112442	</t>
  </si>
  <si>
    <t xml:space="preserve">4167269	</t>
  </si>
  <si>
    <t>CMS__114396030</t>
  </si>
  <si>
    <t>CMS__114396031|114396030</t>
  </si>
  <si>
    <t xml:space="preserve">114396031	</t>
  </si>
  <si>
    <t xml:space="preserve">999228265077176	</t>
  </si>
  <si>
    <t>[丹戎本雅]天堂沙滩度假村(Rainbow Paradise Beach Resort)(55312110)</t>
  </si>
  <si>
    <t>豪华一室房&lt;2人入住&gt;&lt;早餐&gt;</t>
  </si>
  <si>
    <t>GUO/FUGANG</t>
  </si>
  <si>
    <t xml:space="preserve">4167867	</t>
  </si>
  <si>
    <t xml:space="preserve">31212556	</t>
  </si>
  <si>
    <t xml:space="preserve">999228265499360	</t>
  </si>
  <si>
    <t>[首尔]首尔江南福朋喜来登酒店(Four Points by Sheraton Seoul Gangnam)(55932545)</t>
  </si>
  <si>
    <t>标准大床房&lt;2人入住&gt;&lt;不退款&gt;</t>
  </si>
  <si>
    <t>GUO/LIJUAN</t>
  </si>
  <si>
    <t xml:space="preserve">4168125	</t>
  </si>
  <si>
    <t xml:space="preserve">89474136	</t>
  </si>
  <si>
    <t xml:space="preserve">999227349291977	</t>
  </si>
  <si>
    <t>[纽约]纽约时代广场西希尔顿逸林酒店(Doubletree by Hilton New York Times Square West)(55861994)</t>
  </si>
  <si>
    <t>特大床房&lt;2人入住&gt;</t>
  </si>
  <si>
    <t>WANG/YONG</t>
  </si>
  <si>
    <t xml:space="preserve">4059015	</t>
  </si>
  <si>
    <t xml:space="preserve">94529370	</t>
  </si>
  <si>
    <t xml:space="preserve">999228267552522	</t>
  </si>
  <si>
    <t>[芽庄]芽庄阿米亚娜度假村(Amiana Resort Nha Trang)(55439349)</t>
  </si>
  <si>
    <t>尊贵豪华双床海景别墅&lt;2人入住&gt;&lt;不退款&gt;&lt;早餐&gt;</t>
  </si>
  <si>
    <t>KIM/SEOK HYUN,YOON/JIN YOUNG</t>
  </si>
  <si>
    <t xml:space="preserve">4169231	</t>
  </si>
  <si>
    <t xml:space="preserve">999228269090931	</t>
  </si>
  <si>
    <t>[首尔]华美达酒店(Ramada by Wyndham Seoul Dongdaemun)(70165481)</t>
  </si>
  <si>
    <t>Superior Twin Room&lt;2人入住&gt;</t>
  </si>
  <si>
    <t>PARK/YOUNGKWON</t>
  </si>
  <si>
    <t xml:space="preserve">4170232	</t>
  </si>
  <si>
    <t xml:space="preserve">2311011767614327	</t>
  </si>
  <si>
    <t xml:space="preserve">999228274337186	</t>
  </si>
  <si>
    <t>[Thai Ban Mai]利马科布法城市度假村(Rimkhobfa Urban Resort)(94361495)</t>
  </si>
  <si>
    <t>高级房&lt;2人入住&gt;&lt;不退款&gt;&lt;早餐&gt;</t>
  </si>
  <si>
    <t>HUANG/XUDONG</t>
  </si>
  <si>
    <t xml:space="preserve">4173699	</t>
  </si>
  <si>
    <t xml:space="preserve">999228274416594	</t>
  </si>
  <si>
    <t>[圣-欧斯特-腾-诺德]布鲁塞尔城市中心索恩酒店(Thon Hotel Brussels City Centre)(55320602)</t>
  </si>
  <si>
    <t>标准双人房&lt;1人入住&gt;&lt;不退款&gt;&lt;早餐&gt;</t>
  </si>
  <si>
    <t>Josef Jung/Franz</t>
  </si>
  <si>
    <t xml:space="preserve">4173773	</t>
  </si>
  <si>
    <t xml:space="preserve">999228274525971	</t>
  </si>
  <si>
    <t>[普吉岛]普吉岛快递之旅奥克伍德酒店(Oakwood Hotel Journeyhub Phuket)(55304141)</t>
  </si>
  <si>
    <t>豪华特大房&lt;2人入住&gt;&lt;不退款&gt;&lt;早餐&gt;</t>
  </si>
  <si>
    <t>PADILHA/RAFAEL</t>
  </si>
  <si>
    <t xml:space="preserve">4173890	</t>
  </si>
  <si>
    <t xml:space="preserve">46094	</t>
  </si>
  <si>
    <t xml:space="preserve">999228280541759	</t>
  </si>
  <si>
    <t>[首尔]江南城市广场酒店(Urban Place Gangnam)(55269907)</t>
  </si>
  <si>
    <t>JUNG/MYEONGCHAE</t>
  </si>
  <si>
    <t xml:space="preserve">4175081	</t>
  </si>
  <si>
    <t xml:space="preserve">23047495	</t>
  </si>
  <si>
    <t xml:space="preserve">999228283483675	</t>
  </si>
  <si>
    <t>[曼谷]曼谷素里翁可可特尔酒店(Kokotel Bangkok Surawong)(109276772)</t>
  </si>
  <si>
    <t>shi/dahong,liu/qingwen,li/junpeng,he/ridong</t>
  </si>
  <si>
    <t xml:space="preserve">4176206	</t>
  </si>
  <si>
    <t xml:space="preserve"> -115163031|115163029</t>
  </si>
  <si>
    <t xml:space="preserve">115163031	</t>
  </si>
  <si>
    <t xml:space="preserve">999228283718044	</t>
  </si>
  <si>
    <t>[新加坡]新加坡富丽华河畔大酒店(Furama RiverFront)(55346090)</t>
  </si>
  <si>
    <t>豪华特大床房&lt;2人入住&gt;&lt;不退款&gt;&lt;早餐&gt;</t>
  </si>
  <si>
    <t>GUAN/WENXUAN</t>
  </si>
  <si>
    <t xml:space="preserve">4176270	</t>
  </si>
  <si>
    <t xml:space="preserve">4935957924371825093	</t>
  </si>
  <si>
    <t xml:space="preserve">999228286007051	</t>
  </si>
  <si>
    <t>[巴塞罗那]维拉多马特酒店(Hotel Viladomat by Silken)(55832098)</t>
  </si>
  <si>
    <t>PEREZ DE MOLINA/DANIEL</t>
  </si>
  <si>
    <t xml:space="preserve">4177329	</t>
  </si>
  <si>
    <t xml:space="preserve">-115205868|115205868	</t>
  </si>
  <si>
    <t xml:space="preserve">999228290006061	</t>
  </si>
  <si>
    <t>[柑林县]金兰阿尔玛度假酒店(Alma Resort Cam Ranh)(97965551)</t>
  </si>
  <si>
    <t>底层海景一卧泳池小屋&lt;2人入住&gt;&lt;不退款&gt;&lt;早餐&gt;</t>
  </si>
  <si>
    <t>YANG/SUNHEE,PARK/KYUNGJA</t>
  </si>
  <si>
    <t xml:space="preserve">4179443	</t>
  </si>
  <si>
    <t xml:space="preserve">-115299994|115299994	</t>
  </si>
  <si>
    <t xml:space="preserve">999228290677775	</t>
  </si>
  <si>
    <t>[济州市]Index 济州岛梦幻酒店(Index Hotel J Dream)(111414308)</t>
  </si>
  <si>
    <t>标准双床房&lt;2人入住&gt;&lt;不退款&gt;</t>
  </si>
  <si>
    <t>WU/NI,YANG/MENGPING</t>
  </si>
  <si>
    <t xml:space="preserve">4179684	</t>
  </si>
  <si>
    <t xml:space="preserve">17010180	</t>
  </si>
  <si>
    <t xml:space="preserve">999228291476623	</t>
  </si>
  <si>
    <t>[巴黎]伯尔尼歌剧院酒店(Hotel Berne Opera)(55598954)</t>
  </si>
  <si>
    <t>hernandez/anais</t>
  </si>
  <si>
    <t xml:space="preserve">4180041	</t>
  </si>
  <si>
    <t xml:space="preserve">18122068	</t>
  </si>
  <si>
    <t xml:space="preserve">999228293267136	</t>
  </si>
  <si>
    <t>[洛杉矶]洛杉矶机场希尔顿酒店(Hilton Los Angeles Airport)(54503377)</t>
  </si>
  <si>
    <t>两张双人床房&lt;1人入住&gt;&lt;不退款&gt;</t>
  </si>
  <si>
    <t>ZHANG/BOTAO</t>
  </si>
  <si>
    <t xml:space="preserve">4180969	</t>
  </si>
  <si>
    <t xml:space="preserve">999228294139192	</t>
  </si>
  <si>
    <t>[奥兰多]奥兰多国际机场华美达套房酒店(Ramada by Wyndham Suites Orlando Airport)(60467097)</t>
  </si>
  <si>
    <t>开放式套房, 1 张特大床, 无烟房&lt;2人入住&gt;&lt;早餐&gt;</t>
  </si>
  <si>
    <t>HE/ZHENYANG,CHANG/YONGHUN,CAO/HAN</t>
  </si>
  <si>
    <t xml:space="preserve">4181720	</t>
  </si>
  <si>
    <t xml:space="preserve">202995105	</t>
  </si>
  <si>
    <t xml:space="preserve">999228295643754	</t>
  </si>
  <si>
    <t>[曼谷]亿甲迈公寓(Studio Ekamai)(55380454)</t>
  </si>
  <si>
    <t>高级双人间&lt;2人入住&gt;&lt;不退款&gt;</t>
  </si>
  <si>
    <t>SINGHAARD/MANANCHAYA</t>
  </si>
  <si>
    <t xml:space="preserve">4182777	</t>
  </si>
  <si>
    <t xml:space="preserve">|115741838	</t>
  </si>
  <si>
    <t xml:space="preserve">999228296085723	</t>
  </si>
  <si>
    <t>[拉巴斯]拉巴斯中央七冠历史酒店(Seven Crown la Paz Centro Historico)(95690124)</t>
  </si>
  <si>
    <t>标准双人房&lt;2人入住&gt;&lt;早餐&gt;</t>
  </si>
  <si>
    <t>FAY/BENNANI BENNANI</t>
  </si>
  <si>
    <t xml:space="preserve">4182983	</t>
  </si>
  <si>
    <t xml:space="preserve">999228296628498	</t>
  </si>
  <si>
    <t>[普吉岛]拉威棕榈滩度假酒店(Rawai Palm Beach Resort)(55312047)</t>
  </si>
  <si>
    <t>豪华家庭池景房&lt;4人入住&gt;&lt;不退款&gt;&lt;早餐&gt;</t>
  </si>
  <si>
    <t>KERTPHOL/KAMONCHANOK,KAJORNPUN/NAPASSAPORN,KERTPHOL/PUTTIPONG,KERTPHOL/ATIRUJ</t>
  </si>
  <si>
    <t xml:space="preserve">4183364	</t>
  </si>
  <si>
    <t xml:space="preserve">Sineenuch	</t>
  </si>
  <si>
    <t xml:space="preserve">999228296786737	</t>
  </si>
  <si>
    <t>[吉隆坡]莱恩酒店(Sleeping Lion Suites)(111414278)</t>
  </si>
  <si>
    <t>高级房&lt;2人入住&gt;&lt;不退款&gt;</t>
  </si>
  <si>
    <t>AGUSTIAN/HANSEL</t>
  </si>
  <si>
    <t xml:space="preserve">4183439	</t>
  </si>
  <si>
    <t xml:space="preserve">999228297406363	</t>
  </si>
  <si>
    <t>[利马索尔]阿贾克斯酒店(Ajax Hotel)(55426461)</t>
  </si>
  <si>
    <t>行政房&lt;2人入住&gt;&lt;不退款&gt;&lt;早餐&gt;</t>
  </si>
  <si>
    <t>Wu/Zhixiang</t>
  </si>
  <si>
    <t xml:space="preserve">4183863	</t>
  </si>
  <si>
    <t xml:space="preserve">222625	</t>
  </si>
  <si>
    <t xml:space="preserve">999228304501636	</t>
  </si>
  <si>
    <t>[曼谷]UHG四分之一隆齐酒店(The Quarter Ploenchit by UHG)(90402440)</t>
  </si>
  <si>
    <t>豪华房(特大床)&lt;2人入住&gt;&lt;不退款&gt;&lt;早餐&gt;</t>
  </si>
  <si>
    <t>CHHIN/FOU LIANG,SEILA/LYHOUNG</t>
  </si>
  <si>
    <t xml:space="preserve">4184153	</t>
  </si>
  <si>
    <t xml:space="preserve">999228304537610	</t>
  </si>
  <si>
    <t>LI/ZIWEI</t>
  </si>
  <si>
    <t xml:space="preserve">4184159	</t>
  </si>
  <si>
    <t xml:space="preserve">999228304742581	</t>
  </si>
  <si>
    <t>[悉尼]希尔顿悉尼酒店(Hilton Sydney)(68545513)</t>
  </si>
  <si>
    <t>行政特大床房&lt;1人入住&gt;&lt;不退款&gt;&lt;早餐&gt;</t>
  </si>
  <si>
    <t>ZHAI/SIYU</t>
  </si>
  <si>
    <t xml:space="preserve">4184181	</t>
  </si>
  <si>
    <t xml:space="preserve">3445910714	</t>
  </si>
  <si>
    <t xml:space="preserve">999228306139009	</t>
  </si>
  <si>
    <t>[婆罗浮屠]婆罗浮屠萨拉斯瓦蒂酒店(Sarasvati Borobudur)(55812517)</t>
  </si>
  <si>
    <t>标准双床房&lt;2人入住&gt;&lt;早餐&gt;</t>
  </si>
  <si>
    <t>LIM/PANG SEOW,LIM/PANG YONG</t>
  </si>
  <si>
    <t xml:space="preserve">4184541	</t>
  </si>
  <si>
    <t xml:space="preserve">999228307036179	</t>
  </si>
  <si>
    <t>[哥打京那巴鲁]亚庇凯城酒店(Promenade Hotel Kota Kinabalu)(55465041)</t>
  </si>
  <si>
    <t>豪华房&lt;2人入住&gt;&lt;不退款&gt;&lt;早餐&gt;</t>
  </si>
  <si>
    <t>TAN /CHEE MING</t>
  </si>
  <si>
    <t xml:space="preserve">4184869	</t>
  </si>
  <si>
    <t xml:space="preserve">RC0222	</t>
  </si>
  <si>
    <t xml:space="preserve">999228307088522	</t>
  </si>
  <si>
    <t>[芭堤雅]芭堤雅硬石酒店(Hard Rock Hotel Pattaya)(55862064)</t>
  </si>
  <si>
    <t>Twin/Double room - De Luxe - City View&lt;1人入住&gt;&lt;不退款&gt;&lt;早餐&gt;</t>
  </si>
  <si>
    <t>WANG/LIANG,LI/BO,LI/XUE FENG</t>
  </si>
  <si>
    <t xml:space="preserve">4184881	</t>
  </si>
  <si>
    <t xml:space="preserve">999228308393105	</t>
  </si>
  <si>
    <t>[马卡蒂]迷你套房 - 马卡蒂艾顿塔酒店(The Mini Suites Eton Tower Makati)(55956372)</t>
  </si>
  <si>
    <t>迷你双人床房&lt;2人入住&gt;&lt;不退款&gt;</t>
  </si>
  <si>
    <t>Lim /Eugene</t>
  </si>
  <si>
    <t xml:space="preserve">4185425	</t>
  </si>
  <si>
    <t xml:space="preserve">125096	</t>
  </si>
  <si>
    <t xml:space="preserve">999228308612742	</t>
  </si>
  <si>
    <t>[河内]河内薰衣草中心酒店(Lavender Central Hotel Hanoi)(55491941)</t>
  </si>
  <si>
    <t>普通城景双人房&lt;2人入住&gt;&lt;不退款&gt;&lt;早餐&gt;</t>
  </si>
  <si>
    <t>HE/NANNAN</t>
  </si>
  <si>
    <t xml:space="preserve">4185480	</t>
  </si>
  <si>
    <t xml:space="preserve">115847894|115847894	</t>
  </si>
  <si>
    <t xml:space="preserve">999228308896148	</t>
  </si>
  <si>
    <t>双床房&lt;2人入住&gt;</t>
  </si>
  <si>
    <t>Jin/Jiali</t>
  </si>
  <si>
    <t xml:space="preserve">4185538	</t>
  </si>
  <si>
    <t xml:space="preserve">999228309386226	</t>
  </si>
  <si>
    <t>[达卡]孟加拉金丝雀公园酒店(Hotel Bengal Canary Park)(55299051)</t>
  </si>
  <si>
    <t>双人房（单人入住）&lt;1人入住&gt;&lt;不退款&gt;&lt;早餐&gt;</t>
  </si>
  <si>
    <t>Jangir/Nitesh</t>
  </si>
  <si>
    <t xml:space="preserve">4185965	</t>
  </si>
  <si>
    <t xml:space="preserve">00019270	</t>
  </si>
  <si>
    <t xml:space="preserve">999228311367584	</t>
  </si>
  <si>
    <t>[马卡蒂]马卡蒂瑟达住宅酒店(Seda Residences Makati)(91907415)</t>
  </si>
  <si>
    <t>豪华一卧室公寓&lt;2人入住&gt;&lt;不退款&gt;&lt;早餐&gt;</t>
  </si>
  <si>
    <t>Heufel/Marilou</t>
  </si>
  <si>
    <t xml:space="preserve">4186875	</t>
  </si>
  <si>
    <t xml:space="preserve">3014463	</t>
  </si>
  <si>
    <t xml:space="preserve">999228311926879	</t>
  </si>
  <si>
    <t>[利雅得]利雅得水仙水疗酒店(Narcissus Hotel &amp; SPA Riyadh)(55253961)</t>
  </si>
  <si>
    <t>高级房, 1 张特大床&lt;2人入住&gt;&lt;不退款&gt;</t>
  </si>
  <si>
    <t>NINKOVIC/DRAGAN</t>
  </si>
  <si>
    <t xml:space="preserve">4187033	</t>
  </si>
  <si>
    <t xml:space="preserve">115935463	</t>
  </si>
  <si>
    <t xml:space="preserve">999228312997275	</t>
  </si>
  <si>
    <t>[泗水]泗水哈里斯班达伦萨特利特会议酒店(Harris Hotel &amp; Conventions Bundaran Satelit Surabaya)(102880836)</t>
  </si>
  <si>
    <t>哈里斯房&lt;1人入住&gt;&lt;不退款&gt;&lt;早餐&gt;</t>
  </si>
  <si>
    <t>JONY/JONY</t>
  </si>
  <si>
    <t xml:space="preserve">4187422	</t>
  </si>
  <si>
    <t xml:space="preserve">58326	</t>
  </si>
  <si>
    <t xml:space="preserve">999228313309064	</t>
  </si>
  <si>
    <t>高级大床房&lt;2人入住&gt;&lt;不退款&gt;</t>
  </si>
  <si>
    <t>TANSOL/SOEHADI</t>
  </si>
  <si>
    <t xml:space="preserve">4187563	</t>
  </si>
  <si>
    <t xml:space="preserve">2311040167913120	</t>
  </si>
  <si>
    <t xml:space="preserve">999228313437096	</t>
  </si>
  <si>
    <t>[清莱]清莱传承酒店及会议中心(The Heritage Chiang Rai Hotel and Convention)(90401886)</t>
  </si>
  <si>
    <t>遗产2卧室套房&lt;4人入住&gt;&lt;不退款&gt;&lt;早餐&gt;</t>
  </si>
  <si>
    <t>HAN/DONG HEE</t>
  </si>
  <si>
    <t xml:space="preserve">4187652	</t>
  </si>
  <si>
    <t xml:space="preserve">999228314076326	</t>
  </si>
  <si>
    <t>[迪拜]阿尔巴尔沙城市马克斯酒店(Citymax Hotel Al Barsha at the Mall)(97968920)</t>
  </si>
  <si>
    <t>双人床或双床房&lt;2人入住&gt;&lt;不退款&gt;&lt;早餐&gt;</t>
  </si>
  <si>
    <t>Kandiel/Khaled</t>
  </si>
  <si>
    <t xml:space="preserve">4188019	</t>
  </si>
  <si>
    <t xml:space="preserve">6250539	</t>
  </si>
  <si>
    <t xml:space="preserve">999228314142788	</t>
  </si>
  <si>
    <t>[吉达]伦兹酒店(Renz Hotel)(95083841)</t>
  </si>
  <si>
    <t>经典双床间&lt;2人入住&gt;&lt;不退款&gt;</t>
  </si>
  <si>
    <t>ARIF/MUJTABAA</t>
  </si>
  <si>
    <t xml:space="preserve">4188085	</t>
  </si>
  <si>
    <t xml:space="preserve">999228315199496	</t>
  </si>
  <si>
    <t>[依斯干达公主城]柔佛特立尼达套房酒店，Trademark Collection by 温德姆(Trinidad Suites Johor, Trademark Collection by Wyndham)(94358580)</t>
  </si>
  <si>
    <t>至尊工作室&lt;2人入住&gt;&lt;不退款&gt;&lt;早餐&gt;</t>
  </si>
  <si>
    <t>MD OTHMAN/FAKRIE</t>
  </si>
  <si>
    <t xml:space="preserve">4188977	</t>
  </si>
  <si>
    <t xml:space="preserve">21519	</t>
  </si>
  <si>
    <t xml:space="preserve">999228315789465	</t>
  </si>
  <si>
    <t>[West Cikarang]恩索酒店(Enso Hotel)(70391841)</t>
  </si>
  <si>
    <t>尊贵双人房&lt;2人入住&gt;&lt;早餐&gt;</t>
  </si>
  <si>
    <t>ZHANG/CUI</t>
  </si>
  <si>
    <t xml:space="preserve">4189284	</t>
  </si>
  <si>
    <t xml:space="preserve">999228316373196	</t>
  </si>
  <si>
    <t>[北雅加达]雅加达东荟城智选假日酒店(Holiday Inn Express Jakarta Pluit Citygate, an IHG Hotel)(55426409)</t>
  </si>
  <si>
    <t>大号床房&lt;2人入住&gt;&lt;不退款&gt;&lt;早餐&gt;</t>
  </si>
  <si>
    <t>LIN/AN</t>
  </si>
  <si>
    <t xml:space="preserve">4189718	</t>
  </si>
  <si>
    <t xml:space="preserve">44658163	</t>
  </si>
  <si>
    <t xml:space="preserve">999228316731231	</t>
  </si>
  <si>
    <t>[吉隆坡]吉隆坡皇家朱兰酒店(Royale Chulan Kuala Lumpur)(55851892)</t>
  </si>
  <si>
    <t>单间公寓&lt;2人入住&gt;&lt;不退款&gt;&lt;早餐&gt;</t>
  </si>
  <si>
    <t>MISRA/ROOPESH,PANDAY/SULOCHANA</t>
  </si>
  <si>
    <t xml:space="preserve">4189859	</t>
  </si>
  <si>
    <t xml:space="preserve">10010690611	</t>
  </si>
  <si>
    <t xml:space="preserve">999228316803056	</t>
  </si>
  <si>
    <t>[安塔利亚]爱利浦斯皇家水疗酒店(Elips Royal Hotel &amp; Spa)(55560521)</t>
  </si>
  <si>
    <t>标准双人床房&lt;2人入住&gt;&lt;不退款&gt;&lt;早餐&gt;</t>
  </si>
  <si>
    <t>RABBI/NUMAN</t>
  </si>
  <si>
    <t xml:space="preserve">4189897	</t>
  </si>
  <si>
    <t xml:space="preserve">123	</t>
  </si>
  <si>
    <t xml:space="preserve">999228316819954	</t>
  </si>
  <si>
    <t>NURUL/AFIRA</t>
  </si>
  <si>
    <t xml:space="preserve">4189901	</t>
  </si>
  <si>
    <t xml:space="preserve">21640	</t>
  </si>
  <si>
    <t xml:space="preserve">999228317821577	</t>
  </si>
  <si>
    <t>[清迈]清迈阿莫拉塔佩酒店(Amora Thapae Hotel Chiang Mai)(56206475)</t>
  </si>
  <si>
    <t>FRANCIS/ROGER,CHUNUI/SIRINAN</t>
  </si>
  <si>
    <t xml:space="preserve">4190998	</t>
  </si>
  <si>
    <t xml:space="preserve">999228317862955	</t>
  </si>
  <si>
    <t>[胡志明市]西贡中心铂尔曼酒店(Pullman Saigon Centre)(55270481)</t>
  </si>
  <si>
    <t>高级房&lt;1人入住&gt;&lt;不退款&gt;&lt;早餐&gt;</t>
  </si>
  <si>
    <t>XU/JUNWEI</t>
  </si>
  <si>
    <t xml:space="preserve">4191025	</t>
  </si>
  <si>
    <t xml:space="preserve">999228318194228	</t>
  </si>
  <si>
    <t>[胡志明市]西贡中心温克酒店(Wink Hotel Saigon Centre - Full 24hrs stay upon check-in)(95084573)</t>
  </si>
  <si>
    <t>标准房&lt;2人入住&gt;&lt;不退款&gt;&lt;早餐&gt;</t>
  </si>
  <si>
    <t>LIN/HSIN HAO</t>
  </si>
  <si>
    <t xml:space="preserve">4191419	</t>
  </si>
  <si>
    <t xml:space="preserve">116379166	</t>
  </si>
  <si>
    <t xml:space="preserve">999228318322562	</t>
  </si>
  <si>
    <t>[阿尔梅里亚]拉佩尔拉酒店(La Perla)(55666179)</t>
  </si>
  <si>
    <t>客房&lt;2人入住&gt;&lt;不退款&gt;</t>
  </si>
  <si>
    <t>DIAZ ROLDAN/ELISA</t>
  </si>
  <si>
    <t xml:space="preserve">4191492	</t>
  </si>
  <si>
    <t xml:space="preserve">999228318884464	</t>
  </si>
  <si>
    <t>FU/YANGHAO</t>
  </si>
  <si>
    <t xml:space="preserve">4191972	</t>
  </si>
  <si>
    <t xml:space="preserve">999228319014798	</t>
  </si>
  <si>
    <t>[巴厘岛]乌布查普隆莎丽酒店与水疗中心(Champlung Sari Hotel Ubud)(60514177)</t>
  </si>
  <si>
    <t>REESKAMP/TIM</t>
  </si>
  <si>
    <t xml:space="preserve">4192300	</t>
  </si>
  <si>
    <t xml:space="preserve">999228319843007	</t>
  </si>
  <si>
    <t>[米兰]奥纳托酒店- B&amp;B酒店集团(B&amp;B Hotel Milano Ornato)(60480351)</t>
  </si>
  <si>
    <t>双床房&lt;2人入住&gt;&lt;不退款&gt;&lt;早餐&gt;</t>
  </si>
  <si>
    <t>GUAN/SHUANGYIN,LIU/XILONG</t>
  </si>
  <si>
    <t xml:space="preserve">4192909	</t>
  </si>
  <si>
    <t xml:space="preserve">999228319946073	</t>
  </si>
  <si>
    <t>[曼谷]曼谷京华大酒店(Hotel Royal Bangkok@Chinatown)(55932568)</t>
  </si>
  <si>
    <t>高级房(无窗)&lt;2人入住&gt;&lt;不退款&gt;</t>
  </si>
  <si>
    <t>WANG/YUTONG,ZHAN/QIN</t>
  </si>
  <si>
    <t xml:space="preserve">4193124	</t>
  </si>
  <si>
    <t xml:space="preserve">387260	</t>
  </si>
  <si>
    <t xml:space="preserve">999228320154890	</t>
  </si>
  <si>
    <t>[济州市]济州岛美乔尔2号酒店(Major Hotel 2)(55299262)</t>
  </si>
  <si>
    <t>商务房&lt;2人入住&gt;&lt;不退款&gt;</t>
  </si>
  <si>
    <t>LOU/DING</t>
  </si>
  <si>
    <t xml:space="preserve">4193194	</t>
  </si>
  <si>
    <t xml:space="preserve">2311042168011786	</t>
  </si>
  <si>
    <t xml:space="preserve">999228320235014	</t>
  </si>
  <si>
    <t>Premium Double or Twin Room, Multiple Beds, City View&lt;2人入住&gt;&lt;不退款&gt;&lt;早餐&gt;</t>
  </si>
  <si>
    <t>JANG/KEONKUK</t>
  </si>
  <si>
    <t xml:space="preserve">4193330	</t>
  </si>
  <si>
    <t xml:space="preserve">-116440993|116440993	</t>
  </si>
  <si>
    <t xml:space="preserve">999228320631694	</t>
  </si>
  <si>
    <t>[马尼拉]马尼拉湾红色星球酒店(Red Planet Manila Bay)(55932540)</t>
  </si>
  <si>
    <t>大床房&lt;1人入住&gt;</t>
  </si>
  <si>
    <t>QIN/HUI</t>
  </si>
  <si>
    <t xml:space="preserve">4193717	</t>
  </si>
  <si>
    <t xml:space="preserve">-116476285|116476285	</t>
  </si>
  <si>
    <t xml:space="preserve">999228320694272	</t>
  </si>
  <si>
    <t>[Racha Thewa]暹罗曼达林酒店(Siam Mandarina Hotel - Suvarnabhumi Airport)(55956534)</t>
  </si>
  <si>
    <t>豪华双床房&lt;2人入住&gt;&lt;不退款&gt;&lt;早餐&gt;</t>
  </si>
  <si>
    <t>DAI/HUILI</t>
  </si>
  <si>
    <t xml:space="preserve">4193799	</t>
  </si>
  <si>
    <t xml:space="preserve">1HR-202311042219061|116484311	</t>
  </si>
  <si>
    <t xml:space="preserve">999228320952167	</t>
  </si>
  <si>
    <t>[内罗毕]瑞士莱娜娜山酒店(Swiss Lenana Mount Hotel)(55329375)</t>
  </si>
  <si>
    <t>高级特大床房&lt;2人入住&gt;&lt;不退款&gt;&lt;早餐&gt;</t>
  </si>
  <si>
    <t>ZHANG/ZUOKUN</t>
  </si>
  <si>
    <t xml:space="preserve">4194145	</t>
  </si>
  <si>
    <t xml:space="preserve">|116533128	</t>
  </si>
  <si>
    <t xml:space="preserve">999228320983243	</t>
  </si>
  <si>
    <t>[巴黎]巴黎拉斐特酒店(Hôtel Paris Lafayette)(60467270)</t>
  </si>
  <si>
    <t>经济单人房&lt;1人入住&gt;&lt;不退款&gt;</t>
  </si>
  <si>
    <t>LI/SONGHUA</t>
  </si>
  <si>
    <t xml:space="preserve">4194196	</t>
  </si>
  <si>
    <t xml:space="preserve">18142424	</t>
  </si>
  <si>
    <t xml:space="preserve">999228320992382	</t>
  </si>
  <si>
    <t>[芭堤雅]帕亚酒店(Payaa Hotel)(102880715)</t>
  </si>
  <si>
    <t>Deluxe Grand Double Room&lt;2人入住&gt;&lt;不退款&gt;&lt;早餐&gt;</t>
  </si>
  <si>
    <t>YANG/ZONGLIN</t>
  </si>
  <si>
    <t xml:space="preserve">4194208	</t>
  </si>
  <si>
    <t xml:space="preserve">350400000012824	</t>
  </si>
  <si>
    <t xml:space="preserve">999228321064426	</t>
  </si>
  <si>
    <t>[曼谷]曼谷骑士套房(Kingston Suites Bangkok)(55312080)</t>
  </si>
  <si>
    <t>WEI/TUANSHENG</t>
  </si>
  <si>
    <t xml:space="preserve">4194334	</t>
  </si>
  <si>
    <t xml:space="preserve">999228321191852	</t>
  </si>
  <si>
    <t>[哈恩]欧罗巴酒店(Hotel Europa)(97593955)</t>
  </si>
  <si>
    <t>Lagunas Coca /Maria Belen</t>
  </si>
  <si>
    <t xml:space="preserve">4194413	</t>
  </si>
  <si>
    <t xml:space="preserve">999228321247419	</t>
  </si>
  <si>
    <t>[赫尔格达]赫尔格达魔法海滩酒店(Magic Beach Hotel Hurghada)(110042828)</t>
  </si>
  <si>
    <t>双人大床房 - 海景&lt;2人入住&gt;&lt;不退款&gt;&lt;早餐&gt;</t>
  </si>
  <si>
    <t>CUNHA/JULIO</t>
  </si>
  <si>
    <t xml:space="preserve">4194425	</t>
  </si>
  <si>
    <t xml:space="preserve">999228321410391	</t>
  </si>
  <si>
    <t>[爱因霍温]比赛酒店(Hotel the Match)(94361383)</t>
  </si>
  <si>
    <t>无障碍双床房&lt;2人入住&gt;&lt;不退款&gt;</t>
  </si>
  <si>
    <t>EL AOUFI/MEHDI TARIK</t>
  </si>
  <si>
    <t xml:space="preserve">4194459	</t>
  </si>
  <si>
    <t xml:space="preserve">46127164|116642771	</t>
  </si>
  <si>
    <t xml:space="preserve">999228321529237	</t>
  </si>
  <si>
    <t>[麦加]巴图尔阿贾德酒店(Batoul Ajyad Hotel)(95084677)</t>
  </si>
  <si>
    <t>四室&lt;4人入住&gt;&lt;不退款&gt;</t>
  </si>
  <si>
    <t>KHAN/JIBRIL</t>
  </si>
  <si>
    <t xml:space="preserve">4194488	</t>
  </si>
  <si>
    <t xml:space="preserve">160637	</t>
  </si>
  <si>
    <t xml:space="preserve">999228321554475	</t>
  </si>
  <si>
    <t>[迪拜]Downtown Hotel Baniyas Square(110132624)</t>
  </si>
  <si>
    <t>DIABATE/BREHIMA</t>
  </si>
  <si>
    <t xml:space="preserve">4194501	</t>
  </si>
  <si>
    <t xml:space="preserve">R2300436	</t>
  </si>
  <si>
    <t xml:space="preserve">999228321906762	</t>
  </si>
  <si>
    <t>QUAN/SHICHUAN</t>
  </si>
  <si>
    <t xml:space="preserve">4194608	</t>
  </si>
  <si>
    <t xml:space="preserve">3448261006	</t>
  </si>
  <si>
    <t xml:space="preserve">999228322558146	</t>
  </si>
  <si>
    <t>[Sam Rong Nua]托拉尼素坤逸107巷特奥列酒店(Theorie Hotel Sukhumvit by Tolani)(55733402)</t>
  </si>
  <si>
    <t>He/Jinxun</t>
  </si>
  <si>
    <t xml:space="preserve">4194759	</t>
  </si>
  <si>
    <t xml:space="preserve">-116704734|116704734	</t>
  </si>
  <si>
    <t xml:space="preserve">999228323920606	</t>
  </si>
  <si>
    <t>[曼谷]拉奇 66 号酒店(Ratch 66)(89919769)</t>
  </si>
  <si>
    <t>高级双床房&lt;2人入住&gt;&lt;不退款&gt;</t>
  </si>
  <si>
    <t>ZHANH/BIN</t>
  </si>
  <si>
    <t xml:space="preserve">4195109	</t>
  </si>
  <si>
    <t xml:space="preserve">28326513136	</t>
  </si>
  <si>
    <t>[阿拉木图]皇家郁金香阿拉木图酒店(Royal Tulip Almaty)(55337341)</t>
  </si>
  <si>
    <t>豪华双人床房&lt;2人入住&gt;&lt;不退款&gt;&lt;早餐&gt;</t>
  </si>
  <si>
    <t>XU/BAOWEI</t>
  </si>
  <si>
    <t xml:space="preserve">4196104	</t>
  </si>
  <si>
    <t xml:space="preserve">999228329473715	</t>
  </si>
  <si>
    <t>[莱比锡]莱比锡阿迪纳公寓酒店(Adina Apartment Hotel Leipzig)(55505441)</t>
  </si>
  <si>
    <t>一室房&lt;2人入住&gt;&lt;不退款&gt;</t>
  </si>
  <si>
    <t>GOSSOW/ALEXANDRA</t>
  </si>
  <si>
    <t xml:space="preserve">4197085	</t>
  </si>
  <si>
    <t xml:space="preserve">-116817884|116817884	</t>
  </si>
  <si>
    <t xml:space="preserve">999228331590210	</t>
  </si>
  <si>
    <t>[曼谷]曼谷盛泰澜中央世界商业中心酒店(Centara Grand &amp; Bangkok Convention Centre at CentralWorld)(55944519)</t>
  </si>
  <si>
    <t>FU/WEILAI</t>
  </si>
  <si>
    <t xml:space="preserve">4198204	</t>
  </si>
  <si>
    <t xml:space="preserve">31353639	</t>
  </si>
  <si>
    <t xml:space="preserve">999228331821546	</t>
  </si>
  <si>
    <t>[吉隆坡]吉隆坡 Jalan Pahang 万枫酒店(Fairfield Kuala Lumpur Jalan Pahang)(109179952)</t>
  </si>
  <si>
    <t>城景标准客房（1张特大床）&lt;2人入住&gt;&lt;不退款&gt;&lt;早餐&gt;</t>
  </si>
  <si>
    <t>SHAO/ZIHENG</t>
  </si>
  <si>
    <t xml:space="preserve">4198264	</t>
  </si>
  <si>
    <t xml:space="preserve">98142638	</t>
  </si>
  <si>
    <t xml:space="preserve">999228332081707	</t>
  </si>
  <si>
    <t>[迪拜]迪拜德拉温德姆酒店(Wyndham Dubai Deira)(90198650)</t>
  </si>
  <si>
    <t>Superior Room with City View&lt;2人入住&gt;&lt;不退款&gt;</t>
  </si>
  <si>
    <t>Saleem/Zahid</t>
  </si>
  <si>
    <t xml:space="preserve">4198346	</t>
  </si>
  <si>
    <t xml:space="preserve">1449	</t>
  </si>
  <si>
    <t xml:space="preserve">999228332096355	</t>
  </si>
  <si>
    <t>[第比利斯]第比利斯苏勒宫酒店(Sole Palace)(104397421)</t>
  </si>
  <si>
    <t>经济房&lt;2人入住&gt;&lt;不退款&gt;&lt;早餐&gt;</t>
  </si>
  <si>
    <t>HU/JUN</t>
  </si>
  <si>
    <t xml:space="preserve">4198350	</t>
  </si>
  <si>
    <t xml:space="preserve">534653|116856832	</t>
  </si>
  <si>
    <t xml:space="preserve">999228332383556	</t>
  </si>
  <si>
    <t>[巴厘岛]圣丹柏莎阿斯顿探索酒店(Quest San Hotel Denpasar Bali by Aston)(55281335)</t>
  </si>
  <si>
    <t>Superior Room&lt;2人入住&gt;&lt;不退款&gt;</t>
  </si>
  <si>
    <t>JATMOKO/AGUSTINUS</t>
  </si>
  <si>
    <t xml:space="preserve">4198626	</t>
  </si>
  <si>
    <t xml:space="preserve">9030732312124	</t>
  </si>
  <si>
    <t xml:space="preserve">999228332510368	</t>
  </si>
  <si>
    <t>[雪邦]国际机场 KLIA-KLIA2途恩酒店(Tune Hotel KLIA-KLIA2)(60514018)</t>
  </si>
  <si>
    <t>MAZNI/ERMAH MARLYANA</t>
  </si>
  <si>
    <t xml:space="preserve">4198681	</t>
  </si>
  <si>
    <t xml:space="preserve">287965386	</t>
  </si>
  <si>
    <t xml:space="preserve">999228333052805	</t>
  </si>
  <si>
    <t>[墨西哥城]墨西哥城阿拉米达宜必思酒店(Ibis Mexico Alameda)(55572845)</t>
  </si>
  <si>
    <t>2张双人床房&lt;2人入住&gt;&lt;不退款&gt;&lt;早餐&gt;</t>
  </si>
  <si>
    <t>GONG/YUBAO,HUANG/FENGCHENG</t>
  </si>
  <si>
    <t xml:space="preserve">4198838	</t>
  </si>
  <si>
    <t>9011XK6522</t>
  </si>
  <si>
    <t>9011XK6524|116875406</t>
  </si>
  <si>
    <t xml:space="preserve">116875407	</t>
  </si>
  <si>
    <t xml:space="preserve">999228333190647	</t>
  </si>
  <si>
    <t>[巴黎]安庭特里尼特酒店(Hotel Antin Trinité)(109294376)</t>
  </si>
  <si>
    <t>标准双人床房&lt;1人入住&gt;&lt;不退款&gt;&lt;早餐&gt;</t>
  </si>
  <si>
    <t>Lin/zhiqiang</t>
  </si>
  <si>
    <t xml:space="preserve">4199079	</t>
  </si>
  <si>
    <t xml:space="preserve">999228333599914	</t>
  </si>
  <si>
    <t>[塔什干]乌兹别克斯坦酒店(Hotel Uzbekistan)(91810345)</t>
  </si>
  <si>
    <t>Superior Double Room, 1 King Bed&lt;2人入住&gt;&lt;不退款&gt;&lt;早餐&gt;</t>
  </si>
  <si>
    <t>TAKAGI/KOSUKE</t>
  </si>
  <si>
    <t xml:space="preserve">4199198	</t>
  </si>
  <si>
    <t xml:space="preserve">20231108-14950-1208288535|116888820	</t>
  </si>
  <si>
    <t xml:space="preserve">999228334791494	</t>
  </si>
  <si>
    <t>[曼谷]曼谷奔集路希尔顿逸林酒店(DoubleTree by Hilton Bangkok Ploenchit)(97607555)</t>
  </si>
  <si>
    <t>双床客房&lt;2人入住&gt;&lt;不退款&gt;</t>
  </si>
  <si>
    <t>LIM/BOON HOOI</t>
  </si>
  <si>
    <t xml:space="preserve">4199798	</t>
  </si>
  <si>
    <t xml:space="preserve">3450090722	</t>
  </si>
  <si>
    <t xml:space="preserve">999228335107004	</t>
  </si>
  <si>
    <t>[Selaparang]龙目岛兰科马塔兰法维酒店(favehotel Langko Mataram - Lombok)(55822049)</t>
  </si>
  <si>
    <t>致爱房&lt;2人入住&gt;&lt;不退款&gt;&lt;早餐&gt;</t>
  </si>
  <si>
    <t>IDAYU/MAYA</t>
  </si>
  <si>
    <t xml:space="preserve">4199912	</t>
  </si>
  <si>
    <t xml:space="preserve">8924139|116944597	</t>
  </si>
  <si>
    <t xml:space="preserve">999228335609689	</t>
  </si>
  <si>
    <t>ZHU/CAN</t>
  </si>
  <si>
    <t xml:space="preserve">4200111	</t>
  </si>
  <si>
    <t xml:space="preserve">999228336027654	</t>
  </si>
  <si>
    <t>[爱丁堡]曼斯利骑士服务式公寓(The Knight Residence by Mansley)(55280885)</t>
  </si>
  <si>
    <t>舒适两卧室公寓&lt;4人入住&gt;&lt;不退款&gt;</t>
  </si>
  <si>
    <t>LIN/ZHENZHEN,HUANG/TIANHAO,XU/YIGUO,ZHANG/YUANYUAN</t>
  </si>
  <si>
    <t xml:space="preserve">4200377	</t>
  </si>
  <si>
    <t xml:space="preserve">18150370	</t>
  </si>
  <si>
    <t xml:space="preserve">999228336316638	</t>
  </si>
  <si>
    <t>[新山]新山成功滨水酒店(Berjaya Waterfront Hotel)(55439542)</t>
  </si>
  <si>
    <t>池景豪华房&lt;2人入住&gt;&lt;不退款&gt;&lt;早餐&gt;</t>
  </si>
  <si>
    <t>AHMAD JOHAIRI/SAIFUL AZRIL</t>
  </si>
  <si>
    <t xml:space="preserve">4200608	</t>
  </si>
  <si>
    <t xml:space="preserve">999228338029257	</t>
  </si>
  <si>
    <t>WU/RONG,YUE/XIAOJIAN</t>
  </si>
  <si>
    <t xml:space="preserve">4201737	</t>
  </si>
  <si>
    <t xml:space="preserve">3450365961	</t>
  </si>
  <si>
    <t xml:space="preserve">999228338064268	</t>
  </si>
  <si>
    <t>WANG/TIANQUE</t>
  </si>
  <si>
    <t xml:space="preserve">4201752	</t>
  </si>
  <si>
    <t xml:space="preserve">3446985522	</t>
  </si>
  <si>
    <t xml:space="preserve">999228338072430	</t>
  </si>
  <si>
    <t>ZHANG/MAOSHENG</t>
  </si>
  <si>
    <t xml:space="preserve">4201758	</t>
  </si>
  <si>
    <t xml:space="preserve">3443097318	</t>
  </si>
  <si>
    <t xml:space="preserve">999228338191731	</t>
  </si>
  <si>
    <t>[宿务]宿雾海湾酒店- 国会大厦(Bayfront Hotel Cebu Capitol Site)(90402778)</t>
  </si>
  <si>
    <t>经典房&lt;1人入住&gt;&lt;不退款&gt;&lt;早餐&gt;</t>
  </si>
  <si>
    <t>HE/XIUJI</t>
  </si>
  <si>
    <t xml:space="preserve">4201819	</t>
  </si>
  <si>
    <t xml:space="preserve">999228338263384	</t>
  </si>
  <si>
    <t>[墨西哥城]贝斯特韦斯特大华酒店(Best Western Majestic)(55299727)</t>
  </si>
  <si>
    <t>Guzman Guzman/Luis Fernando</t>
  </si>
  <si>
    <t xml:space="preserve">4201847	</t>
  </si>
  <si>
    <t xml:space="preserve">999228338922189	</t>
  </si>
  <si>
    <t>[南旺]南旺波略斯画廊酒店(Pollos Hotel &amp; Gallery Rembang)(104397304)</t>
  </si>
  <si>
    <t>YUNANTO/JONET</t>
  </si>
  <si>
    <t xml:space="preserve">4202474	</t>
  </si>
  <si>
    <t xml:space="preserve">999228339121285	</t>
  </si>
  <si>
    <t>[宿务]瑟达宿务中央集团酒店(Seda Central Bloc Cebu)(95084417)</t>
  </si>
  <si>
    <t>LU/YAOTIAN</t>
  </si>
  <si>
    <t xml:space="preserve">4202609	</t>
  </si>
  <si>
    <t xml:space="preserve">3020569	</t>
  </si>
  <si>
    <t xml:space="preserve">999228339395893	</t>
  </si>
  <si>
    <t>[特罗姆瑟]堪迪克伊萨维斯酒店(Scandic Ishavshotel)(56196432)</t>
  </si>
  <si>
    <t>特大床房&lt;2人入住&gt;&lt;不退款&gt;&lt;早餐&gt;</t>
  </si>
  <si>
    <t>jiang/JIAN YUE,Jiang/Wei</t>
  </si>
  <si>
    <t xml:space="preserve">4202892	</t>
  </si>
  <si>
    <t xml:space="preserve">999228339501661	</t>
  </si>
  <si>
    <t>[马六甲]马六甲瑞士贝尔大酒店(Grand Swiss-Belhotel Melaka (formerly LaCrista Hotel Melaka))(55680267)</t>
  </si>
  <si>
    <t>豪华双床房&lt;2人入住&gt;&lt;不退款&gt;</t>
  </si>
  <si>
    <t>KON JIA YI/SHARON MELISSA</t>
  </si>
  <si>
    <t xml:space="preserve">4202952	</t>
  </si>
  <si>
    <t xml:space="preserve">8928663|117311329	</t>
  </si>
  <si>
    <t xml:space="preserve">999228339687455	</t>
  </si>
  <si>
    <t>[万宜新镇]Park Inn by Radisson Putrajaya(92030309)</t>
  </si>
  <si>
    <t>Ahmad/Osman Suqir</t>
  </si>
  <si>
    <t xml:space="preserve">4203213	</t>
  </si>
  <si>
    <t xml:space="preserve">1082185595	</t>
  </si>
  <si>
    <t xml:space="preserve">999228339713634	</t>
  </si>
  <si>
    <t>[乌隆他尼]盛泰乐乌隆酒店(Centara Udon)(55895762)</t>
  </si>
  <si>
    <t>豪华双人房&lt;2人入住&gt;&lt;不退款&gt;</t>
  </si>
  <si>
    <t>JATURONG/KANTAPON</t>
  </si>
  <si>
    <t xml:space="preserve">4203228	</t>
  </si>
  <si>
    <t xml:space="preserve">18153744	</t>
  </si>
  <si>
    <t xml:space="preserve">999228339736510	</t>
  </si>
  <si>
    <t>[曼谷]曼谷中城酒店(Bangkok Midtown Hotel)(55733610)</t>
  </si>
  <si>
    <t>标准双床间&lt;2人入住&gt;&lt;不退款&gt;&lt;早餐&gt;</t>
  </si>
  <si>
    <t>YOSITA/YO</t>
  </si>
  <si>
    <t xml:space="preserve">4203237	</t>
  </si>
  <si>
    <t xml:space="preserve">999228339922580	</t>
  </si>
  <si>
    <t>[巴都丁宜]槟城希尔顿逸林度假酒店(DoubleTree Resort by Hilton Hotel Penang)(55465227)</t>
  </si>
  <si>
    <t>高层豪华特大床房(带阳台)&lt;2人入住&gt;&lt;不退款&gt;</t>
  </si>
  <si>
    <t>LI/MEI</t>
  </si>
  <si>
    <t xml:space="preserve">4203336	</t>
  </si>
  <si>
    <t xml:space="preserve">3447108540	</t>
  </si>
  <si>
    <t xml:space="preserve">999228339922907	</t>
  </si>
  <si>
    <t>FU/NAN</t>
  </si>
  <si>
    <t xml:space="preserve">4203338	</t>
  </si>
  <si>
    <t xml:space="preserve">3449192617	</t>
  </si>
  <si>
    <t xml:space="preserve">999228340006049	</t>
  </si>
  <si>
    <t>[曼谷]斯里纳卡林公园 9 酒店(The Park Nine Hotel Srinakarin)(90196773)</t>
  </si>
  <si>
    <t>行政客房, 1 张特大床, 无烟房&lt;2人入住&gt;&lt;不退款&gt;</t>
  </si>
  <si>
    <t>JIANG/YUWEI</t>
  </si>
  <si>
    <t xml:space="preserve">4203473	</t>
  </si>
  <si>
    <t xml:space="preserve">999228340137299	</t>
  </si>
  <si>
    <t>[吉隆坡]吉隆坡辉煌大酒店(Vivatel Kuala Lumpur)(55336979)</t>
  </si>
  <si>
    <t>WANG/PING,SHAO/XUEPING</t>
  </si>
  <si>
    <t xml:space="preserve">4203535	</t>
  </si>
  <si>
    <t xml:space="preserve">18640	</t>
  </si>
  <si>
    <t xml:space="preserve">999228340199656	</t>
  </si>
  <si>
    <t>[格雷梅]卡帕多西亚奥斯曼利酒店(Osmanli Cappadocia Hotel)(92030378)</t>
  </si>
  <si>
    <t>全景双人房1张特大床&lt;2人入住&gt;&lt;不退款&gt;&lt;早餐&gt;</t>
  </si>
  <si>
    <t>HE/JIAYU,CHEN/JUNJIAN</t>
  </si>
  <si>
    <t xml:space="preserve">4203556	</t>
  </si>
  <si>
    <t xml:space="preserve">5067039|117341946	</t>
  </si>
  <si>
    <t xml:space="preserve">999228340297495	</t>
  </si>
  <si>
    <t>[凯恩斯]希尔顿凯恩斯酒店(Hilton Cairns)(55694654)</t>
  </si>
  <si>
    <t>Double Hilton Deluxe&lt;1人入住&gt;&lt;不退款&gt;</t>
  </si>
  <si>
    <t>Liu/Yanjun,Liu/Yanjun</t>
  </si>
  <si>
    <t xml:space="preserve">4203590	</t>
  </si>
  <si>
    <t xml:space="preserve">3451515007	</t>
  </si>
  <si>
    <t xml:space="preserve">999228340352436	</t>
  </si>
  <si>
    <t>[清迈]穹顶公寓(The Dome Residence)(90372979)</t>
  </si>
  <si>
    <t>标准间&lt;2人入住&gt;&lt;不退款&gt;</t>
  </si>
  <si>
    <t>MANEEWUN/JEERANUN</t>
  </si>
  <si>
    <t xml:space="preserve">4203606	</t>
  </si>
  <si>
    <t xml:space="preserve">|117348858	</t>
  </si>
  <si>
    <t xml:space="preserve">999228341121408	</t>
  </si>
  <si>
    <t>ZHU/YINGYING,ZHANG/LI</t>
  </si>
  <si>
    <t xml:space="preserve">4204437	</t>
  </si>
  <si>
    <t xml:space="preserve">999228341435337	</t>
  </si>
  <si>
    <t>[伊斯坦布尔]梅尔特绿园酒店(The Green Park Merter)(77363891)</t>
  </si>
  <si>
    <t>标准房 1张双人床&lt;2人入住&gt;&lt;不退款&gt;</t>
  </si>
  <si>
    <t>Popov/Pavel,Bonev/Velizar,Dimova/Krasimira,Bilyalov/Yusmen</t>
  </si>
  <si>
    <t xml:space="preserve">4204828	</t>
  </si>
  <si>
    <t xml:space="preserve">999228341568366	</t>
  </si>
  <si>
    <t>[普吉岛]普吉岛苏帕莱风景湾水疗度假酒店-SHA高级认证(Supalai Scenic Bay Resort &amp; Spa Phuket)(60494227)</t>
  </si>
  <si>
    <t>豪华海景房(超级)&lt;2人入住&gt;&lt;不退款&gt;&lt;早餐&gt;</t>
  </si>
  <si>
    <t>XU/LIYUN</t>
  </si>
  <si>
    <t xml:space="preserve">4204974	</t>
  </si>
  <si>
    <t xml:space="preserve">8930389|117416475	</t>
  </si>
  <si>
    <t xml:space="preserve">999228341664931	</t>
  </si>
  <si>
    <t>[釜山]釜山站东横道1号酒店(Toyoko Inn Busan Station No.1)(55841725)</t>
  </si>
  <si>
    <t>JIANG/ZHIMIN,ZHU/BING</t>
  </si>
  <si>
    <t xml:space="preserve">4205257	</t>
  </si>
  <si>
    <t xml:space="preserve"> 117428922	</t>
  </si>
  <si>
    <t xml:space="preserve">999228341701204	</t>
  </si>
  <si>
    <t>[巴厘岛]巴厘岛乌鲁瓦图丽笙蓝标酒店(Radisson Blu Bali Uluwatu)(60480402)</t>
  </si>
  <si>
    <t>CHEN/JIAYI</t>
  </si>
  <si>
    <t xml:space="preserve">4205300	</t>
  </si>
  <si>
    <t xml:space="preserve">999228341701541	</t>
  </si>
  <si>
    <t>[阿兰达]阿兰达连接酒店(Connect Hotel Arlanda)(55299399)</t>
  </si>
  <si>
    <t>CUI/SHILING</t>
  </si>
  <si>
    <t xml:space="preserve">4205302	</t>
  </si>
  <si>
    <t xml:space="preserve">IV54DL|117433795	</t>
  </si>
  <si>
    <t xml:space="preserve">999228341722707	</t>
  </si>
  <si>
    <t>[马德里]马德里机场täCH酒店(Tach Madrid Airport)(55280554)</t>
  </si>
  <si>
    <t>标准双人房&lt;1人入住&gt;&lt;不退款&gt;</t>
  </si>
  <si>
    <t>XU/HANG</t>
  </si>
  <si>
    <t xml:space="preserve">4205324	</t>
  </si>
  <si>
    <t xml:space="preserve">-117436735-2825882|117436735	</t>
  </si>
  <si>
    <t xml:space="preserve">999228341790455	</t>
  </si>
  <si>
    <t>[华欣]华欣希尔顿度假酒店(Hilton Hua Hin Resort &amp; Spa)(55799371)</t>
  </si>
  <si>
    <t>经典海景特大床房&lt;2人入住&gt;&lt;不退款&gt;</t>
  </si>
  <si>
    <t>ZHANG/HAN</t>
  </si>
  <si>
    <t xml:space="preserve">4205421	</t>
  </si>
  <si>
    <t>权益取消</t>
  </si>
  <si>
    <t xml:space="preserve">999228344028907	</t>
  </si>
  <si>
    <t>[东雅加达]雅加达朱诺贾廷加拉酒店(Juno Jatinegara Jakarta)(90366435)</t>
  </si>
  <si>
    <t>BUDIANTO/IRWAN</t>
  </si>
  <si>
    <t xml:space="preserve">4206034	</t>
  </si>
  <si>
    <t xml:space="preserve">-117520299|117520299	</t>
  </si>
  <si>
    <t xml:space="preserve">999228344669872	</t>
  </si>
  <si>
    <t>[岘港]海安海滩Spa酒店(Haian Beach Hotel &amp; Spa)(55768453)</t>
  </si>
  <si>
    <t>Superior Twin Partial Ocean View&lt;2人入住&gt;&lt;不退款&gt;&lt;早餐&gt;</t>
  </si>
  <si>
    <t>HUANG/LIJIE</t>
  </si>
  <si>
    <t xml:space="preserve">4206160	</t>
  </si>
  <si>
    <t xml:space="preserve">-117789711|117789711	</t>
  </si>
  <si>
    <t xml:space="preserve">999228344834370	</t>
  </si>
  <si>
    <t>[曼谷]曼谷素坤逸十一酒店(Eleven Hotel Bangkok Sukhumvit 11)(95084404)</t>
  </si>
  <si>
    <t>Deluxe Room&lt;2人入住&gt;&lt;不退款&gt;</t>
  </si>
  <si>
    <t>ALSAEED/MOHAMMED JOHAR</t>
  </si>
  <si>
    <t xml:space="preserve">4206204	</t>
  </si>
  <si>
    <t xml:space="preserve">999228345051854	</t>
  </si>
  <si>
    <t>Luo/Weifeng</t>
  </si>
  <si>
    <t xml:space="preserve">4206271	</t>
  </si>
  <si>
    <t xml:space="preserve">3450874662	</t>
  </si>
  <si>
    <t xml:space="preserve">999228345741520	</t>
  </si>
  <si>
    <t>[芭堤雅]芭堤雅安比恩斯酒店(The Ambiance Hotel)(90402035)</t>
  </si>
  <si>
    <t>标准单人房, 1 张大床&lt;2人入住&gt;&lt;不退款&gt;</t>
  </si>
  <si>
    <t>BEBEK/MUHSIN</t>
  </si>
  <si>
    <t xml:space="preserve">4206605	</t>
  </si>
  <si>
    <t xml:space="preserve">108184966|117714417	</t>
  </si>
  <si>
    <t xml:space="preserve">999228345750711	</t>
  </si>
  <si>
    <t>[锡切斯]锡切斯港酒店(Hotel Port Sitges)(89920844)</t>
  </si>
  <si>
    <t>海景露台客房&lt;2人入住&gt;&lt;不退款&gt;</t>
  </si>
  <si>
    <t>Saleh/Houssam</t>
  </si>
  <si>
    <t xml:space="preserve">4206614	</t>
  </si>
  <si>
    <t xml:space="preserve">-117717920|117717920	</t>
  </si>
  <si>
    <t xml:space="preserve">999228345791153	</t>
  </si>
  <si>
    <t>[Srisa Chorakhe Noi]曼谷迪瓦鲁斯度假酒店(Divalux Resort and Spa Bangkok)(102880729)</t>
  </si>
  <si>
    <t>豪华房&lt;1人入住&gt;&lt;不退款&gt;&lt;早餐&gt;</t>
  </si>
  <si>
    <t>ROJAS/RAQUEL</t>
  </si>
  <si>
    <t xml:space="preserve">4206650	</t>
  </si>
  <si>
    <t xml:space="preserve">9035766124348	</t>
  </si>
  <si>
    <t xml:space="preserve">999228345870203	</t>
  </si>
  <si>
    <t>[罗马]阿兰公园西方酒店(Occidental Aran Park)(55666001)</t>
  </si>
  <si>
    <t>高级间&lt;1人入住&gt;&lt;不退款&gt;</t>
  </si>
  <si>
    <t>DAELS/KRISTOF</t>
  </si>
  <si>
    <t xml:space="preserve">4206683	</t>
  </si>
  <si>
    <t xml:space="preserve">999228347805314	</t>
  </si>
  <si>
    <t>[曼谷]曼谷上海大厦酒店(Shanghai Mansion Bangkok)(55451700)</t>
  </si>
  <si>
    <t>家庭套房&lt;3人入住&gt;&lt;不退款&gt;</t>
  </si>
  <si>
    <t>PETROV/SERGEI</t>
  </si>
  <si>
    <t xml:space="preserve">4207471	</t>
  </si>
  <si>
    <t xml:space="preserve">4935958010958491077	</t>
  </si>
  <si>
    <t xml:space="preserve">999228348037449	</t>
  </si>
  <si>
    <t>[首尔]明洞阳光旅馆(Myeongdong Sunshine Guesthouse)(55281412)</t>
  </si>
  <si>
    <t>双人房 (bunk bed)&lt;1人入住&gt;&lt;不退款&gt;</t>
  </si>
  <si>
    <t>MA/AIZHEN</t>
  </si>
  <si>
    <t xml:space="preserve">4207526	</t>
  </si>
  <si>
    <t xml:space="preserve">H2311071648|117870596	</t>
  </si>
  <si>
    <t xml:space="preserve">999228349060311	</t>
  </si>
  <si>
    <t>ISA/MOHAMAD FIRDAUS</t>
  </si>
  <si>
    <t xml:space="preserve">4207884	</t>
  </si>
  <si>
    <t xml:space="preserve">10010696426	</t>
  </si>
  <si>
    <t xml:space="preserve">999228349134591	</t>
  </si>
  <si>
    <t>[利兹]利兹市中心希尔顿逸林酒店(DoubleTree by Hilton Leeds City Centre)(55611698)</t>
  </si>
  <si>
    <t>ZHU/JINLIANG,LIU/YONG</t>
  </si>
  <si>
    <t xml:space="preserve">4207897	</t>
  </si>
  <si>
    <t xml:space="preserve">999228349166157	</t>
  </si>
  <si>
    <t>[吉隆坡]富丽华国际管理大酒店(Furama Bukit Bintang, Kuala Lumpur)(55478192)</t>
  </si>
  <si>
    <t>行政房&lt;2人入住&gt;&lt;不退款&gt;</t>
  </si>
  <si>
    <t>LI/BINHUI</t>
  </si>
  <si>
    <t xml:space="preserve">4207903	</t>
  </si>
  <si>
    <t xml:space="preserve">117902405	</t>
  </si>
  <si>
    <t xml:space="preserve">999228349755379	</t>
  </si>
  <si>
    <t>[曼谷]拉差达红燕酒店(Roseate Ratchada)(55542737)</t>
  </si>
  <si>
    <t>标准大号床开放式客房&lt;2人入住&gt;&lt;不退款&gt;</t>
  </si>
  <si>
    <t>MORII/SHINGEN</t>
  </si>
  <si>
    <t xml:space="preserve">4208186	</t>
  </si>
  <si>
    <t xml:space="preserve">|117913578	</t>
  </si>
  <si>
    <t xml:space="preserve">999228349981796	</t>
  </si>
  <si>
    <t>[中雅加达]塞嫩科尔德拉酒店(Cordela Senen Jakarta)(55321001)</t>
  </si>
  <si>
    <t>Double Or Twin Deluxe&lt;2人入住&gt;&lt;不退款&gt;&lt;早餐&gt;</t>
  </si>
  <si>
    <t>DANIEL/YOHANIS</t>
  </si>
  <si>
    <t xml:space="preserve">4208240	</t>
  </si>
  <si>
    <t xml:space="preserve">093344	</t>
  </si>
  <si>
    <t xml:space="preserve">999228350173042	</t>
  </si>
  <si>
    <t>[曼谷]席那克林米伊酒店(Mii Hotel Srinakarin)(55478307)</t>
  </si>
  <si>
    <t>逸露台房&lt;2人入住&gt;&lt;不退款&gt;</t>
  </si>
  <si>
    <t>CHEN/HAO</t>
  </si>
  <si>
    <t xml:space="preserve">4208295	</t>
  </si>
  <si>
    <t xml:space="preserve">999228350220134	</t>
  </si>
  <si>
    <t>[曼谷]曼谷地铁站酒店(Metro Point Bangkok)(55745187)</t>
  </si>
  <si>
    <t>套房(metro)&lt;2人入住&gt;&lt;不退款&gt;</t>
  </si>
  <si>
    <t>POMPONGPHAI/JANTRA</t>
  </si>
  <si>
    <t xml:space="preserve">4208310	</t>
  </si>
  <si>
    <t xml:space="preserve">999228351807788	</t>
  </si>
  <si>
    <t>[曼谷]曼谷沙吞路耐拉提瓦斯公寓酒店(The Narathiwas Hotel &amp; Residence Sathorn Bangkok)(55720075)</t>
  </si>
  <si>
    <t>一室房&lt;1人入住&gt;&lt;不退款&gt;</t>
  </si>
  <si>
    <t>ZHANG/ZHI CHAO</t>
  </si>
  <si>
    <t xml:space="preserve">4209075	</t>
  </si>
  <si>
    <t xml:space="preserve">999228352035930	</t>
  </si>
  <si>
    <t>[安卡拉]安卡拉安卡拉珀恩特酒店(Point Hotel Ankara)(55779429)</t>
  </si>
  <si>
    <t>豪华双床房&lt;1人入住&gt;&lt;不退款&gt;</t>
  </si>
  <si>
    <t>SHI/MINGYU</t>
  </si>
  <si>
    <t xml:space="preserve">4209276	</t>
  </si>
  <si>
    <t xml:space="preserve">117962743|117962743	</t>
  </si>
  <si>
    <t xml:space="preserve">999228352215341	</t>
  </si>
  <si>
    <t>[望加锡]马卡萨加马拉酒店(Gammara Hotel Makassar)(90401164)</t>
  </si>
  <si>
    <t>行政套房&lt;2人入住&gt;&lt;不退款&gt;&lt;早餐&gt;</t>
  </si>
  <si>
    <t>Claudia/Erika</t>
  </si>
  <si>
    <t xml:space="preserve">4209354	</t>
  </si>
  <si>
    <t xml:space="preserve">HILDA / 101944	</t>
  </si>
  <si>
    <t xml:space="preserve">999228352227259	</t>
  </si>
  <si>
    <t>[光州]ACC设计酒店(ACC Design Hotel)(55768723)</t>
  </si>
  <si>
    <t>标准双人房&lt;2人入住&gt;&lt;不退款&gt;</t>
  </si>
  <si>
    <t>Yoo/Jiwon</t>
  </si>
  <si>
    <t xml:space="preserve">4209358	</t>
  </si>
  <si>
    <t xml:space="preserve">2311071668299015	</t>
  </si>
  <si>
    <t xml:space="preserve">999228352511249	</t>
  </si>
  <si>
    <t>[迪拜]迪拜皇冠酒店(Taj Dubai)(68545359)</t>
  </si>
  <si>
    <t>Luxury Room (non-refundable) City View&lt;2人入住&gt;&lt;不退款&gt;&lt;早餐&gt;</t>
  </si>
  <si>
    <t>Choudhary/Aditya</t>
  </si>
  <si>
    <t xml:space="preserve">4209460	</t>
  </si>
  <si>
    <t xml:space="preserve">From Allocation	</t>
  </si>
  <si>
    <t xml:space="preserve">999228352785705	</t>
  </si>
  <si>
    <t>[马六甲]马六甲喜来得皇家酒店(Imperial Heritage Boutique &amp; Gourmet Hotel Melaka)(55439304)</t>
  </si>
  <si>
    <t>帝国豪华房&lt;2人入住&gt;&lt;不退款&gt;</t>
  </si>
  <si>
    <t>MUHAMMADSUHAIMI/BIN ROSLI</t>
  </si>
  <si>
    <t xml:space="preserve">4209645	</t>
  </si>
  <si>
    <t xml:space="preserve">231107161018489	</t>
  </si>
  <si>
    <t xml:space="preserve">999228353408242	</t>
  </si>
  <si>
    <t>PHENG/SREYRATH,ROEUN/ROTHA</t>
  </si>
  <si>
    <t xml:space="preserve">4209817	</t>
  </si>
  <si>
    <t xml:space="preserve">999228353829144	</t>
  </si>
  <si>
    <t>[Sam Rong Nua]斯里纳卡林海湾酒店(Bay Hotel Srinakarin)(55547233)</t>
  </si>
  <si>
    <t>JAXPA/SAKULTIP</t>
  </si>
  <si>
    <t xml:space="preserve">4210083	</t>
  </si>
  <si>
    <t xml:space="preserve">11908668|117999340	</t>
  </si>
  <si>
    <t xml:space="preserve">999228354235294	</t>
  </si>
  <si>
    <t>[马尼拉]温福德娱乐场酒店(Winford Resort and Casino Manila)(55439683)</t>
  </si>
  <si>
    <t>YEN/CHIH CHUNG</t>
  </si>
  <si>
    <t xml:space="preserve">4210172	</t>
  </si>
  <si>
    <t xml:space="preserve">16598433	</t>
  </si>
  <si>
    <t xml:space="preserve">999228354485959	</t>
  </si>
  <si>
    <t>[曼谷]曼谷帕那空盛泰乐中心酒店(Centra by Centara Hotel Bangkok Phra Nakhon)(109174758)</t>
  </si>
  <si>
    <t>豪华房（特大床）&lt;2人入住&gt;&lt;不退款&gt;</t>
  </si>
  <si>
    <t>LIU/HUANYU</t>
  </si>
  <si>
    <t xml:space="preserve">4210226	</t>
  </si>
  <si>
    <t xml:space="preserve">38374SE038462|118012706	</t>
  </si>
  <si>
    <t xml:space="preserve">999228355739373	</t>
  </si>
  <si>
    <t>[曼谷]枫叶酒店(Maple Hotel)(55465031)</t>
  </si>
  <si>
    <t>BAI/XIPENG</t>
  </si>
  <si>
    <t xml:space="preserve">4211043	</t>
  </si>
  <si>
    <t xml:space="preserve">321-6638936	</t>
  </si>
  <si>
    <t xml:space="preserve">999228355747531	</t>
  </si>
  <si>
    <t>CHOOI/CHOW JIE</t>
  </si>
  <si>
    <t xml:space="preserve">4211045	</t>
  </si>
  <si>
    <t xml:space="preserve">10010696425	</t>
  </si>
  <si>
    <t xml:space="preserve">999228355923299	</t>
  </si>
  <si>
    <t>[Tekelli Mahallesi]博物馆酒店(Museum Hotel)(55547349)</t>
  </si>
  <si>
    <t>高级套房&lt;2人入住&gt;&lt;不退款&gt;</t>
  </si>
  <si>
    <t>LI/HONGJIANG</t>
  </si>
  <si>
    <t xml:space="preserve">4211091	</t>
  </si>
  <si>
    <t xml:space="preserve">999228356017482	</t>
  </si>
  <si>
    <t>[圣地亚哥]圣地亚哥万丽酒店(Renaissance Santiago Hotel)(75220712)</t>
  </si>
  <si>
    <t>标准双床房&lt;2人入住&gt;&lt;不退款&gt;&lt;早餐&gt;</t>
  </si>
  <si>
    <t>HU/PENG</t>
  </si>
  <si>
    <t xml:space="preserve">4211117	</t>
  </si>
  <si>
    <t xml:space="preserve">999228356119981	</t>
  </si>
  <si>
    <t>[胡志明市]新太空酒店(New Space Hotel Airport)(55680207)</t>
  </si>
  <si>
    <t>高级双人房&lt;2人入住&gt;&lt;不退款&gt;&lt;早餐&gt;</t>
  </si>
  <si>
    <t>LIN/ZHENBIAO,SONG/PINGHUA</t>
  </si>
  <si>
    <t xml:space="preserve">4211154	</t>
  </si>
  <si>
    <t>118048994|118048992</t>
  </si>
  <si>
    <t xml:space="preserve">118048994	</t>
  </si>
  <si>
    <t xml:space="preserve">999228356642509	</t>
  </si>
  <si>
    <t>[曼谷]素万那普机场曼谷凤凰酒店(The Phoenix Hotel Bangkok - Suvarnabhumi Airport)(57284064)</t>
  </si>
  <si>
    <t>BOSCASANCHEZ/MICHAEL ANTHONY</t>
  </si>
  <si>
    <t xml:space="preserve">4211505	</t>
  </si>
  <si>
    <t xml:space="preserve">999228356752230	</t>
  </si>
  <si>
    <t>[马尼拉]马尼拉大剧院酒店(Manila Grand Opera Hotel)(55841700)</t>
  </si>
  <si>
    <t>尊贵双人房&lt;2人入住&gt;&lt;不退款&gt;&lt;早餐&gt;</t>
  </si>
  <si>
    <t>LOTA/RYAN,DE MESA/PAUL,LOTA/GERMAN</t>
  </si>
  <si>
    <t xml:space="preserve">4211534	</t>
  </si>
  <si>
    <t>|118067755</t>
  </si>
  <si>
    <t xml:space="preserve">118067759	</t>
  </si>
  <si>
    <t xml:space="preserve">999228356814838	</t>
  </si>
  <si>
    <t>[帕赛市]马尼拉金凤凰酒店(Golden Phoenix Hotel-Manila)(55841687)</t>
  </si>
  <si>
    <t>高级双床房（中宾）&lt;2人入住&gt;&lt;不退款&gt;&lt;早餐&gt;</t>
  </si>
  <si>
    <t>ALBERTO/MAGDALENE MARY</t>
  </si>
  <si>
    <t xml:space="preserve">4211556	</t>
  </si>
  <si>
    <t xml:space="preserve">999228356985662	</t>
  </si>
  <si>
    <t>[曼谷]嘟嘟青年旅舍(Tuk Tuk Hostel)(90353617)</t>
  </si>
  <si>
    <t>大床房-带公共浴室&lt;2人入住&gt;&lt;不退款&gt;</t>
  </si>
  <si>
    <t>LIU/YANMING</t>
  </si>
  <si>
    <t xml:space="preserve">4211608	</t>
  </si>
  <si>
    <t xml:space="preserve">999228357185024	</t>
  </si>
  <si>
    <t>[巨港]巨港艾玛利斯酒店(Amaris Hotel Palembang)(95084410)</t>
  </si>
  <si>
    <t>Smart Room Twin&lt;2人入住&gt;&lt;不退款&gt;&lt;早餐&gt;</t>
  </si>
  <si>
    <t>FARHANA/SYAFIQAH</t>
  </si>
  <si>
    <t xml:space="preserve">4211663	</t>
  </si>
  <si>
    <t xml:space="preserve">IH3MAP	</t>
  </si>
  <si>
    <t xml:space="preserve">999228356448162	</t>
  </si>
  <si>
    <t>[马卡蒂]阿尔法公寓式酒店 (多用途酒店)(The Alpha Suites)(55299212)</t>
  </si>
  <si>
    <t>一卧室套房&lt;1人入住&gt;&lt;不退款&gt;&lt;早餐&gt;</t>
  </si>
  <si>
    <t>YEUNG/SHERYAN</t>
  </si>
  <si>
    <t xml:space="preserve">4211941	</t>
  </si>
  <si>
    <t xml:space="preserve">183666	</t>
  </si>
  <si>
    <t xml:space="preserve">999228357436642	</t>
  </si>
  <si>
    <t>[曼谷]曼谷拉查丹利中心酒店(Grande Centre Point Hotel Ratchadamri Bangkok)(55380772)</t>
  </si>
  <si>
    <t>顶级四人套房&lt;4人入住&gt;&lt;不退款&gt;</t>
  </si>
  <si>
    <t>TIAN/YUMING</t>
  </si>
  <si>
    <t xml:space="preserve">4211958	</t>
  </si>
  <si>
    <t xml:space="preserve">402762	</t>
  </si>
  <si>
    <t xml:space="preserve">999228357503304	</t>
  </si>
  <si>
    <t>[胡志明市]西贡美国酒店(KY Hoa Hotel Ho Chi Minh)(95687888)</t>
  </si>
  <si>
    <t>高级双床房&lt;2人入住&gt;&lt;不退款&gt;&lt;早餐&gt;</t>
  </si>
  <si>
    <t>TANG/xiaoyu</t>
  </si>
  <si>
    <t xml:space="preserve">4211979	</t>
  </si>
  <si>
    <t xml:space="preserve">999228357734769	</t>
  </si>
  <si>
    <t>[新加坡]飞龙酒店-海景(Fragrance Hotel - Ocean View)(89916386)</t>
  </si>
  <si>
    <t>高级双人房&lt;2人入住&gt;&lt;不退款&gt;</t>
  </si>
  <si>
    <t>Huang/Cehong,Wu/Xiaohua</t>
  </si>
  <si>
    <t xml:space="preserve">4212067	</t>
  </si>
  <si>
    <t xml:space="preserve">999228357759015	</t>
  </si>
  <si>
    <t>[济州市]埃比尼泽酒店(Ebenezer Hotel)(90402181)</t>
  </si>
  <si>
    <t>山景房&lt;2人入住&gt;&lt;不退款&gt;</t>
  </si>
  <si>
    <t>CHAN/TSZ FUNG</t>
  </si>
  <si>
    <t xml:space="preserve">4212076	</t>
  </si>
  <si>
    <t xml:space="preserve">2311072268338890	</t>
  </si>
  <si>
    <t xml:space="preserve">999228357979742	</t>
  </si>
  <si>
    <t>[Racha Thewa]德维拉素万那普酒店(Dwella Suvarnabhumi)(55465025)</t>
  </si>
  <si>
    <t>Superior Double Bed No Airport Transfer&lt;2人入住&gt;&lt;不退款&gt;</t>
  </si>
  <si>
    <t>SEEHATHAO/PHATCHAREE,KANLAYA/CHANAMON</t>
  </si>
  <si>
    <t xml:space="preserve">4212141	</t>
  </si>
  <si>
    <t xml:space="preserve">HGUConf118105734|118105734	</t>
  </si>
  <si>
    <t xml:space="preserve">999228358146016	</t>
  </si>
  <si>
    <t>单间公寓&lt;2人入住&gt;&lt;不退款&gt;</t>
  </si>
  <si>
    <t>ISMAIL/MOHD FAIZOL</t>
  </si>
  <si>
    <t xml:space="preserve">4212205	</t>
  </si>
  <si>
    <t xml:space="preserve">10010696422	</t>
  </si>
  <si>
    <t xml:space="preserve">999228358694730	</t>
  </si>
  <si>
    <t>[迪拜]海湾苑商务湾酒店(Gulf Court Hotel Business Bay)(55321151)</t>
  </si>
  <si>
    <t>客房&lt;1人入住&gt;&lt;不退款&gt;&lt;早餐&gt;</t>
  </si>
  <si>
    <t>YUAN/JUN</t>
  </si>
  <si>
    <t xml:space="preserve">4212510	</t>
  </si>
  <si>
    <t xml:space="preserve">16465402	</t>
  </si>
  <si>
    <t xml:space="preserve">999228358777366	</t>
  </si>
  <si>
    <t>[民都鲁]86号酒店(Inn86)(89934847)</t>
  </si>
  <si>
    <t>TIMOTHY/TADAM</t>
  </si>
  <si>
    <t xml:space="preserve">4212549	</t>
  </si>
  <si>
    <t xml:space="preserve">9035787598102	</t>
  </si>
  <si>
    <t xml:space="preserve">999228359667182	</t>
  </si>
  <si>
    <t>[杜塞尔多夫]杜塞尔多夫市克拉特酒店(Carathotel Düsseldorf City)(55547171)</t>
  </si>
  <si>
    <t>City Double Room Single Use&lt;1人入住&gt;&lt;不退款&gt;&lt;早餐&gt;</t>
  </si>
  <si>
    <t>SU/PENG</t>
  </si>
  <si>
    <t xml:space="preserve">4212885	</t>
  </si>
  <si>
    <t xml:space="preserve">-118179757|118179757	</t>
  </si>
  <si>
    <t xml:space="preserve">999228359706019	</t>
  </si>
  <si>
    <t>Xie/Yaobo,SAENWOO/SOMCHAI</t>
  </si>
  <si>
    <t xml:space="preserve">4212907	</t>
  </si>
  <si>
    <t xml:space="preserve">999228359807034	</t>
  </si>
  <si>
    <t>[曼谷]犯困的猫头鹰青年旅馆(Sleep Owl Hostel)(111609524)</t>
  </si>
  <si>
    <t>Capsule in Female Dorm&lt;1人入住&gt;&lt;不退款&gt;</t>
  </si>
  <si>
    <t>BINCHAI/AUSAMANEE</t>
  </si>
  <si>
    <t xml:space="preserve">4212971	</t>
  </si>
  <si>
    <t xml:space="preserve">-118192282|118192282	</t>
  </si>
  <si>
    <t xml:space="preserve">999228360126202	</t>
  </si>
  <si>
    <t>RAFIQUE/ASAD</t>
  </si>
  <si>
    <t xml:space="preserve">4213152	</t>
  </si>
  <si>
    <t xml:space="preserve">16465653	</t>
  </si>
  <si>
    <t xml:space="preserve">999228360169089	</t>
  </si>
  <si>
    <t>[马德里]皮欧王子酒店(Principe Pio)(55639791)</t>
  </si>
  <si>
    <t>ZHANG/YIFAN</t>
  </si>
  <si>
    <t xml:space="preserve">4213187	</t>
  </si>
  <si>
    <t xml:space="preserve">26476	</t>
  </si>
  <si>
    <t xml:space="preserve">999228360198743	</t>
  </si>
  <si>
    <t>[新德里]乌姆拉欧酒店(The Umrao)(89936539)</t>
  </si>
  <si>
    <t>豪华客房&lt;2人入住&gt;&lt;不退款&gt;&lt;早餐&gt;</t>
  </si>
  <si>
    <t>KANG/RAJDEEP SINGH</t>
  </si>
  <si>
    <t xml:space="preserve">4213207	</t>
  </si>
  <si>
    <t xml:space="preserve">999228360236530	</t>
  </si>
  <si>
    <t>[西雅加达]雅加达波市多梦乡酒店(Posto Dormire Hotel)(92031615)</t>
  </si>
  <si>
    <t>豪华双人床房&lt;1人入住&gt;&lt;不退款&gt;&lt;早餐&gt;</t>
  </si>
  <si>
    <t>AKRITI/KUMARI</t>
  </si>
  <si>
    <t xml:space="preserve">4213236	</t>
  </si>
  <si>
    <t xml:space="preserve">999228360285029	</t>
  </si>
  <si>
    <t>[奥斯威辛]第七客房旅馆(7th Room Guest House)(111612854)</t>
  </si>
  <si>
    <t>标准双人间&lt;2人入住&gt;&lt;不退款&gt;</t>
  </si>
  <si>
    <t>PARK/MIRA,LEE/SEHEE</t>
  </si>
  <si>
    <t xml:space="preserve">4213275	</t>
  </si>
  <si>
    <t xml:space="preserve">4660-20231107202205|118284814	</t>
  </si>
  <si>
    <t xml:space="preserve">999228360329169	</t>
  </si>
  <si>
    <t>[图卢兹]蒂博公寓(Résidence Thibaud)(111587133)</t>
  </si>
  <si>
    <t>双人间&lt;2人入住&gt;&lt;不退款&gt;</t>
  </si>
  <si>
    <t>Hassan/Abdirahman</t>
  </si>
  <si>
    <t xml:space="preserve">4213310	</t>
  </si>
  <si>
    <t xml:space="preserve">26738376|118303675	</t>
  </si>
  <si>
    <t xml:space="preserve">999228360386492	</t>
  </si>
  <si>
    <t>[乌隆他尼]雷斯托旅馆(The Resto)(90363653)</t>
  </si>
  <si>
    <t>基础大床一室房&lt;2人入住&gt;&lt;不退款&gt;</t>
  </si>
  <si>
    <t>Pikulev/Artem</t>
  </si>
  <si>
    <t xml:space="preserve">4213385	</t>
  </si>
  <si>
    <t xml:space="preserve">???????????????|118341251	</t>
  </si>
  <si>
    <t xml:space="preserve">999228360404612	</t>
  </si>
  <si>
    <t>[普吉岛]你好巴东酒店(Hallo Patong Hotel)(55665973)</t>
  </si>
  <si>
    <t>Superior Double Room, Balcony&lt;2人入住&gt;&lt;不退款&gt;&lt;早餐&gt;</t>
  </si>
  <si>
    <t>JUNHOM/THITIMA,WILSON/RONALD</t>
  </si>
  <si>
    <t xml:space="preserve">4213420	</t>
  </si>
  <si>
    <t xml:space="preserve">48206364|118360645	</t>
  </si>
  <si>
    <t xml:space="preserve">999228360409079	</t>
  </si>
  <si>
    <t>[塔克洛班]天空景观民宿(Cielo Vista Bed and Breakfast)(91812677)</t>
  </si>
  <si>
    <t>客房 (Comet)&lt;2人入住&gt;&lt;不退款&gt;</t>
  </si>
  <si>
    <t>OSULLIVAN/DANIEL</t>
  </si>
  <si>
    <t xml:space="preserve">4213426	</t>
  </si>
  <si>
    <t xml:space="preserve">|118358895	</t>
  </si>
  <si>
    <t xml:space="preserve">999228360441110	</t>
  </si>
  <si>
    <t>[吉达]吉达希凡城市庭院酒店(Shirvan Hotel City Yard Jeddah)(110042906)</t>
  </si>
  <si>
    <t>ALFARRAN/ABDULLAH MOHAMMED</t>
  </si>
  <si>
    <t xml:space="preserve">4213473	</t>
  </si>
  <si>
    <t xml:space="preserve">89829050|118377132	</t>
  </si>
  <si>
    <t xml:space="preserve">999228360478025	</t>
  </si>
  <si>
    <t>[雷科杜斯班迪拉]里约热内卢游乐场华美达酒店(ESuites Hotel Recreio Shopping)(97627263)</t>
  </si>
  <si>
    <t>双床高级房&lt;2人入住&gt;&lt;不退款&gt;&lt;早餐&gt;</t>
  </si>
  <si>
    <t>Ribeiro/Mariana</t>
  </si>
  <si>
    <t xml:space="preserve">4213503	</t>
  </si>
  <si>
    <t xml:space="preserve">999228360544346	</t>
  </si>
  <si>
    <t>[巴厘岛]马哈洛卡谷酒店(Mahaloka Valley)(111605724)</t>
  </si>
  <si>
    <t>华丽双人房（1 张双人床）&lt;2人入住&gt;&lt;不退款&gt;&lt;早餐&gt;</t>
  </si>
  <si>
    <t>LIAO/BIN,LIN/YU YAN</t>
  </si>
  <si>
    <t xml:space="preserve">4213566	</t>
  </si>
  <si>
    <t xml:space="preserve">41639654ac76586c8a|118408062	</t>
  </si>
  <si>
    <t xml:space="preserve">999228360779137	</t>
  </si>
  <si>
    <t>[甘烹碧]苏安佩度假村(Baan Suanphet Resort)(95389153)</t>
  </si>
  <si>
    <t>SRIAKSRON/SURAWADEE</t>
  </si>
  <si>
    <t xml:space="preserve">4213735	</t>
  </si>
  <si>
    <t xml:space="preserve">|118443939	</t>
  </si>
  <si>
    <t xml:space="preserve">999228360924814	</t>
  </si>
  <si>
    <t>MOHAMMAD/EMY MAZLINA</t>
  </si>
  <si>
    <t xml:space="preserve">4213792	</t>
  </si>
  <si>
    <t xml:space="preserve">10010696484	</t>
  </si>
  <si>
    <t xml:space="preserve">999228361238282	</t>
  </si>
  <si>
    <t>[莱斯特]莱斯特布鲁克林酒店(Hotel Brooklyn Leicester)(114261989)</t>
  </si>
  <si>
    <t>俱乐部房&lt;2人入住&gt;&lt;不退款&gt;</t>
  </si>
  <si>
    <t>Magandi/Mellisa</t>
  </si>
  <si>
    <t xml:space="preserve">4213987	</t>
  </si>
  <si>
    <t xml:space="preserve">32342802|118474531	</t>
  </si>
  <si>
    <t xml:space="preserve">999228361239639	</t>
  </si>
  <si>
    <t>GONG/LINLIN</t>
  </si>
  <si>
    <t xml:space="preserve">4213990	</t>
  </si>
  <si>
    <t xml:space="preserve">28361351124	</t>
  </si>
  <si>
    <t>[新加坡]新加坡大中酒店(Hotel Grand Central Singapore)(56196197)</t>
  </si>
  <si>
    <t>CHEN/YANFENG</t>
  </si>
  <si>
    <t xml:space="preserve">4214037	</t>
  </si>
  <si>
    <t xml:space="preserve">190831	</t>
  </si>
  <si>
    <t xml:space="preserve">28361357370	</t>
  </si>
  <si>
    <t>[Kinh Dinh]努晃酒店(NỮ HOÀNG Hotel)(110132209)</t>
  </si>
  <si>
    <t>标准房 (2)&lt;2人入住&gt;&lt;不退款&gt;</t>
  </si>
  <si>
    <t>HUANG/HONGJIANG,XU/BIXIAN</t>
  </si>
  <si>
    <t xml:space="preserve">4214038	</t>
  </si>
  <si>
    <t>8941878|118482648</t>
  </si>
  <si>
    <t xml:space="preserve">118482650	</t>
  </si>
  <si>
    <t xml:space="preserve">999228361367088	</t>
  </si>
  <si>
    <t>Collins/Ian</t>
  </si>
  <si>
    <t xml:space="preserve">|118487917	</t>
  </si>
  <si>
    <t xml:space="preserve">999228361607510	</t>
  </si>
  <si>
    <t>[曼谷]四分之一銮鲁迪UHG酒店(The Quart Ruamrudee by UHG - Extra Plus)(100679415)</t>
  </si>
  <si>
    <t>高级房特大床&lt;2人入住&gt;&lt;不退款&gt;</t>
  </si>
  <si>
    <t>UNTILOVA/ELENA</t>
  </si>
  <si>
    <t xml:space="preserve">4214222	</t>
  </si>
  <si>
    <t xml:space="preserve">-118497237|118497237	</t>
  </si>
  <si>
    <t xml:space="preserve">999228361676306	</t>
  </si>
  <si>
    <t>[哥打京那巴鲁]京那巴鲁凯悦酒店(Hyatt Regency Kinabalu)(56174659)</t>
  </si>
  <si>
    <t>Double room, Twin beds&lt;2人入住&gt;&lt;不退款&gt;&lt;早餐&gt;</t>
  </si>
  <si>
    <t>FENG/CHUIBIN,TAN/RUSHENG,HUANG/QINGYUN,CHEN/XINHONG</t>
  </si>
  <si>
    <t xml:space="preserve">4214255	</t>
  </si>
  <si>
    <t xml:space="preserve">999228361965065	</t>
  </si>
  <si>
    <t>[普吉岛]普吉岛之旅酒店(Tour De Phuket Hotel)(114262051)</t>
  </si>
  <si>
    <t>Deluxe Double or Twin Room&lt;2人入住&gt;&lt;不退款&gt;</t>
  </si>
  <si>
    <t>PRASANSUK/CHADCHADA</t>
  </si>
  <si>
    <t xml:space="preserve">4214462	</t>
  </si>
  <si>
    <t xml:space="preserve">HGUConf118515630|118515630	</t>
  </si>
  <si>
    <t xml:space="preserve">999228362066596	</t>
  </si>
  <si>
    <t>SONG/XIFEI,Wu/zhenghua</t>
  </si>
  <si>
    <t xml:space="preserve">4214502	</t>
  </si>
  <si>
    <t xml:space="preserve">999228362136192	</t>
  </si>
  <si>
    <t>[芭堤雅]芭堤雅克拉姆酒店(Kram Pattaya)(95084169)</t>
  </si>
  <si>
    <t>Deluxe Double Room with Pool Access&lt;2人入住&gt;&lt;不退款&gt;&lt;早餐&gt;</t>
  </si>
  <si>
    <t>KARAWAKE/JANTIRA</t>
  </si>
  <si>
    <t xml:space="preserve">4214526	</t>
  </si>
  <si>
    <t xml:space="preserve">40117654affc6d83ec|118523275	</t>
  </si>
  <si>
    <t xml:space="preserve">999228362537238	</t>
  </si>
  <si>
    <t>[洛姆]里尔洛姆米斯特床酒店(Mister Bed Lomme)(80330417)</t>
  </si>
  <si>
    <t>EL ABADI ADDAHARI/YOUSSEF</t>
  </si>
  <si>
    <t xml:space="preserve">4214831	</t>
  </si>
  <si>
    <t xml:space="preserve">118539292|118539292	</t>
  </si>
  <si>
    <t xml:space="preserve">999228362806351	</t>
  </si>
  <si>
    <t>Executive Room, 2 Twin Beds&lt;2人入住&gt;&lt;不退款&gt;&lt;早餐&gt;</t>
  </si>
  <si>
    <t>WANG/YAN</t>
  </si>
  <si>
    <t xml:space="preserve">4214923	</t>
  </si>
  <si>
    <t xml:space="preserve">999228362897547	</t>
  </si>
  <si>
    <t>[吉隆坡]菲斯时尚酒店(The Face Style)(113652498)</t>
  </si>
  <si>
    <t>一卧室高级间&lt;2人入住&gt;&lt;不退款&gt;&lt;早餐&gt;</t>
  </si>
  <si>
    <t>FENG/HAIYAN</t>
  </si>
  <si>
    <t xml:space="preserve">4214956	</t>
  </si>
  <si>
    <t xml:space="preserve">999228362901697	</t>
  </si>
  <si>
    <t>[曼谷]彩虹精品酒店(Baiyoke Boutique Hotel)(56116953)</t>
  </si>
  <si>
    <t>DANAISITTIKUNWIRATKAN/PHONSUDA</t>
  </si>
  <si>
    <t xml:space="preserve">4214959	</t>
  </si>
  <si>
    <t xml:space="preserve">-118552368|118552368	</t>
  </si>
  <si>
    <t xml:space="preserve">999228363234330	</t>
  </si>
  <si>
    <t>[Khlong Nung]纳瓦别墅服务式公寓(Navavilla Serviced Apartment)(100678956)</t>
  </si>
  <si>
    <t>豪华双人床房&lt;2人入住&gt;&lt;不退款&gt;</t>
  </si>
  <si>
    <t>TANGSINMUNKONG/TERAWAT</t>
  </si>
  <si>
    <t xml:space="preserve">4215216	</t>
  </si>
  <si>
    <t xml:space="preserve">999228363344060	</t>
  </si>
  <si>
    <t>[海防]海防日航酒店(Hotel Nikko Hai Phong)(96746004)</t>
  </si>
  <si>
    <t>LEE/SEOJUN,Jiang/Haoquan</t>
  </si>
  <si>
    <t xml:space="preserve">4215247	</t>
  </si>
  <si>
    <t xml:space="preserve">999228363451182	</t>
  </si>
  <si>
    <t>[Licin]伊真别墅度假村(Ijen Resort and Villas - the Hidden Paradise)(90386255)</t>
  </si>
  <si>
    <t>豪华客房（谷景）&lt;2人入住&gt;&lt;不退款&gt;&lt;早餐&gt;</t>
  </si>
  <si>
    <t>GUO/DONGYU</t>
  </si>
  <si>
    <t xml:space="preserve">4215283	</t>
  </si>
  <si>
    <t xml:space="preserve">|118569225	</t>
  </si>
  <si>
    <t xml:space="preserve">999228363560122	</t>
  </si>
  <si>
    <t>[曼谷]素坤逸1号阿斯皮拉天空酒店(Aspira Skyy Sukhumvit 1)(55346213)</t>
  </si>
  <si>
    <t>BAJWA/DALIP SINGH</t>
  </si>
  <si>
    <t xml:space="preserve">4215319	</t>
  </si>
  <si>
    <t xml:space="preserve">8943220|118572419	</t>
  </si>
  <si>
    <t xml:space="preserve">999228363579440	</t>
  </si>
  <si>
    <t>[柏林]柏林中央火车站诺富姆城市酒店B(Novum Hotel City B Berlin Centrum)(55439331)</t>
  </si>
  <si>
    <t>标准双人房, 2 张单人床&lt;2人入住&gt;&lt;不退款&gt;&lt;早餐&gt;</t>
  </si>
  <si>
    <t>DUAN/JIAWEN,WU/ZHENGSHU</t>
  </si>
  <si>
    <t xml:space="preserve">4215333	</t>
  </si>
  <si>
    <t xml:space="preserve">_118572894|118572894	</t>
  </si>
  <si>
    <t xml:space="preserve">999228363652781	</t>
  </si>
  <si>
    <t>[曼谷]素坤逸路 33 号艾斯皮拉 G 酒店(Aspira G Sukhumvit 33)(55872513)</t>
  </si>
  <si>
    <t>ZHONG/XIAO</t>
  </si>
  <si>
    <t xml:space="preserve">4215357	</t>
  </si>
  <si>
    <t xml:space="preserve">1564|118574986	</t>
  </si>
  <si>
    <t xml:space="preserve">999228363765465	</t>
  </si>
  <si>
    <t>[曼谷]阿维曼谷河滨凯恩酒店(Away Bangkok Riverside Kene)(109175474)</t>
  </si>
  <si>
    <t>寒房&lt;2人入住&gt;&lt;不退款&gt;</t>
  </si>
  <si>
    <t>RUIZ/DERICK RIORDAN</t>
  </si>
  <si>
    <t xml:space="preserve">4215393	</t>
  </si>
  <si>
    <t xml:space="preserve">999228363852911	</t>
  </si>
  <si>
    <t>[曼谷]曼谷沙吞爱逸酒店(I Residence Hotel Sathorn)(55465157)</t>
  </si>
  <si>
    <t>SEESAG/TEERASAK</t>
  </si>
  <si>
    <t xml:space="preserve">4215571	</t>
  </si>
  <si>
    <t xml:space="preserve">|118580609	</t>
  </si>
  <si>
    <t xml:space="preserve">999228364008232	</t>
  </si>
  <si>
    <t>WANG/ZHENPENG</t>
  </si>
  <si>
    <t xml:space="preserve">4215631	</t>
  </si>
  <si>
    <t xml:space="preserve">|118584864	</t>
  </si>
  <si>
    <t xml:space="preserve">999228364389212	</t>
  </si>
  <si>
    <t>[慕尼黑]帕拉蒂姆大酒店(Grand Hotel Palladium)(91547142)</t>
  </si>
  <si>
    <t>舒适房&lt;2人入住&gt;&lt;不退款&gt;&lt;早餐&gt;</t>
  </si>
  <si>
    <t>CUBUK/IMAM</t>
  </si>
  <si>
    <t xml:space="preserve">4215796	</t>
  </si>
  <si>
    <t xml:space="preserve">Confirmed|118595207	</t>
  </si>
  <si>
    <t xml:space="preserve">999228364424683	</t>
  </si>
  <si>
    <t>高级开间, 1 张特大床, 无烟房&lt;2人入住&gt;&lt;不退款&gt;</t>
  </si>
  <si>
    <t>ZHU/DONGLIANG</t>
  </si>
  <si>
    <t xml:space="preserve">4215907	</t>
  </si>
  <si>
    <t xml:space="preserve">999228364457864	</t>
  </si>
  <si>
    <t>至尊豪华房&lt;1人入住&gt;&lt;不退款&gt;&lt;早餐&gt;</t>
  </si>
  <si>
    <t>LU/ZHENLI,LIU/CHEN</t>
  </si>
  <si>
    <t xml:space="preserve">4215948	</t>
  </si>
  <si>
    <t xml:space="preserve">16467402	</t>
  </si>
  <si>
    <t xml:space="preserve">999228364593339	</t>
  </si>
  <si>
    <t>[拜县]早安拜县酒店(Good Morning Pai)(95388019)</t>
  </si>
  <si>
    <t>标准双人床房&lt;2人入住&gt;&lt;不退款&gt;</t>
  </si>
  <si>
    <t>TONGSAI/WIPAVEE</t>
  </si>
  <si>
    <t xml:space="preserve">4216001	</t>
  </si>
  <si>
    <t xml:space="preserve">|118600320	</t>
  </si>
  <si>
    <t xml:space="preserve">999228364604684	</t>
  </si>
  <si>
    <t>[Titi Gajah]亚罗士打拉亚酒店及会议中心(Raia Hotel &amp; Convention Centre Alor Setar)(55665891)</t>
  </si>
  <si>
    <t>ROSLI/NOOR NAZATUL SYIMEZAM</t>
  </si>
  <si>
    <t xml:space="preserve">4216006	</t>
  </si>
  <si>
    <t xml:space="preserve">118601012|118601012	</t>
  </si>
  <si>
    <t xml:space="preserve">999228365124566	</t>
  </si>
  <si>
    <t>[Pha Sing]素卡森酒店(Sukkasem Hotel)(90401702)</t>
  </si>
  <si>
    <t>OUASAHWAT/PRAWIT,BUASANIT/SAKUNA</t>
  </si>
  <si>
    <t xml:space="preserve">4216335	</t>
  </si>
  <si>
    <t xml:space="preserve">|118617282	</t>
  </si>
  <si>
    <t xml:space="preserve">999228365197656	</t>
  </si>
  <si>
    <t>[曼谷]曼谷泰山酒店(Thaisun Bangkok Hotel)(90402574)</t>
  </si>
  <si>
    <t>LIU/JIAKUN</t>
  </si>
  <si>
    <t xml:space="preserve">4216375	</t>
  </si>
  <si>
    <t xml:space="preserve">999228365215993	</t>
  </si>
  <si>
    <t>[芭堤雅]芭提雅黄金海酒店(Golden Sea Pattaya)(55414499)</t>
  </si>
  <si>
    <t>DERI/SHIMON</t>
  </si>
  <si>
    <t xml:space="preserve">4216386	</t>
  </si>
  <si>
    <t xml:space="preserve">318840	</t>
  </si>
  <si>
    <t xml:space="preserve">999228365229158	</t>
  </si>
  <si>
    <t>[穆盖尔]阿多尼斯巴约纳酒店(Adonis Hotel Bayonne)(70793557)</t>
  </si>
  <si>
    <t>双床间&lt;2人入住&gt;&lt;不退款&gt;</t>
  </si>
  <si>
    <t>LAVERGNE/ANGELIQUE</t>
  </si>
  <si>
    <t xml:space="preserve">4216393	</t>
  </si>
  <si>
    <t xml:space="preserve">999228365366367	</t>
  </si>
  <si>
    <t>[清孔]请崆绿色住宅旅馆(Chiangkhong Green Inn Resident)(95388017)</t>
  </si>
  <si>
    <t>高级双人标准间&lt;2人入住&gt;&lt;不退款&gt;</t>
  </si>
  <si>
    <t>sun/xianghai</t>
  </si>
  <si>
    <t xml:space="preserve">4216445	</t>
  </si>
  <si>
    <t xml:space="preserve">Confirmed on mobile app|118620824	</t>
  </si>
  <si>
    <t xml:space="preserve">999228365797503	</t>
  </si>
  <si>
    <t>[胡志明市]碧文漫步街汉兹梅拉奇酒店(Meraki Hotel)(91807585)</t>
  </si>
  <si>
    <t>WARD/ROBERT EDWARD</t>
  </si>
  <si>
    <t xml:space="preserve">4216781	</t>
  </si>
  <si>
    <t xml:space="preserve">|118631949	</t>
  </si>
  <si>
    <t xml:space="preserve">999228365901493	</t>
  </si>
  <si>
    <t>[萨格里什]欧比特萨格里斯露营酒店(Parque de Campismo Orbitur Sagres)(111603854)</t>
  </si>
  <si>
    <t>平房, 1 间卧室 (Vénus)&lt;2人入住&gt;&lt;不退款&gt;</t>
  </si>
  <si>
    <t>OLSON/MARK ERIE</t>
  </si>
  <si>
    <t xml:space="preserve">4216806	</t>
  </si>
  <si>
    <t xml:space="preserve">|118634740	</t>
  </si>
  <si>
    <t xml:space="preserve">999228366137640	</t>
  </si>
  <si>
    <t>[吉隆坡]吉隆坡埃尔斯酒店(Else Kuala Lumpur)(114265682)</t>
  </si>
  <si>
    <t>标准双人房（1 张双人床）&lt;2人入住&gt;&lt;不退款&gt;&lt;早餐&gt;</t>
  </si>
  <si>
    <t>WONG/DICKSON</t>
  </si>
  <si>
    <t xml:space="preserve">4216885	</t>
  </si>
  <si>
    <t xml:space="preserve">-118640956|118640956	</t>
  </si>
  <si>
    <t xml:space="preserve">999228366348044	</t>
  </si>
  <si>
    <t>[布拉格]布拉格格兰迪姆酒店(Grandium Hotel Prague)(55491585)</t>
  </si>
  <si>
    <t>经典房&lt;2人入住&gt;&lt;不退款&gt;</t>
  </si>
  <si>
    <t>KOTSIS/FOTIOS</t>
  </si>
  <si>
    <t xml:space="preserve">4216940	</t>
  </si>
  <si>
    <t xml:space="preserve">140941075|118646866	</t>
  </si>
  <si>
    <t xml:space="preserve">999228366326866	</t>
  </si>
  <si>
    <t>[格拉纳达]奥雷亚华盛顿艾文酒店-欧洲之星酒店公司(Áurea Washington Irving by Eurostars Hotel Company)(55280719)</t>
  </si>
  <si>
    <t>Yang/shutong</t>
  </si>
  <si>
    <t xml:space="preserve">4216937	</t>
  </si>
  <si>
    <t>116964|118646297</t>
  </si>
  <si>
    <t xml:space="preserve">118646298	</t>
  </si>
  <si>
    <t xml:space="preserve">999228366409491	</t>
  </si>
  <si>
    <t>[波尔多]波尔多拉克全套房公寓式酒店 - 会展公园站(All Suites Bordeaux Lac - Parc des Expositions)(55290116)</t>
  </si>
  <si>
    <t>开放式客房, 1 张大床&lt;2人入住&gt;&lt;不退款&gt;</t>
  </si>
  <si>
    <t>BAHBA/OTHMANE</t>
  </si>
  <si>
    <t xml:space="preserve">4216966	</t>
  </si>
  <si>
    <t xml:space="preserve">118648472|118648472	</t>
  </si>
  <si>
    <t xml:space="preserve">999228366471780	</t>
  </si>
  <si>
    <t>[Khuha Sawan]斯沃皇家酒店(Siva Royal Hotel)(89917621)</t>
  </si>
  <si>
    <t>Deluxe Double Room or Twin Room&lt;2人入住&gt;&lt;不退款&gt;</t>
  </si>
  <si>
    <t>TUNLAYANIT/SALISA</t>
  </si>
  <si>
    <t xml:space="preserve">4217045	</t>
  </si>
  <si>
    <t xml:space="preserve">|118650141	</t>
  </si>
  <si>
    <t xml:space="preserve">999228366515107	</t>
  </si>
  <si>
    <t>[杜塞尔多夫]尼乌特伯酒店(The Niu Tab)(109175312)</t>
  </si>
  <si>
    <t>标准双人房（1 张双人床）&lt;2人入住&gt;&lt;不退款&gt;</t>
  </si>
  <si>
    <t>XIE/YU,Ling/Chen</t>
  </si>
  <si>
    <t xml:space="preserve">4217244	</t>
  </si>
  <si>
    <t xml:space="preserve">_118651817|118651817	</t>
  </si>
  <si>
    <t xml:space="preserve">999228366799401	</t>
  </si>
  <si>
    <t>[曼谷]奢华之家公寓酒店(Casa Luxe Hotel and Resident)(92031668)</t>
  </si>
  <si>
    <t>Standard Double Room, 1 Queen Bed, Terrace, City View&lt;2人入住&gt;&lt;不退款&gt;</t>
  </si>
  <si>
    <t>SANTAYODOM/WARISARA</t>
  </si>
  <si>
    <t xml:space="preserve">4217360	</t>
  </si>
  <si>
    <t xml:space="preserve">8945150|118667093	</t>
  </si>
  <si>
    <t xml:space="preserve">999228366951981	</t>
  </si>
  <si>
    <t>[南雅加达]风和日丽酒店(Sunbreeze Hotel Senayan)(100679727)</t>
  </si>
  <si>
    <t>超豪华间&lt;2人入住&gt;&lt;不退款&gt;&lt;早餐&gt;</t>
  </si>
  <si>
    <t>HENDRAYANA/AGUSTINUS</t>
  </si>
  <si>
    <t xml:space="preserve">4217433	</t>
  </si>
  <si>
    <t>|118670348</t>
  </si>
  <si>
    <t xml:space="preserve">118670350	</t>
  </si>
  <si>
    <t xml:space="preserve">999228367215809	</t>
  </si>
  <si>
    <t>[曼谷]马瑞花园酒店(The Maruay Garden Hotel)(110131440)</t>
  </si>
  <si>
    <t>SAETANG/PANISARA</t>
  </si>
  <si>
    <t xml:space="preserve">4217898	</t>
  </si>
  <si>
    <t xml:space="preserve">|118687364	</t>
  </si>
  <si>
    <t xml:space="preserve">28367220671	</t>
  </si>
  <si>
    <t>[卢塞恩]赫米蒂奇酒店(Hermitage Lake Lucerne - Beach Club &amp; Lifestyle Hotel)(55391524)</t>
  </si>
  <si>
    <t>Deluxe Lake View Room&lt;2人入住&gt;&lt;不退款&gt;&lt;早餐&gt;</t>
  </si>
  <si>
    <t>LONG/ZHANWEI,MENG/YIXUAN</t>
  </si>
  <si>
    <t xml:space="preserve">4217906	</t>
  </si>
  <si>
    <t>140945857|118688020</t>
  </si>
  <si>
    <t xml:space="preserve">118688023	</t>
  </si>
  <si>
    <t xml:space="preserve">28367220672	</t>
  </si>
  <si>
    <t>Deluxe Lake View Room&lt;2人入住&gt;&lt;不退款&gt;</t>
  </si>
  <si>
    <t>LONG/YINGTONG</t>
  </si>
  <si>
    <t xml:space="preserve">4217907	</t>
  </si>
  <si>
    <t xml:space="preserve">999228367265688	</t>
  </si>
  <si>
    <t>[韦斯福德]铁路乡村别墅民宿(Railway Country House)(111604735)</t>
  </si>
  <si>
    <t>双人间&lt;2人入住&gt;&lt;不退款&gt;&lt;早餐&gt;</t>
  </si>
  <si>
    <t>DONNELLY/AMBROSE</t>
  </si>
  <si>
    <t xml:space="preserve">4218190	</t>
  </si>
  <si>
    <t xml:space="preserve">2864966|118692031	</t>
  </si>
  <si>
    <t xml:space="preserve">999228367300595	</t>
  </si>
  <si>
    <t>[突尼斯]亚当套房酒店(Adam Hotel Suites)(114266224)</t>
  </si>
  <si>
    <t>ADAM One Bedroom Suite Lake View&lt;2人入住&gt;&lt;不退款&gt;</t>
  </si>
  <si>
    <t>MANNAI/SONIA</t>
  </si>
  <si>
    <t xml:space="preserve">4218230	</t>
  </si>
  <si>
    <t xml:space="preserve">1802157|118695254	</t>
  </si>
  <si>
    <t xml:space="preserve">999228367323281	</t>
  </si>
  <si>
    <t>[列日]列日德拉库罗纳酒店(Hotel de La Couronne Liege)(55611797)</t>
  </si>
  <si>
    <t>XIONG/LI</t>
  </si>
  <si>
    <t xml:space="preserve">4218253	</t>
  </si>
  <si>
    <t xml:space="preserve">999228367338110	</t>
  </si>
  <si>
    <t>FU/XUHUA</t>
  </si>
  <si>
    <t xml:space="preserve">4218268	</t>
  </si>
  <si>
    <t xml:space="preserve">999228367407872	</t>
  </si>
  <si>
    <t>[八打灵再也]皇家朱兰白沙罗酒店(Royale Chulan Damansara)(55491792)</t>
  </si>
  <si>
    <t>LEE/WENG KIAN</t>
  </si>
  <si>
    <t xml:space="preserve">4218336	</t>
  </si>
  <si>
    <t xml:space="preserve">999227993107302	</t>
  </si>
  <si>
    <t>调整</t>
  </si>
  <si>
    <t>[卡拉奇]丽景广场会议中心酒店(Regent Plaza Hotel &amp; Convention Center)(95083876)</t>
  </si>
  <si>
    <t>标准房&lt;1人入住&gt;&lt;不退款&gt;</t>
  </si>
  <si>
    <t>NOOR/WASIF,LIANG/HAIYAN</t>
  </si>
  <si>
    <t xml:space="preserve">4098356	</t>
  </si>
  <si>
    <t xml:space="preserve">111698	</t>
  </si>
  <si>
    <t xml:space="preserve">999226142448780	</t>
  </si>
  <si>
    <t>[巴厘岛]巴厘岛水明漾安可温德姆华美达酒店(Ramada Encore by Wyndham Bali Seminyak)(55337241)</t>
  </si>
  <si>
    <t>WANG/XU,LIU/JINYUAN</t>
  </si>
  <si>
    <t xml:space="preserve">3803503	</t>
  </si>
  <si>
    <t xml:space="preserve">172172	</t>
  </si>
  <si>
    <t xml:space="preserve">999224044662084	</t>
  </si>
  <si>
    <t>[普吉岛]卡塔SIS度假酒店(The Sis Kata, Resort)(69427769)</t>
  </si>
  <si>
    <t>无景双床房（Sis On The Hill）&lt;2人入住&gt;&lt;早餐&gt;</t>
  </si>
  <si>
    <t>KWOK/JIN RUI</t>
  </si>
  <si>
    <t>CA13030231113HKD</t>
  </si>
  <si>
    <t xml:space="preserve">3338689	</t>
  </si>
  <si>
    <t xml:space="preserve">999224712302312	</t>
  </si>
  <si>
    <t>[那不勒斯]萨尔加宫酒店(Palazzo Salgar)(55652988)</t>
  </si>
  <si>
    <t>经典双人房/双床房&lt;2人入住&gt;&lt;早餐&gt;</t>
  </si>
  <si>
    <t>Kim/taeyoon,Kim/taeyoon</t>
  </si>
  <si>
    <t xml:space="preserve">3488971	</t>
  </si>
  <si>
    <t xml:space="preserve">999224746390312	</t>
  </si>
  <si>
    <t>[新山]GBW酒店(Gbw Hotel)(55872342)</t>
  </si>
  <si>
    <t>NOH/NORITA</t>
  </si>
  <si>
    <t xml:space="preserve">3499205	</t>
  </si>
  <si>
    <t xml:space="preserve">R42038	</t>
  </si>
  <si>
    <t xml:space="preserve">999225009347619	</t>
  </si>
  <si>
    <t>[曼谷]曼谷素坤逸 11 巷索里泰莱酒店(Solitaire Bangkok Sukhumvit 11)(55694582)</t>
  </si>
  <si>
    <t>Grand Superior&lt;2人入住&gt;&lt;早餐&gt;</t>
  </si>
  <si>
    <t>Peoples/Lucy,Gray/Bradley</t>
  </si>
  <si>
    <t xml:space="preserve">3564328	</t>
  </si>
  <si>
    <t xml:space="preserve">141057	</t>
  </si>
  <si>
    <t xml:space="preserve">999225289122577	</t>
  </si>
  <si>
    <t>[斯图加特]ARCOTEL 卡米诺酒店(Arcotel Camino Stuttgart)(55812268)</t>
  </si>
  <si>
    <t>舒适房&lt;2人入住&gt;&lt;不退款&gt;</t>
  </si>
  <si>
    <t>RODRIGUEZ/ITXASO</t>
  </si>
  <si>
    <t xml:space="preserve">3627594	</t>
  </si>
  <si>
    <t xml:space="preserve">999225863964516	</t>
  </si>
  <si>
    <t>CHO/CHAN HAENG</t>
  </si>
  <si>
    <t xml:space="preserve">3742616	</t>
  </si>
  <si>
    <t xml:space="preserve">8911697|62716739	</t>
  </si>
  <si>
    <t xml:space="preserve">999225939330178	</t>
  </si>
  <si>
    <t>[古晋]梅德卡宫套房酒店(Merdeka Palace Hotel &amp; Suites)(55680281)</t>
  </si>
  <si>
    <t>Superior Queen Room&lt;2人入住&gt;</t>
  </si>
  <si>
    <t>BINZULFATAF/NIK MUHAMMAD AIMAN</t>
  </si>
  <si>
    <t xml:space="preserve">3758518	</t>
  </si>
  <si>
    <t xml:space="preserve">2983964d3ade177dfe	</t>
  </si>
  <si>
    <t xml:space="preserve">999226362236656	</t>
  </si>
  <si>
    <t>[罗马]罗马台伯河区乌纳酒店(Unahotels Trastevere Roma)(109173951)</t>
  </si>
  <si>
    <t>精致套房&lt;2人入住&gt;&lt;不退款&gt;</t>
  </si>
  <si>
    <t>Longfield/Cody,Longfield/Catherine</t>
  </si>
  <si>
    <t xml:space="preserve">3843455	</t>
  </si>
  <si>
    <t xml:space="preserve">-75618781	</t>
  </si>
  <si>
    <t xml:space="preserve">999226481893709	</t>
  </si>
  <si>
    <t>[洛杉矶]洛杉矶市中心 E 中心酒店(E Central Hotel Downtown Los Angeles)(55745271)</t>
  </si>
  <si>
    <t>无障碍高级特大床房&lt;2人入住&gt;</t>
  </si>
  <si>
    <t>POOL/JACOB</t>
  </si>
  <si>
    <t xml:space="preserve">3848552	</t>
  </si>
  <si>
    <t xml:space="preserve">999226638964898	</t>
  </si>
  <si>
    <t>[布拉格]莱昂杜罗酒店(Hotel Leon D´Oro)(56206391)</t>
  </si>
  <si>
    <t>双人床房&lt;2人入住&gt;&lt;早餐&gt;</t>
  </si>
  <si>
    <t>DIMARCANTONIO/ALESSIO,CASALE/EDOARDO</t>
  </si>
  <si>
    <t xml:space="preserve">3888252	</t>
  </si>
  <si>
    <t xml:space="preserve">999226669369367	</t>
  </si>
  <si>
    <t>[马德里]伊斯帕霍特尔格兰酒店(Espahotel Gran Vía)(55290121)</t>
  </si>
  <si>
    <t>一室房&lt;2人入住&gt;</t>
  </si>
  <si>
    <t>TASETLOPEZ/YURIEN,TASET LOPEZ/YURISEL</t>
  </si>
  <si>
    <t xml:space="preserve">3896428	</t>
  </si>
  <si>
    <t xml:space="preserve">999226735698566	</t>
  </si>
  <si>
    <t>[檀香山]双鳍酒店(The Twin Fin Hotel)(55862162)</t>
  </si>
  <si>
    <t>部分海景特大床房&lt;2人入住&gt;</t>
  </si>
  <si>
    <t>KANAYA/RYO</t>
  </si>
  <si>
    <t xml:space="preserve">3911951	</t>
  </si>
  <si>
    <t xml:space="preserve">6115195	</t>
  </si>
  <si>
    <t xml:space="preserve">999226764877472	</t>
  </si>
  <si>
    <t>[首尔]迪亚曼特酒店(Hotel Diamant)(109175352)</t>
  </si>
  <si>
    <t>豪华双人间&lt;2人入住&gt;</t>
  </si>
  <si>
    <t>NESTEROV/IGOR</t>
  </si>
  <si>
    <t xml:space="preserve">3922608	</t>
  </si>
  <si>
    <t xml:space="preserve">999226765422848	</t>
  </si>
  <si>
    <t>[罗马]莱克斯雷利酒店(Raeli Hotel Lux)(56206225)</t>
  </si>
  <si>
    <t>标准双人或双床间&lt;2人入住&gt;</t>
  </si>
  <si>
    <t>Xia/Nan</t>
  </si>
  <si>
    <t xml:space="preserve">3922942	</t>
  </si>
  <si>
    <t xml:space="preserve">999226771179529	</t>
  </si>
  <si>
    <t>[首尔]艾登贝斯特韦斯特酒店 @ 清潭洞(Aiden by Best Western Cheongdam)(55380720)</t>
  </si>
  <si>
    <t>标准大床房&lt;2人入住&gt;</t>
  </si>
  <si>
    <t>HAMAGUCHI/MIWA</t>
  </si>
  <si>
    <t xml:space="preserve">3926193	</t>
  </si>
  <si>
    <t xml:space="preserve">456099965-1694603560017603	</t>
  </si>
  <si>
    <t xml:space="preserve">999226784949264	</t>
  </si>
  <si>
    <t>[杭东]美憬阁索菲特清迈沃伦塔高级度假村(Veranda High Resort Chiang Mai - MGallery)(68583748)</t>
  </si>
  <si>
    <t>山谷豪华静谧特大床房&lt;2人入住&gt;&lt;早餐&gt;</t>
  </si>
  <si>
    <t>BUA-IAM/NATNAREE</t>
  </si>
  <si>
    <t xml:space="preserve">3933360	</t>
  </si>
  <si>
    <t xml:space="preserve">109038971	</t>
  </si>
  <si>
    <t xml:space="preserve">999227031610240	</t>
  </si>
  <si>
    <t>[普吉岛]普吉阿卡迪亚奈松海滩铂尔曼度假酒店(Pullman Phuket Arcadia Naithon Beach)(55414088)</t>
  </si>
  <si>
    <t>海洋超值房&lt;2人入住&gt;&lt;不退款&gt;</t>
  </si>
  <si>
    <t>LAU/BURKE,POON/IVY MIN KAN</t>
  </si>
  <si>
    <t xml:space="preserve">3984669	</t>
  </si>
  <si>
    <t xml:space="preserve">999227040546473	</t>
  </si>
  <si>
    <t>[利雅得]海文广场酒店(Haven Plaza)(55328773)</t>
  </si>
  <si>
    <t>STANDARD ROOM SINGLE/TWIN&lt;2人入住&gt;&lt;早餐&gt;</t>
  </si>
  <si>
    <t>WANG/KAIHUI,Zhao/Shouchun,Sang/Xiaomin</t>
  </si>
  <si>
    <t xml:space="preserve">3987085	</t>
  </si>
  <si>
    <t xml:space="preserve">308960	</t>
  </si>
  <si>
    <t xml:space="preserve">999227053691573	</t>
  </si>
  <si>
    <t>[都柏林]格雷沙姆RIU广场酒店(Riu Plaza the Gresham Dublin)(55733275)</t>
  </si>
  <si>
    <t>标准房, 2 张单人床&lt;2人入住&gt;&lt;早餐&gt;</t>
  </si>
  <si>
    <t>LUGANO/ALESSIA</t>
  </si>
  <si>
    <t xml:space="preserve">3990831	</t>
  </si>
  <si>
    <t xml:space="preserve">999227104092447	</t>
  </si>
  <si>
    <t>[里约热内卢]阿特兰蒂寇海滩酒店(Hotel Atlantico Praia)(55426631)</t>
  </si>
  <si>
    <t>标准三人房&lt;2人入住&gt;&lt;早餐&gt;</t>
  </si>
  <si>
    <t>RAULINO/VANESSA</t>
  </si>
  <si>
    <t xml:space="preserve">4004572	</t>
  </si>
  <si>
    <t xml:space="preserve">999227108167153	</t>
  </si>
  <si>
    <t>[圣胡安]格林希尔斯顶峰酒店(Summit Hotel Greenhills)(100679292)</t>
  </si>
  <si>
    <t>Ting/Angelito</t>
  </si>
  <si>
    <t xml:space="preserve">4007365	</t>
  </si>
  <si>
    <t xml:space="preserve">9144631354172	</t>
  </si>
  <si>
    <t xml:space="preserve">999227112180452	</t>
  </si>
  <si>
    <t>[济州市]华美达济州市酒店(Ramada by Wyndham Jeju City Hall)(55944714)</t>
  </si>
  <si>
    <t>豪华家庭双床房&lt;3人入住&gt;&lt;不退款&gt;</t>
  </si>
  <si>
    <t>HEO/SEONYEONG</t>
  </si>
  <si>
    <t xml:space="preserve">4009784	</t>
  </si>
  <si>
    <t xml:space="preserve">999227187332860	</t>
  </si>
  <si>
    <t>[柏林]柏林瑞广场酒店(Riu Plaza Berlin)(55439328)</t>
  </si>
  <si>
    <t>奢华客房, 2 张单人床&lt;2人入住&gt;</t>
  </si>
  <si>
    <t>ONGKIATCO/GRACE</t>
  </si>
  <si>
    <t xml:space="preserve">4018995	</t>
  </si>
  <si>
    <t xml:space="preserve">999227188572022	</t>
  </si>
  <si>
    <t>GUO/FENG</t>
  </si>
  <si>
    <t xml:space="preserve">4020372	</t>
  </si>
  <si>
    <t xml:space="preserve">283470911	</t>
  </si>
  <si>
    <t xml:space="preserve">999227192973010	</t>
  </si>
  <si>
    <t>[沙美岛]拉维曼水疗小屋(Le Vimarn Cottages &amp; Spa)(68545220)</t>
  </si>
  <si>
    <t>Cottage Deluxe Hillside Room&lt;2人入住&gt;&lt;早餐&gt;</t>
  </si>
  <si>
    <t>Maliauka/Robertas</t>
  </si>
  <si>
    <t xml:space="preserve">4024680	</t>
  </si>
  <si>
    <t xml:space="preserve">465337805	</t>
  </si>
  <si>
    <t xml:space="preserve">999227195509901	</t>
  </si>
  <si>
    <t>[吉隆坡]吉隆坡宴宾雅酒店(Impiana KLCC Hotel)(60480363)</t>
  </si>
  <si>
    <t>高级双床高端房&lt;2人入住&gt;&lt;不退款&gt;</t>
  </si>
  <si>
    <t>RASHID/JAMAL</t>
  </si>
  <si>
    <t xml:space="preserve">4027345	</t>
  </si>
  <si>
    <t xml:space="preserve">465545835-1696506814011650	</t>
  </si>
  <si>
    <t xml:space="preserve">999227254612610	</t>
  </si>
  <si>
    <t>[巴塞罗那]黑公主住宿(Negresco Princess)(55852059)</t>
  </si>
  <si>
    <t>CHENG/I-TING</t>
  </si>
  <si>
    <t xml:space="preserve">4028118	</t>
  </si>
  <si>
    <t xml:space="preserve">3438962281	</t>
  </si>
  <si>
    <t xml:space="preserve">999227257021823	</t>
  </si>
  <si>
    <t>标准单人房&lt;1人入住&gt;&lt;早餐&gt;</t>
  </si>
  <si>
    <t>CHA/JOONSUNG</t>
  </si>
  <si>
    <t xml:space="preserve">4028889	</t>
  </si>
  <si>
    <t xml:space="preserve">999227289710496	</t>
  </si>
  <si>
    <t>[苏黎世]中心广场酒店(Central Plaza)(55402665)</t>
  </si>
  <si>
    <t>MEI/YIMING</t>
  </si>
  <si>
    <t xml:space="preserve">4035650	</t>
  </si>
  <si>
    <t xml:space="preserve">999227334573401	</t>
  </si>
  <si>
    <t>[拉斯维加斯]云霄塔娱乐场酒店(The STRAT Hotel, Casino &amp; Tower)(54503342)</t>
  </si>
  <si>
    <t>Select2张大号床房&lt;2人入住&gt;</t>
  </si>
  <si>
    <t>Esposito/Sarah</t>
  </si>
  <si>
    <t xml:space="preserve">4052388	</t>
  </si>
  <si>
    <t xml:space="preserve">452086665189	</t>
  </si>
  <si>
    <t xml:space="preserve">999227337272053	</t>
  </si>
  <si>
    <t>[哥打京那巴鲁]六十三酒店(Hotel Sixty3)(89918515)</t>
  </si>
  <si>
    <t>高级特大床房&lt;2人入住&gt;</t>
  </si>
  <si>
    <t>SHEN/QI</t>
  </si>
  <si>
    <t xml:space="preserve">4054406	</t>
  </si>
  <si>
    <t xml:space="preserve">999227338001353	</t>
  </si>
  <si>
    <t>[斯普林高地]布里斯班大臣酒店(Hotel Grand Chancellor Brisbane)(55367735)</t>
  </si>
  <si>
    <t>Yu/chen ming,DU/SUI</t>
  </si>
  <si>
    <t xml:space="preserve">4055444	</t>
  </si>
  <si>
    <t xml:space="preserve">17887994	</t>
  </si>
  <si>
    <t xml:space="preserve">999227381690740	</t>
  </si>
  <si>
    <t>[墨西哥城]皇家克罗尼尔遗产住宅蓝湾酒店(Residence l´ Heritage Royal Colonial by BlueBay)(70394649)</t>
  </si>
  <si>
    <t>单床套房&lt;2人入住&gt;&lt;早餐&gt;</t>
  </si>
  <si>
    <t>Simpson/Molly</t>
  </si>
  <si>
    <t xml:space="preserve">4065715	</t>
  </si>
  <si>
    <t xml:space="preserve">999227381734172	</t>
  </si>
  <si>
    <t>Jones/Alice</t>
  </si>
  <si>
    <t xml:space="preserve">4065728	</t>
  </si>
  <si>
    <t xml:space="preserve">999227409549031	</t>
  </si>
  <si>
    <t>[迪拜]海滩漫步酒店(Beach Walk Hotel Jumeirah)(96746812)</t>
  </si>
  <si>
    <t>Deluxe Room&lt;2人入住&gt;</t>
  </si>
  <si>
    <t>SANT/ROSALIE,WISMAYER/ANDREW</t>
  </si>
  <si>
    <t xml:space="preserve">4072581	</t>
  </si>
  <si>
    <t xml:space="preserve">25366	</t>
  </si>
  <si>
    <t xml:space="preserve">999227445292239	</t>
  </si>
  <si>
    <t>[仁川]仁川君悦大酒店(Grand Hyatt Incheon)(89918362)</t>
  </si>
  <si>
    <t>俱乐部双床房&lt;2人入住&gt;</t>
  </si>
  <si>
    <t>PARK/AMI</t>
  </si>
  <si>
    <t xml:space="preserve">4078631	</t>
  </si>
  <si>
    <t xml:space="preserve">999227450056959	</t>
  </si>
  <si>
    <t>[卡萨布兰卡]卡萨布兰卡市中心欧诺莫酒店(Onomo Hotel Casablanca City Center)(55329462)</t>
  </si>
  <si>
    <t>高级大床房&lt;1人入住&gt;&lt;早餐&gt;</t>
  </si>
  <si>
    <t>Altunok/Hakan</t>
  </si>
  <si>
    <t xml:space="preserve">4080382	</t>
  </si>
  <si>
    <t xml:space="preserve">999227948247446	</t>
  </si>
  <si>
    <t>[曼谷]曼谷茉莉花度假酒店(Jasmine Resort Bangkok)(55270001)</t>
  </si>
  <si>
    <t>天空套房&lt;2人入住&gt;&lt;早餐&gt;</t>
  </si>
  <si>
    <t>HUANG/MINGFU</t>
  </si>
  <si>
    <t xml:space="preserve">4082868	</t>
  </si>
  <si>
    <t xml:space="preserve">142952	</t>
  </si>
  <si>
    <t xml:space="preserve">999227979908775	</t>
  </si>
  <si>
    <t>高级房&lt;2人入住&gt;</t>
  </si>
  <si>
    <t>ZHANG/YUXI,ZHANG/YUXI</t>
  </si>
  <si>
    <t xml:space="preserve">4093687	</t>
  </si>
  <si>
    <t xml:space="preserve">999227987515085	</t>
  </si>
  <si>
    <t>[曼谷]Cross氛围曼谷素坤逸酒店(Cross Vibe Bangkok Sukhumvit - Formerly X2 Vibe Bangkok Sukhumvit)(55270406)</t>
  </si>
  <si>
    <t>一卧室房&lt;2人入住&gt;&lt;不退款&gt;</t>
  </si>
  <si>
    <t>LYU/YUYING</t>
  </si>
  <si>
    <t xml:space="preserve">C9420PDA2X	</t>
  </si>
  <si>
    <t xml:space="preserve">999228039432950	</t>
  </si>
  <si>
    <t>[新加坡]新加坡圣淘沙名胜世界迈克尔酒店(Resorts World Sentosa-Hotel Michael Singapore)(56140504)</t>
  </si>
  <si>
    <t>WANG/TAIRAN,XU/JING</t>
  </si>
  <si>
    <t xml:space="preserve">4110436	</t>
  </si>
  <si>
    <t xml:space="preserve">999228043522737	</t>
  </si>
  <si>
    <t>[柑林县]芽庄米娅度假酒店(Mia Resort Nha Trang)(55312315)</t>
  </si>
  <si>
    <t>园景别墅&lt;2人入住&gt;&lt;早餐&gt;</t>
  </si>
  <si>
    <t>Jeon/Min,Jeon/Min</t>
  </si>
  <si>
    <t xml:space="preserve">4111697	</t>
  </si>
  <si>
    <t xml:space="preserve">83552478	</t>
  </si>
  <si>
    <t xml:space="preserve">999228070934600	</t>
  </si>
  <si>
    <t>[芭堤雅]拜伦海滩酒店(Baron Beach Hotel)(56128367)</t>
  </si>
  <si>
    <t>豪华房(直通泳池)&lt;2人入住&gt;&lt;不退款&gt;</t>
  </si>
  <si>
    <t>LI/CHI KIT LICKIT,CHUK/SAU SUM</t>
  </si>
  <si>
    <t xml:space="preserve">4118367	</t>
  </si>
  <si>
    <t xml:space="preserve">999228071790708	</t>
  </si>
  <si>
    <t xml:space="preserve">4118706	</t>
  </si>
  <si>
    <t xml:space="preserve">3433988359	</t>
  </si>
  <si>
    <t xml:space="preserve">999228075829655	</t>
  </si>
  <si>
    <t>[长滩岛]长滩岛金凤凰酒店(Golden Phoenix Hotel Boracay)(55799350)</t>
  </si>
  <si>
    <t>VILLAMAR/YOLANDA ESTRELLA,VILLAMAR/JUAN MIGUEL ANGELO</t>
  </si>
  <si>
    <t xml:space="preserve">4120963	</t>
  </si>
  <si>
    <t xml:space="preserve">2310240010	</t>
  </si>
  <si>
    <t xml:space="preserve">999228112824510	</t>
  </si>
  <si>
    <t>[Dengkil]良好旅行者青年旅馆(The Good Travelers Hostel @ KLIA)(94361077)</t>
  </si>
  <si>
    <t>基本双人或双床间&lt;2人入住&gt;&lt;不退款&gt;</t>
  </si>
  <si>
    <t>YAN/YOUCHUN</t>
  </si>
  <si>
    <t xml:space="preserve">4128826	</t>
  </si>
  <si>
    <t xml:space="preserve">999228114814505	</t>
  </si>
  <si>
    <t>[墨尔本]墨尔本韦伯酒店(Vibe Hotel Melbourne)(90198135)</t>
  </si>
  <si>
    <t>都市大床房&lt;2人入住&gt;&lt;早餐&gt;</t>
  </si>
  <si>
    <t>KHOO/AMANDA</t>
  </si>
  <si>
    <t xml:space="preserve">4129537	</t>
  </si>
  <si>
    <t xml:space="preserve">-110873733|110873733	</t>
  </si>
  <si>
    <t xml:space="preserve">28115134906	</t>
  </si>
  <si>
    <t>[曼谷]暹罗塔拉多尔酒店(Siam Tharadol)(55367402)</t>
  </si>
  <si>
    <t>至尊特大床房&lt;2人入住&gt;</t>
  </si>
  <si>
    <t>WU/SHAOZHEN</t>
  </si>
  <si>
    <t xml:space="preserve">4129616	</t>
  </si>
  <si>
    <t xml:space="preserve">363676538daea67f2d|110880140	</t>
  </si>
  <si>
    <t xml:space="preserve">999228116584916	</t>
  </si>
  <si>
    <t>Room Deluxe King Bed&lt;2人入住&gt;</t>
  </si>
  <si>
    <t>WU/YIXI</t>
  </si>
  <si>
    <t xml:space="preserve">4130222	</t>
  </si>
  <si>
    <t xml:space="preserve">3436600929	</t>
  </si>
  <si>
    <t xml:space="preserve">999228117857945	</t>
  </si>
  <si>
    <t>Wu/Hua</t>
  </si>
  <si>
    <t xml:space="preserve">4130541	</t>
  </si>
  <si>
    <t xml:space="preserve">999228118229124	</t>
  </si>
  <si>
    <t>QIU/JUN</t>
  </si>
  <si>
    <t xml:space="preserve">4130812	</t>
  </si>
  <si>
    <t xml:space="preserve">999228118986599	</t>
  </si>
  <si>
    <t>[Donggongon]林塔斯白金酒店(Lintas Platinum Hotel)(113652533)</t>
  </si>
  <si>
    <t>MOHAMAD ROSLI/NURUL SYAHIRA</t>
  </si>
  <si>
    <t xml:space="preserve">4131020	</t>
  </si>
  <si>
    <t xml:space="preserve">121734	</t>
  </si>
  <si>
    <t xml:space="preserve">999228124923252	</t>
  </si>
  <si>
    <t>TWIN DELUXE&lt;2人入住&gt;&lt;不退款&gt;</t>
  </si>
  <si>
    <t>LI/HEPING</t>
  </si>
  <si>
    <t xml:space="preserve">4133638	</t>
  </si>
  <si>
    <t xml:space="preserve">1081704607	</t>
  </si>
  <si>
    <t xml:space="preserve">999228125390669	</t>
  </si>
  <si>
    <t>[巴厘岛]巴厘岛康莱德酒店(Conrad Bali)(60467436)</t>
  </si>
  <si>
    <t>豪华双床房&lt;2人入住&gt;&lt;早餐&gt;</t>
  </si>
  <si>
    <t>FENG/YAN YAN,ZENG/JIE</t>
  </si>
  <si>
    <t xml:space="preserve">4133732	</t>
  </si>
  <si>
    <t xml:space="preserve">999228131966573	</t>
  </si>
  <si>
    <t>[吉隆坡]吉隆坡美利亚酒店(Meliá Kuala Lumpur)(55665890)</t>
  </si>
  <si>
    <t>美利亚房&lt;2人入住&gt;&lt;不退款&gt;</t>
  </si>
  <si>
    <t>New/Chwee Hoon</t>
  </si>
  <si>
    <t xml:space="preserve">4134382	</t>
  </si>
  <si>
    <t xml:space="preserve">745382	</t>
  </si>
  <si>
    <t xml:space="preserve">999228134388593	</t>
  </si>
  <si>
    <t>[柏林]斯比特尔马克贝斯特韦斯特酒店(Best Western Hotel am Spittelmarkt Berlin)(55280773)</t>
  </si>
  <si>
    <t>Double Or Twin Standard&lt;2人入住&gt;</t>
  </si>
  <si>
    <t>ERKOCEVIC/EDIN</t>
  </si>
  <si>
    <t xml:space="preserve">4134978	</t>
  </si>
  <si>
    <t xml:space="preserve">999228137632338	</t>
  </si>
  <si>
    <t>[塔吉格]马尼拉1酒店（多用途）(F1 Hotel Manila)(55426580)</t>
  </si>
  <si>
    <t>LO/WAI</t>
  </si>
  <si>
    <t xml:space="preserve">4136216	</t>
  </si>
  <si>
    <t xml:space="preserve">999228140650076	</t>
  </si>
  <si>
    <t>[巴厘岛]奴尤巴厘岛别墅(Nyuh Bali Villas)(90196431)</t>
  </si>
  <si>
    <t>泳池一卧别墅&lt;2人入住&gt;&lt;不退款&gt;&lt;早餐&gt;</t>
  </si>
  <si>
    <t>Shih/Christina,Song/Philip</t>
  </si>
  <si>
    <t xml:space="preserve">4137579	</t>
  </si>
  <si>
    <t xml:space="preserve">999228146506375	</t>
  </si>
  <si>
    <t>[中雅加达]雅加达阿什莉瓦希德哈席耶姆酒店(Ashley Wahid Hasyim Jakarta)(55543079)</t>
  </si>
  <si>
    <t>高级房&lt;1人入住&gt;&lt;早餐&gt;</t>
  </si>
  <si>
    <t>SUKPHUENG/SUNISA</t>
  </si>
  <si>
    <t xml:space="preserve">4139994	</t>
  </si>
  <si>
    <t xml:space="preserve">9035457038302	</t>
  </si>
  <si>
    <t xml:space="preserve">999228167069740	</t>
  </si>
  <si>
    <t>[拉斯帕尔马斯]仙人掌青年旅舍(Cactus Host)(111586949)</t>
  </si>
  <si>
    <t>双人房（1 张双人床）, 公共浴室 (Coqueta 1, Shower in Room)&lt;2人入住&gt;</t>
  </si>
  <si>
    <t>Valeski /Annie</t>
  </si>
  <si>
    <t xml:space="preserve">4144554	</t>
  </si>
  <si>
    <t xml:space="preserve">31862|112433417	</t>
  </si>
  <si>
    <t xml:space="preserve">999228172149576	</t>
  </si>
  <si>
    <t>[迪拜]柏迪拜玫瑰花园酒店公寓(Rose Garden Hotel Apartments - Bur Dubai)(55872489)</t>
  </si>
  <si>
    <t>Dandgavhal/Umeshchandra</t>
  </si>
  <si>
    <t xml:space="preserve">4146652	</t>
  </si>
  <si>
    <t xml:space="preserve">475205375 - 1698475448015547	</t>
  </si>
  <si>
    <t xml:space="preserve">999228212133906	</t>
  </si>
  <si>
    <t>大号床房&lt;2人入住&gt;</t>
  </si>
  <si>
    <t>WANG/ZIRAN,CHENG/YILUO</t>
  </si>
  <si>
    <t xml:space="preserve">4151015	</t>
  </si>
  <si>
    <t xml:space="preserve">999228212547492	</t>
  </si>
  <si>
    <t>[吉隆坡]吉隆坡希尔顿花园酒店南店(Hilton Garden Inn Kuala Lumpur Jalan Tuanku Abdul Rahman South)(69338078)</t>
  </si>
  <si>
    <t>豪华客房, 2 张单人床&lt;2人入住&gt;&lt;早餐&gt;</t>
  </si>
  <si>
    <t>YAO/CHICHEN</t>
  </si>
  <si>
    <t xml:space="preserve">4151165	</t>
  </si>
  <si>
    <t xml:space="preserve">999228217228171	</t>
  </si>
  <si>
    <t>[金斯林]公爵黑德酒店(Dukes Head Hotel)(55320793)</t>
  </si>
  <si>
    <t>双人房（小）&lt;2人入住&gt;&lt;不退款&gt;</t>
  </si>
  <si>
    <t>Renee Hechavarria/Nikki</t>
  </si>
  <si>
    <t xml:space="preserve">4154129	</t>
  </si>
  <si>
    <t xml:space="preserve">31942531|113049802	</t>
  </si>
  <si>
    <t xml:space="preserve">999228218159197	</t>
  </si>
  <si>
    <t>[龙仁市]艾雷酒店(Allee Hotel)(92030113)</t>
  </si>
  <si>
    <t>INDRIASARI/MARINA</t>
  </si>
  <si>
    <t xml:space="preserve">4154665	</t>
  </si>
  <si>
    <t xml:space="preserve">9030523549229	</t>
  </si>
  <si>
    <t xml:space="preserve">999228231280892	</t>
  </si>
  <si>
    <t>高级池景房&lt;2人入住&gt;&lt;不退款&gt;</t>
  </si>
  <si>
    <t>PORNPANASAK/CHAKRAPONG,KANPAKDEE/RAVEEWAN</t>
  </si>
  <si>
    <t xml:space="preserve">4156979	</t>
  </si>
  <si>
    <t xml:space="preserve">999228231405643	</t>
  </si>
  <si>
    <t>[帕拉尼亚克]马尼拉金斯福德酒店(Kingsford Hotel Manila)(102881086)</t>
  </si>
  <si>
    <t>豪华大床房&lt;1人入住&gt;&lt;不退款&gt;&lt;早餐&gt;</t>
  </si>
  <si>
    <t>Xing/Bang,Xing/Weifang</t>
  </si>
  <si>
    <t xml:space="preserve">4157020	</t>
  </si>
  <si>
    <t xml:space="preserve">619512	</t>
  </si>
  <si>
    <t xml:space="preserve">999228232075174	</t>
  </si>
  <si>
    <t>标准大床房&lt;2人入住&gt;&lt;不退款&gt;&lt;早餐&gt;</t>
  </si>
  <si>
    <t>ZENG/HONGBO</t>
  </si>
  <si>
    <t xml:space="preserve">4157531	</t>
  </si>
  <si>
    <t xml:space="preserve">29308398	</t>
  </si>
  <si>
    <t xml:space="preserve">999228233802492	</t>
  </si>
  <si>
    <t>[毕尔巴鄂]卡尔顿酒店(Hotel Carlton)(55666163)</t>
  </si>
  <si>
    <t>标准间&lt;2人入住&gt;</t>
  </si>
  <si>
    <t>Chagala/Taras</t>
  </si>
  <si>
    <t xml:space="preserve">4158368	</t>
  </si>
  <si>
    <t xml:space="preserve">999228235990677	</t>
  </si>
  <si>
    <t>[首尔]首尔明洞相铁FRESA INN酒店(Sotetsu Fresa Inn Seoul Myeong-Dong)(110132689)</t>
  </si>
  <si>
    <t>标准双床房&lt;2人入住&gt;</t>
  </si>
  <si>
    <t>WONG/SINDY</t>
  </si>
  <si>
    <t xml:space="preserve">4159600	</t>
  </si>
  <si>
    <t xml:space="preserve">999228236521564	</t>
  </si>
  <si>
    <t>[曼谷]辉光素坤逸 71酒店(Glow Sukhumvit 71)(110133684)</t>
  </si>
  <si>
    <t>OHARA/SHINGO</t>
  </si>
  <si>
    <t xml:space="preserve">4160016	</t>
  </si>
  <si>
    <t xml:space="preserve">999228258354182	</t>
  </si>
  <si>
    <t>[吉隆坡]吉隆坡香格里拉(Shangri-La Kuala Lumpur)(61600027)</t>
  </si>
  <si>
    <t>EXECUTIVE ROOM (KING/TWIN)&lt;2人入住&gt;&lt;早餐&gt;</t>
  </si>
  <si>
    <t>YANG/JUNLING,LIU/HAIJUN,MIAO/JINYU,ZENG/LAN,XUE/CHANGSHUN,HOU/WENJIE,WU/WENJUN,HAN/YANYUN</t>
  </si>
  <si>
    <t xml:space="preserve">4164477	</t>
  </si>
  <si>
    <t xml:space="preserve">11795837437	</t>
  </si>
  <si>
    <t xml:space="preserve">999227444043498	</t>
  </si>
  <si>
    <t>LI/CHENGJIAN</t>
  </si>
  <si>
    <t xml:space="preserve">4078268	</t>
  </si>
  <si>
    <t xml:space="preserve">999228261403345	</t>
  </si>
  <si>
    <t>[巴黎]巴黎歌剧院拉斐特酒店(Pavillon Opéra Lafayette)(55547211)</t>
  </si>
  <si>
    <t>VAN DER ZWAN/PIETER VINCENT</t>
  </si>
  <si>
    <t xml:space="preserve">4165936	</t>
  </si>
  <si>
    <t xml:space="preserve">20109810|114126506	</t>
  </si>
  <si>
    <t xml:space="preserve">999228262622731	</t>
  </si>
  <si>
    <t>[曼谷]钻石城酒店(Diamond City Hotel)(56140448)</t>
  </si>
  <si>
    <t>Standard Room&lt;2人入住&gt;</t>
  </si>
  <si>
    <t>NOIHOON/RUNGTHIP</t>
  </si>
  <si>
    <t xml:space="preserve">4166522	</t>
  </si>
  <si>
    <t xml:space="preserve">999228263736450	</t>
  </si>
  <si>
    <t>[新加坡]新加坡东陵JEN酒店(Jen Singapore Tanglin by Shangri-La)(89917344)</t>
  </si>
  <si>
    <t>豪华客房, 1 张特大床&lt;2人入住&gt;</t>
  </si>
  <si>
    <t>BI/FENGSHENGADA</t>
  </si>
  <si>
    <t xml:space="preserve">4167008	</t>
  </si>
  <si>
    <t xml:space="preserve">999228264219270	</t>
  </si>
  <si>
    <t>[怡保]德波塔尼酒店(De Botani Hotel)(94360714)</t>
  </si>
  <si>
    <t>豪华客房&lt;2人入住&gt;&lt;不退款&gt;</t>
  </si>
  <si>
    <t>ASADA/RYUJI</t>
  </si>
  <si>
    <t xml:space="preserve">4167395	</t>
  </si>
  <si>
    <t xml:space="preserve">1081949304	</t>
  </si>
  <si>
    <t xml:space="preserve">999228267281032	</t>
  </si>
  <si>
    <t>[美娜多]马雷森美娜多瑞士酒店(Swiss-Belhotel Maleosan Manado)(55270035)</t>
  </si>
  <si>
    <t>豪华双人床房&lt;2人入住&gt;&lt;早餐&gt;</t>
  </si>
  <si>
    <t>LIE/KELVIN RIADY</t>
  </si>
  <si>
    <t xml:space="preserve">4169152	</t>
  </si>
  <si>
    <t xml:space="preserve">999228267981069	</t>
  </si>
  <si>
    <t>LEE/YOUNGMIN</t>
  </si>
  <si>
    <t xml:space="preserve">4169530	</t>
  </si>
  <si>
    <t xml:space="preserve">999228269814131	</t>
  </si>
  <si>
    <t>[曼谷]暹罗生态青年旅馆(Siam Eco Hostel)(109175386)</t>
  </si>
  <si>
    <t>8人混合宿舍(一张床位)&lt;1人入住&gt;&lt;早餐&gt;</t>
  </si>
  <si>
    <t>TALEB/WAHIDON</t>
  </si>
  <si>
    <t xml:space="preserve">4170794	</t>
  </si>
  <si>
    <t xml:space="preserve">9213731810037	</t>
  </si>
  <si>
    <t xml:space="preserve">999228270806472	</t>
  </si>
  <si>
    <t>[开普敦]N1 城路边小屋(Road Lodge N1 City)(90372797)</t>
  </si>
  <si>
    <t>双人房（无烟）&lt;2人入住&gt;</t>
  </si>
  <si>
    <t>CHIPETAH/FROID</t>
  </si>
  <si>
    <t xml:space="preserve">4171318	</t>
  </si>
  <si>
    <t xml:space="preserve">|114640197	</t>
  </si>
  <si>
    <t xml:space="preserve">999228273765084	</t>
  </si>
  <si>
    <t>[阿姆斯特丹]阿姆斯特丹公园中央酒店(Park Centraal Amsterdam, part of Sircle Collection)(60467467)</t>
  </si>
  <si>
    <t>经典房&lt;1人入住&gt;&lt;不退款&gt;</t>
  </si>
  <si>
    <t>FAN/SHUXING</t>
  </si>
  <si>
    <t xml:space="preserve">4173269	</t>
  </si>
  <si>
    <t xml:space="preserve">999228274284247	</t>
  </si>
  <si>
    <t>[库里提巴]库里提巴维多利亚别墅(Victoria Villa Curitiba)(92032146)</t>
  </si>
  <si>
    <t>豪华客房1张双人床&lt;2人入住&gt;&lt;不退款&gt;&lt;早餐&gt;</t>
  </si>
  <si>
    <t>FACCIO DALLASTRA/SIMONE,DE SOUZA/IGOR</t>
  </si>
  <si>
    <t xml:space="preserve">4173654	</t>
  </si>
  <si>
    <t xml:space="preserve">999228274306355	</t>
  </si>
  <si>
    <t>Savasan/Can</t>
  </si>
  <si>
    <t xml:space="preserve">4173676	</t>
  </si>
  <si>
    <t xml:space="preserve">114824318|114824318	</t>
  </si>
  <si>
    <t xml:space="preserve">999228274328560	</t>
  </si>
  <si>
    <t>[迪拜]假日国际酒店 - 使馆区(Holiday International Hotel – Embassy District)(55680597)</t>
  </si>
  <si>
    <t>SIDDIQUI/MOHAMMAD RAHIL</t>
  </si>
  <si>
    <t xml:space="preserve">4173693	</t>
  </si>
  <si>
    <t xml:space="preserve">9480077	</t>
  </si>
  <si>
    <t xml:space="preserve">999228274453433	</t>
  </si>
  <si>
    <t>PADUNGSAT/MANATCHANOK</t>
  </si>
  <si>
    <t xml:space="preserve">4173809	</t>
  </si>
  <si>
    <t xml:space="preserve">999228281326865	</t>
  </si>
  <si>
    <t>NOH/SOOJIN</t>
  </si>
  <si>
    <t xml:space="preserve">4175401	</t>
  </si>
  <si>
    <t xml:space="preserve">999228281558676	</t>
  </si>
  <si>
    <t>[马卡蒂]RedDoorz Plus @ Evangelista Street Makati(RedDoorz Plus @ Evangelista Street Makati)(113652717)</t>
  </si>
  <si>
    <t>红门房&lt;2人入住&gt;&lt;不退款&gt;</t>
  </si>
  <si>
    <t>SOMOSOT/DACIELLE ANNE GANDIONCO,CANETE/NEIL BRIGOLI</t>
  </si>
  <si>
    <t xml:space="preserve">4175457	</t>
  </si>
  <si>
    <t xml:space="preserve">271-1467259	</t>
  </si>
  <si>
    <t xml:space="preserve">999228282556309	</t>
  </si>
  <si>
    <t>[芭堤雅]雅顿法义公寓式酒店(Arden Hotel and Residence)(55465075)</t>
  </si>
  <si>
    <t>MAO/JUN</t>
  </si>
  <si>
    <t xml:space="preserve">4175844	</t>
  </si>
  <si>
    <t xml:space="preserve">999228283297960	</t>
  </si>
  <si>
    <t>两卧室行政套房&lt;4人入住&gt;&lt;不退款&gt;</t>
  </si>
  <si>
    <t>LAW/HONG CHING DAVID</t>
  </si>
  <si>
    <t xml:space="preserve">4176152	</t>
  </si>
  <si>
    <t xml:space="preserve">401826	</t>
  </si>
  <si>
    <t xml:space="preserve">999228288918756	</t>
  </si>
  <si>
    <t>[巴塞罗那]美景 Bcn 城市青年旅舍(BCN Urbaness Hotels Bonavista)(55254115)</t>
  </si>
  <si>
    <t>双人床房&lt;1人入住&gt;&lt;不退款&gt;&lt;早餐&gt;</t>
  </si>
  <si>
    <t>GI SUB/SHIN</t>
  </si>
  <si>
    <t xml:space="preserve">4178922	</t>
  </si>
  <si>
    <t xml:space="preserve">39376	</t>
  </si>
  <si>
    <t xml:space="preserve">999228290690409	</t>
  </si>
  <si>
    <t>SHI/TINGTING,SHI/HUAYUN</t>
  </si>
  <si>
    <t xml:space="preserve">4179692	</t>
  </si>
  <si>
    <t xml:space="preserve">205916543b07bacf9b|115330244	</t>
  </si>
  <si>
    <t xml:space="preserve">999228291711773	</t>
  </si>
  <si>
    <t>[胡志明市]罗斯兰甜蜜 SPA 酒店(Roseland Sweet Hotel &amp; Spa)(110039991)</t>
  </si>
  <si>
    <t>Deluxe Double Room, No Windows&lt;1人入住&gt;&lt;不退款&gt;&lt;早餐&gt;</t>
  </si>
  <si>
    <t>LEUNG/CHI HI PETER</t>
  </si>
  <si>
    <t xml:space="preserve">4180111	</t>
  </si>
  <si>
    <t xml:space="preserve">115363307|115363307	</t>
  </si>
  <si>
    <t xml:space="preserve">999228291794270	</t>
  </si>
  <si>
    <t>TANG/CHUN HUAT</t>
  </si>
  <si>
    <t xml:space="preserve">4180148	</t>
  </si>
  <si>
    <t xml:space="preserve">401939	</t>
  </si>
  <si>
    <t xml:space="preserve">999228292391646	</t>
  </si>
  <si>
    <t>[马尼拉]马尼拉湾景园酒店(Bayview Park Hotel Manila)(55280723)</t>
  </si>
  <si>
    <t>高级双床房&lt;2人入住&gt;&lt;早餐&gt;</t>
  </si>
  <si>
    <t>CHEN/TAIHENG,HONG/XIAOJI</t>
  </si>
  <si>
    <t xml:space="preserve">4180464	</t>
  </si>
  <si>
    <t xml:space="preserve">297851	</t>
  </si>
  <si>
    <t xml:space="preserve">999228292949153	</t>
  </si>
  <si>
    <t>HAR/HUI LING,SAW/SANG LOONG,HAR/SIAW KAI</t>
  </si>
  <si>
    <t xml:space="preserve">4180726	</t>
  </si>
  <si>
    <t xml:space="preserve">401955	</t>
  </si>
  <si>
    <t xml:space="preserve">999228293029054	</t>
  </si>
  <si>
    <t>[迈阿密]铂尔曼迈阿密机场酒店(Pullman Miami Airport)(55354909)</t>
  </si>
  <si>
    <t>Somani/Tripti</t>
  </si>
  <si>
    <t xml:space="preserve">4180776	</t>
  </si>
  <si>
    <t xml:space="preserve">999228293225838	</t>
  </si>
  <si>
    <t>[巴兰扎泰]米兰菲酒店(Phi Hotel Milano)(55328940)</t>
  </si>
  <si>
    <t>高级大床房&lt;2人入住&gt;&lt;不退款&gt;&lt;早餐&gt;</t>
  </si>
  <si>
    <t>Ferreira/Andre Rafael Castro</t>
  </si>
  <si>
    <t xml:space="preserve">4180931	</t>
  </si>
  <si>
    <t xml:space="preserve">C9CT2WW7RV	</t>
  </si>
  <si>
    <t xml:space="preserve">999228293366830	</t>
  </si>
  <si>
    <t>TSANG/DONALD TSZ CHUN</t>
  </si>
  <si>
    <t xml:space="preserve">4181090	</t>
  </si>
  <si>
    <t xml:space="preserve">999228293418326	</t>
  </si>
  <si>
    <t>[Area Metropolitana de Mao]白沙海滩俱乐部度假村(White Sands Beach Club Resorts)(55733365)</t>
  </si>
  <si>
    <t>一卧公寓房&lt;2人入住&gt;&lt;不退款&gt;</t>
  </si>
  <si>
    <t>CABRERA GARCIA/ALFREDO AGUSTIN</t>
  </si>
  <si>
    <t xml:space="preserve">4181136	</t>
  </si>
  <si>
    <t xml:space="preserve">999228293442382	</t>
  </si>
  <si>
    <t>[巴黎]维多利亚酒店(Hotel Victoria)(55653029)</t>
  </si>
  <si>
    <t>LIU/Tongshu</t>
  </si>
  <si>
    <t xml:space="preserve">4181188	</t>
  </si>
  <si>
    <t xml:space="preserve">999228293474180	</t>
  </si>
  <si>
    <t>[阿姆斯特丹]阿姆斯特丹伊甸酒店(Eden Hotel Amsterdam)(56128336)</t>
  </si>
  <si>
    <t>小型双人房&lt;2人入住&gt;&lt;不退款&gt;</t>
  </si>
  <si>
    <t>Redman/Lauren Emily</t>
  </si>
  <si>
    <t xml:space="preserve">4181211	</t>
  </si>
  <si>
    <t xml:space="preserve">999228293620803	</t>
  </si>
  <si>
    <t>[圣费尔南多]拉乌尼翁奥利欧度假村(Aureo la Union)(110132632)</t>
  </si>
  <si>
    <t>SARIBAY/LOVELY CLAIRE B</t>
  </si>
  <si>
    <t xml:space="preserve">4181285	</t>
  </si>
  <si>
    <t xml:space="preserve">168607	</t>
  </si>
  <si>
    <t xml:space="preserve">999228293757502	</t>
  </si>
  <si>
    <t>豪华大床房&lt;2人入住&gt;&lt;不退款&gt;</t>
  </si>
  <si>
    <t>HU/YIZHANG</t>
  </si>
  <si>
    <t xml:space="preserve">4181427	</t>
  </si>
  <si>
    <t xml:space="preserve">477490155 - 1698971431063750	</t>
  </si>
  <si>
    <t xml:space="preserve">999228294199523	</t>
  </si>
  <si>
    <t>[巴塞罗那]巴塞罗那最佳4号酒店(Hotel Best 4 Barcelona)(55312500)</t>
  </si>
  <si>
    <t>客房&lt;2人入住&gt;&lt;早餐&gt;</t>
  </si>
  <si>
    <t>GURJAR/AJAY,KHAN/SHEEBAN</t>
  </si>
  <si>
    <t xml:space="preserve">4181761	</t>
  </si>
  <si>
    <t xml:space="preserve">999228294222154	</t>
  </si>
  <si>
    <t>[新加坡]新加坡大太平洋酒店(Hotel Grand Pacific)(55851900)</t>
  </si>
  <si>
    <t>Twin/Double room - Premier&lt;2人入住&gt;&lt;不退款&gt;</t>
  </si>
  <si>
    <t>WANG/YOUPING</t>
  </si>
  <si>
    <t xml:space="preserve">4181774	</t>
  </si>
  <si>
    <t xml:space="preserve">999228294733497	</t>
  </si>
  <si>
    <t>[首尔]首尔皇家酒店(Royal Hotel Seoul)(55841742)</t>
  </si>
  <si>
    <t>尊贵双人床房&lt;2人入住&gt;&lt;不退款&gt;&lt;早餐&gt;</t>
  </si>
  <si>
    <t>LI/ZHIGANG,LIU/XIAOLONG</t>
  </si>
  <si>
    <t xml:space="preserve">4182104	</t>
  </si>
  <si>
    <t xml:space="preserve">0919440	</t>
  </si>
  <si>
    <t xml:space="preserve">999228294769714	</t>
  </si>
  <si>
    <t>尊贵双人房&lt;2人入住&gt;&lt;不退款&gt;</t>
  </si>
  <si>
    <t>JIN/JIANGHONG</t>
  </si>
  <si>
    <t xml:space="preserve">4182121	</t>
  </si>
  <si>
    <t xml:space="preserve">0919439	</t>
  </si>
  <si>
    <t xml:space="preserve">999228295083991	</t>
  </si>
  <si>
    <t>[吉隆坡]吉隆坡希尔顿逸林酒店(DoubleTree by Hilton Kuala Lumpur)(68545465)</t>
  </si>
  <si>
    <t>Twin room - De Luxe&lt;2人入住&gt;&lt;早餐&gt;</t>
  </si>
  <si>
    <t>SHAN/GANG</t>
  </si>
  <si>
    <t xml:space="preserve">4182349	</t>
  </si>
  <si>
    <t xml:space="preserve">999228297173271	</t>
  </si>
  <si>
    <t>HUANG/LITENG</t>
  </si>
  <si>
    <t xml:space="preserve">4183761	</t>
  </si>
  <si>
    <t xml:space="preserve">88452044	</t>
  </si>
  <si>
    <t xml:space="preserve">999228305441349	</t>
  </si>
  <si>
    <t>[望加锡]马卡萨瑞士贝尔酒店(Swiss-Belhotel Makassar)(55465175)</t>
  </si>
  <si>
    <t>豪华海景双人间&lt;1人入住&gt;&lt;早餐&gt;</t>
  </si>
  <si>
    <t>Md Basri/Saiful Rafiq</t>
  </si>
  <si>
    <t xml:space="preserve">4184287	</t>
  </si>
  <si>
    <t xml:space="preserve">18128901	</t>
  </si>
  <si>
    <t xml:space="preserve">999228305922659	</t>
  </si>
  <si>
    <t>[普吉岛]佐利图德别墅度假酒店(Villa Zolitude Resort &amp; Spa)(55779714)</t>
  </si>
  <si>
    <t>复式泳池别墅房(树顶)&lt;2人入住&gt;&lt;不退款&gt;</t>
  </si>
  <si>
    <t>Daryani/Janvi</t>
  </si>
  <si>
    <t xml:space="preserve">4184515	</t>
  </si>
  <si>
    <t xml:space="preserve">-115803250|115803250	</t>
  </si>
  <si>
    <t xml:space="preserve">999228306980208	</t>
  </si>
  <si>
    <t>[帕拉尼亚克]马尼拉冈田酒店(Okada Manila)(70391723)</t>
  </si>
  <si>
    <t>豪华特大号床间&lt;2人入住&gt;&lt;不退款&gt;</t>
  </si>
  <si>
    <t>YU/HSIN YI</t>
  </si>
  <si>
    <t xml:space="preserve">4184851	</t>
  </si>
  <si>
    <t xml:space="preserve">231103170416671	</t>
  </si>
  <si>
    <t xml:space="preserve">999227194666683	</t>
  </si>
  <si>
    <t>[阿姆斯特丹]韦斯特考得酒店(WestCord City Centre Hotel)(55290034)</t>
  </si>
  <si>
    <t>标准房&lt;2人入住&gt;&lt;早餐&gt;</t>
  </si>
  <si>
    <t>Feng/Ruilin</t>
  </si>
  <si>
    <t xml:space="preserve">4026514	</t>
  </si>
  <si>
    <t xml:space="preserve">999228309002193	</t>
  </si>
  <si>
    <t>[河内]河内金湖温德姆道玺酒店(Dolce by Wyndham Hanoi Golden Lake)(91545869)</t>
  </si>
  <si>
    <t>金色行政特大床房&lt;2人入住&gt;&lt;早餐&gt;</t>
  </si>
  <si>
    <t>DOSHI/KINJAL,DOSHI/KINJAL,DOSHI/KINJAL,DOSHI/KINJAL</t>
  </si>
  <si>
    <t xml:space="preserve">4185869	</t>
  </si>
  <si>
    <t xml:space="preserve">999228309112210	</t>
  </si>
  <si>
    <t xml:space="preserve">4185900	</t>
  </si>
  <si>
    <t xml:space="preserve">(P)132254	</t>
  </si>
  <si>
    <t xml:space="preserve">999228312632859	</t>
  </si>
  <si>
    <t>[巴拿马城]巴拿马城广场悦宜湾酒店(Riu Plaza Panamá)(55733524)</t>
  </si>
  <si>
    <t>LIU/LINLIN</t>
  </si>
  <si>
    <t xml:space="preserve">4187292	</t>
  </si>
  <si>
    <t xml:space="preserve">999228313673446	</t>
  </si>
  <si>
    <t>[纽卡斯尔]旅屋酒店-新堡市中心(Travelodge Newcastle Central)(97594904)</t>
  </si>
  <si>
    <t>BAH/SALIOU</t>
  </si>
  <si>
    <t xml:space="preserve">4187776	</t>
  </si>
  <si>
    <t xml:space="preserve">999228313704785	</t>
  </si>
  <si>
    <t>[乔治市]槟城长荣桂冠酒店(Evergreen Laurel Hotel Penang)(55451685)</t>
  </si>
  <si>
    <t>海景豪华特大床房&lt;2人入住&gt;&lt;不退款&gt;</t>
  </si>
  <si>
    <t>Lau/CK</t>
  </si>
  <si>
    <t xml:space="preserve">4187791	</t>
  </si>
  <si>
    <t xml:space="preserve">999228313736354	</t>
  </si>
  <si>
    <t>[伦敦]海豚酒店(Dolphin Inn - the Lodge)(95083950)</t>
  </si>
  <si>
    <t>SUN/RUBING,LIU/AISHAN</t>
  </si>
  <si>
    <t xml:space="preserve">4187808	</t>
  </si>
  <si>
    <t xml:space="preserve">18134788	</t>
  </si>
  <si>
    <t xml:space="preserve">999228314125469	</t>
  </si>
  <si>
    <t>[多哈]多哈伊兹丹酒店(Ezdan Hotel Doha)(55639594)</t>
  </si>
  <si>
    <t>城景/海景塔楼大/双床房&lt;2人入住&gt;&lt;早餐&gt;</t>
  </si>
  <si>
    <t>ALHAJRI/JABR,ALQARNI/NORAH</t>
  </si>
  <si>
    <t xml:space="preserve">4188068	</t>
  </si>
  <si>
    <t xml:space="preserve">1584324|116129799	</t>
  </si>
  <si>
    <t xml:space="preserve">999228314279289	</t>
  </si>
  <si>
    <t>[伊西莱穆利诺]巴黎伊西莱穆利诺酒店(Residhome Paris Issy les Moulineaux)(55451943)</t>
  </si>
  <si>
    <t>一卧公寓房&lt;1人入住&gt;&lt;不退款&gt;&lt;早餐&gt;</t>
  </si>
  <si>
    <t>POLEBOINA/SURESH</t>
  </si>
  <si>
    <t xml:space="preserve">4188245	</t>
  </si>
  <si>
    <t xml:space="preserve">28314561369	</t>
  </si>
  <si>
    <t>[奥斯陆]安克酒店(Anker Hotel)(55505475)</t>
  </si>
  <si>
    <t>小型市景双人间&lt;1人入住&gt;&lt;不退款&gt;&lt;早餐&gt;</t>
  </si>
  <si>
    <t>Wang/XinSheng,Yuan/Feng</t>
  </si>
  <si>
    <t xml:space="preserve">4188548	</t>
  </si>
  <si>
    <t xml:space="preserve">999228315345293	</t>
  </si>
  <si>
    <t>[济州市]新曼哈顿观光酒店(New Manhattan Tourist Hotel)(55768474)</t>
  </si>
  <si>
    <t>LI/PANPAN,DONG/YUXIAO</t>
  </si>
  <si>
    <t xml:space="preserve">4189016	</t>
  </si>
  <si>
    <t xml:space="preserve">|116291293	</t>
  </si>
  <si>
    <t xml:space="preserve">999228316640299	</t>
  </si>
  <si>
    <t>[曼谷]曼谷新浩凯宾斯基酒店(Sindhorn Kempinski Hotel Bangkok)(91812382)</t>
  </si>
  <si>
    <t>至尊豪华房&lt;2人入住&gt;&lt;不退款&gt;</t>
  </si>
  <si>
    <t>LI/YANGLEI</t>
  </si>
  <si>
    <t xml:space="preserve">4189820	</t>
  </si>
  <si>
    <t xml:space="preserve">999228317044790	</t>
  </si>
  <si>
    <t>[吉隆坡]菲斯酒店(The Face Suites)(57036365)</t>
  </si>
  <si>
    <t>一卧室至尊尊贵房&lt;2人入住&gt;&lt;不退款&gt;</t>
  </si>
  <si>
    <t>LIM/CHEE FONG</t>
  </si>
  <si>
    <t xml:space="preserve">4190231	</t>
  </si>
  <si>
    <t xml:space="preserve">8916216|116347730	</t>
  </si>
  <si>
    <t xml:space="preserve">999228317153089	</t>
  </si>
  <si>
    <t>[墨尔本]城市广场汽车旅馆(City Square Motel)(55280297)</t>
  </si>
  <si>
    <t>企业大床房&lt;2人入住&gt;&lt;不退款&gt;</t>
  </si>
  <si>
    <t>Ilievski/Dimi</t>
  </si>
  <si>
    <t xml:space="preserve">4190287	</t>
  </si>
  <si>
    <t xml:space="preserve">1154414716|116351465	</t>
  </si>
  <si>
    <t xml:space="preserve">999228317201928	</t>
  </si>
  <si>
    <t>PAK/MINSEOL</t>
  </si>
  <si>
    <t xml:space="preserve">4190317	</t>
  </si>
  <si>
    <t xml:space="preserve">17028356	</t>
  </si>
  <si>
    <t xml:space="preserve">999228318032687	</t>
  </si>
  <si>
    <t>LIU/XIAOTONG</t>
  </si>
  <si>
    <t xml:space="preserve">4191144	</t>
  </si>
  <si>
    <t xml:space="preserve">16584917	</t>
  </si>
  <si>
    <t xml:space="preserve">999228318042248	</t>
  </si>
  <si>
    <t>[河内]莲花大 SPA 酒店 - 莲花集团管理(Sen Grand Hotel &amp; Spa Managed by Sen Group)(92031641)</t>
  </si>
  <si>
    <t>Grand Executive Room&lt;1人入住&gt;&lt;不退款&gt;&lt;早餐&gt;</t>
  </si>
  <si>
    <t>HE/QIJIAN</t>
  </si>
  <si>
    <t xml:space="preserve">4191148	</t>
  </si>
  <si>
    <t xml:space="preserve">116374080|116374080	</t>
  </si>
  <si>
    <t xml:space="preserve">999228318649154	</t>
  </si>
  <si>
    <t>[哈拉雷]梅克雷斯酒店(Meikles Hotel)(55707861)</t>
  </si>
  <si>
    <t>豪华园景间&lt;2人入住&gt;</t>
  </si>
  <si>
    <t>Le roy/thierry</t>
  </si>
  <si>
    <t xml:space="preserve">4191870	</t>
  </si>
  <si>
    <t xml:space="preserve">-116388757|116388757	</t>
  </si>
  <si>
    <t xml:space="preserve">999228318944509	</t>
  </si>
  <si>
    <t>[纳柯亚]巴淡岛艺术酒店(Artotel Batam)(102881122)</t>
  </si>
  <si>
    <t>一室公寓&lt;2人入住&gt;&lt;不退款&gt;&lt;早餐&gt;</t>
  </si>
  <si>
    <t>TANG/JANE</t>
  </si>
  <si>
    <t xml:space="preserve">4191993	</t>
  </si>
  <si>
    <t xml:space="preserve">conf by Ms. Laura rcpt	</t>
  </si>
  <si>
    <t xml:space="preserve">999228161990352	</t>
  </si>
  <si>
    <t>CAO/DAHAI</t>
  </si>
  <si>
    <t xml:space="preserve">4143214	</t>
  </si>
  <si>
    <t xml:space="preserve">999228259386607	</t>
  </si>
  <si>
    <t>LI/YANMEI</t>
  </si>
  <si>
    <t xml:space="preserve">4164919	</t>
  </si>
  <si>
    <t xml:space="preserve">999228319098070	</t>
  </si>
  <si>
    <t>CHEN/CIANGLAN,FAN/MENGMENG</t>
  </si>
  <si>
    <t xml:space="preserve">4192349	</t>
  </si>
  <si>
    <t xml:space="preserve">17036359	</t>
  </si>
  <si>
    <t xml:space="preserve">999228319593897	</t>
  </si>
  <si>
    <t>[泗水]BATIQA达摩酒店-泗水(Batiqa Hotel Darmo - Surabaya)(89930592)</t>
  </si>
  <si>
    <t>特级双人房/双床房&lt;2人入住&gt;&lt;不退款&gt;</t>
  </si>
  <si>
    <t>WS/JEFFERY</t>
  </si>
  <si>
    <t xml:space="preserve">4192796	</t>
  </si>
  <si>
    <t xml:space="preserve">999228320240805	</t>
  </si>
  <si>
    <t>WANG/PENGGE</t>
  </si>
  <si>
    <t xml:space="preserve">4193337	</t>
  </si>
  <si>
    <t xml:space="preserve">17036624	</t>
  </si>
  <si>
    <t xml:space="preserve">999228320243990	</t>
  </si>
  <si>
    <t>[泗水]泗水德哈尔马胡萨达麦克斯万酒店(MaxOneHotels at Dharmahusada Surabaya)(92028218)</t>
  </si>
  <si>
    <t>幸福室&lt;2人入住&gt;&lt;不退款&gt;</t>
  </si>
  <si>
    <t>ITA/ANZELITA</t>
  </si>
  <si>
    <t xml:space="preserve">4193339	</t>
  </si>
  <si>
    <t xml:space="preserve">999228320276966	</t>
  </si>
  <si>
    <t>CHEW/WEIHAN</t>
  </si>
  <si>
    <t xml:space="preserve">4193363	</t>
  </si>
  <si>
    <t xml:space="preserve">999228320499445	</t>
  </si>
  <si>
    <t>[吉隆坡]吉隆坡皇家酒店(Hotel Royal Kuala Lumpur)(55451671)</t>
  </si>
  <si>
    <t>DENG/SHIRONG,JIANG/LI,ZHAO/LIXIN,WANG/XIAOWEI</t>
  </si>
  <si>
    <t xml:space="preserve">4193574	</t>
  </si>
  <si>
    <t xml:space="preserve">999228320649312	</t>
  </si>
  <si>
    <t>[皮皮岛]RC民宿(Rc Guest House)(95388626)</t>
  </si>
  <si>
    <t>SAUTREAU /FEDIA</t>
  </si>
  <si>
    <t xml:space="preserve">4193741	</t>
  </si>
  <si>
    <t xml:space="preserve">-116478450|116478450	</t>
  </si>
  <si>
    <t xml:space="preserve">999228320756250	</t>
  </si>
  <si>
    <t>[三宝垄]POP！三宝拢佩穆达酒店(Pop! Hotel Pemuda Semarang)(96746697)</t>
  </si>
  <si>
    <t>Pop房&lt;2人入住&gt;&lt;不退款&gt;</t>
  </si>
  <si>
    <t>SETYORINI/AGUS TRI</t>
  </si>
  <si>
    <t xml:space="preserve">4193892	</t>
  </si>
  <si>
    <t xml:space="preserve">999228320890668	</t>
  </si>
  <si>
    <t>LABORDE/STEPHANIE</t>
  </si>
  <si>
    <t xml:space="preserve">4194062	</t>
  </si>
  <si>
    <t xml:space="preserve">116518059|116518059	</t>
  </si>
  <si>
    <t xml:space="preserve">999228322292068	</t>
  </si>
  <si>
    <t>[吉隆坡]吉隆坡千禧大酒店(Grand Millennium Kuala Lumpur)(55402613)</t>
  </si>
  <si>
    <t>Classic Room with One King Bed&lt;2人入住&gt;&lt;不退款&gt;&lt;早餐&gt;</t>
  </si>
  <si>
    <t>TSE/JEAN NOEL</t>
  </si>
  <si>
    <t xml:space="preserve">4194717	</t>
  </si>
  <si>
    <t xml:space="preserve">999228322496460	</t>
  </si>
  <si>
    <t>[云顶高原]云顶高原瑞园酒店及高级公寓(Swiss-Garden Hotel &amp; Residences, Genting Highlands)(77372292)</t>
  </si>
  <si>
    <t>豪华双人房&lt;2人入住&gt;&lt;不退款&gt;&lt;早餐&gt;</t>
  </si>
  <si>
    <t>Muhamad/Mr shazuan</t>
  </si>
  <si>
    <t xml:space="preserve">4194747	</t>
  </si>
  <si>
    <t xml:space="preserve">276317	</t>
  </si>
  <si>
    <t xml:space="preserve">28324871139	</t>
  </si>
  <si>
    <t>[爱丁堡]马尔马逊爱丁堡酒店(Malmaison Edinburgh)(90355598)</t>
  </si>
  <si>
    <t>Jiao/Chenyang</t>
  </si>
  <si>
    <t xml:space="preserve">4195448	</t>
  </si>
  <si>
    <t xml:space="preserve">-116757220|116757220	</t>
  </si>
  <si>
    <t xml:space="preserve">999228327404421	</t>
  </si>
  <si>
    <t>[胡志明市]胜利西贡酒店(Victory Sai Gon Hotel)(91547635)</t>
  </si>
  <si>
    <t>豪华高级客房(带窗户)&lt;2人入住&gt;&lt;不退款&gt;&lt;早餐&gt;</t>
  </si>
  <si>
    <t>TSANF/TUNG SHEK</t>
  </si>
  <si>
    <t xml:space="preserve">4196419	</t>
  </si>
  <si>
    <t xml:space="preserve">999228327940212	</t>
  </si>
  <si>
    <t>城景标准客房（2张单人床）&lt;2人入住&gt;&lt;不退款&gt;&lt;早餐&gt;</t>
  </si>
  <si>
    <t>DENG/CHANGHONG,CAI/LU</t>
  </si>
  <si>
    <t xml:space="preserve">4196501	</t>
  </si>
  <si>
    <t xml:space="preserve">98138014	</t>
  </si>
  <si>
    <t xml:space="preserve">999228329699420	</t>
  </si>
  <si>
    <t>[柏林]早安东柏林城市酒店(Good Morning + Berlin City East)(60480620)</t>
  </si>
  <si>
    <t>Kuzmierz/Andreas</t>
  </si>
  <si>
    <t xml:space="preserve">4197146	</t>
  </si>
  <si>
    <t xml:space="preserve">999228330830962	</t>
  </si>
  <si>
    <t>[罗马]皇家香槟酒店(Hotel Champagne Palace)(55280919)</t>
  </si>
  <si>
    <t>DEALMEIDA/CASSIO XAVIER,DEFREITAS/MARCELOBORTOLINI</t>
  </si>
  <si>
    <t xml:space="preserve">4197786	</t>
  </si>
  <si>
    <t xml:space="preserve">BN6852	</t>
  </si>
  <si>
    <t xml:space="preserve">999228330953096	</t>
  </si>
  <si>
    <t>Alzahrani/Othman</t>
  </si>
  <si>
    <t xml:space="preserve">4197822	</t>
  </si>
  <si>
    <t xml:space="preserve">16431402	</t>
  </si>
  <si>
    <t xml:space="preserve">999228331425635	</t>
  </si>
  <si>
    <t>VILLANUEVA/JOAN</t>
  </si>
  <si>
    <t xml:space="preserve">4197956	</t>
  </si>
  <si>
    <t xml:space="preserve">168752	</t>
  </si>
  <si>
    <t xml:space="preserve">999228331798543	</t>
  </si>
  <si>
    <t>殖民地豪华房&lt;1人入住&gt;&lt;不退款&gt;&lt;早餐&gt;</t>
  </si>
  <si>
    <t>DAI/XINWEI,GU/YUMING</t>
  </si>
  <si>
    <t xml:space="preserve">4198257	</t>
  </si>
  <si>
    <t xml:space="preserve">29862	</t>
  </si>
  <si>
    <t xml:space="preserve">999228332193993	</t>
  </si>
  <si>
    <t>[曼谷]娜迦公寓(Naga Residence)(55304340)</t>
  </si>
  <si>
    <t>一室双人床房&lt;2人入住&gt;&lt;不退款&gt;</t>
  </si>
  <si>
    <t>LI/CHENG</t>
  </si>
  <si>
    <t xml:space="preserve">4198380	</t>
  </si>
  <si>
    <t xml:space="preserve">999228332612273	</t>
  </si>
  <si>
    <t>[马德里]茵芬梅赛德斯酒店(Infanta Mercedes)(55426564)</t>
  </si>
  <si>
    <t>标准房&lt;1人入住&gt;</t>
  </si>
  <si>
    <t>BARREIROHERMIDA/ANTONIO</t>
  </si>
  <si>
    <t xml:space="preserve">4198709	</t>
  </si>
  <si>
    <t xml:space="preserve">999228333936535	</t>
  </si>
  <si>
    <t>ma/wen jie,li/li kun,li/hong liang,liu/shao bo,yang/jun</t>
  </si>
  <si>
    <t xml:space="preserve">4199490	</t>
  </si>
  <si>
    <t xml:space="preserve">16590664	</t>
  </si>
  <si>
    <t xml:space="preserve">999228333974186	</t>
  </si>
  <si>
    <t>sun/bin</t>
  </si>
  <si>
    <t xml:space="preserve">4199501	</t>
  </si>
  <si>
    <t xml:space="preserve">16590665	</t>
  </si>
  <si>
    <t xml:space="preserve">999228334807134	</t>
  </si>
  <si>
    <t>两卧室高级房&lt;3人入住&gt;&lt;不退款&gt;</t>
  </si>
  <si>
    <t>GO/KIMCHUAN</t>
  </si>
  <si>
    <t xml:space="preserve">4199804	</t>
  </si>
  <si>
    <t xml:space="preserve">999228335624231	</t>
  </si>
  <si>
    <t>SHAO/LINGHUI</t>
  </si>
  <si>
    <t xml:space="preserve">4200116	</t>
  </si>
  <si>
    <t xml:space="preserve">17046910	</t>
  </si>
  <si>
    <t xml:space="preserve">999228335682411	</t>
  </si>
  <si>
    <t>[麦加]宜必思尚品麦加酒店(Ibis Styles Makkah)(114261800)</t>
  </si>
  <si>
    <t>标房带一张双人床&lt;2人入住&gt;&lt;不退款&gt;</t>
  </si>
  <si>
    <t>MASUM/FORHAD</t>
  </si>
  <si>
    <t xml:space="preserve">4200150	</t>
  </si>
  <si>
    <t xml:space="preserve">A0A4XK7572|116994936	</t>
  </si>
  <si>
    <t xml:space="preserve">999228336041690	</t>
  </si>
  <si>
    <t>[乌汶]花园公寓(Huaymuang Apartment)(90400857)</t>
  </si>
  <si>
    <t>JUMPASOM/JIRAWAN</t>
  </si>
  <si>
    <t xml:space="preserve">4200394	</t>
  </si>
  <si>
    <t xml:space="preserve">1082166725	</t>
  </si>
  <si>
    <t xml:space="preserve">999228336119615	</t>
  </si>
  <si>
    <t>YING YING/DAI,ABDUL BAKI/NOORI</t>
  </si>
  <si>
    <t xml:space="preserve">4200439	</t>
  </si>
  <si>
    <t xml:space="preserve">999228336699845	</t>
  </si>
  <si>
    <t>[芝加哥]芝加哥奥黑尔机场希尔顿酒店(Hilton Chicago O'Hare Airport)(55505365)</t>
  </si>
  <si>
    <t>HU/LINGLING</t>
  </si>
  <si>
    <t xml:space="preserve">4200803	</t>
  </si>
  <si>
    <t xml:space="preserve">HULINGLING	</t>
  </si>
  <si>
    <t xml:space="preserve">999228336857556	</t>
  </si>
  <si>
    <t>[巴彦勒巴]槟城拉亚酒店(Raia Inn Penang)(68545229)</t>
  </si>
  <si>
    <t>高级大号床&lt;2人入住&gt;&lt;不退款&gt;</t>
  </si>
  <si>
    <t>RAMLI/MOHD ALIF ANWAR</t>
  </si>
  <si>
    <t xml:space="preserve">4200844	</t>
  </si>
  <si>
    <t xml:space="preserve">IHH6H5	</t>
  </si>
  <si>
    <t xml:space="preserve">999228337053534	</t>
  </si>
  <si>
    <t>[基希讷乌]爵士酒店(Jazz Hotel)(91807870)</t>
  </si>
  <si>
    <t>FURUSAWA/AYUMI</t>
  </si>
  <si>
    <t xml:space="preserve">4200919	</t>
  </si>
  <si>
    <t xml:space="preserve">999228337385151	</t>
  </si>
  <si>
    <t>[中雅加达]世纪公园酒店(Century Park Hotel)(55414312)</t>
  </si>
  <si>
    <t>BOU/KENNY KAI YUEN</t>
  </si>
  <si>
    <t xml:space="preserve">4201129	</t>
  </si>
  <si>
    <t xml:space="preserve">IHH3U7	</t>
  </si>
  <si>
    <t xml:space="preserve">999228337640234	</t>
  </si>
  <si>
    <t>客房, 1 张特大床, 城市景观&lt;2人入住&gt;&lt;不退款&gt;&lt;早餐&gt;</t>
  </si>
  <si>
    <t>BINAWAS/ELLEN MARIA GRACE</t>
  </si>
  <si>
    <t xml:space="preserve">4201378	</t>
  </si>
  <si>
    <t xml:space="preserve">999228337962052	</t>
  </si>
  <si>
    <t>标准双床间&lt;2人入住&gt;&lt;不退款&gt;</t>
  </si>
  <si>
    <t>MALIWAN/WIPA</t>
  </si>
  <si>
    <t xml:space="preserve">4201548	</t>
  </si>
  <si>
    <t xml:space="preserve">999228338786957	</t>
  </si>
  <si>
    <t>SPLASH/MIRINDA</t>
  </si>
  <si>
    <t xml:space="preserve">4202259	</t>
  </si>
  <si>
    <t xml:space="preserve">999228338836728	</t>
  </si>
  <si>
    <t>[班达亚齐]哈德拉酒店(Hadrah Hotel)(94359398)</t>
  </si>
  <si>
    <t>JULIANA/RAISA</t>
  </si>
  <si>
    <t xml:space="preserve">4202433	</t>
  </si>
  <si>
    <t xml:space="preserve">|117290314	</t>
  </si>
  <si>
    <t xml:space="preserve">999228339158572	</t>
  </si>
  <si>
    <t>Sherlyn/Sherlyn</t>
  </si>
  <si>
    <t xml:space="preserve">4202634	</t>
  </si>
  <si>
    <t xml:space="preserve">26711	</t>
  </si>
  <si>
    <t xml:space="preserve">999228339270931	</t>
  </si>
  <si>
    <t>[设拉子]霍玛设拉子酒店(Homa Shiraz Hotel)(55414134)</t>
  </si>
  <si>
    <t>单人房&lt;1人入住&gt;&lt;不退款&gt;&lt;早餐&gt;</t>
  </si>
  <si>
    <t>xiao/wending</t>
  </si>
  <si>
    <t xml:space="preserve">4202822	</t>
  </si>
  <si>
    <t xml:space="preserve">478657465 - 7mWKtXKsk	</t>
  </si>
  <si>
    <t xml:space="preserve">999228339517170	</t>
  </si>
  <si>
    <t>FENG/CHENCHEN,Liu/Wen</t>
  </si>
  <si>
    <t xml:space="preserve">4202961	</t>
  </si>
  <si>
    <t xml:space="preserve">3448446539	</t>
  </si>
  <si>
    <t xml:space="preserve">999228339788358	</t>
  </si>
  <si>
    <t>[巴厘岛]罗维纳酒店(The Lovina)(60514395)</t>
  </si>
  <si>
    <t>豪华一室房&lt;2人入住&gt;&lt;不退款&gt;&lt;早餐&gt;</t>
  </si>
  <si>
    <t>WANG/LIJUN,LIU/XINGJIAN</t>
  </si>
  <si>
    <t xml:space="preserve">4203276	</t>
  </si>
  <si>
    <t xml:space="preserve">-117323646|117323646	</t>
  </si>
  <si>
    <t xml:space="preserve">999228340017112	</t>
  </si>
  <si>
    <t>TWIN SIS OVER THE STELLA POOL&lt;2人入住&gt;&lt;不退款&gt;&lt;早餐&gt;</t>
  </si>
  <si>
    <t>VON APPEN/MARIO</t>
  </si>
  <si>
    <t xml:space="preserve">4203481	</t>
  </si>
  <si>
    <t xml:space="preserve">999228340605704	</t>
  </si>
  <si>
    <t>[迪拜]迪拜贾达夫滨水城际酒店(IntercityHotel Dubai Jaddaf Waterfront)(104397344)</t>
  </si>
  <si>
    <t>YANG/QINGZHE,FU/YU</t>
  </si>
  <si>
    <t xml:space="preserve">4203954	</t>
  </si>
  <si>
    <t xml:space="preserve">999228341049925	</t>
  </si>
  <si>
    <t>[曼谷]贝斯特韦斯特纳达廊曼机场酒店(Best Western Nada Don Mueang Airport Hotel)(111414306)</t>
  </si>
  <si>
    <t>TAM/SI IENG LYSENKO</t>
  </si>
  <si>
    <t xml:space="preserve">4204408	</t>
  </si>
  <si>
    <t xml:space="preserve">18155756	</t>
  </si>
  <si>
    <t xml:space="preserve">28341251238	</t>
  </si>
  <si>
    <t>[曼谷]剧院酒店(Theatre Residence)(55841754)</t>
  </si>
  <si>
    <t>LI/HURONG,LI/YU</t>
  </si>
  <si>
    <t xml:space="preserve">4204504	</t>
  </si>
  <si>
    <t xml:space="preserve">999228341291116	</t>
  </si>
  <si>
    <t>[岘港]岘港希尔顿花园酒店(Hilton Garden Inn Da Nang)(111415185)</t>
  </si>
  <si>
    <t>客房（特大床）&lt;2人入住&gt;&lt;不退款&gt;</t>
  </si>
  <si>
    <t>RINIA/WOUTER</t>
  </si>
  <si>
    <t xml:space="preserve">4204526	</t>
  </si>
  <si>
    <t xml:space="preserve">3452549769	</t>
  </si>
  <si>
    <t xml:space="preserve">999228341471134	</t>
  </si>
  <si>
    <t>[巴黎]Hipotel酒店-巴黎佩尔拉雪兹共和广场(Hipotel Paris Père-Lachaise République)(55653030)</t>
  </si>
  <si>
    <t>MUTURI/MARY WANGARI</t>
  </si>
  <si>
    <t xml:space="preserve">4204854	</t>
  </si>
  <si>
    <t xml:space="preserve">999228341881336	</t>
  </si>
  <si>
    <t>[大山脚]槟城标致酒店(Iconic Hotel Penang)(55665954)</t>
  </si>
  <si>
    <t>高级双人床房&lt;2人入住&gt;&lt;不退款&gt;</t>
  </si>
  <si>
    <t>TAN/BOON LAI</t>
  </si>
  <si>
    <t xml:space="preserve">4205708	</t>
  </si>
  <si>
    <t xml:space="preserve">462845	</t>
  </si>
  <si>
    <t xml:space="preserve">999228344517408	</t>
  </si>
  <si>
    <t>[法兰克福]考奈尔酒店(The Corner Hotel)(55745007)</t>
  </si>
  <si>
    <t>舒适双床房&lt;2人入住&gt;&lt;不退款&gt;</t>
  </si>
  <si>
    <t>CHEN/CHUN</t>
  </si>
  <si>
    <t xml:space="preserve">4206121	</t>
  </si>
  <si>
    <t xml:space="preserve">117532435|117532435	</t>
  </si>
  <si>
    <t xml:space="preserve">999228344569682	</t>
  </si>
  <si>
    <t>[普吉岛]普吉岛班泰希尔顿逸林酒店及度假村(DoubleTree by Hilton Phuket Banthai Resort)(70165326)</t>
  </si>
  <si>
    <t>尊贵特大床房&lt;2人入住&gt;&lt;不退款&gt;&lt;早餐&gt;</t>
  </si>
  <si>
    <t>Alshakhoori /Jaffar</t>
  </si>
  <si>
    <t xml:space="preserve">4206134	</t>
  </si>
  <si>
    <t xml:space="preserve">999228344753136	</t>
  </si>
  <si>
    <t>[棉兰]普利马棉兰酒店(d'primahotel Medan)(56128383)</t>
  </si>
  <si>
    <t>OCTARINI/DEWI</t>
  </si>
  <si>
    <t xml:space="preserve">4206182	</t>
  </si>
  <si>
    <t xml:space="preserve">11897596|117544827	</t>
  </si>
  <si>
    <t xml:space="preserve">28345072097	</t>
  </si>
  <si>
    <t>[埃里温]埃里温温德姆华美达套房酒店(Ramada Hotel and Suites by Wyndham Yerevan)(95084763)</t>
  </si>
  <si>
    <t>特大床房&lt;1人入住&gt;&lt;不退款&gt;&lt;早餐&gt;</t>
  </si>
  <si>
    <t>WU/LAICHEN</t>
  </si>
  <si>
    <t xml:space="preserve">4206282	</t>
  </si>
  <si>
    <t xml:space="preserve">478859255 - 1699291142009375	</t>
  </si>
  <si>
    <t xml:space="preserve">999228345109510	</t>
  </si>
  <si>
    <t>Erawan/Rivaldo</t>
  </si>
  <si>
    <t xml:space="preserve">4206287	</t>
  </si>
  <si>
    <t xml:space="preserve">26774	</t>
  </si>
  <si>
    <t xml:space="preserve">999228345535914	</t>
  </si>
  <si>
    <t>Deluxe Twin Room&lt;2人入住&gt;&lt;不退款&gt;</t>
  </si>
  <si>
    <t>LEE/JINWOOK</t>
  </si>
  <si>
    <t xml:space="preserve">4206474	</t>
  </si>
  <si>
    <t xml:space="preserve">350400000012922	</t>
  </si>
  <si>
    <t xml:space="preserve">999228345585326	</t>
  </si>
  <si>
    <t>[因斯布鲁克]因斯布鲁克阿尔普酒店(Alphotel Innsbruck)(55270634)</t>
  </si>
  <si>
    <t>双人房&lt;2人入住&gt;&lt;不退款&gt;&lt;早餐&gt;</t>
  </si>
  <si>
    <t>Tscherner/Martin</t>
  </si>
  <si>
    <t xml:space="preserve">4206496	</t>
  </si>
  <si>
    <t xml:space="preserve">999228345647540	</t>
  </si>
  <si>
    <t>[柏林]库尔费尔斯城市酒店(City Hotel am Kurfürstendamm)(55779352)</t>
  </si>
  <si>
    <t>三人间&lt;2人入住&gt;&lt;不退款&gt;</t>
  </si>
  <si>
    <t>Dressnandt/Juergen</t>
  </si>
  <si>
    <t xml:space="preserve">4206542	</t>
  </si>
  <si>
    <t xml:space="preserve">42482|117676475	</t>
  </si>
  <si>
    <t xml:space="preserve">999228345890058	</t>
  </si>
  <si>
    <t>[巴黎]艾斯托特阿斯托瑞亚酒店(Hotel Astoria - Astotel)(55269970)</t>
  </si>
  <si>
    <t>Gouraud /Mathis</t>
  </si>
  <si>
    <t xml:space="preserve">4206690	</t>
  </si>
  <si>
    <t xml:space="preserve">134892809	</t>
  </si>
  <si>
    <t xml:space="preserve">999228345914254	</t>
  </si>
  <si>
    <t>[波特马诺克]白沙酒店(White Sands Hotel)(96307585)</t>
  </si>
  <si>
    <t>三人房&lt;2人入住&gt;&lt;不退款&gt;</t>
  </si>
  <si>
    <t>GUNNERY/KARL</t>
  </si>
  <si>
    <t xml:space="preserve">4206699	</t>
  </si>
  <si>
    <t xml:space="preserve">2862259|117759462	</t>
  </si>
  <si>
    <t xml:space="preserve">999228346915475	</t>
  </si>
  <si>
    <t>豪华一卧室特大床房&lt;2人入住&gt;&lt;不退款&gt;</t>
  </si>
  <si>
    <t>GUO/YAXIN,REN/WEN</t>
  </si>
  <si>
    <t xml:space="preserve">4207146	</t>
  </si>
  <si>
    <t xml:space="preserve">999228349022640	</t>
  </si>
  <si>
    <t>Twin Guest Room&lt;2人入住&gt;&lt;不退款&gt;</t>
  </si>
  <si>
    <t>li/wenqu,Chen/weiwei,Ye/Liu</t>
  </si>
  <si>
    <t xml:space="preserve">4207877	</t>
  </si>
  <si>
    <t xml:space="preserve">3444677223	</t>
  </si>
  <si>
    <t>过时取消</t>
  </si>
  <si>
    <t xml:space="preserve">999228350283124	</t>
  </si>
  <si>
    <t>LUO/ZHIYUN,CHEN/BOXIANG</t>
  </si>
  <si>
    <t xml:space="preserve">4208497	</t>
  </si>
  <si>
    <t xml:space="preserve">3452592041	</t>
  </si>
  <si>
    <t xml:space="preserve">999228353230774	</t>
  </si>
  <si>
    <t>[Sfax Ville]斯法克斯中心协和酒店(Occidental Sfax Centre)(60532231)</t>
  </si>
  <si>
    <t>Walther/Max</t>
  </si>
  <si>
    <t xml:space="preserve">4209779	</t>
  </si>
  <si>
    <t xml:space="preserve">999228354104103	</t>
  </si>
  <si>
    <t>海景豪华特大床房&lt;2人入住&gt;&lt;不退款&gt;&lt;早餐&gt;</t>
  </si>
  <si>
    <t>YU/CHIHYUAN</t>
  </si>
  <si>
    <t xml:space="preserve">4210145	</t>
  </si>
  <si>
    <t xml:space="preserve">999228354172847	</t>
  </si>
  <si>
    <t>PARK/SANGHUN,HAN/HYUNJUNG</t>
  </si>
  <si>
    <t xml:space="preserve">4210159	</t>
  </si>
  <si>
    <t xml:space="preserve">999228354344025	</t>
  </si>
  <si>
    <t xml:space="preserve">4210193	</t>
  </si>
  <si>
    <t xml:space="preserve">72495978	</t>
  </si>
  <si>
    <t xml:space="preserve">999228354856222	</t>
  </si>
  <si>
    <t>[河内]爱住宿 6 号公寓酒店(Istay Hotel Apartment 6)(55611639)</t>
  </si>
  <si>
    <t>高级一室房&lt;2人入住&gt;&lt;不退款&gt;</t>
  </si>
  <si>
    <t>ZHU/GUOQING</t>
  </si>
  <si>
    <t xml:space="preserve">4210540	</t>
  </si>
  <si>
    <t xml:space="preserve">|118020373	</t>
  </si>
  <si>
    <t xml:space="preserve">999228354986115	</t>
  </si>
  <si>
    <t>SUBRAMANIAM/SARAVANAN</t>
  </si>
  <si>
    <t xml:space="preserve">4210582	</t>
  </si>
  <si>
    <t xml:space="preserve">118024235	</t>
  </si>
  <si>
    <t xml:space="preserve">28355734094	</t>
  </si>
  <si>
    <t>Wu/Xiaojun</t>
  </si>
  <si>
    <t xml:space="preserve">4211044	</t>
  </si>
  <si>
    <t xml:space="preserve">999228356121062	</t>
  </si>
  <si>
    <t>家庭特大床房&lt;1人入住&gt;&lt;不退款&gt;</t>
  </si>
  <si>
    <t>LI/MENGMIN</t>
  </si>
  <si>
    <t xml:space="preserve">4211156	</t>
  </si>
  <si>
    <t xml:space="preserve">3448318165	</t>
  </si>
  <si>
    <t xml:space="preserve">999228356210038	</t>
  </si>
  <si>
    <t>[法兰克福]法兰克福城市天际线酒店(Skyline Hotel City Frankfurt)(55542958)</t>
  </si>
  <si>
    <t>基础双人房&lt;2人入住&gt;&lt;不退款&gt;&lt;早餐&gt;</t>
  </si>
  <si>
    <t>MA/YU CHENG</t>
  </si>
  <si>
    <t xml:space="preserve">4211181	</t>
  </si>
  <si>
    <t xml:space="preserve">118051281|118051281	</t>
  </si>
  <si>
    <t xml:space="preserve">999228356266090	</t>
  </si>
  <si>
    <t>ONG/JUN RONG</t>
  </si>
  <si>
    <t xml:space="preserve">4211193	</t>
  </si>
  <si>
    <t xml:space="preserve">1082235377	</t>
  </si>
  <si>
    <t xml:space="preserve">999228356732072	</t>
  </si>
  <si>
    <t>AHMAD/ABDULLAH</t>
  </si>
  <si>
    <t xml:space="preserve">4211527	</t>
  </si>
  <si>
    <t xml:space="preserve">999228356973720	</t>
  </si>
  <si>
    <t>[纽伯里]中央大门HOF公寓-纽伯里(House of Fisher - Central Gate)(111597636)</t>
  </si>
  <si>
    <t>豪华工作室1张双人床&lt;2人入住&gt;&lt;不退款&gt;</t>
  </si>
  <si>
    <t>Rauf /Muhammad</t>
  </si>
  <si>
    <t xml:space="preserve">4211603	</t>
  </si>
  <si>
    <t xml:space="preserve">-118069666|118069666	</t>
  </si>
  <si>
    <t xml:space="preserve">999228357300690	</t>
  </si>
  <si>
    <t>[斯德哥尔摩]霍波酒店(Hobo Hotel Stockholm)(92027702)</t>
  </si>
  <si>
    <t>霍波高级房&lt;1人入住&gt;&lt;不退款&gt;&lt;早餐&gt;</t>
  </si>
  <si>
    <t>CHIANG/YU CHING</t>
  </si>
  <si>
    <t xml:space="preserve">4211922	</t>
  </si>
  <si>
    <t xml:space="preserve">70622SE091088|118078929	</t>
  </si>
  <si>
    <t xml:space="preserve">999228357994838	</t>
  </si>
  <si>
    <t>GAGOGONZALEZ/CONCEPCION,PEREZESTEVEZ/JULIO</t>
  </si>
  <si>
    <t xml:space="preserve">4212147	</t>
  </si>
  <si>
    <t xml:space="preserve">231107215257406	</t>
  </si>
  <si>
    <t xml:space="preserve">999228358936850	</t>
  </si>
  <si>
    <t>LI/XUEYUN,FANG/ZHENG</t>
  </si>
  <si>
    <t xml:space="preserve">4212612	</t>
  </si>
  <si>
    <t xml:space="preserve">999228359034642	</t>
  </si>
  <si>
    <t>PUJI/RATIH</t>
  </si>
  <si>
    <t xml:space="preserve">4212649	</t>
  </si>
  <si>
    <t xml:space="preserve">8938962|118143311	</t>
  </si>
  <si>
    <t xml:space="preserve">999228359132802	</t>
  </si>
  <si>
    <t>TUO/HONGWEI</t>
  </si>
  <si>
    <t xml:space="preserve">4212678	</t>
  </si>
  <si>
    <t xml:space="preserve">999228359442918	</t>
  </si>
  <si>
    <t>[首尔]明洞G2酒店(G2 Hotel Myeongdong)(55694383)</t>
  </si>
  <si>
    <t>LIONG/MEI TAT</t>
  </si>
  <si>
    <t xml:space="preserve">4212797	</t>
  </si>
  <si>
    <t xml:space="preserve">2311080068351145	</t>
  </si>
  <si>
    <t xml:space="preserve">999228359445349	</t>
  </si>
  <si>
    <t>Li/Bo</t>
  </si>
  <si>
    <t xml:space="preserve">4212801	</t>
  </si>
  <si>
    <t xml:space="preserve">3450257088	</t>
  </si>
  <si>
    <t xml:space="preserve">999228359767215	</t>
  </si>
  <si>
    <t>WICAKSONO/ARIE</t>
  </si>
  <si>
    <t xml:space="preserve">4212944	</t>
  </si>
  <si>
    <t xml:space="preserve">999228359806734	</t>
  </si>
  <si>
    <t>海景豪华房（特大床，带阳台）&lt;1人入住&gt;&lt;不退款&gt;</t>
  </si>
  <si>
    <t>HUANG/QI</t>
  </si>
  <si>
    <t xml:space="preserve">4212970	</t>
  </si>
  <si>
    <t xml:space="preserve">3451222204	</t>
  </si>
  <si>
    <t xml:space="preserve">999228360275990	</t>
  </si>
  <si>
    <t>[曼谷]曼谷爵士酒店(Jazzotel Bangkok)(100679406)</t>
  </si>
  <si>
    <t>CHIEW/CHEE SENG,YAMNAMSAP/PETCHARIN</t>
  </si>
  <si>
    <t xml:space="preserve">4213266	</t>
  </si>
  <si>
    <t xml:space="preserve">999228360370314	</t>
  </si>
  <si>
    <t>[曼谷]拉差达 CMYK 我的酒店(Myhotel Cmyk@Ratchada)(95139441)</t>
  </si>
  <si>
    <t>SRITHANYARAT/THANACHOK</t>
  </si>
  <si>
    <t xml:space="preserve">4213362	</t>
  </si>
  <si>
    <t xml:space="preserve">999228360400214	</t>
  </si>
  <si>
    <t>[托莱多]玛丽亚克里斯蒂娜酒店(Hotel Maria Cristina)(110039748)</t>
  </si>
  <si>
    <t>double standard&lt;2人入住&gt;&lt;不退款&gt;</t>
  </si>
  <si>
    <t>YU/HUAN,BIN/QI,CHEN/YU,ZHU/YUELIU</t>
  </si>
  <si>
    <t xml:space="preserve">4213408	</t>
  </si>
  <si>
    <t>26738714|118351992</t>
  </si>
  <si>
    <t xml:space="preserve">118351994	</t>
  </si>
  <si>
    <t xml:space="preserve">999228360406752	</t>
  </si>
  <si>
    <t>[巴斯]麦克唐纳巴斯水疗酒店(Macdonald Bath Spa Hotel)(55598807)</t>
  </si>
  <si>
    <t>园景豪华双床房&lt;2人入住&gt;&lt;不退款&gt;</t>
  </si>
  <si>
    <t>CHEN/HENG,SHEN/SIYAN</t>
  </si>
  <si>
    <t xml:space="preserve">4213421	</t>
  </si>
  <si>
    <t xml:space="preserve">999228360415615	</t>
  </si>
  <si>
    <t>[皮皮岛]皮皮岛阿博雷尔度假酒店(Phi Phi Arboreal Resort)(55519382)</t>
  </si>
  <si>
    <t>PANGWONG/KUNAKORN,THONGJARAEN/RUNGPILIN</t>
  </si>
  <si>
    <t xml:space="preserve">4213434	</t>
  </si>
  <si>
    <t xml:space="preserve">|118363728	</t>
  </si>
  <si>
    <t xml:space="preserve">999228360444378	</t>
  </si>
  <si>
    <t>[尼斯]尼斯雨果酒店(Hotel la Villa Nice Victor Hugo)(95387866)</t>
  </si>
  <si>
    <t>行政双人床房&lt;2人入住&gt;&lt;不退款&gt;</t>
  </si>
  <si>
    <t>DRCZYBULKA/IRIS LILIANE</t>
  </si>
  <si>
    <t xml:space="preserve">4213475	</t>
  </si>
  <si>
    <t xml:space="preserve">04740124-04634|118378673	</t>
  </si>
  <si>
    <t xml:space="preserve">999228360572115	</t>
  </si>
  <si>
    <t>[马卡蒂]马卡迪华美达安可酒店(Ramada Encore Makati)(55599153)</t>
  </si>
  <si>
    <t>Standard Twin&lt;2人入住&gt;&lt;不退款&gt;&lt;早餐&gt;</t>
  </si>
  <si>
    <t>Luo/Yang</t>
  </si>
  <si>
    <t xml:space="preserve">4213575	</t>
  </si>
  <si>
    <t xml:space="preserve">52647	</t>
  </si>
  <si>
    <t xml:space="preserve">999228360602273	</t>
  </si>
  <si>
    <t>[百瑞巴沙]伊斯坦布尔温莎酒店会议中心(Windsor Hotel &amp; Convention Center Istanbul)(97595023)</t>
  </si>
  <si>
    <t>高级城景房&lt;1人入住&gt;&lt;不退款&gt;&lt;早餐&gt;</t>
  </si>
  <si>
    <t>BAYANBAS/TAYFUN</t>
  </si>
  <si>
    <t xml:space="preserve">4213590	</t>
  </si>
  <si>
    <t xml:space="preserve">209702	</t>
  </si>
  <si>
    <t xml:space="preserve">999228360644720	</t>
  </si>
  <si>
    <t>[伊拉普阿托]伊拉帕托舒适酒店(Comfort Inn Irapuato)(111589025)</t>
  </si>
  <si>
    <t>标准房（2张双人床）&lt;2人入住&gt;&lt;不退款&gt;&lt;早餐&gt;</t>
  </si>
  <si>
    <t>ZUNIGA/Isidro</t>
  </si>
  <si>
    <t xml:space="preserve">4213616	</t>
  </si>
  <si>
    <t xml:space="preserve">999228360994558	</t>
  </si>
  <si>
    <t>[曼谷]曼谷格蓝总统饭店(Grand President Bangkok)(55414447)</t>
  </si>
  <si>
    <t>尊贵高级双床房&lt;2人入住&gt;&lt;不退款&gt;</t>
  </si>
  <si>
    <t>YANG/TAO</t>
  </si>
  <si>
    <t xml:space="preserve">4213893	</t>
  </si>
  <si>
    <t xml:space="preserve">999228361181896	</t>
  </si>
  <si>
    <t>[南雅加达]苏波莫索夫严酒店(Sofyan Hotel Soepomo)(95139443)</t>
  </si>
  <si>
    <t>RAJA/YANUAR ARDA</t>
  </si>
  <si>
    <t xml:space="preserve">4213961	</t>
  </si>
  <si>
    <t xml:space="preserve">1082252622	</t>
  </si>
  <si>
    <t xml:space="preserve">999228361702965	</t>
  </si>
  <si>
    <t>Deluxe Double Room&lt;2人入住&gt;&lt;不退款&gt;&lt;早餐&gt;</t>
  </si>
  <si>
    <t>SUN/JUAN</t>
  </si>
  <si>
    <t xml:space="preserve">4214262	</t>
  </si>
  <si>
    <t xml:space="preserve">40117654af537ca391|118502529	</t>
  </si>
  <si>
    <t xml:space="preserve">999228361769221	</t>
  </si>
  <si>
    <t>CHEN/JIHONG</t>
  </si>
  <si>
    <t xml:space="preserve">4214285	</t>
  </si>
  <si>
    <t xml:space="preserve">40117654af6f95d169|118505810	</t>
  </si>
  <si>
    <t xml:space="preserve">999228361860754	</t>
  </si>
  <si>
    <t>[巴厘岛]天堂可可酒店(Coco de Heaven House)(55320931)</t>
  </si>
  <si>
    <t>标准房, 1 张大床, 无烟房&lt;1人入住&gt;&lt;不退款&gt;</t>
  </si>
  <si>
    <t>SUSANTO/WILLY</t>
  </si>
  <si>
    <t xml:space="preserve">4214324	</t>
  </si>
  <si>
    <t xml:space="preserve">|118510667	</t>
  </si>
  <si>
    <t xml:space="preserve">999228362215208	</t>
  </si>
  <si>
    <t>HUANG/ZHENYU,XIE/YUTING</t>
  </si>
  <si>
    <t xml:space="preserve">4214565	</t>
  </si>
  <si>
    <t xml:space="preserve">999228363013775	</t>
  </si>
  <si>
    <t>高级双人床房&lt;2人入住&gt;&lt;不退款&gt;&lt;早餐&gt;</t>
  </si>
  <si>
    <t>VOYLES JR/WANTANA</t>
  </si>
  <si>
    <t xml:space="preserve">4214993	</t>
  </si>
  <si>
    <t xml:space="preserve">18176091	</t>
  </si>
  <si>
    <t xml:space="preserve">999228363293611	</t>
  </si>
  <si>
    <t>[清迈]VC苏安帕克酒店及服务公寓(VC@Suanpaak Boutique Hotel &amp; Service Apartment)(55451823)</t>
  </si>
  <si>
    <t>luxury room&lt;2人入住&gt;&lt;不退款&gt;</t>
  </si>
  <si>
    <t>PEI/SIJIA</t>
  </si>
  <si>
    <t xml:space="preserve">4215235	</t>
  </si>
  <si>
    <t xml:space="preserve">999228363475775	</t>
  </si>
  <si>
    <t>[奎松市]拉布瑞扎酒店(La Breza Hotel)(90402592)</t>
  </si>
  <si>
    <t>一室房 2张单人床&lt;2人入住&gt;&lt;不退款&gt;</t>
  </si>
  <si>
    <t>GUO/ZHENG</t>
  </si>
  <si>
    <t xml:space="preserve">4215290	</t>
  </si>
  <si>
    <t xml:space="preserve">|118573055	</t>
  </si>
  <si>
    <t xml:space="preserve">999228363841076	</t>
  </si>
  <si>
    <t>[利雅得]利雅得奥佛德酒店(AWFAD Hotel)(55720463)</t>
  </si>
  <si>
    <t>LIU/XIAOYAN</t>
  </si>
  <si>
    <t xml:space="preserve">4215565	</t>
  </si>
  <si>
    <t xml:space="preserve">999228363849026	</t>
  </si>
  <si>
    <t>[慕尼黑]科尔蒂纳酒店(Cortiina Hotel)(92027581)</t>
  </si>
  <si>
    <t>CORTIINA Superior&lt;2人入住&gt;&lt;不退款&gt;</t>
  </si>
  <si>
    <t>DICKGIESSER/MICHAELA PROF</t>
  </si>
  <si>
    <t xml:space="preserve">4215569	</t>
  </si>
  <si>
    <t xml:space="preserve">-118580504|118580504	</t>
  </si>
  <si>
    <t xml:space="preserve">999228363856778	</t>
  </si>
  <si>
    <t>Premium Double or Twin Room, City View&lt;2人入住&gt;&lt;不退款&gt;&lt;早餐&gt;</t>
  </si>
  <si>
    <t>DONG/HENG</t>
  </si>
  <si>
    <t xml:space="preserve">4215575	</t>
  </si>
  <si>
    <t xml:space="preserve">118580716|118580716	</t>
  </si>
  <si>
    <t xml:space="preserve">999228364385801	</t>
  </si>
  <si>
    <t>[曼谷]曼谷康莱德酒店(Conrad Bangkok)(55312447)</t>
  </si>
  <si>
    <t>Deluxe King&lt;2人入住&gt;&lt;不退款&gt;</t>
  </si>
  <si>
    <t>WU/JIACHENG</t>
  </si>
  <si>
    <t xml:space="preserve">4215795	</t>
  </si>
  <si>
    <t xml:space="preserve">999228364505788	</t>
  </si>
  <si>
    <t>YENNY/YENNY</t>
  </si>
  <si>
    <t xml:space="preserve">4215967	</t>
  </si>
  <si>
    <t xml:space="preserve">999228364768547	</t>
  </si>
  <si>
    <t>HO/YIN SHEUNG FION,WANG/CAN,LAM/WING KI,TSANG/CHUN FAI BILLY</t>
  </si>
  <si>
    <t xml:space="preserve">4216072	</t>
  </si>
  <si>
    <t xml:space="preserve">3447113123	</t>
  </si>
  <si>
    <t xml:space="preserve">999228365018617	</t>
  </si>
  <si>
    <t>[日惹]红多兹酒店-近波约贝腾普拉维罗塔曼(RedDoorz Near Pojok Beteng Prawirotaman)(90352894)</t>
  </si>
  <si>
    <t>家庭间&lt;2人入住&gt;&lt;不退款&gt;</t>
  </si>
  <si>
    <t>ANGGRAENI/SINTA</t>
  </si>
  <si>
    <t xml:space="preserve">4216159	</t>
  </si>
  <si>
    <t xml:space="preserve">325-3533939	</t>
  </si>
  <si>
    <t xml:space="preserve">999228365236581	</t>
  </si>
  <si>
    <t>[新山]苏珊娜全套房酒店(Suasana All Suites Hotel)(89930659)</t>
  </si>
  <si>
    <t>一卧室特大床套房&lt;2人入住&gt;&lt;不退款&gt;</t>
  </si>
  <si>
    <t>chuah/joel</t>
  </si>
  <si>
    <t xml:space="preserve">4216398	</t>
  </si>
  <si>
    <t xml:space="preserve">999228365345592	</t>
  </si>
  <si>
    <t>[宿务]宿务莱克斯酒店(Lex Hotel Cebu)(95386318)</t>
  </si>
  <si>
    <t>TAKADA/AIHO,IIDA/SARA</t>
  </si>
  <si>
    <t xml:space="preserve">4216437	</t>
  </si>
  <si>
    <t xml:space="preserve">8221240	</t>
  </si>
  <si>
    <t xml:space="preserve">999228365442838	</t>
  </si>
  <si>
    <t>[普吉岛]复古度假村(La Vintage Resort)(55956346)</t>
  </si>
  <si>
    <t>豪华房（中宾）&lt;2人入住&gt;&lt;不退款&gt;</t>
  </si>
  <si>
    <t>WHITE/ALFREDO</t>
  </si>
  <si>
    <t xml:space="preserve">4216471	</t>
  </si>
  <si>
    <t xml:space="preserve">999228365550063	</t>
  </si>
  <si>
    <t>[首尔]东大门套房星星青年旅馆(Starhostel Dongdaemun Suite)(55611916)</t>
  </si>
  <si>
    <t>双人套房&lt;2人入住&gt;&lt;不退款&gt;&lt;早餐&gt;</t>
  </si>
  <si>
    <t>YU/SEONG WON</t>
  </si>
  <si>
    <t xml:space="preserve">4216516	</t>
  </si>
  <si>
    <t xml:space="preserve">108268740|118625639	</t>
  </si>
  <si>
    <t xml:space="preserve">999228365695535	</t>
  </si>
  <si>
    <t>[雅典]雅典海神酒店(Poseidon Athens Hotel)(60480388)</t>
  </si>
  <si>
    <t>标准双人床或双床房&lt;2人入住&gt;&lt;不退款&gt;&lt;早餐&gt;</t>
  </si>
  <si>
    <t>WANG/SHUANG,WANG/YUREN,WU/RUI</t>
  </si>
  <si>
    <t xml:space="preserve">4216577	</t>
  </si>
  <si>
    <t xml:space="preserve">999228365704516	</t>
  </si>
  <si>
    <t>XING/YEXIN</t>
  </si>
  <si>
    <t xml:space="preserve">4216578	</t>
  </si>
  <si>
    <t xml:space="preserve">999228365705733	</t>
  </si>
  <si>
    <t>[北阿德莱德]阿得雷德艾美凯富酒店(Comfort Hotel Adelaide Meridien)(55680239)</t>
  </si>
  <si>
    <t>Executive Suite&lt;2人入住&gt;&lt;不退款&gt;</t>
  </si>
  <si>
    <t>YAN/XIUYU</t>
  </si>
  <si>
    <t xml:space="preserve">4216579	</t>
  </si>
  <si>
    <t xml:space="preserve">24763493|118629556	</t>
  </si>
  <si>
    <t xml:space="preserve">999228365764100	</t>
  </si>
  <si>
    <t>[曼谷]黄金机场套房酒店(Gold Airport Suites)(55304382)</t>
  </si>
  <si>
    <t>YANG/JUN</t>
  </si>
  <si>
    <t xml:space="preserve">4216762	</t>
  </si>
  <si>
    <t xml:space="preserve">999228366531538	</t>
  </si>
  <si>
    <t xml:space="preserve">4217251	</t>
  </si>
  <si>
    <t xml:space="preserve">999228366554727	</t>
  </si>
  <si>
    <t>[普吉岛]普吉岛卡伦海沙滩温泉度假酒店(Karon Sea Sands Resort &amp; Spa Phuket)(56140472)</t>
  </si>
  <si>
    <t>FANG/CHAO,YUAN/HUIMIN</t>
  </si>
  <si>
    <t xml:space="preserve">4217263	</t>
  </si>
  <si>
    <t xml:space="preserve">108271568|118653446	</t>
  </si>
  <si>
    <t xml:space="preserve">999228366561913	</t>
  </si>
  <si>
    <t>[曼谷]曼谷拉玛9号美蒂雅酒店(Maitria Hotel Rama 9 Bangkok)(96745495)</t>
  </si>
  <si>
    <t>城景豪华大床房&lt;1人入住&gt;&lt;不退款&gt;&lt;早餐&gt;</t>
  </si>
  <si>
    <t>WU/YIDONG</t>
  </si>
  <si>
    <t xml:space="preserve">4217265	</t>
  </si>
  <si>
    <t xml:space="preserve">55032	</t>
  </si>
  <si>
    <t xml:space="preserve">999228366716492	</t>
  </si>
  <si>
    <t>[仁川]仁川机场本昵客雅海滨酒店(Incheon Airport Benikea Oceanside Hotel)(56196607)</t>
  </si>
  <si>
    <t>Mini Room&lt;2人入住&gt;&lt;不退款&gt;</t>
  </si>
  <si>
    <t>TSUKANOVA/IRINA</t>
  </si>
  <si>
    <t xml:space="preserve">4217329	</t>
  </si>
  <si>
    <t xml:space="preserve">|118669063	</t>
  </si>
  <si>
    <t xml:space="preserve">999228366746857	</t>
  </si>
  <si>
    <t>[帕伦西亚]埃达帕伦西亚广场青年旅舍(Hostal Alda Palencia Plaza)(92028234)</t>
  </si>
  <si>
    <t>MARIN CENDRA/MARIA JOSE</t>
  </si>
  <si>
    <t xml:space="preserve">4217337	</t>
  </si>
  <si>
    <t xml:space="preserve">1699439661646|118661341	</t>
  </si>
  <si>
    <t xml:space="preserve">999228366983403	</t>
  </si>
  <si>
    <t>HAYASHI/KEN</t>
  </si>
  <si>
    <t xml:space="preserve">4217738	</t>
  </si>
  <si>
    <t xml:space="preserve">18179293	</t>
  </si>
  <si>
    <t xml:space="preserve">999228367053217	</t>
  </si>
  <si>
    <t>Huang/ZhaoLong</t>
  </si>
  <si>
    <t xml:space="preserve">4217773	</t>
  </si>
  <si>
    <t xml:space="preserve">55037	</t>
  </si>
  <si>
    <t xml:space="preserve">999228367148413	</t>
  </si>
  <si>
    <t>KANG/LITUN</t>
  </si>
  <si>
    <t xml:space="preserve">4217840	</t>
  </si>
  <si>
    <t xml:space="preserve">28367216754	</t>
  </si>
  <si>
    <t>TWIN SIS OVER THE STELLA POOL&lt;2人入住&gt;&lt;不退款&gt;</t>
  </si>
  <si>
    <t>LI/CHUNHANG,Li/ChunHang</t>
  </si>
  <si>
    <t xml:space="preserve">4217903	</t>
  </si>
  <si>
    <t xml:space="preserve">999228367300964	</t>
  </si>
  <si>
    <t>[西雅加达]雅加达查雅加达酒店(Jayakarta Hotel Jakarta)(55320999)</t>
  </si>
  <si>
    <t>ZHU/CHENFENG</t>
  </si>
  <si>
    <t xml:space="preserve">4218232	</t>
  </si>
  <si>
    <t xml:space="preserve">999228367307971	</t>
  </si>
  <si>
    <t>双人床房&lt;2人入住&gt;&lt;不退款&gt;&lt;早餐&gt;</t>
  </si>
  <si>
    <t>YAHYA/ABDULLAH</t>
  </si>
  <si>
    <t xml:space="preserve">4218240	</t>
  </si>
  <si>
    <t xml:space="preserve">4935958033986724293	</t>
  </si>
  <si>
    <t xml:space="preserve">999228367309229	</t>
  </si>
  <si>
    <t>[曼谷]素坤逸11号拉珀蒂特萨利酒店(La Petite Salil Sukhumvit 11)(55666059)</t>
  </si>
  <si>
    <t>KLINTHONG/SUTTAHATHAI</t>
  </si>
  <si>
    <t xml:space="preserve">4218243	</t>
  </si>
  <si>
    <t xml:space="preserve">999228367393484	</t>
  </si>
  <si>
    <t>[曼谷]塔拉花园酒店(Tara Garden Hotel)(55801268)</t>
  </si>
  <si>
    <t>Grand Deluxe Room&lt;2人入住&gt;&lt;不退款&gt;&lt;早餐&gt;</t>
  </si>
  <si>
    <t>li/chunyan</t>
  </si>
  <si>
    <t xml:space="preserve">4218321	</t>
  </si>
  <si>
    <t xml:space="preserve">999228367556230	</t>
  </si>
  <si>
    <t>[里斯本]262精品酒店(262 Boutique Hotel)(90354407)</t>
  </si>
  <si>
    <t>RENATO/AGOSTINHO VALES</t>
  </si>
  <si>
    <t xml:space="preserve">4218767	</t>
  </si>
  <si>
    <t xml:space="preserve">999228367619111	</t>
  </si>
  <si>
    <t>[古晋]一点酒店@RH广场(One Point Hotel)(91811344)</t>
  </si>
  <si>
    <t>景观房（大床）&lt;2人入住&gt;&lt;不退款&gt;</t>
  </si>
  <si>
    <t>Blaise/Hardy Horatius</t>
  </si>
  <si>
    <t xml:space="preserve">4218855	</t>
  </si>
  <si>
    <t xml:space="preserve">|118734571	</t>
  </si>
  <si>
    <t xml:space="preserve">999228367666470	</t>
  </si>
  <si>
    <t>CHENG/SHANPING</t>
  </si>
  <si>
    <t xml:space="preserve">4218916	</t>
  </si>
  <si>
    <t xml:space="preserve">|118735873	</t>
  </si>
  <si>
    <t xml:space="preserve">999228367747486	</t>
  </si>
  <si>
    <t>MEECHAIYO/JAKKRAPONG</t>
  </si>
  <si>
    <t xml:space="preserve">4219148	</t>
  </si>
  <si>
    <t xml:space="preserve">999228367916881	</t>
  </si>
  <si>
    <t>WULANDARI/DEWI</t>
  </si>
  <si>
    <t xml:space="preserve">4219355	</t>
  </si>
  <si>
    <t xml:space="preserve">999228367933120	</t>
  </si>
  <si>
    <t xml:space="preserve">4219373	</t>
  </si>
  <si>
    <t xml:space="preserve">999228367954870	</t>
  </si>
  <si>
    <t>LIU/FANG,Liu/Fang</t>
  </si>
  <si>
    <t xml:space="preserve">4219407	</t>
  </si>
  <si>
    <t xml:space="preserve">999228367956187	</t>
  </si>
  <si>
    <t>[春武里]观潮度家村(The Tide Resort)(55320661)</t>
  </si>
  <si>
    <t>FANGCHAIYAPHUM/SASITHON,HONGTHONG/SETTAWAT</t>
  </si>
  <si>
    <t xml:space="preserve">4219412	</t>
  </si>
  <si>
    <t xml:space="preserve">999228367975143	</t>
  </si>
  <si>
    <t>[金边]豪华酒店和公寓(Luxcity Hotel &amp; Apartment)(91812088)</t>
  </si>
  <si>
    <t>特大号床一室公寓&lt;2人入住&gt;&lt;不退款&gt;</t>
  </si>
  <si>
    <t>KIATPHUMCHAISIRI/BHAKKHAWUT</t>
  </si>
  <si>
    <t xml:space="preserve">4219443	</t>
  </si>
  <si>
    <t xml:space="preserve">8946602|118780939	</t>
  </si>
  <si>
    <t xml:space="preserve">999228368075455	</t>
  </si>
  <si>
    <t>[波德申]雅维林海中天酒店(Avillion Port Dickson)(55851984)</t>
  </si>
  <si>
    <t>水上小屋&lt;2人入住&gt;&lt;不退款&gt;&lt;早餐&gt;</t>
  </si>
  <si>
    <t>OMAR/SAYUTI OMAR</t>
  </si>
  <si>
    <t xml:space="preserve">4219599	</t>
  </si>
  <si>
    <t xml:space="preserve">999228368218520	</t>
  </si>
  <si>
    <t>[米兰]米兰文华东方酒店(Mandarin Oriental, Milan)(55280941)</t>
  </si>
  <si>
    <t>特大床套房(Milano)&lt;1人入住&gt;&lt;不退款&gt;&lt;早餐&gt;</t>
  </si>
  <si>
    <t>SALMAAN/DULQUER</t>
  </si>
  <si>
    <t xml:space="preserve">4219825	</t>
  </si>
  <si>
    <t xml:space="preserve">999228368233892	</t>
  </si>
  <si>
    <t>[瓜亚基尔]瓜亚基尔喜来登酒店(Tryp by Wyndham Guayaquil)(55270287)</t>
  </si>
  <si>
    <t>商务客房, 2 张双人床, 无烟房&lt;2人入住&gt;&lt;不退款&gt;&lt;早餐&gt;</t>
  </si>
  <si>
    <t>BARRERA/JAVIER</t>
  </si>
  <si>
    <t xml:space="preserve">4219851	</t>
  </si>
  <si>
    <t xml:space="preserve">90589EE030060|118855891	</t>
  </si>
  <si>
    <t xml:space="preserve">999228368284962	</t>
  </si>
  <si>
    <t>PIKULEV/ARTEM</t>
  </si>
  <si>
    <t xml:space="preserve">4219954	</t>
  </si>
  <si>
    <t xml:space="preserve">|118886904	</t>
  </si>
  <si>
    <t xml:space="preserve">999228368321085	</t>
  </si>
  <si>
    <t>[卡拉奇]卡拉奇明珠大陆酒店(Pearl Continental Hotel, Karachi)(55380589)</t>
  </si>
  <si>
    <t>BUKHARI/NASIR</t>
  </si>
  <si>
    <t xml:space="preserve">4220033	</t>
  </si>
  <si>
    <t xml:space="preserve">8947794|118927287	</t>
  </si>
  <si>
    <t xml:space="preserve">999228368339401	</t>
  </si>
  <si>
    <t>TAO/YE</t>
  </si>
  <si>
    <t xml:space="preserve">4220086	</t>
  </si>
  <si>
    <t xml:space="preserve">402939	</t>
  </si>
  <si>
    <t xml:space="preserve">999228368344800	</t>
  </si>
  <si>
    <t>Abu Arar/Abed</t>
  </si>
  <si>
    <t xml:space="preserve">4220099	</t>
  </si>
  <si>
    <t xml:space="preserve">5897|118957731	</t>
  </si>
  <si>
    <t xml:space="preserve">999228368346471	</t>
  </si>
  <si>
    <t>KHANSAARD/URAI</t>
  </si>
  <si>
    <t xml:space="preserve">4220103	</t>
  </si>
  <si>
    <t xml:space="preserve">999228368348224	</t>
  </si>
  <si>
    <t>[塞维利亚]贝拉维斯塔酒店(Bellavista Sevilla)(55337429)</t>
  </si>
  <si>
    <t>Gomez Pinilla/Pilar</t>
  </si>
  <si>
    <t xml:space="preserve">4220111	</t>
  </si>
  <si>
    <t xml:space="preserve">26742090|118963802	</t>
  </si>
  <si>
    <t xml:space="preserve">999228368363356	</t>
  </si>
  <si>
    <t>[威尼斯]科隆比纳酒店(Hotel Colombina)(55884321)</t>
  </si>
  <si>
    <t>THEN/KONG YEE</t>
  </si>
  <si>
    <t xml:space="preserve">4220156	</t>
  </si>
  <si>
    <t xml:space="preserve">118993194|118993194	</t>
  </si>
  <si>
    <t xml:space="preserve">999228368364260	</t>
  </si>
  <si>
    <t>[卡门港]THB弗洛拉酒店(Hotel THB Flora)(55611759)</t>
  </si>
  <si>
    <t>高级一卧室公寓&lt;2人入住&gt;&lt;不退款&gt;</t>
  </si>
  <si>
    <t>Gallingani/Enrico</t>
  </si>
  <si>
    <t xml:space="preserve">4220161	</t>
  </si>
  <si>
    <t xml:space="preserve">641923|118994443	</t>
  </si>
  <si>
    <t xml:space="preserve">999228368388964	</t>
  </si>
  <si>
    <t>[迪拜]波因特港葳达酒店(Vida Creek Harbour)(95134485)</t>
  </si>
  <si>
    <t>豪华码头景房&lt;2人入住&gt;&lt;不退款&gt;</t>
  </si>
  <si>
    <t>Lin/Xunfeng</t>
  </si>
  <si>
    <t xml:space="preserve">4220264	</t>
  </si>
  <si>
    <t xml:space="preserve">C9FWP9RTAX	</t>
  </si>
  <si>
    <t xml:space="preserve">999228368457495	</t>
  </si>
  <si>
    <t xml:space="preserve">4220429	</t>
  </si>
  <si>
    <t xml:space="preserve">119053753|119053753	</t>
  </si>
  <si>
    <t xml:space="preserve">999228368511901	</t>
  </si>
  <si>
    <t>[圣米歇尔山]绿色酒店(Hôtel Vert)(114257792)</t>
  </si>
  <si>
    <t>Twin Room&lt;2人入住&gt;&lt;不退款&gt;</t>
  </si>
  <si>
    <t>XU/YUE,GUO/JIYONG</t>
  </si>
  <si>
    <t xml:space="preserve">4220513	</t>
  </si>
  <si>
    <t xml:space="preserve">999228368517706	</t>
  </si>
  <si>
    <t>YI/MIN,PENG/JINGXUAN</t>
  </si>
  <si>
    <t xml:space="preserve">4220521	</t>
  </si>
  <si>
    <t xml:space="preserve">999228368546696	</t>
  </si>
  <si>
    <t>[仁川]德十一月斯塔(The November Stay In Landmark)(111595920)</t>
  </si>
  <si>
    <t>开放式客房&lt;2人入住&gt;&lt;不退款&gt;</t>
  </si>
  <si>
    <t>ANN/JINSUN</t>
  </si>
  <si>
    <t xml:space="preserve">4220560	</t>
  </si>
  <si>
    <t xml:space="preserve">23013056|119077235	</t>
  </si>
  <si>
    <t xml:space="preserve">999228368572908	</t>
  </si>
  <si>
    <t>[迪拜]迪拜德伊勒温德姆速 8 酒店(Super 8 by Wyndham Dubai Deira)(109175292)</t>
  </si>
  <si>
    <t>苏克景观高级大床房&lt;2人入住&gt;&lt;不退款&gt;</t>
  </si>
  <si>
    <t>ASLAM/UZMA</t>
  </si>
  <si>
    <t xml:space="preserve">4220596	</t>
  </si>
  <si>
    <t xml:space="preserve">90410EE022891|119083246	</t>
  </si>
  <si>
    <t xml:space="preserve">999228368599000	</t>
  </si>
  <si>
    <t>ZHANG/SHIYONG</t>
  </si>
  <si>
    <t xml:space="preserve">4220627	</t>
  </si>
  <si>
    <t xml:space="preserve">999228368713668	</t>
  </si>
  <si>
    <t>[洛斯皮塔莱-德略布雷加特]巴塞罗那费拉便捷酒店(EasyHotel Barcelona Fira)(95084713)</t>
  </si>
  <si>
    <t>CONTI/VALENTINA</t>
  </si>
  <si>
    <t xml:space="preserve">4220851	</t>
  </si>
  <si>
    <t xml:space="preserve">-119110062|119110062	</t>
  </si>
  <si>
    <t xml:space="preserve">999228368746670	</t>
  </si>
  <si>
    <t>[曼谷]京华大旅社(The Krungkasem Srikrung Hotel)(60480403)</t>
  </si>
  <si>
    <t>豪华双床房 (带淋浴)&lt;2人入住&gt;&lt;不退款&gt;&lt;早餐&gt;</t>
  </si>
  <si>
    <t>SUKSAN/THAMNIAP</t>
  </si>
  <si>
    <t xml:space="preserve">4220894	</t>
  </si>
  <si>
    <t>-119115617|119115615</t>
  </si>
  <si>
    <t xml:space="preserve">119115617	</t>
  </si>
  <si>
    <t xml:space="preserve">999228368798235	</t>
  </si>
  <si>
    <t>行政豪华城景&lt;2人入住&gt;&lt;不退款&gt;</t>
  </si>
  <si>
    <t>HAN/WUJUN</t>
  </si>
  <si>
    <t xml:space="preserve">4220947	</t>
  </si>
  <si>
    <t xml:space="preserve">999228368809455	</t>
  </si>
  <si>
    <t>[贡布]蒙塔涅公寓(Montagne Residence)(109175676)</t>
  </si>
  <si>
    <t>园景特大床套房&lt;2人入住&gt;&lt;不退款&gt;&lt;早餐&gt;</t>
  </si>
  <si>
    <t>MONITA/SEREY</t>
  </si>
  <si>
    <t xml:space="preserve">4220960	</t>
  </si>
  <si>
    <t xml:space="preserve">119125857|119125857	</t>
  </si>
  <si>
    <t xml:space="preserve">999228368830360	</t>
  </si>
  <si>
    <t>[帕赛市]马尼拉塞拉阁楼酒店(Selah Lofts Hotel)(104397402)</t>
  </si>
  <si>
    <t>标准阁楼无窗&lt;1人入住&gt;&lt;不退款&gt;</t>
  </si>
  <si>
    <t>LIU/MAE ALLISON SINGIAN</t>
  </si>
  <si>
    <t xml:space="preserve">4220986	</t>
  </si>
  <si>
    <t xml:space="preserve">24271	</t>
  </si>
  <si>
    <t xml:space="preserve">999228368867323	</t>
  </si>
  <si>
    <t>[河内]内排国际机场酒店(HANZ Noi Bai Airport Hotel)(55299749)</t>
  </si>
  <si>
    <t>CHEN/CHIENHO</t>
  </si>
  <si>
    <t xml:space="preserve">4221121	</t>
  </si>
  <si>
    <t xml:space="preserve">|119134437	</t>
  </si>
  <si>
    <t xml:space="preserve">999228368904086	</t>
  </si>
  <si>
    <t>[拜县]AR由尤尔度假(Por Ar Yor Resort)(95388133)</t>
  </si>
  <si>
    <t>豪华客房, 山景&lt;2人入住&gt;&lt;不退款&gt;</t>
  </si>
  <si>
    <t>BIADUN/KONRAD TOMASZ</t>
  </si>
  <si>
    <t xml:space="preserve">4221166	</t>
  </si>
  <si>
    <t xml:space="preserve">14986491|119143825	</t>
  </si>
  <si>
    <t xml:space="preserve">999228368953378	</t>
  </si>
  <si>
    <t>Xie/Yaobo</t>
  </si>
  <si>
    <t xml:space="preserve">4221227	</t>
  </si>
  <si>
    <t xml:space="preserve">999228368961649	</t>
  </si>
  <si>
    <t>[迪拜]迪拜阿尔布斯坦瑞享大饭店(Mövenpick Grand Al Bustan Dubai)(55666231)</t>
  </si>
  <si>
    <t>JI/DIANLIN</t>
  </si>
  <si>
    <t xml:space="preserve">4221235	</t>
  </si>
  <si>
    <t xml:space="preserve">1021424	</t>
  </si>
  <si>
    <t xml:space="preserve">999228369019852	</t>
  </si>
  <si>
    <t>[曼谷]沙吞易大酒店(The Grand Sathorn)(55666065)</t>
  </si>
  <si>
    <t>豪华间&lt;2人入住&gt;&lt;不退款&gt;</t>
  </si>
  <si>
    <t>UDCHACHON/MONGKOL</t>
  </si>
  <si>
    <t xml:space="preserve">4221290	</t>
  </si>
  <si>
    <t xml:space="preserve">72653	</t>
  </si>
  <si>
    <t xml:space="preserve">999228369132492	</t>
  </si>
  <si>
    <t>[安邦]吉隆坡酒店(KL Guest Hotel)(78201005)</t>
  </si>
  <si>
    <t>Abdullah/Mohamad Nasir,Mohamad Nasir/NurJannah</t>
  </si>
  <si>
    <t xml:space="preserve">4221536	</t>
  </si>
  <si>
    <t xml:space="preserve">999228369228339	</t>
  </si>
  <si>
    <t>[那空拍侬]777 如家酒店(777 Hometel)(90401208)</t>
  </si>
  <si>
    <t>CHANNAWAN/NATTHAPHONG</t>
  </si>
  <si>
    <t xml:space="preserve">4221631	</t>
  </si>
  <si>
    <t>|119175324</t>
  </si>
  <si>
    <t xml:space="preserve">119175326	</t>
  </si>
  <si>
    <t xml:space="preserve">999228369309307	</t>
  </si>
  <si>
    <t>JA/CHOM</t>
  </si>
  <si>
    <t xml:space="preserve">4221830	</t>
  </si>
  <si>
    <t xml:space="preserve">999228369328281	</t>
  </si>
  <si>
    <t>[芭堤雅]芭达雅布莱顿大酒店(Brighton Grand Hotel Pattaya)(55451821)</t>
  </si>
  <si>
    <t>豪华港景房（高层）&lt;2人入住&gt;&lt;不退款&gt;</t>
  </si>
  <si>
    <t>Chan/Wai Ming,Mou/Wai ieng</t>
  </si>
  <si>
    <t xml:space="preserve">4221853	</t>
  </si>
  <si>
    <t>-119185023|119185021</t>
  </si>
  <si>
    <t xml:space="preserve">119185023	</t>
  </si>
  <si>
    <t xml:space="preserve">999228369350289	</t>
  </si>
  <si>
    <t>[巴厘岛]库塔雷吉安尼欧+ 酒店 - 阿斯顿酒店(Hotel Neo+ Kuta - Legian by Aston)(60467355)</t>
  </si>
  <si>
    <t>wu/mengzhe</t>
  </si>
  <si>
    <t xml:space="preserve">4221876	</t>
  </si>
  <si>
    <t xml:space="preserve">8950468|119186168	</t>
  </si>
  <si>
    <t xml:space="preserve">999228369351224	</t>
  </si>
  <si>
    <t>ZHOU/LELI,LIU/LINA</t>
  </si>
  <si>
    <t xml:space="preserve">4221877	</t>
  </si>
  <si>
    <t xml:space="preserve">999228369456235	</t>
  </si>
  <si>
    <t>[双溪大年]辛塔央度假村(Cinta Sayang Resort)(55439460)</t>
  </si>
  <si>
    <t>SHUHADA/SHUD</t>
  </si>
  <si>
    <t xml:space="preserve">4221993	</t>
  </si>
  <si>
    <t xml:space="preserve">231109134950937	</t>
  </si>
  <si>
    <t xml:space="preserve">28369458299	</t>
  </si>
  <si>
    <t xml:space="preserve">4222000	</t>
  </si>
  <si>
    <t xml:space="preserve">|119195248	</t>
  </si>
  <si>
    <t xml:space="preserve">999228369475734	</t>
  </si>
  <si>
    <t>MENDSAIKHAN/BALDORJ</t>
  </si>
  <si>
    <t xml:space="preserve">4222015	</t>
  </si>
  <si>
    <t xml:space="preserve">999228369512565	</t>
  </si>
  <si>
    <t>qu/Kaijiang,Xue/Yutong</t>
  </si>
  <si>
    <t xml:space="preserve">4222210	</t>
  </si>
  <si>
    <t xml:space="preserve">999228369535954	</t>
  </si>
  <si>
    <t>[天安市]天安新罗酒店(Shilla Stay Cheonan)(60480295)</t>
  </si>
  <si>
    <t>LYU/JIAXIN</t>
  </si>
  <si>
    <t xml:space="preserve">4222240	</t>
  </si>
  <si>
    <t xml:space="preserve">30502081	</t>
  </si>
  <si>
    <t xml:space="preserve">999228369541910	</t>
  </si>
  <si>
    <t>[怡保]怡保麗閣酒店(Regalodge Hotel Ipoh)(55439677)</t>
  </si>
  <si>
    <t>甄选双床房&lt;1人入住&gt;&lt;不退款&gt;&lt;早餐&gt;</t>
  </si>
  <si>
    <t>FANG/JINBAO</t>
  </si>
  <si>
    <t xml:space="preserve">4222249	</t>
  </si>
  <si>
    <t xml:space="preserve">480018995 - 1699510463015951	</t>
  </si>
  <si>
    <t xml:space="preserve">999228369553993	</t>
  </si>
  <si>
    <t>[梳邦再也]太子高地新潮酒店(Putra Heights New Wave Hotel)(68545448)</t>
  </si>
  <si>
    <t>BOO TONG/LIM</t>
  </si>
  <si>
    <t xml:space="preserve">4222267	</t>
  </si>
  <si>
    <t xml:space="preserve">|119205352	</t>
  </si>
  <si>
    <t xml:space="preserve">999228369566507	</t>
  </si>
  <si>
    <t>尊贵特大床房&lt;2人入住&gt;&lt;不退款&gt;</t>
  </si>
  <si>
    <t>Qian/Mei</t>
  </si>
  <si>
    <t xml:space="preserve">4222281	</t>
  </si>
  <si>
    <t xml:space="preserve">999228369606659	</t>
  </si>
  <si>
    <t>THAWORNRAT/NUTTAPON</t>
  </si>
  <si>
    <t xml:space="preserve">4222334	</t>
  </si>
  <si>
    <t xml:space="preserve">8950917|119209598	</t>
  </si>
  <si>
    <t xml:space="preserve">999228369611477	</t>
  </si>
  <si>
    <t>[马尼拉]罗斯曼酒店(Rothman Hotel)(55439297)</t>
  </si>
  <si>
    <t>豪华客房,  1张双人床&lt;2人入住&gt;&lt;不退款&gt;</t>
  </si>
  <si>
    <t>MATSUKAWA/TAKAO</t>
  </si>
  <si>
    <t xml:space="preserve">4222340	</t>
  </si>
  <si>
    <t xml:space="preserve">229941|119210016	</t>
  </si>
  <si>
    <t xml:space="preserve">999228369682128	</t>
  </si>
  <si>
    <t>[巴厘岛]巴厘岛贝诺瓦索尔沙滩别墅美利亚酒店(Sol by Meliá Benoa Bali All Inclusive)(55312398)</t>
  </si>
  <si>
    <t>索尔房&lt;2人入住&gt;&lt;不退款&gt;&lt;早餐&gt;</t>
  </si>
  <si>
    <t>LI/KEENIC NICHOLAS</t>
  </si>
  <si>
    <t xml:space="preserve">4222426	</t>
  </si>
  <si>
    <t xml:space="preserve">35529	</t>
  </si>
  <si>
    <t xml:space="preserve">999228369846361	</t>
  </si>
  <si>
    <t>[马六甲]颐庭酒店(Eco Tree Hotel, Melaka)(109294348)</t>
  </si>
  <si>
    <t>Executive Deluxe Twin&lt;2人入住&gt;&lt;不退款&gt;&lt;早餐&gt;</t>
  </si>
  <si>
    <t>SANKARAN/ANISH KUMAR</t>
  </si>
  <si>
    <t xml:space="preserve">4222741	</t>
  </si>
  <si>
    <t xml:space="preserve">|119225831	</t>
  </si>
  <si>
    <t xml:space="preserve">999228369923612	</t>
  </si>
  <si>
    <t>[班贾尔马辛]SAS伊斯兰酒店(Hotel Sas Syariah)(96443907)</t>
  </si>
  <si>
    <t>SIAGIAN/AMALLUDDIN</t>
  </si>
  <si>
    <t xml:space="preserve">4222950	</t>
  </si>
  <si>
    <t xml:space="preserve">8951507|119236901	</t>
  </si>
  <si>
    <t xml:space="preserve">999228369922342	</t>
  </si>
  <si>
    <t>[德黑兰]德黑兰珀斯革命广场酒店(Parsian Enghelab Hotel Tehran)(111415888)</t>
  </si>
  <si>
    <t>Jenaro /Andre filipe</t>
  </si>
  <si>
    <t xml:space="preserve">4222947	</t>
  </si>
  <si>
    <t xml:space="preserve">480051675 - 7max8tvU7	</t>
  </si>
  <si>
    <t xml:space="preserve">999228369942615	</t>
  </si>
  <si>
    <t>[呵叻]盛泰樂呵叻(Centara Korat)(110133401)</t>
  </si>
  <si>
    <t>Zhou/Jian</t>
  </si>
  <si>
    <t xml:space="preserve">4222971	</t>
  </si>
  <si>
    <t xml:space="preserve">38590SE073997|119236239	</t>
  </si>
  <si>
    <t xml:space="preserve">999228369973587	</t>
  </si>
  <si>
    <t>[呵叻]呵叻府会议中心及帝国酒店(The Imperial Hotel &amp; Convention Centre Korat)(55451681)</t>
  </si>
  <si>
    <t>AKSORNPHAISARN/NUTTK</t>
  </si>
  <si>
    <t xml:space="preserve">4223000	</t>
  </si>
  <si>
    <t xml:space="preserve">140995655|119235780	</t>
  </si>
  <si>
    <t xml:space="preserve">999228369974154	</t>
  </si>
  <si>
    <t>[迪拜]迪拜棕榈岛瑞吉酒店(The St. Regis Dubai, the Palm)(80389964)</t>
  </si>
  <si>
    <t>至尊豪华双床房&lt;2人入住&gt;&lt;不退款&gt;&lt;早餐&gt;</t>
  </si>
  <si>
    <t>LI/MULING,PAN/YUERUI</t>
  </si>
  <si>
    <t xml:space="preserve">4223002	</t>
  </si>
  <si>
    <t xml:space="preserve">999228370019777	</t>
  </si>
  <si>
    <t>高级双人间&lt;2人入住&gt;&lt;不退款&gt;&lt;早餐&gt;</t>
  </si>
  <si>
    <t>WU/CHUNHUA</t>
  </si>
  <si>
    <t xml:space="preserve">4223060	</t>
  </si>
  <si>
    <t xml:space="preserve">119239656|119239656	</t>
  </si>
  <si>
    <t xml:space="preserve">999228370061073	</t>
  </si>
  <si>
    <t>[巴厘岛]巴厘岛色马普山丘珀尼达岛酒店(Semabu Hills Hotel Nusa Penida)(89933718)</t>
  </si>
  <si>
    <t>豪华双人间&lt;2人入住&gt;&lt;不退款&gt;&lt;早餐&gt;</t>
  </si>
  <si>
    <t>WANG/ZENING,SHI/YUNYI</t>
  </si>
  <si>
    <t xml:space="preserve">4223110	</t>
  </si>
  <si>
    <t>-119243130|119243129</t>
  </si>
  <si>
    <t xml:space="preserve">119243130	</t>
  </si>
  <si>
    <t xml:space="preserve">999228370078327	</t>
  </si>
  <si>
    <t>[曼谷]曼谷都市酒店(Metropole Bangkok)(90373284)</t>
  </si>
  <si>
    <t>Standard Room, 1 King Bed, Kitchen&lt;2人入住&gt;&lt;不退款&gt;</t>
  </si>
  <si>
    <t>BANG/JIN HWAN JAMES</t>
  </si>
  <si>
    <t xml:space="preserve">4223126	</t>
  </si>
  <si>
    <t xml:space="preserve">999228370098136	</t>
  </si>
  <si>
    <t>[芭堤雅]芭堤雅希顿概念酒店(Heeton Concept Hotel Pattaya by Compass Hospitality)(55254079)</t>
  </si>
  <si>
    <t>SAEKOR/NUTTAKIT</t>
  </si>
  <si>
    <t xml:space="preserve">4223146	</t>
  </si>
  <si>
    <t xml:space="preserve">999228370109452	</t>
  </si>
  <si>
    <t>[厄森尤特]瑞斯酒店(World Point Hotel Istanbul)(55680434)</t>
  </si>
  <si>
    <t>TEMIZKAN/DURSUN MERT</t>
  </si>
  <si>
    <t xml:space="preserve">4223158	</t>
  </si>
  <si>
    <t xml:space="preserve">119246887|119246887	</t>
  </si>
  <si>
    <t xml:space="preserve">999228370167068	</t>
  </si>
  <si>
    <t>[布拉格]国王住宅酒店(Kings Residence)(114265965)</t>
  </si>
  <si>
    <t>舒适三人房&lt;2人入住&gt;&lt;不退款&gt;&lt;早餐&gt;</t>
  </si>
  <si>
    <t>Huang/Liangji</t>
  </si>
  <si>
    <t xml:space="preserve">4223380	</t>
  </si>
  <si>
    <t xml:space="preserve">S1_119251575|119251575	</t>
  </si>
  <si>
    <t xml:space="preserve">999228370189667	</t>
  </si>
  <si>
    <t xml:space="preserve">4223397	</t>
  </si>
  <si>
    <t xml:space="preserve">119253299|119253299	</t>
  </si>
  <si>
    <t xml:space="preserve">999228370202733	</t>
  </si>
  <si>
    <t>[南邦]南邦SR酒店(The SR Residence Lampang)(92030856)</t>
  </si>
  <si>
    <t>高级双床房标准间&lt;2人入住&gt;&lt;不退款&gt;</t>
  </si>
  <si>
    <t>PIRUKSAVONG/NOTE</t>
  </si>
  <si>
    <t xml:space="preserve">4223407	</t>
  </si>
  <si>
    <t xml:space="preserve">Confirmed on mobile app|119254280	</t>
  </si>
  <si>
    <t xml:space="preserve">999228370359191	</t>
  </si>
  <si>
    <t xml:space="preserve">4223548	</t>
  </si>
  <si>
    <t xml:space="preserve">999228370538651	</t>
  </si>
  <si>
    <t>[Sungai Pasir]埃默洛尔德布蒂里酒店(Emerald Puteri Hotel)(89916472)</t>
  </si>
  <si>
    <t>豪华双床间&lt;2人入住&gt;&lt;不退款&gt;</t>
  </si>
  <si>
    <t>VIJEYKUMAR/SAKARAIPANI</t>
  </si>
  <si>
    <t xml:space="preserve">4223844	</t>
  </si>
  <si>
    <t xml:space="preserve">|119275531	</t>
  </si>
  <si>
    <t xml:space="preserve">999228370732674	</t>
  </si>
  <si>
    <t>[安邦]萨法里酒店(Safari Hotel)(89920828)</t>
  </si>
  <si>
    <t>KALAI/KALAI</t>
  </si>
  <si>
    <t xml:space="preserve">4223864	</t>
  </si>
  <si>
    <t xml:space="preserve">|119273347	</t>
  </si>
  <si>
    <t xml:space="preserve">999228372159224	</t>
  </si>
  <si>
    <t>Superior Twin Bed No Airport Transfer&lt;2人入住&gt;&lt;不退款&gt;</t>
  </si>
  <si>
    <t>WONGTHIAM/ATTAKAN,WONGTHIAM/LEELA</t>
  </si>
  <si>
    <t xml:space="preserve">4224031	</t>
  </si>
  <si>
    <t xml:space="preserve">999228372306329	</t>
  </si>
  <si>
    <t>[Khuan Lang]阿尔法赫德酒店(Alfahad Hotel)(103763306)</t>
  </si>
  <si>
    <t>MENG/CHENGYE</t>
  </si>
  <si>
    <t xml:space="preserve">4224184	</t>
  </si>
  <si>
    <t xml:space="preserve">|119289330	</t>
  </si>
  <si>
    <t xml:space="preserve">999228372649085	</t>
  </si>
  <si>
    <t>Nabais/Thierry</t>
  </si>
  <si>
    <t xml:space="preserve">4224327	</t>
  </si>
  <si>
    <t xml:space="preserve">119293103|119293103	</t>
  </si>
  <si>
    <t xml:space="preserve">999228372774611	</t>
  </si>
  <si>
    <t>[曼谷]曼谷NRC公寓素旺纳普酒店(Nrc Residence Suvarnabhumi Bangkok)(95083839)</t>
  </si>
  <si>
    <t>SUKSAI/SOMBOON,SAETON/HYOKFA</t>
  </si>
  <si>
    <t xml:space="preserve">4224346	</t>
  </si>
  <si>
    <t xml:space="preserve">|119294473	</t>
  </si>
  <si>
    <t xml:space="preserve">999228373225733	</t>
  </si>
  <si>
    <t>行政一室房&lt;2人入住&gt;&lt;不退款&gt;</t>
  </si>
  <si>
    <t>KOKAEW/KANLAYANEE</t>
  </si>
  <si>
    <t xml:space="preserve">4224401	</t>
  </si>
  <si>
    <t xml:space="preserve">8952571|119299676	</t>
  </si>
  <si>
    <t xml:space="preserve">999228373589835	</t>
  </si>
  <si>
    <t>[海得拉巴]海得拉巴柏悦酒店(Park Hyatt Hotel and Residences, Hyderabad)(55346103)</t>
  </si>
  <si>
    <t>SUK/CHANJING</t>
  </si>
  <si>
    <t xml:space="preserve">4224489	</t>
  </si>
  <si>
    <t xml:space="preserve">999228373651754	</t>
  </si>
  <si>
    <t>[拉合尔]拉合尔五洲明珠大酒店(Pearl Continental Hotel, Lahore)(94361328)</t>
  </si>
  <si>
    <t>ZHUANG/YUJUN</t>
  </si>
  <si>
    <t xml:space="preserve">4224506	</t>
  </si>
  <si>
    <t xml:space="preserve">8952675|119306779	</t>
  </si>
  <si>
    <t xml:space="preserve">999228373865395	</t>
  </si>
  <si>
    <t>[牛汝莪]槟城U酒店(U Hotel Penang)(55812448)</t>
  </si>
  <si>
    <t>土星特大床房（豪华大床房）&lt;2人入住&gt;&lt;不退款&gt;</t>
  </si>
  <si>
    <t>DAYAH/DAYAH</t>
  </si>
  <si>
    <t xml:space="preserve">4224671	</t>
  </si>
  <si>
    <t xml:space="preserve">37510654ccae49ae43|119310695	</t>
  </si>
  <si>
    <t xml:space="preserve">999228373961948	</t>
  </si>
  <si>
    <t>[西雅加达]格罗戈尔 88 号酒店(Hotel 88 Grogol Jakarta by WH)(55626009)</t>
  </si>
  <si>
    <t>SUPRAMADI/SIDHARTA</t>
  </si>
  <si>
    <t xml:space="preserve">4224689	</t>
  </si>
  <si>
    <t xml:space="preserve">11951328|119312481	</t>
  </si>
  <si>
    <t xml:space="preserve">999228374407612	</t>
  </si>
  <si>
    <t>SUWANJARERN/SUDA,ATAK/MUSTAFA</t>
  </si>
  <si>
    <t xml:space="preserve">4224785	</t>
  </si>
  <si>
    <t xml:space="preserve">999228374492494	</t>
  </si>
  <si>
    <t>[罗马]瑞雷斯及城堡拉斐尔酒店(Bio Hotel Raphael - Relais &amp; Châteaux)(110132778)</t>
  </si>
  <si>
    <t>BADOUR/HAMZA</t>
  </si>
  <si>
    <t xml:space="preserve">4224809	</t>
  </si>
  <si>
    <t xml:space="preserve">26074SE034479|119322756	</t>
  </si>
  <si>
    <t xml:space="preserve">999228388983941	</t>
  </si>
  <si>
    <t>逸房&lt;2人入住&gt;&lt;不退款&gt;</t>
  </si>
  <si>
    <t>AMNARTCHAROEN/KRITTIKA</t>
  </si>
  <si>
    <t xml:space="preserve">4224885	</t>
  </si>
  <si>
    <t xml:space="preserve">999228388679711	</t>
  </si>
  <si>
    <t>[河内]帕罗桑德河内公寓酒店(Parosand Hanoi Hotel &amp; Apartment)(90199707)</t>
  </si>
  <si>
    <t>城景豪华一室房&lt;2人入住&gt;&lt;不退款&gt;&lt;早餐&gt;</t>
  </si>
  <si>
    <t>LOU/JIN</t>
  </si>
  <si>
    <t xml:space="preserve">4224892	</t>
  </si>
  <si>
    <t xml:space="preserve">119331408|119331408	</t>
  </si>
  <si>
    <t xml:space="preserve">999228164139749	</t>
  </si>
  <si>
    <t>补单</t>
  </si>
  <si>
    <t>[束草市]蓝色泰拉酒店(Hotel the Blue Terra)(100678781)</t>
  </si>
  <si>
    <t>海景大床房&lt;2人入住&gt;</t>
  </si>
  <si>
    <t>PYEONG/EUNAE</t>
  </si>
  <si>
    <t xml:space="preserve">4143626	</t>
  </si>
  <si>
    <t xml:space="preserve">474931785-1698416692038634	</t>
  </si>
  <si>
    <t>，</t>
  </si>
  <si>
    <t>直连</t>
  </si>
  <si>
    <t>本期收回387.45元</t>
  </si>
  <si>
    <t>等改账</t>
  </si>
  <si>
    <t xml:space="preserve"> 本期收回1.16元</t>
  </si>
  <si>
    <t xml:space="preserve"> 841706.25 HKD</t>
  </si>
  <si>
    <t>A231113180003481</t>
  </si>
  <si>
    <t>A231113180032481</t>
  </si>
  <si>
    <t>总计：841706.25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</si>
  <si>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</si>
  <si>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</si>
  <si>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</si>
  <si>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</si>
  <si>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</si>
  <si>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</si>
  <si>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</si>
  <si>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</si>
  <si>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</si>
  <si>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</si>
  <si>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</si>
  <si>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</si>
  <si>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</si>
  <si>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</si>
  <si>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</si>
  <si>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</si>
  <si>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</si>
  <si>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</si>
  <si>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</si>
  <si>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2023-02-05</t>
  </si>
  <si>
    <t>3006915</t>
  </si>
  <si>
    <t>西贡马杰斯迪克酒店</t>
  </si>
  <si>
    <t>Duong Long Kim</t>
  </si>
  <si>
    <t>2023-11-06</t>
  </si>
  <si>
    <t>2023-11-09</t>
  </si>
  <si>
    <t>退房日周结</t>
  </si>
  <si>
    <t>3645.60</t>
  </si>
  <si>
    <t>4200.00</t>
  </si>
  <si>
    <t>0</t>
  </si>
  <si>
    <t>0.00</t>
  </si>
  <si>
    <t>携程汇智国际直连</t>
  </si>
  <si>
    <t>925</t>
  </si>
  <si>
    <t>2023-02-05 22:57:48</t>
  </si>
  <si>
    <t>否</t>
  </si>
  <si>
    <t>汇智国际旅游发展有限公司</t>
  </si>
  <si>
    <t>越南</t>
  </si>
  <si>
    <t>2023-04-30</t>
  </si>
  <si>
    <t>3306845</t>
  </si>
  <si>
    <t>沥乔木提恩酒店</t>
  </si>
  <si>
    <t>Galkina Irina</t>
  </si>
  <si>
    <t>2023-11-01</t>
  </si>
  <si>
    <t>933.08</t>
  </si>
  <si>
    <t>1056.00</t>
  </si>
  <si>
    <t>2023-04-30 04:25:17</t>
  </si>
  <si>
    <t>泰国</t>
  </si>
  <si>
    <t>2023-06-13</t>
  </si>
  <si>
    <t>3499205</t>
  </si>
  <si>
    <t>GBW酒店</t>
  </si>
  <si>
    <t>NOH NORITA</t>
  </si>
  <si>
    <t>2023-11-10</t>
  </si>
  <si>
    <t>235.27</t>
  </si>
  <si>
    <t>257.35</t>
  </si>
  <si>
    <t>2023-06-13 15:48:16</t>
  </si>
  <si>
    <t>马来西亚</t>
  </si>
  <si>
    <t>2023-06-28</t>
  </si>
  <si>
    <t>3564328</t>
  </si>
  <si>
    <t>曼谷素坤逸 11 巷索里泰莱酒店</t>
  </si>
  <si>
    <t>Peoples Lucy,Gray Bradley</t>
  </si>
  <si>
    <t>2023-11-07</t>
  </si>
  <si>
    <t>1286.81</t>
  </si>
  <si>
    <t>1393.26</t>
  </si>
  <si>
    <t>2023-06-28 19:17:38</t>
  </si>
  <si>
    <t>2023-07-09</t>
  </si>
  <si>
    <t>3611022</t>
  </si>
  <si>
    <t>奥南富皮曼温泉度假酒店(SHA Plus+)</t>
  </si>
  <si>
    <t>FARIQ MUHAMMAD FARIQ</t>
  </si>
  <si>
    <t>2023-11-04</t>
  </si>
  <si>
    <t>1730.13</t>
  </si>
  <si>
    <t>1869.80</t>
  </si>
  <si>
    <t>2023-07-09 09:56:23</t>
  </si>
  <si>
    <t>2023-07-12</t>
  </si>
  <si>
    <t>3627594</t>
  </si>
  <si>
    <t>ARCOTEL 卡米诺酒店</t>
  </si>
  <si>
    <t>RODRIGUEZ ITXASO</t>
  </si>
  <si>
    <t>12089.15</t>
  </si>
  <si>
    <t>13093.42</t>
  </si>
  <si>
    <t>2023-07-12 22:48:51</t>
  </si>
  <si>
    <t>德国</t>
  </si>
  <si>
    <t>2023-08-06</t>
  </si>
  <si>
    <t>3742616</t>
  </si>
  <si>
    <t>阿迪瓦纳瓦尔那卡里度假村</t>
  </si>
  <si>
    <t>CHO CHAN HAENG</t>
  </si>
  <si>
    <t>2023-11-08</t>
  </si>
  <si>
    <t>1402.96</t>
  </si>
  <si>
    <t>1523.96</t>
  </si>
  <si>
    <t>2023-08-06 20:04:21</t>
  </si>
  <si>
    <t>印度尼西亚</t>
  </si>
  <si>
    <t>2023-08-09</t>
  </si>
  <si>
    <t>3758518</t>
  </si>
  <si>
    <t>默迪卡宫酒店和套房</t>
  </si>
  <si>
    <t>BINZULFATAF NIK MUHAMMAD AIMAN</t>
  </si>
  <si>
    <t>644.50</t>
  </si>
  <si>
    <t>696.15</t>
  </si>
  <si>
    <t>2023-08-09 23:16:44</t>
  </si>
  <si>
    <t>2023-08-20</t>
  </si>
  <si>
    <t>3811738</t>
  </si>
  <si>
    <t>皇家国家酒店</t>
  </si>
  <si>
    <t>Stroobants Mathias,Stroobants Ingrid</t>
  </si>
  <si>
    <t>5086.40</t>
  </si>
  <si>
    <t>5455.75</t>
  </si>
  <si>
    <t>2023-08-20 23:06:57</t>
  </si>
  <si>
    <t>英国</t>
  </si>
  <si>
    <t>2023-08-27</t>
  </si>
  <si>
    <t>3843455</t>
  </si>
  <si>
    <t>罗马台伯河区乌纳酒店</t>
  </si>
  <si>
    <t>Longfield Cody,Longfield Catherine</t>
  </si>
  <si>
    <t>4788.47</t>
  </si>
  <si>
    <t>5142.81</t>
  </si>
  <si>
    <t>2023-08-27 14:04:27</t>
  </si>
  <si>
    <t>意大利</t>
  </si>
  <si>
    <t>2023-08-28</t>
  </si>
  <si>
    <t>3848552</t>
  </si>
  <si>
    <t>洛杉矶市中心 E 中心酒店</t>
  </si>
  <si>
    <t>POOL JACOB</t>
  </si>
  <si>
    <t>1301.62</t>
  </si>
  <si>
    <t>1397.94</t>
  </si>
  <si>
    <t>2023-08-28 15:19:35</t>
  </si>
  <si>
    <t>美国</t>
  </si>
  <si>
    <t>2023-09-07</t>
  </si>
  <si>
    <t>3896428</t>
  </si>
  <si>
    <t>格兰大道埃斯帕酒店</t>
  </si>
  <si>
    <t>TASETLOPEZ YURIEN,TASET LOPEZ YURISEL</t>
  </si>
  <si>
    <t>642.44</t>
  </si>
  <si>
    <t>687.17</t>
  </si>
  <si>
    <t>2023-09-07 18:02:24</t>
  </si>
  <si>
    <t>西班牙</t>
  </si>
  <si>
    <t>2023-09-10</t>
  </si>
  <si>
    <t>3911951</t>
  </si>
  <si>
    <t>雅诗顿威基基海滩酒店</t>
  </si>
  <si>
    <t>KANAYA RYO</t>
  </si>
  <si>
    <t>5823.75</t>
  </si>
  <si>
    <t>6202.08</t>
  </si>
  <si>
    <t>2023-09-10 22:45:13</t>
  </si>
  <si>
    <t>2023-09-11</t>
  </si>
  <si>
    <t>3915649</t>
  </si>
  <si>
    <t>全景拉姆西斯酒店及咖啡厅</t>
  </si>
  <si>
    <t>Agarwal Gagan,Agarwal Gagan</t>
  </si>
  <si>
    <t>117.99</t>
  </si>
  <si>
    <t>125.66</t>
  </si>
  <si>
    <t>2023-09-11 18:00:55</t>
  </si>
  <si>
    <t>埃及</t>
  </si>
  <si>
    <t>2023-09-13</t>
  </si>
  <si>
    <t>3926193</t>
  </si>
  <si>
    <t>艾登贝斯特韦斯特清潭酒店</t>
  </si>
  <si>
    <t>HAMAGUCHI MIWA</t>
  </si>
  <si>
    <t>2713.23</t>
  </si>
  <si>
    <t>2903.71</t>
  </si>
  <si>
    <t>2023-09-13 19:12:46</t>
  </si>
  <si>
    <t>韩国</t>
  </si>
  <si>
    <t>2023-09-14</t>
  </si>
  <si>
    <t>3927831</t>
  </si>
  <si>
    <t>马尼拉新世界酒店</t>
  </si>
  <si>
    <t>KURODA TATSUYA</t>
  </si>
  <si>
    <t>941.91</t>
  </si>
  <si>
    <t>1008.04</t>
  </si>
  <si>
    <t>2023-09-14 12:36:49</t>
  </si>
  <si>
    <t>菲律宾</t>
  </si>
  <si>
    <t>2023-09-15</t>
  </si>
  <si>
    <t>3933360</t>
  </si>
  <si>
    <t>美憬阁索菲特清迈沃伦塔高级度假村</t>
  </si>
  <si>
    <t>BUA-IAM NATNAREE</t>
  </si>
  <si>
    <t>1265.61</t>
  </si>
  <si>
    <t>1357.37</t>
  </si>
  <si>
    <t>2023-09-15 10:32:57</t>
  </si>
  <si>
    <t>2023-09-17</t>
  </si>
  <si>
    <t>3946650</t>
  </si>
  <si>
    <t>普吉岛卡利马度假村及水疗中心 (SHA Extra Plus)</t>
  </si>
  <si>
    <t>KIM DAHEE</t>
  </si>
  <si>
    <t>1191.02</t>
  </si>
  <si>
    <t>1277.51</t>
  </si>
  <si>
    <t>2023-09-17 23:00:36</t>
  </si>
  <si>
    <t>2023-09-20</t>
  </si>
  <si>
    <t>3958709</t>
  </si>
  <si>
    <t>合欢酒店</t>
  </si>
  <si>
    <t>APOSTOLIDOU NTENIZ DIONYSIA,MATARAGKAS GEORGIOS</t>
  </si>
  <si>
    <t>1270.72</t>
  </si>
  <si>
    <t>1358.62</t>
  </si>
  <si>
    <t>2023-09-20 05:04:11</t>
  </si>
  <si>
    <t>比利时</t>
  </si>
  <si>
    <t>2023-09-23</t>
  </si>
  <si>
    <t>3974492</t>
  </si>
  <si>
    <t>巴厘岛金色郁金香继能度假酒店</t>
  </si>
  <si>
    <t>Yoe Adri</t>
  </si>
  <si>
    <t>606.79</t>
  </si>
  <si>
    <t>648.56</t>
  </si>
  <si>
    <t>2023-09-23 13:28:57</t>
  </si>
  <si>
    <t>2023-09-25</t>
  </si>
  <si>
    <t>3984669</t>
  </si>
  <si>
    <t>普吉阿卡迪亚奈松海滩铂尔曼度假酒店 (SHA Extra Plus)</t>
  </si>
  <si>
    <t>LAU BURKE,POON IVY MIN KAN</t>
  </si>
  <si>
    <t>7386.42</t>
  </si>
  <si>
    <t>7894.00</t>
  </si>
  <si>
    <t>2023-09-25 20:31:31</t>
  </si>
  <si>
    <t>2023-09-26</t>
  </si>
  <si>
    <t>3987085</t>
  </si>
  <si>
    <t>天堂广场酒店</t>
  </si>
  <si>
    <t>WANG KAIHUI,Zhao Shouchun,Sang Xiaomin</t>
  </si>
  <si>
    <t>5765.67</t>
  </si>
  <si>
    <t>6148.08</t>
  </si>
  <si>
    <t>2023-09-26 11:28:48</t>
  </si>
  <si>
    <t>沙特阿拉伯</t>
  </si>
  <si>
    <t>2023-09-27</t>
  </si>
  <si>
    <t>3990831</t>
  </si>
  <si>
    <t>都柏林葛雷斯罕里乌广场酒店</t>
  </si>
  <si>
    <t>LUGANO ALESSIA</t>
  </si>
  <si>
    <t>4623.54</t>
  </si>
  <si>
    <t>4933.88</t>
  </si>
  <si>
    <t>2023-09-27 03:53:13</t>
  </si>
  <si>
    <t>爱尔兰</t>
  </si>
  <si>
    <t>3992902</t>
  </si>
  <si>
    <t>Road Lodge - 开普敦国际机场</t>
  </si>
  <si>
    <t>Gao Sheng,Gao Yang</t>
  </si>
  <si>
    <t>2023-11-05</t>
  </si>
  <si>
    <t>1895.43</t>
  </si>
  <si>
    <t>2022.65</t>
  </si>
  <si>
    <t>-2022</t>
  </si>
  <si>
    <t>-1895</t>
  </si>
  <si>
    <t>2023-09-27 17:11:59</t>
  </si>
  <si>
    <t>南非</t>
  </si>
  <si>
    <t>2023-09-29</t>
  </si>
  <si>
    <t>4002806</t>
  </si>
  <si>
    <t>尤马城市小屋酒店</t>
  </si>
  <si>
    <t>TAY TRACY</t>
  </si>
  <si>
    <t>3520.29</t>
  </si>
  <si>
    <t>3765.82</t>
  </si>
  <si>
    <t>2023-09-29 23:29:43</t>
  </si>
  <si>
    <t>法国</t>
  </si>
  <si>
    <t>2023-10-01</t>
  </si>
  <si>
    <t>4007365</t>
  </si>
  <si>
    <t>格林希尔斯顶峰酒店</t>
  </si>
  <si>
    <t>Ting Angelito</t>
  </si>
  <si>
    <t>286.27</t>
  </si>
  <si>
    <t>306.20</t>
  </si>
  <si>
    <t>2023-10-01 03:27:58</t>
  </si>
  <si>
    <t>4009784</t>
  </si>
  <si>
    <t>华美达济州市酒店</t>
  </si>
  <si>
    <t>HEO SEONYEONG</t>
  </si>
  <si>
    <t>836.96</t>
  </si>
  <si>
    <t>895.24</t>
  </si>
  <si>
    <t>2023-10-01 19:56:51</t>
  </si>
  <si>
    <t>2023-10-02</t>
  </si>
  <si>
    <t>4013175</t>
  </si>
  <si>
    <t>曼谷传承酒店</t>
  </si>
  <si>
    <t>MAR AGNES</t>
  </si>
  <si>
    <t>541.89</t>
  </si>
  <si>
    <t>579.62</t>
  </si>
  <si>
    <t>2023-10-02 17:21:16</t>
  </si>
  <si>
    <t>2023-10-03</t>
  </si>
  <si>
    <t>4018995</t>
  </si>
  <si>
    <t>柏林瑞广场酒店</t>
  </si>
  <si>
    <t>ONGKIATCO GRACE</t>
  </si>
  <si>
    <t>4923.77</t>
  </si>
  <si>
    <t>5264.94</t>
  </si>
  <si>
    <t>2023-10-03 22:01:28</t>
  </si>
  <si>
    <t>2023-10-04</t>
  </si>
  <si>
    <t>4020372</t>
  </si>
  <si>
    <t>国际机场 KLIA-KLIA2途恩酒店</t>
  </si>
  <si>
    <t>GUO FENG</t>
  </si>
  <si>
    <t>476.00</t>
  </si>
  <si>
    <t>508.76</t>
  </si>
  <si>
    <t>2023-10-04 09:08:54</t>
  </si>
  <si>
    <t>直采</t>
  </si>
  <si>
    <t>4020639</t>
  </si>
  <si>
    <t>DUAN SHUYA</t>
  </si>
  <si>
    <t>1963.90</t>
  </si>
  <si>
    <t>2099.08</t>
  </si>
  <si>
    <t>2023-10-04 10:52:15</t>
  </si>
  <si>
    <t>2023-10-05</t>
  </si>
  <si>
    <t>4024680</t>
  </si>
  <si>
    <t>沙美岛拉维曼别墅度假村 (SHA Plus+)</t>
  </si>
  <si>
    <t>Maliauka Robertas</t>
  </si>
  <si>
    <t>1092.59</t>
  </si>
  <si>
    <t>1167.42</t>
  </si>
  <si>
    <t>2023-10-05 08:11:48</t>
  </si>
  <si>
    <t>4026514</t>
  </si>
  <si>
    <t>韦斯特考得酒店</t>
  </si>
  <si>
    <t>Feng Ruilin</t>
  </si>
  <si>
    <t>2384.73</t>
  </si>
  <si>
    <t>2548.06</t>
  </si>
  <si>
    <t>2023-10-05 16:25:25</t>
  </si>
  <si>
    <t>荷兰</t>
  </si>
  <si>
    <t>4027320</t>
  </si>
  <si>
    <t>曼谷盛泰乐水门酒店</t>
  </si>
  <si>
    <t>CHAN SIEW HONG,LEE HONG BENG,GOH TECK LENG,LEE JING XIAN</t>
  </si>
  <si>
    <t>5052.55</t>
  </si>
  <si>
    <t>5398.60</t>
  </si>
  <si>
    <t>2023-10-05 19:40:06</t>
  </si>
  <si>
    <t>4027345</t>
  </si>
  <si>
    <t>吉隆坡宴宾雅酒店</t>
  </si>
  <si>
    <t>RASHID JAMAL</t>
  </si>
  <si>
    <t>2499.59</t>
  </si>
  <si>
    <t>2670.79</t>
  </si>
  <si>
    <t>2023-10-05 19:53:37</t>
  </si>
  <si>
    <t>4028118</t>
  </si>
  <si>
    <t>内格雷斯科公主4*苏普酒店</t>
  </si>
  <si>
    <t>CHENG I-TING</t>
  </si>
  <si>
    <t>1494.29</t>
  </si>
  <si>
    <t>1596.63</t>
  </si>
  <si>
    <t>2023-10-05 22:37:56</t>
  </si>
  <si>
    <t>2023-10-06</t>
  </si>
  <si>
    <t>4030843</t>
  </si>
  <si>
    <t>9布里克酒店</t>
  </si>
  <si>
    <t>CHENG KA YU,YIP KA MAN</t>
  </si>
  <si>
    <t>4499.19</t>
  </si>
  <si>
    <t>4808.37</t>
  </si>
  <si>
    <t>2023-10-06 17:39:55</t>
  </si>
  <si>
    <t>2023-10-11</t>
  </si>
  <si>
    <t>4052388</t>
  </si>
  <si>
    <t>云霄塔娱乐场酒店</t>
  </si>
  <si>
    <t>Esposito Sarah</t>
  </si>
  <si>
    <t>204.43</t>
  </si>
  <si>
    <t>218.60</t>
  </si>
  <si>
    <t>2023-10-11 07:52:22</t>
  </si>
  <si>
    <t>4054406</t>
  </si>
  <si>
    <t>哥打京那巴鲁六十三酒店</t>
  </si>
  <si>
    <t>SHEN QI</t>
  </si>
  <si>
    <t>1873.86</t>
  </si>
  <si>
    <t>2003.70</t>
  </si>
  <si>
    <t>2023-10-11 15:30:50</t>
  </si>
  <si>
    <t>4055444</t>
  </si>
  <si>
    <t>布里斯班大臣酒店</t>
  </si>
  <si>
    <t>Yu chen ming,DU SUI</t>
  </si>
  <si>
    <t>768.33</t>
  </si>
  <si>
    <t>821.57</t>
  </si>
  <si>
    <t>2023-10-11 18:31:45</t>
  </si>
  <si>
    <t>澳大利亚</t>
  </si>
  <si>
    <t>2023-10-12</t>
  </si>
  <si>
    <t>4057377</t>
  </si>
  <si>
    <t>曼谷爱侣湾君悦酒店 (SHA Plus+)</t>
  </si>
  <si>
    <t>LUO JIAYUN</t>
  </si>
  <si>
    <t>4686.87</t>
  </si>
  <si>
    <t>5011.62</t>
  </si>
  <si>
    <t>2023-10-12 00:16:50</t>
  </si>
  <si>
    <t>4057669</t>
  </si>
  <si>
    <t>诺富特巴黎东部酒店</t>
  </si>
  <si>
    <t>ISLAM SAIFUL NASIM</t>
  </si>
  <si>
    <t>2525.20</t>
  </si>
  <si>
    <t>2698.44</t>
  </si>
  <si>
    <t>2023-10-12 03:36:54</t>
  </si>
  <si>
    <t>4059015</t>
  </si>
  <si>
    <t>纽约时代广场西希尔顿逸林酒店</t>
  </si>
  <si>
    <t>WANG YONG</t>
  </si>
  <si>
    <t>3497.72</t>
  </si>
  <si>
    <t>3737.68</t>
  </si>
  <si>
    <t>2023-10-12 12:53:23</t>
  </si>
  <si>
    <t>4060904</t>
  </si>
  <si>
    <t>曼谷财富美爵酒店</t>
  </si>
  <si>
    <t>ZHANG KUNSHENG</t>
  </si>
  <si>
    <t>1331.37</t>
  </si>
  <si>
    <t>1422.71</t>
  </si>
  <si>
    <t>2023-10-12 18:15:10</t>
  </si>
  <si>
    <t>4061774</t>
  </si>
  <si>
    <t>首尔贝顿东大门酒店</t>
  </si>
  <si>
    <t>JIAN JING</t>
  </si>
  <si>
    <t>1619.81</t>
  </si>
  <si>
    <t>1730.94</t>
  </si>
  <si>
    <t>2023-10-12 20:51:49</t>
  </si>
  <si>
    <t>2023-10-13</t>
  </si>
  <si>
    <t>4064469</t>
  </si>
  <si>
    <t>爱迪生时代广场酒店</t>
  </si>
  <si>
    <t>bickelman melissa</t>
  </si>
  <si>
    <t>3470.55</t>
  </si>
  <si>
    <t>3707.46</t>
  </si>
  <si>
    <t>2023-10-13 12:56:43</t>
  </si>
  <si>
    <t>4066073</t>
  </si>
  <si>
    <t>威尼斯马可尼酒店</t>
  </si>
  <si>
    <t>Tahya Enji,Tahya Enji</t>
  </si>
  <si>
    <t>1898.84</t>
  </si>
  <si>
    <t>2028.46</t>
  </si>
  <si>
    <t>2023-10-13 17:36:10</t>
  </si>
  <si>
    <t>2023-10-14</t>
  </si>
  <si>
    <t>4070887</t>
  </si>
  <si>
    <t>XO酒店时尚店</t>
  </si>
  <si>
    <t>Liao lanfen</t>
  </si>
  <si>
    <t>3219.97</t>
  </si>
  <si>
    <t>3439.04</t>
  </si>
  <si>
    <t>2023-10-14 17:03:05</t>
  </si>
  <si>
    <t>4072013</t>
  </si>
  <si>
    <t>LEE YONGWON</t>
  </si>
  <si>
    <t>4639.15</t>
  </si>
  <si>
    <t>4954.77</t>
  </si>
  <si>
    <t>2023-10-14 20:36:02</t>
  </si>
  <si>
    <t>4072581</t>
  </si>
  <si>
    <t>海滩漫步酒店</t>
  </si>
  <si>
    <t>SANT ROSALIE,WISMAYER ANDREW</t>
  </si>
  <si>
    <t>4718.80</t>
  </si>
  <si>
    <t>5039.84</t>
  </si>
  <si>
    <t>2023-10-14 22:12:21</t>
  </si>
  <si>
    <t>阿拉伯联合酋长国</t>
  </si>
  <si>
    <t>2023-10-16</t>
  </si>
  <si>
    <t>4078268</t>
  </si>
  <si>
    <t>LI CHENGJIAN</t>
  </si>
  <si>
    <t>4432.31</t>
  </si>
  <si>
    <t>4734.36</t>
  </si>
  <si>
    <t>2023-10-16 08:24:09</t>
  </si>
  <si>
    <t>4078631</t>
  </si>
  <si>
    <t>仁川君悦大酒店</t>
  </si>
  <si>
    <t>PARK AMI</t>
  </si>
  <si>
    <t>1695.90</t>
  </si>
  <si>
    <t>1811.47</t>
  </si>
  <si>
    <t>2023-10-16 10:28:56</t>
  </si>
  <si>
    <t>4080382</t>
  </si>
  <si>
    <t>卡萨布兰卡市中心欧诺莫酒店</t>
  </si>
  <si>
    <t>Altunok Hakan</t>
  </si>
  <si>
    <t>2663.45</t>
  </si>
  <si>
    <t>2844.96</t>
  </si>
  <si>
    <t>2023-10-16 15:46:03</t>
  </si>
  <si>
    <t>摩洛哥</t>
  </si>
  <si>
    <t>4082165</t>
  </si>
  <si>
    <t>首尔明洞美利来酒店</t>
  </si>
  <si>
    <t>ZHOU JIAFENG,CHEN CHEN,ZHANG WEI</t>
  </si>
  <si>
    <t>3180.29</t>
  </si>
  <si>
    <t>3397.02</t>
  </si>
  <si>
    <t>2023-10-16 20:12:10</t>
  </si>
  <si>
    <t>4082868</t>
  </si>
  <si>
    <t>茉莉度假村 - SHA Extra Plus 认证</t>
  </si>
  <si>
    <t>HUANG MINGFU</t>
  </si>
  <si>
    <t>1551.90</t>
  </si>
  <si>
    <t>1657.66</t>
  </si>
  <si>
    <t>2023-10-16 22:14:57</t>
  </si>
  <si>
    <t>2023-10-19</t>
  </si>
  <si>
    <t>4093941</t>
  </si>
  <si>
    <t>普吉岛芭东度假酒店 (SHA Extra Plus)</t>
  </si>
  <si>
    <t>WU SHENGYI,CHEN TZU CHI</t>
  </si>
  <si>
    <t>541.22</t>
  </si>
  <si>
    <t>577.55</t>
  </si>
  <si>
    <t>2023-10-19 08:27:50</t>
  </si>
  <si>
    <t>4095169</t>
  </si>
  <si>
    <t>曼谷香格里拉大酒店</t>
  </si>
  <si>
    <t>Rideout Jonathan</t>
  </si>
  <si>
    <t>6344.22</t>
  </si>
  <si>
    <t>6774.39</t>
  </si>
  <si>
    <t>2023-10-19 10:28:56</t>
  </si>
  <si>
    <t>4096446</t>
  </si>
  <si>
    <t>Cross氛围曼谷素坤逸酒店</t>
  </si>
  <si>
    <t>LYU YUYING</t>
  </si>
  <si>
    <t>2023-11-02</t>
  </si>
  <si>
    <t>6340.55</t>
  </si>
  <si>
    <t>6770.48</t>
  </si>
  <si>
    <t>2023-10-19 14:23:37</t>
  </si>
  <si>
    <t>4096552</t>
  </si>
  <si>
    <t>塔诺阿帕广场酒店</t>
  </si>
  <si>
    <t>Smith Graham Donald</t>
  </si>
  <si>
    <t>5608.17</t>
  </si>
  <si>
    <t>5988.44</t>
  </si>
  <si>
    <t>2023-10-19 14:50:04</t>
  </si>
  <si>
    <t>斐济</t>
  </si>
  <si>
    <t>2023-10-20</t>
  </si>
  <si>
    <t>4102109</t>
  </si>
  <si>
    <t>格兰迪卡伊斯坎达尔希亚酒店</t>
  </si>
  <si>
    <t>CHI YUNHAO</t>
  </si>
  <si>
    <t>781.47</t>
  </si>
  <si>
    <t>834.37</t>
  </si>
  <si>
    <t>2023-10-20 15:38:06</t>
  </si>
  <si>
    <t>2023-10-22</t>
  </si>
  <si>
    <t>4110367</t>
  </si>
  <si>
    <t>普吉自然酒店(SHA Plus+)</t>
  </si>
  <si>
    <t>Ndlovu Siphilisiwe</t>
  </si>
  <si>
    <t>1649.60</t>
  </si>
  <si>
    <t>1760.32</t>
  </si>
  <si>
    <t>2023-10-22 01:56:28</t>
  </si>
  <si>
    <t>4110890</t>
  </si>
  <si>
    <t>曼谷贵都酒店</t>
  </si>
  <si>
    <t>WONG TSZ KIT</t>
  </si>
  <si>
    <t>699.00</t>
  </si>
  <si>
    <t>745.92</t>
  </si>
  <si>
    <t>2023-10-23 14:53:35</t>
  </si>
  <si>
    <t>4111697</t>
  </si>
  <si>
    <t>芽庄米娅度假酒店</t>
  </si>
  <si>
    <t>Jeon Min,Jeon Min</t>
  </si>
  <si>
    <t>1228.15</t>
  </si>
  <si>
    <t>1310.59</t>
  </si>
  <si>
    <t>2023-10-22 13:56:57</t>
  </si>
  <si>
    <t>4113588</t>
  </si>
  <si>
    <t>KSL度假酒店</t>
  </si>
  <si>
    <t>SARMIENTO JET,WATANABE AKI STA ANA</t>
  </si>
  <si>
    <t>691.17</t>
  </si>
  <si>
    <t>737.56</t>
  </si>
  <si>
    <t>2023-10-22 19:56:19</t>
  </si>
  <si>
    <t>4114655</t>
  </si>
  <si>
    <t>索拉天空宝石酒店</t>
  </si>
  <si>
    <t>TANGTAWEECHOK DARINEE,SUKONTHA UDOMPORN</t>
  </si>
  <si>
    <t>1304.27</t>
  </si>
  <si>
    <t>1391.81</t>
  </si>
  <si>
    <t>2023-10-22 22:53:17</t>
  </si>
  <si>
    <t>2023-10-23</t>
  </si>
  <si>
    <t>4118367</t>
  </si>
  <si>
    <t>芭堤雅拜伦海滩酒店</t>
  </si>
  <si>
    <t>LI CHI KIT LICKIT,CHUK SAU SUM</t>
  </si>
  <si>
    <t>2144.38</t>
  </si>
  <si>
    <t>2288.32</t>
  </si>
  <si>
    <t>2023-10-23 17:22:55</t>
  </si>
  <si>
    <t>4118706</t>
  </si>
  <si>
    <t>曼谷千禧希尔顿酒店</t>
  </si>
  <si>
    <t>Attajarusit Tanu</t>
  </si>
  <si>
    <t>1910.39</t>
  </si>
  <si>
    <t>2038.62</t>
  </si>
  <si>
    <t>2023-10-23 18:31:45</t>
  </si>
  <si>
    <t>4118732</t>
  </si>
  <si>
    <t>968.02</t>
  </si>
  <si>
    <t>1033.00</t>
  </si>
  <si>
    <t>2023-10-23 18:40:06</t>
  </si>
  <si>
    <t>4119123</t>
  </si>
  <si>
    <t>曼谷23别墅酒店 (SHA Plus+)</t>
  </si>
  <si>
    <t>KIM SECHUL</t>
  </si>
  <si>
    <t>327.34</t>
  </si>
  <si>
    <t>349.31</t>
  </si>
  <si>
    <t>2023-10-23 19:31:37</t>
  </si>
  <si>
    <t>2023-10-24</t>
  </si>
  <si>
    <t>4120963</t>
  </si>
  <si>
    <t>长滩岛金凤凰酒店</t>
  </si>
  <si>
    <t>VILLAMAR YOLANDA ESTRELLA,VILLAMAR JUAN MIGUEL ANGELO</t>
  </si>
  <si>
    <t>849.01</t>
  </si>
  <si>
    <t>906.87</t>
  </si>
  <si>
    <t>2023-10-24 08:26:01</t>
  </si>
  <si>
    <t>2023-10-25</t>
  </si>
  <si>
    <t>4126351</t>
  </si>
  <si>
    <t>慕斯酒店</t>
  </si>
  <si>
    <t>THANAPATSIRICHOT NATSUMON</t>
  </si>
  <si>
    <t>390.90</t>
  </si>
  <si>
    <t>417.54</t>
  </si>
  <si>
    <t>2023-10-25 00:13:23</t>
  </si>
  <si>
    <t>4128826</t>
  </si>
  <si>
    <t>科里亚好旅行者旅舍</t>
  </si>
  <si>
    <t>YAN YOUCHUN</t>
  </si>
  <si>
    <t>66.91</t>
  </si>
  <si>
    <t>71.44</t>
  </si>
  <si>
    <t>2023-10-25 14:19:50</t>
  </si>
  <si>
    <t>4129166</t>
  </si>
  <si>
    <t>胡姬酒店</t>
  </si>
  <si>
    <t>CHOW YUK YI</t>
  </si>
  <si>
    <t>3598.77</t>
  </si>
  <si>
    <t>3842.38</t>
  </si>
  <si>
    <t>2023-10-25 15:27:46</t>
  </si>
  <si>
    <t>新加坡</t>
  </si>
  <si>
    <t>4129537</t>
  </si>
  <si>
    <t>墨尔本韦伯酒店</t>
  </si>
  <si>
    <t>KHOO AMANDA</t>
  </si>
  <si>
    <t>886.48</t>
  </si>
  <si>
    <t>946.49</t>
  </si>
  <si>
    <t>2023-10-25 16:47:44</t>
  </si>
  <si>
    <t>4129616</t>
  </si>
  <si>
    <t>暹罗塔拉多尔酒店</t>
  </si>
  <si>
    <t>WU SHAOZHEN</t>
  </si>
  <si>
    <t>823.76</t>
  </si>
  <si>
    <t>879.52</t>
  </si>
  <si>
    <t>2023-10-25 17:07:41</t>
  </si>
  <si>
    <t>4130528</t>
  </si>
  <si>
    <t>太平洋酒店</t>
  </si>
  <si>
    <t>ZABAVA Georgeta</t>
  </si>
  <si>
    <t>6101.19</t>
  </si>
  <si>
    <t>6514.19</t>
  </si>
  <si>
    <t>2023-10-25 19:35:06</t>
  </si>
  <si>
    <t>4130541</t>
  </si>
  <si>
    <t>巴厘岛伍拉·赖国际机场希尔顿花园酒店</t>
  </si>
  <si>
    <t>Wu Hua</t>
  </si>
  <si>
    <t>289.18</t>
  </si>
  <si>
    <t>308.75</t>
  </si>
  <si>
    <t>2023-10-25 19:39:15</t>
  </si>
  <si>
    <t>4130812</t>
  </si>
  <si>
    <t>QIU JUN</t>
  </si>
  <si>
    <t>2023-10-25 20:03:04</t>
  </si>
  <si>
    <t>4131020</t>
  </si>
  <si>
    <t>灵狮铂金酒店</t>
  </si>
  <si>
    <t>MOHAMAD ROSLI NURUL SYAHIRA</t>
  </si>
  <si>
    <t>270.00</t>
  </si>
  <si>
    <t>288.28</t>
  </si>
  <si>
    <t>2023-10-25 21:36:37</t>
  </si>
  <si>
    <t>2023-10-26</t>
  </si>
  <si>
    <t>4133145</t>
  </si>
  <si>
    <t>希望之地46/1酒店</t>
  </si>
  <si>
    <t>WANG CAN</t>
  </si>
  <si>
    <t>1117.43</t>
  </si>
  <si>
    <t>1191.80</t>
  </si>
  <si>
    <t>2023-10-26 09:18:54</t>
  </si>
  <si>
    <t>4133638</t>
  </si>
  <si>
    <t>新加坡大中酒店</t>
  </si>
  <si>
    <t>LI HEPING</t>
  </si>
  <si>
    <t>1603.91</t>
  </si>
  <si>
    <t>1710.65</t>
  </si>
  <si>
    <t>2023-10-26 11:02:34</t>
  </si>
  <si>
    <t>4133732</t>
  </si>
  <si>
    <t>巴厘岛康莱德酒店</t>
  </si>
  <si>
    <t>FENG YAN YAN,ZENG JIE</t>
  </si>
  <si>
    <t>2662.95</t>
  </si>
  <si>
    <t>2840.18</t>
  </si>
  <si>
    <t>2023-10-26 11:35:01</t>
  </si>
  <si>
    <t>4134382</t>
  </si>
  <si>
    <t>吉隆坡美利亚酒店</t>
  </si>
  <si>
    <t>New Chwee Hoon</t>
  </si>
  <si>
    <t>757.99</t>
  </si>
  <si>
    <t>808.44</t>
  </si>
  <si>
    <t>2023-10-26 16:04:52</t>
  </si>
  <si>
    <t>4135056</t>
  </si>
  <si>
    <t>首尔明洞世宗酒店</t>
  </si>
  <si>
    <t>ZHANG QIANQIAN,GUAN JINGJING</t>
  </si>
  <si>
    <t>11504.28</t>
  </si>
  <si>
    <t>12269.92</t>
  </si>
  <si>
    <t>2023-10-26 15:50:47</t>
  </si>
  <si>
    <t>4136216</t>
  </si>
  <si>
    <t>马尼拉1酒店（多用途）</t>
  </si>
  <si>
    <t>LO WAI</t>
  </si>
  <si>
    <t>1688.15</t>
  </si>
  <si>
    <t>1800.50</t>
  </si>
  <si>
    <t>2023-10-26 18:52:17</t>
  </si>
  <si>
    <t>4137579</t>
  </si>
  <si>
    <t>Nyuh Bali Villas</t>
  </si>
  <si>
    <t>Shih Christina,Song Philip</t>
  </si>
  <si>
    <t>2143.67</t>
  </si>
  <si>
    <t>2286.34</t>
  </si>
  <si>
    <t>2023-10-26 22:00:45</t>
  </si>
  <si>
    <t>2023-10-27</t>
  </si>
  <si>
    <t>4143214</t>
  </si>
  <si>
    <t>CAO DAHAI</t>
  </si>
  <si>
    <t>363.85</t>
  </si>
  <si>
    <t>388.02</t>
  </si>
  <si>
    <t>2023-10-27 20:16:19</t>
  </si>
  <si>
    <t>2023-10-28</t>
  </si>
  <si>
    <t>4144738</t>
  </si>
  <si>
    <t>多伦多机场皮尔逊会议酒店</t>
  </si>
  <si>
    <t>ROMERO BINZ</t>
  </si>
  <si>
    <t>839.18</t>
  </si>
  <si>
    <t>894.84</t>
  </si>
  <si>
    <t>2023-10-28 08:57:02</t>
  </si>
  <si>
    <t>加拿大</t>
  </si>
  <si>
    <t>4145195</t>
  </si>
  <si>
    <t>XU ZHE,DING JUNCE,CHEN ZHE,REN LONGXIA,JIA XUDONG</t>
  </si>
  <si>
    <t>5395.73</t>
  </si>
  <si>
    <t>5753.60</t>
  </si>
  <si>
    <t>2023-10-28 10:50:47</t>
  </si>
  <si>
    <t>4145362</t>
  </si>
  <si>
    <t>ZHOU JIAN</t>
  </si>
  <si>
    <t>1206.10</t>
  </si>
  <si>
    <t>1286.10</t>
  </si>
  <si>
    <t>2023-10-28 11:02:32</t>
  </si>
  <si>
    <t>4146652</t>
  </si>
  <si>
    <t>玫瑰花园公寓酒店 - 布尔迪拜</t>
  </si>
  <si>
    <t>Dandgavhal Umeshchandra</t>
  </si>
  <si>
    <t>2023-11-03</t>
  </si>
  <si>
    <t>5525.84</t>
  </si>
  <si>
    <t>5892.34</t>
  </si>
  <si>
    <t>2023-10-28 14:44:12</t>
  </si>
  <si>
    <t>4149101</t>
  </si>
  <si>
    <t>想象灯塔酒店</t>
  </si>
  <si>
    <t>LI RUNKUN</t>
  </si>
  <si>
    <t>1913.16</t>
  </si>
  <si>
    <t>2040.05</t>
  </si>
  <si>
    <t>2023-10-28 21:42:26</t>
  </si>
  <si>
    <t>4149359</t>
  </si>
  <si>
    <t>Santa Grand Signature Kuala Lumpur</t>
  </si>
  <si>
    <t>TAN PENNY</t>
  </si>
  <si>
    <t>286.00</t>
  </si>
  <si>
    <t>304.97</t>
  </si>
  <si>
    <t>2023-10-29 10:26:04</t>
  </si>
  <si>
    <t>2023-10-29</t>
  </si>
  <si>
    <t>4151165</t>
  </si>
  <si>
    <t>吉隆坡希尔顿花园酒店南店</t>
  </si>
  <si>
    <t>YAO CHICHEN</t>
  </si>
  <si>
    <t>823.23</t>
  </si>
  <si>
    <t>877.74</t>
  </si>
  <si>
    <t>2023-10-29 13:00:35</t>
  </si>
  <si>
    <t>4153703</t>
  </si>
  <si>
    <t>UHG阿索克素坤逸酒店</t>
  </si>
  <si>
    <t>ZHOU BOLI</t>
  </si>
  <si>
    <t>2214.57</t>
  </si>
  <si>
    <t>2361.20</t>
  </si>
  <si>
    <t>2023-10-29 20:43:16</t>
  </si>
  <si>
    <t>4154129</t>
  </si>
  <si>
    <t>公爵黑德酒店</t>
  </si>
  <si>
    <t>Renee Hechavarria Nikki</t>
  </si>
  <si>
    <t>439.43</t>
  </si>
  <si>
    <t>468.53</t>
  </si>
  <si>
    <t>2023-10-29 21:56:08</t>
  </si>
  <si>
    <t>4154596</t>
  </si>
  <si>
    <t>NG LAURENCE</t>
  </si>
  <si>
    <t>1836.46</t>
  </si>
  <si>
    <t>1958.05</t>
  </si>
  <si>
    <t>2023-10-29 23:12:54</t>
  </si>
  <si>
    <t>4154665</t>
  </si>
  <si>
    <t>艾雷酒店</t>
  </si>
  <si>
    <t>INDRIASARI MARINA</t>
  </si>
  <si>
    <t>295.31</t>
  </si>
  <si>
    <t>314.86</t>
  </si>
  <si>
    <t>2023-10-29 23:42:22</t>
  </si>
  <si>
    <t>2023-10-30</t>
  </si>
  <si>
    <t>4156741</t>
  </si>
  <si>
    <t>桑布朗洁雅布兰克酒店</t>
  </si>
  <si>
    <t>ZAINI MOHD AZUAN</t>
  </si>
  <si>
    <t>195.30</t>
  </si>
  <si>
    <t>208.23</t>
  </si>
  <si>
    <t>2023-10-30 12:59:46</t>
  </si>
  <si>
    <t>4156979</t>
  </si>
  <si>
    <t>拉威棕榈滩度假酒店(SHA Extra Plus)</t>
  </si>
  <si>
    <t>PORNPANASAK CHAKRAPONG,KANPAKDEE RAVEEWAN</t>
  </si>
  <si>
    <t>428.00</t>
  </si>
  <si>
    <t>456.34</t>
  </si>
  <si>
    <t>2023-10-30 20:52:05</t>
  </si>
  <si>
    <t>4157020</t>
  </si>
  <si>
    <t>马尼拉金斯福德酒店</t>
  </si>
  <si>
    <t>Xing Bang,Xing Weifang</t>
  </si>
  <si>
    <t>1881.80</t>
  </si>
  <si>
    <t>2006.40</t>
  </si>
  <si>
    <t>2023-10-30 13:51:15</t>
  </si>
  <si>
    <t>4157531</t>
  </si>
  <si>
    <t>雅加达东荟城智选假日酒店</t>
  </si>
  <si>
    <t>ZENG HONGBO</t>
  </si>
  <si>
    <t>593.78</t>
  </si>
  <si>
    <t>633.10</t>
  </si>
  <si>
    <t>2023-10-30 15:01:53</t>
  </si>
  <si>
    <t>4157900</t>
  </si>
  <si>
    <t>吉隆坡市中心智选假日酒店</t>
  </si>
  <si>
    <t>MAT YUSOF MUHAMMAD AMIR</t>
  </si>
  <si>
    <t>954.01</t>
  </si>
  <si>
    <t>1017.18</t>
  </si>
  <si>
    <t>2023-10-30 16:33:03</t>
  </si>
  <si>
    <t>4158348</t>
  </si>
  <si>
    <t>瓦利亚宫度假SPA酒店</t>
  </si>
  <si>
    <t>Kouame Akassi Brigitte,Giacomo Monti</t>
  </si>
  <si>
    <t>1747.01</t>
  </si>
  <si>
    <t>1862.68</t>
  </si>
  <si>
    <t>2023-10-30 17:37:27</t>
  </si>
  <si>
    <t>4158368</t>
  </si>
  <si>
    <t>卡尔顿酒店</t>
  </si>
  <si>
    <t>Chagala Taras</t>
  </si>
  <si>
    <t>1988.33</t>
  </si>
  <si>
    <t>2119.98</t>
  </si>
  <si>
    <t>2023-10-30 17:44:14</t>
  </si>
  <si>
    <t>4159059</t>
  </si>
  <si>
    <t>利希腾贝格舒适酒店</t>
  </si>
  <si>
    <t>Wasilewska Karolina</t>
  </si>
  <si>
    <t>1435.32</t>
  </si>
  <si>
    <t>1530.36</t>
  </si>
  <si>
    <t>2023-10-30 19:09:51</t>
  </si>
  <si>
    <t>4160016</t>
  </si>
  <si>
    <t>辉光素坤逸 71酒店</t>
  </si>
  <si>
    <t>OHARA SHINGO</t>
  </si>
  <si>
    <t>569.15</t>
  </si>
  <si>
    <t>606.83</t>
  </si>
  <si>
    <t>2023-10-30 21:47:09</t>
  </si>
  <si>
    <t>2023-10-31</t>
  </si>
  <si>
    <t>4160994</t>
  </si>
  <si>
    <t>河内酒店</t>
  </si>
  <si>
    <t>TIAN HAN WEI,KUO CHIA CHENG</t>
  </si>
  <si>
    <t>896.88</t>
  </si>
  <si>
    <t>956.26</t>
  </si>
  <si>
    <t>2023-10-31 01:20:57</t>
  </si>
  <si>
    <t>4161216</t>
  </si>
  <si>
    <t>玛里亚诺斯本质旅馆</t>
  </si>
  <si>
    <t>De Silva Christopher</t>
  </si>
  <si>
    <t>466.67</t>
  </si>
  <si>
    <t>498.15</t>
  </si>
  <si>
    <t>2023-10-31 04:56:09</t>
  </si>
  <si>
    <t>葡萄牙</t>
  </si>
  <si>
    <t>4161396</t>
  </si>
  <si>
    <t>柏林文美斯特尔酒店 - 仅限成人</t>
  </si>
  <si>
    <t>ESEN NIHAT</t>
  </si>
  <si>
    <t>1442.82</t>
  </si>
  <si>
    <t>1540.16</t>
  </si>
  <si>
    <t>2023-10-31 07:38:09</t>
  </si>
  <si>
    <t>4162714</t>
  </si>
  <si>
    <t>会安古屋度假酒店</t>
  </si>
  <si>
    <t>BAE SEJEONG</t>
  </si>
  <si>
    <t>670.93</t>
  </si>
  <si>
    <t>716.19</t>
  </si>
  <si>
    <t>2023-10-31 12:40:29</t>
  </si>
  <si>
    <t>4164477</t>
  </si>
  <si>
    <t>吉隆坡香格里拉</t>
  </si>
  <si>
    <t>YANG JUNLING,LIU HAIJUN,MIAO JINYU,ZENG LAN,XUE CHANGSHUN,HOU WENJIE,WU WENJUN,HAN YANYUN</t>
  </si>
  <si>
    <t>8143.27</t>
  </si>
  <si>
    <t>8692.64</t>
  </si>
  <si>
    <t>2023-10-31 17:21:44</t>
  </si>
  <si>
    <t>4164919</t>
  </si>
  <si>
    <t>LI YANMEI</t>
  </si>
  <si>
    <t>289.15</t>
  </si>
  <si>
    <t>308.66</t>
  </si>
  <si>
    <t>2023-10-31 18:22:00</t>
  </si>
  <si>
    <t>4165485</t>
  </si>
  <si>
    <t>XUE LIHUA</t>
  </si>
  <si>
    <t>363.50</t>
  </si>
  <si>
    <t>2023-10-31 19:57:30</t>
  </si>
  <si>
    <t>4165936</t>
  </si>
  <si>
    <t>拉法叶特庭院剧场酒店</t>
  </si>
  <si>
    <t>VAN DER ZWAN PIETER VINCENT</t>
  </si>
  <si>
    <t>535.87</t>
  </si>
  <si>
    <t>572.02</t>
  </si>
  <si>
    <t>2023-10-31 20:53:11</t>
  </si>
  <si>
    <t>4166522</t>
  </si>
  <si>
    <t>钻石城酒店</t>
  </si>
  <si>
    <t>NOIHOON RUNGTHIP</t>
  </si>
  <si>
    <t>884.25</t>
  </si>
  <si>
    <t>943.90</t>
  </si>
  <si>
    <t>2023-10-31 22:50:09</t>
  </si>
  <si>
    <t>4166704</t>
  </si>
  <si>
    <t>近转运站购物中心 2 号瑞德多兹酒店</t>
  </si>
  <si>
    <t>KUSNADI KUSNADI,RINI FAURILA MASRINI</t>
  </si>
  <si>
    <t>68.12</t>
  </si>
  <si>
    <t>72.72</t>
  </si>
  <si>
    <t>2023-10-31 23:41:09</t>
  </si>
  <si>
    <t>4167008</t>
  </si>
  <si>
    <t>新加坡东陵JEN酒店</t>
  </si>
  <si>
    <t>BI FENGSHENGADA</t>
  </si>
  <si>
    <t>2911.63</t>
  </si>
  <si>
    <t>3107.40</t>
  </si>
  <si>
    <t>2023-11-01 01:45:59</t>
  </si>
  <si>
    <t>4167269</t>
  </si>
  <si>
    <t>OHEVDAY 酒店</t>
  </si>
  <si>
    <t>KIM SEONGHOON,KOO MYENGSEO</t>
  </si>
  <si>
    <t>1058.10</t>
  </si>
  <si>
    <t>1129.24</t>
  </si>
  <si>
    <t>2023-11-01 05:51:55</t>
  </si>
  <si>
    <t>4167395</t>
  </si>
  <si>
    <t>德波塔尼酒店</t>
  </si>
  <si>
    <t>ASADA RYUJI</t>
  </si>
  <si>
    <t>162.77</t>
  </si>
  <si>
    <t>173.71</t>
  </si>
  <si>
    <t>2023-11-01 07:04:01</t>
  </si>
  <si>
    <t>4167867</t>
  </si>
  <si>
    <t>槟城彩虹天堂海滩度假村酒店</t>
  </si>
  <si>
    <t>GUO FUGANG</t>
  </si>
  <si>
    <t>450.95</t>
  </si>
  <si>
    <t>481.27</t>
  </si>
  <si>
    <t>2023-11-01 09:55:13</t>
  </si>
  <si>
    <t>4168125</t>
  </si>
  <si>
    <t>首尔江南福朋喜来登酒店</t>
  </si>
  <si>
    <t>GUO LIJUAN</t>
  </si>
  <si>
    <t>5921.87</t>
  </si>
  <si>
    <t>6320.03</t>
  </si>
  <si>
    <t>2023-11-01 10:38:30</t>
  </si>
  <si>
    <t>4169152</t>
  </si>
  <si>
    <t>马雷森美娜多瑞士酒店</t>
  </si>
  <si>
    <t>LIE KELVIN RIADY</t>
  </si>
  <si>
    <t>396.81</t>
  </si>
  <si>
    <t>423.49</t>
  </si>
  <si>
    <t>2023-11-01 13:21:45</t>
  </si>
  <si>
    <t>4169231</t>
  </si>
  <si>
    <t>芽庄阿米亚娜度假村</t>
  </si>
  <si>
    <t>KIM SEOK HYUN,YOON JIN YOUNG</t>
  </si>
  <si>
    <t>5624.68</t>
  </si>
  <si>
    <t>6002.86</t>
  </si>
  <si>
    <t>2023-11-01 13:46:40</t>
  </si>
  <si>
    <t>4169530</t>
  </si>
  <si>
    <t>LEE YOUNGMIN</t>
  </si>
  <si>
    <t>268.69</t>
  </si>
  <si>
    <t>286.76</t>
  </si>
  <si>
    <t>2023-11-01 14:27:59</t>
  </si>
  <si>
    <t>4170232</t>
  </si>
  <si>
    <t>华美达温德姆酒店</t>
  </si>
  <si>
    <t>PARK YOUNGKWON</t>
  </si>
  <si>
    <t>588.97</t>
  </si>
  <si>
    <t>628.57</t>
  </si>
  <si>
    <t>2023-11-01 16:17:14</t>
  </si>
  <si>
    <t>4170794</t>
  </si>
  <si>
    <t>暹罗生态青年旅舍</t>
  </si>
  <si>
    <t>TALEB WAHIDON</t>
  </si>
  <si>
    <t>169.45</t>
  </si>
  <si>
    <t>180.84</t>
  </si>
  <si>
    <t>2023-11-01 17:19:18</t>
  </si>
  <si>
    <t>4171318</t>
  </si>
  <si>
    <t>N1 城路边小屋</t>
  </si>
  <si>
    <t>CHIPETAH FROID</t>
  </si>
  <si>
    <t>1631.99</t>
  </si>
  <si>
    <t>1741.72</t>
  </si>
  <si>
    <t>2023-11-01 18:37:58</t>
  </si>
  <si>
    <t>4173654</t>
  </si>
  <si>
    <t>库里提巴维多利亚别墅</t>
  </si>
  <si>
    <t>FACCIO DALLASTRA SIMONE,DE SOUZA IGOR</t>
  </si>
  <si>
    <t>266.20</t>
  </si>
  <si>
    <t>284.10</t>
  </si>
  <si>
    <t>2023-11-02 01:25:22</t>
  </si>
  <si>
    <t>巴西</t>
  </si>
  <si>
    <t>4173676</t>
  </si>
  <si>
    <t>安卡拉珀恩特酒店</t>
  </si>
  <si>
    <t>Savasan Can</t>
  </si>
  <si>
    <t>1628.63</t>
  </si>
  <si>
    <t>1737.58</t>
  </si>
  <si>
    <t>2023-11-02 01:29:16</t>
  </si>
  <si>
    <t>土耳其</t>
  </si>
  <si>
    <t>4173693</t>
  </si>
  <si>
    <t>假日国际酒店 - 使馆区</t>
  </si>
  <si>
    <t>SIDDIQUI MOHAMMAD RAHIL</t>
  </si>
  <si>
    <t>1360.02</t>
  </si>
  <si>
    <t>1451.00</t>
  </si>
  <si>
    <t>2023-11-02 01:38:55</t>
  </si>
  <si>
    <t>4173699</t>
  </si>
  <si>
    <t>林科布法城市度假村</t>
  </si>
  <si>
    <t>HUANG XUDONG</t>
  </si>
  <si>
    <t>878.07</t>
  </si>
  <si>
    <t>936.81</t>
  </si>
  <si>
    <t>2023-11-02 01:43:47</t>
  </si>
  <si>
    <t>4173773</t>
  </si>
  <si>
    <t>布鲁塞尔城市中心索恩酒店</t>
  </si>
  <si>
    <t>Josef Jung Franz</t>
  </si>
  <si>
    <t>1481.00</t>
  </si>
  <si>
    <t>1580.07</t>
  </si>
  <si>
    <t>2023-11-02 02:29:16</t>
  </si>
  <si>
    <t>4173809</t>
  </si>
  <si>
    <t>PADUNGSAT MANATCHANOK</t>
  </si>
  <si>
    <t>480.09</t>
  </si>
  <si>
    <t>512.20</t>
  </si>
  <si>
    <t>2023-11-02 02:57:49</t>
  </si>
  <si>
    <t>4173890</t>
  </si>
  <si>
    <t>普吉岛 Journeyhub 奥卓雅居酒店 (SHA Extra Plus)</t>
  </si>
  <si>
    <t>PADILHA RAFAEL</t>
  </si>
  <si>
    <t>2493.00</t>
  </si>
  <si>
    <t>2659.77</t>
  </si>
  <si>
    <t>2023-11-02 11:08:48</t>
  </si>
  <si>
    <t>4175081</t>
  </si>
  <si>
    <t>江南城市广场酒店</t>
  </si>
  <si>
    <t>JUNG MYEONGCHAE</t>
  </si>
  <si>
    <t>502.07</t>
  </si>
  <si>
    <t>535.66</t>
  </si>
  <si>
    <t>2023-11-02 11:40:45</t>
  </si>
  <si>
    <t>4175457</t>
  </si>
  <si>
    <t>RedDoorz Plus @ Evangelista Street Makati</t>
  </si>
  <si>
    <t>SOMOSOT DACIELLE ANNE GANDIONCO,CANETE NEIL BRIGOLI</t>
  </si>
  <si>
    <t>418.38</t>
  </si>
  <si>
    <t>446.37</t>
  </si>
  <si>
    <t>2023-11-02 12:35:59</t>
  </si>
  <si>
    <t>4175844</t>
  </si>
  <si>
    <t>雅顿住宅酒店</t>
  </si>
  <si>
    <t>MAO JUN</t>
  </si>
  <si>
    <t>1383.96</t>
  </si>
  <si>
    <t>1476.54</t>
  </si>
  <si>
    <t>2023-11-02 13:33:09</t>
  </si>
  <si>
    <t>4176152</t>
  </si>
  <si>
    <t>曼谷拉查丹利中心酒店  (SHA Plus+)</t>
  </si>
  <si>
    <t>LAW HONG CHING DAVID</t>
  </si>
  <si>
    <t>5817.01</t>
  </si>
  <si>
    <t>6206.13</t>
  </si>
  <si>
    <t>2023-11-02 14:46:37</t>
  </si>
  <si>
    <t>4176206</t>
  </si>
  <si>
    <t>曼谷素里翁可可特尔酒店</t>
  </si>
  <si>
    <t>shi dahong,liu qingwen,li junpeng,he ridong</t>
  </si>
  <si>
    <t>1864.63</t>
  </si>
  <si>
    <t>1989.36</t>
  </si>
  <si>
    <t>2023-11-02 14:23:59</t>
  </si>
  <si>
    <t>4176270</t>
  </si>
  <si>
    <t>新加坡富丽华河畔大酒店</t>
  </si>
  <si>
    <t>GUAN WENXUAN</t>
  </si>
  <si>
    <t>4899.94</t>
  </si>
  <si>
    <t>5227.72</t>
  </si>
  <si>
    <t>2023-11-02 14:38:13</t>
  </si>
  <si>
    <t>4177329</t>
  </si>
  <si>
    <t>丝尔肯旗下维拉多麦酒店</t>
  </si>
  <si>
    <t>PEREZ DE MOLINA DANIEL</t>
  </si>
  <si>
    <t>1132.69</t>
  </si>
  <si>
    <t>1208.46</t>
  </si>
  <si>
    <t>2023-11-02 17:08:00</t>
  </si>
  <si>
    <t>4178922</t>
  </si>
  <si>
    <t>美景 Bcn 城市青年旅舍</t>
  </si>
  <si>
    <t>GI SUB SHIN</t>
  </si>
  <si>
    <t>671.69</t>
  </si>
  <si>
    <t>716.62</t>
  </si>
  <si>
    <t>2023-11-02 20:11:15</t>
  </si>
  <si>
    <t>4179443</t>
  </si>
  <si>
    <t>金兰阿尔玛度假酒店</t>
  </si>
  <si>
    <t>YANG SUNHEE,PARK KYUNGJA</t>
  </si>
  <si>
    <t>2347.92</t>
  </si>
  <si>
    <t>2504.98</t>
  </si>
  <si>
    <t>2023-11-02 21:23:17</t>
  </si>
  <si>
    <t>4179684</t>
  </si>
  <si>
    <t>Index济州岛梦幻酒店</t>
  </si>
  <si>
    <t>WU NI,YANG MENGPING</t>
  </si>
  <si>
    <t>592.00</t>
  </si>
  <si>
    <t>631.60</t>
  </si>
  <si>
    <t>2023-11-03 09:27:00</t>
  </si>
  <si>
    <t>4179692</t>
  </si>
  <si>
    <t>曼谷迪瓦鲁斯度假酒店</t>
  </si>
  <si>
    <t>SHI TINGTING,SHI HUAYUN</t>
  </si>
  <si>
    <t>299.65</t>
  </si>
  <si>
    <t>319.70</t>
  </si>
  <si>
    <t>2023-11-02 22:21:33</t>
  </si>
  <si>
    <t>4180041</t>
  </si>
  <si>
    <t>伯尔尼歌剧院酒店</t>
  </si>
  <si>
    <t>hernandez anais</t>
  </si>
  <si>
    <t>875.90</t>
  </si>
  <si>
    <t>934.49</t>
  </si>
  <si>
    <t>2023-11-02 23:01:41</t>
  </si>
  <si>
    <t>4180111</t>
  </si>
  <si>
    <t>罗斯兰甜蜜 SPA 酒店</t>
  </si>
  <si>
    <t>LEUNG CHI HI PETER</t>
  </si>
  <si>
    <t>1088.01</t>
  </si>
  <si>
    <t>1160.79</t>
  </si>
  <si>
    <t>2023-11-02 23:19:38</t>
  </si>
  <si>
    <t>4180148</t>
  </si>
  <si>
    <t>TANG CHUN HUAT</t>
  </si>
  <si>
    <t>3264.00</t>
  </si>
  <si>
    <t>3482.34</t>
  </si>
  <si>
    <t>2023-11-03 10:40:01</t>
  </si>
  <si>
    <t>4180464</t>
  </si>
  <si>
    <t>马尼拉湾景酒店</t>
  </si>
  <si>
    <t>CHEN TAIHENG,HONG XIAOJI</t>
  </si>
  <si>
    <t>958.41</t>
  </si>
  <si>
    <t>1022.52</t>
  </si>
  <si>
    <t>2023-11-03 00:22:50</t>
  </si>
  <si>
    <t>4180726</t>
  </si>
  <si>
    <t>HAR HUI LING,SAW SANG LOONG,HAR SIAW KAI</t>
  </si>
  <si>
    <t>5817.00</t>
  </si>
  <si>
    <t>6208.77</t>
  </si>
  <si>
    <t>4139.18</t>
  </si>
  <si>
    <t>-2069</t>
  </si>
  <si>
    <t>-1939</t>
  </si>
  <si>
    <t>2023-11-03 11:51:34</t>
  </si>
  <si>
    <t>4180776</t>
  </si>
  <si>
    <t>迈阿密机场铂尔曼酒店</t>
  </si>
  <si>
    <t>Somani Tripti</t>
  </si>
  <si>
    <t>3685.61</t>
  </si>
  <si>
    <t>3933.84</t>
  </si>
  <si>
    <t>2023-11-03 02:26:00</t>
  </si>
  <si>
    <t>4180931</t>
  </si>
  <si>
    <t>HL 酒店</t>
  </si>
  <si>
    <t>Ferreira Andre Rafael Castro</t>
  </si>
  <si>
    <t>2147.21</t>
  </si>
  <si>
    <t>2291.82</t>
  </si>
  <si>
    <t>2023-11-03 04:10:44</t>
  </si>
  <si>
    <t>4180969</t>
  </si>
  <si>
    <t>洛杉矶机场希尔顿酒店</t>
  </si>
  <si>
    <t>ZHANG BOTAO</t>
  </si>
  <si>
    <t>971.72</t>
  </si>
  <si>
    <t>1037.16</t>
  </si>
  <si>
    <t>2023-11-03 04:51:39</t>
  </si>
  <si>
    <t>4181090</t>
  </si>
  <si>
    <t>TSANG DONALD TSZ CHUN</t>
  </si>
  <si>
    <t>628.01</t>
  </si>
  <si>
    <t>670.31</t>
  </si>
  <si>
    <t>2023-11-03 06:25:21</t>
  </si>
  <si>
    <t>4181136</t>
  </si>
  <si>
    <t>白沙海滩俱乐部度假村</t>
  </si>
  <si>
    <t>CABRERA GARCIA ALFREDO AGUSTIN</t>
  </si>
  <si>
    <t>1074.90</t>
  </si>
  <si>
    <t>1147.29</t>
  </si>
  <si>
    <t>2023-11-03 06:53:03</t>
  </si>
  <si>
    <t>4181188</t>
  </si>
  <si>
    <t>维多利亚酒店</t>
  </si>
  <si>
    <t>LIU Tongshu</t>
  </si>
  <si>
    <t>1196.70</t>
  </si>
  <si>
    <t>1277.30</t>
  </si>
  <si>
    <t>2023-11-03 07:03:02</t>
  </si>
  <si>
    <t>4181211</t>
  </si>
  <si>
    <t>阿姆斯特丹伊甸园酒店</t>
  </si>
  <si>
    <t>Redman Lauren Emily</t>
  </si>
  <si>
    <t>1097.45</t>
  </si>
  <si>
    <t>1171.36</t>
  </si>
  <si>
    <t>2023-11-03 07:14:53</t>
  </si>
  <si>
    <t>4181285</t>
  </si>
  <si>
    <t>拉乌尼翁奥利欧度假村</t>
  </si>
  <si>
    <t>SARIBAY LOVELY CLAIRE B</t>
  </si>
  <si>
    <t>916.00</t>
  </si>
  <si>
    <t>977.69</t>
  </si>
  <si>
    <t>2023-11-04 12:23:55</t>
  </si>
  <si>
    <t>4181427</t>
  </si>
  <si>
    <t>菲斯时尚酒店</t>
  </si>
  <si>
    <t>HU YIZHANG</t>
  </si>
  <si>
    <t>423.34</t>
  </si>
  <si>
    <t>451.85</t>
  </si>
  <si>
    <t>2023-11-03 08:30:36</t>
  </si>
  <si>
    <t>4181720</t>
  </si>
  <si>
    <t>奥兰多机场温德姆华美达套房酒店</t>
  </si>
  <si>
    <t>HE ZHENYANG,CHANG YONGHUN,CAO HAN</t>
  </si>
  <si>
    <t>3812.83</t>
  </si>
  <si>
    <t>4069.62</t>
  </si>
  <si>
    <t>2023-11-03 09:32:15</t>
  </si>
  <si>
    <t>4181761</t>
  </si>
  <si>
    <t>巴塞罗那最佳4号酒店</t>
  </si>
  <si>
    <t>GURJAR AJAY,KHAN SHEEBAN</t>
  </si>
  <si>
    <t>1399.30</t>
  </si>
  <si>
    <t>1493.54</t>
  </si>
  <si>
    <t>2023-11-03 09:40:42</t>
  </si>
  <si>
    <t>4182104</t>
  </si>
  <si>
    <t>首尔皇家酒店</t>
  </si>
  <si>
    <t>LI ZHIGANG,LIU XIAOLONG</t>
  </si>
  <si>
    <t>5165.99</t>
  </si>
  <si>
    <t>5513.92</t>
  </si>
  <si>
    <t>2023-11-03 10:45:37</t>
  </si>
  <si>
    <t>4182121</t>
  </si>
  <si>
    <t>JIN JIANGHONG</t>
  </si>
  <si>
    <t>2170.95</t>
  </si>
  <si>
    <t>2317.16</t>
  </si>
  <si>
    <t>2023-11-03 10:49:33</t>
  </si>
  <si>
    <t>4182349</t>
  </si>
  <si>
    <t>吉隆坡希尔顿逸林酒店</t>
  </si>
  <si>
    <t>SHAN GANG</t>
  </si>
  <si>
    <t>3352.19</t>
  </si>
  <si>
    <t>3577.96</t>
  </si>
  <si>
    <t>2023-11-03 11:22:10</t>
  </si>
  <si>
    <t>4182777</t>
  </si>
  <si>
    <t>艾卡麦一室公寓</t>
  </si>
  <si>
    <t>SINGHAARD MANANCHAYA</t>
  </si>
  <si>
    <t>343.95</t>
  </si>
  <si>
    <t>367.12</t>
  </si>
  <si>
    <t>2023-11-03 12:14:24</t>
  </si>
  <si>
    <t>4183364</t>
  </si>
  <si>
    <t>KERTPHOL KAMONCHANOK,KAJORNPUN NAPASSAPORN,KERTPHOL PUTTIPONG,KERTPHOL ATIRUJ</t>
  </si>
  <si>
    <t>631.00</t>
  </si>
  <si>
    <t>673.50</t>
  </si>
  <si>
    <t>2023-11-03 15:34:41</t>
  </si>
  <si>
    <t>4183439</t>
  </si>
  <si>
    <t>莱恩酒店</t>
  </si>
  <si>
    <t>AGUSTIAN HANSEL</t>
  </si>
  <si>
    <t>894.51</t>
  </si>
  <si>
    <t>954.75</t>
  </si>
  <si>
    <t>2023-11-03 13:56:55</t>
  </si>
  <si>
    <t>4183761</t>
  </si>
  <si>
    <t>HUANG LITENG</t>
  </si>
  <si>
    <t>1903.57</t>
  </si>
  <si>
    <t>2031.78</t>
  </si>
  <si>
    <t>2023-11-03 14:33:25</t>
  </si>
  <si>
    <t>4183863</t>
  </si>
  <si>
    <t>阿贾克斯酒店</t>
  </si>
  <si>
    <t>Wu Zhixiang</t>
  </si>
  <si>
    <t>2670.50</t>
  </si>
  <si>
    <t>2850.36</t>
  </si>
  <si>
    <t>2023-11-03 14:55:49</t>
  </si>
  <si>
    <t>塞浦路斯</t>
  </si>
  <si>
    <t>4184153</t>
  </si>
  <si>
    <t>UHG四分之一隆齐酒店</t>
  </si>
  <si>
    <t>CHHIN FOU LIANG,SEILA LYHOUNG</t>
  </si>
  <si>
    <t>875.74</t>
  </si>
  <si>
    <t>934.72</t>
  </si>
  <si>
    <t>2023-11-03 15:22:20</t>
  </si>
  <si>
    <t>4184159</t>
  </si>
  <si>
    <t>LI ZIWEI</t>
  </si>
  <si>
    <t>276.99</t>
  </si>
  <si>
    <t>295.64</t>
  </si>
  <si>
    <t>2023-11-03 15:23:21</t>
  </si>
  <si>
    <t>4184181</t>
  </si>
  <si>
    <t>希尔顿悉尼酒店</t>
  </si>
  <si>
    <t>ZHAI SIYU</t>
  </si>
  <si>
    <t>7715.43</t>
  </si>
  <si>
    <t>8235.06</t>
  </si>
  <si>
    <t>2023-11-03 15:29:44</t>
  </si>
  <si>
    <t>4184287</t>
  </si>
  <si>
    <t>马卡萨瑞士贝尔酒店国际</t>
  </si>
  <si>
    <t>Md Basri Saiful Rafiq</t>
  </si>
  <si>
    <t>756.04</t>
  </si>
  <si>
    <t>806.96</t>
  </si>
  <si>
    <t>2023-11-03 15:55:48</t>
  </si>
  <si>
    <t>4184515</t>
  </si>
  <si>
    <t>佐利图德别墅度假村及水疗中心 - SHA Extra Plus 认证</t>
  </si>
  <si>
    <t>Daryani Janvi</t>
  </si>
  <si>
    <t>1470.92</t>
  </si>
  <si>
    <t>1569.99</t>
  </si>
  <si>
    <t>2023-11-03 16:14:15</t>
  </si>
  <si>
    <t>4184541</t>
  </si>
  <si>
    <t>婆罗浮屠萨拉斯瓦蒂酒店</t>
  </si>
  <si>
    <t>LIM PANG SEOW,LIM PANG YONG</t>
  </si>
  <si>
    <t>329.46</t>
  </si>
  <si>
    <t>351.65</t>
  </si>
  <si>
    <t>2023-11-03 17:05:52</t>
  </si>
  <si>
    <t>4184851</t>
  </si>
  <si>
    <t>岡田马尼拉</t>
  </si>
  <si>
    <t>YU HSIN YI</t>
  </si>
  <si>
    <t>1419.63</t>
  </si>
  <si>
    <t>1515.24</t>
  </si>
  <si>
    <t>2023-11-03 17:04:31</t>
  </si>
  <si>
    <t>4184869</t>
  </si>
  <si>
    <t>亚庇凯城酒店</t>
  </si>
  <si>
    <t>TAN CHEE MING</t>
  </si>
  <si>
    <t>1065.00</t>
  </si>
  <si>
    <t>1136.73</t>
  </si>
  <si>
    <t>2023-11-03 18:27:00</t>
  </si>
  <si>
    <t>4184881</t>
  </si>
  <si>
    <t>芭堤雅硬石酒店</t>
  </si>
  <si>
    <t>WANG LIANG,LI BO,LI XUE FENG</t>
  </si>
  <si>
    <t>7665.90</t>
  </si>
  <si>
    <t>8182.20</t>
  </si>
  <si>
    <t>2023-11-03 17:10:37</t>
  </si>
  <si>
    <t>4185425</t>
  </si>
  <si>
    <t>迷你套房 - 马卡蒂艾顿塔酒店</t>
  </si>
  <si>
    <t>Lim Eugene</t>
  </si>
  <si>
    <t>1320.75</t>
  </si>
  <si>
    <t>1409.70</t>
  </si>
  <si>
    <t>2023-11-03 18:27:16</t>
  </si>
  <si>
    <t>4185480</t>
  </si>
  <si>
    <t>河内薰衣草中央酒店</t>
  </si>
  <si>
    <t>HE NANNAN</t>
  </si>
  <si>
    <t>972.16</t>
  </si>
  <si>
    <t>1037.64</t>
  </si>
  <si>
    <t>2023-11-03 18:40:23</t>
  </si>
  <si>
    <t>4185538</t>
  </si>
  <si>
    <t>Jin Jiali</t>
  </si>
  <si>
    <t>268.67</t>
  </si>
  <si>
    <t>286.77</t>
  </si>
  <si>
    <t>2023-11-03 18:57:25</t>
  </si>
  <si>
    <t>4185900</t>
  </si>
  <si>
    <t>Dolce by Wyndham Hanoi Golden Lake</t>
  </si>
  <si>
    <t>DOSHI KINJAL,DOSHI KINJAL,DOSHI KINJAL,DOSHI KINJAL</t>
  </si>
  <si>
    <t>4082.67</t>
  </si>
  <si>
    <t>4357.64</t>
  </si>
  <si>
    <t>2023-11-03 19:10:27</t>
  </si>
  <si>
    <t>4185965</t>
  </si>
  <si>
    <t>孟加拉金丝雀公园酒店</t>
  </si>
  <si>
    <t>Jangir Nitesh</t>
  </si>
  <si>
    <t>1173.30</t>
  </si>
  <si>
    <t>1252.32</t>
  </si>
  <si>
    <t>2023-11-03 19:27:25</t>
  </si>
  <si>
    <t>孟加拉国</t>
  </si>
  <si>
    <t>4186875</t>
  </si>
  <si>
    <t>马卡蒂塞达住宅酒店</t>
  </si>
  <si>
    <t>Heufel Marilou</t>
  </si>
  <si>
    <t>2806.96</t>
  </si>
  <si>
    <t>2996.01</t>
  </si>
  <si>
    <t>2023-11-03 21:29:15</t>
  </si>
  <si>
    <t>4187033</t>
  </si>
  <si>
    <t>水仙酒店和公寓</t>
  </si>
  <si>
    <t>NINKOVIC DRAGAN</t>
  </si>
  <si>
    <t>11045.75</t>
  </si>
  <si>
    <t>11789.68</t>
  </si>
  <si>
    <t>2023-11-03 22:13:18</t>
  </si>
  <si>
    <t>4187292</t>
  </si>
  <si>
    <t>巴拿马城瑞广场酒店</t>
  </si>
  <si>
    <t>LIU LINLIN</t>
  </si>
  <si>
    <t>3675.88</t>
  </si>
  <si>
    <t>3923.45</t>
  </si>
  <si>
    <t>2023-11-03 23:00:09</t>
  </si>
  <si>
    <t>巴拿马</t>
  </si>
  <si>
    <t>4187422</t>
  </si>
  <si>
    <t>泗水哈里斯班达伦萨特利特会议酒店</t>
  </si>
  <si>
    <t>JONY JONY</t>
  </si>
  <si>
    <t>266.86</t>
  </si>
  <si>
    <t>284.83</t>
  </si>
  <si>
    <t>2023-11-03 23:36:20</t>
  </si>
  <si>
    <t>4187563</t>
  </si>
  <si>
    <t>TANSOL SOEHADI</t>
  </si>
  <si>
    <t>586.32</t>
  </si>
  <si>
    <t>625.81</t>
  </si>
  <si>
    <t>2023-11-04 00:13:52</t>
  </si>
  <si>
    <t>4187652</t>
  </si>
  <si>
    <t>清莱遗产酒店及会议中心</t>
  </si>
  <si>
    <t>HAN DONG HEE</t>
  </si>
  <si>
    <t>2548.18</t>
  </si>
  <si>
    <t>2719.80</t>
  </si>
  <si>
    <t>2023-11-04 00:31:30</t>
  </si>
  <si>
    <t>4187776</t>
  </si>
  <si>
    <t>新堡市中心旅游旅馆</t>
  </si>
  <si>
    <t>BAH SALIOU</t>
  </si>
  <si>
    <t>428.45</t>
  </si>
  <si>
    <t>457.31</t>
  </si>
  <si>
    <t>2023-11-04 01:12:48</t>
  </si>
  <si>
    <t>4187791</t>
  </si>
  <si>
    <t>槟城长荣桂冠酒店</t>
  </si>
  <si>
    <t>Lau CK</t>
  </si>
  <si>
    <t>1182.07</t>
  </si>
  <si>
    <t>1261.68</t>
  </si>
  <si>
    <t>2023-11-04 08:14:06</t>
  </si>
  <si>
    <t>4187808</t>
  </si>
  <si>
    <t>海豚酒店 - 小屋</t>
  </si>
  <si>
    <t>SUN RUBING,LIU AISHAN</t>
  </si>
  <si>
    <t>611.18</t>
  </si>
  <si>
    <t>655.56</t>
  </si>
  <si>
    <t>2023-11-04 01:26:38</t>
  </si>
  <si>
    <t>4188019</t>
  </si>
  <si>
    <t>阿尔巴沙市大商场酒店</t>
  </si>
  <si>
    <t>Kandiel Khaled</t>
  </si>
  <si>
    <t>707.17</t>
  </si>
  <si>
    <t>758.52</t>
  </si>
  <si>
    <t>2023-11-04 03:28:46</t>
  </si>
  <si>
    <t>4188068</t>
  </si>
  <si>
    <t>多哈伊兹丹酒店</t>
  </si>
  <si>
    <t>ALHAJRI JABR,ALQARNI NORAH</t>
  </si>
  <si>
    <t>1483.90</t>
  </si>
  <si>
    <t>1591.65</t>
  </si>
  <si>
    <t>2023-11-04 04:13:54</t>
  </si>
  <si>
    <t>卡塔尔</t>
  </si>
  <si>
    <t>4188085</t>
  </si>
  <si>
    <t>伦兹酒店</t>
  </si>
  <si>
    <t>ARIF MUJTABAA</t>
  </si>
  <si>
    <t>482.17</t>
  </si>
  <si>
    <t>517.18</t>
  </si>
  <si>
    <t>2023-11-04 04:18:15</t>
  </si>
  <si>
    <t>4188245</t>
  </si>
  <si>
    <t>巴黎瑞熙侗伊西莱斯利诺酒店</t>
  </si>
  <si>
    <t>POLEBOINA SURESH</t>
  </si>
  <si>
    <t>6625.21</t>
  </si>
  <si>
    <t>7106.31</t>
  </si>
  <si>
    <t>2023-11-04 06:34:36</t>
  </si>
  <si>
    <t>4188548</t>
  </si>
  <si>
    <t>安克尔酒店</t>
  </si>
  <si>
    <t>Wang XinSheng,Yuan Feng</t>
  </si>
  <si>
    <t>1323.55</t>
  </si>
  <si>
    <t>1419.66</t>
  </si>
  <si>
    <t>2023-11-04 08:24:01</t>
  </si>
  <si>
    <t>挪威</t>
  </si>
  <si>
    <t>4188977</t>
  </si>
  <si>
    <t>特立尼达公主港套房酒店</t>
  </si>
  <si>
    <t>MD OTHMAN FAKRIE</t>
  </si>
  <si>
    <t>310.36</t>
  </si>
  <si>
    <t>332.90</t>
  </si>
  <si>
    <t>2023-11-04 10:05:21</t>
  </si>
  <si>
    <t>4189016</t>
  </si>
  <si>
    <t>新曼哈顿酒店</t>
  </si>
  <si>
    <t>LI PANPAN,DONG YUXIAO</t>
  </si>
  <si>
    <t>383.18</t>
  </si>
  <si>
    <t>411.00</t>
  </si>
  <si>
    <t>2023-11-04 10:20:16</t>
  </si>
  <si>
    <t>4189718</t>
  </si>
  <si>
    <t>LIN AN</t>
  </si>
  <si>
    <t>946.86</t>
  </si>
  <si>
    <t>1015.62</t>
  </si>
  <si>
    <t>2023-11-04 12:04:28</t>
  </si>
  <si>
    <t>4189820</t>
  </si>
  <si>
    <t>曼谷新浩凯宾斯基酒店</t>
  </si>
  <si>
    <t>LI YANGLEI</t>
  </si>
  <si>
    <t>8629.56</t>
  </si>
  <si>
    <t>9256.21</t>
  </si>
  <si>
    <t>2023-11-04 12:36:17</t>
  </si>
  <si>
    <t>4189859</t>
  </si>
  <si>
    <t>吉隆坡皇家朱兰酒店</t>
  </si>
  <si>
    <t>MISRA ROOPESH,PANDAY SULOCHANA</t>
  </si>
  <si>
    <t>1125.00</t>
  </si>
  <si>
    <t>1206.69</t>
  </si>
  <si>
    <t>2023-11-06 15:04:05</t>
  </si>
  <si>
    <t>4189897</t>
  </si>
  <si>
    <t>伊利普斯皇家Spa及酒店</t>
  </si>
  <si>
    <t>RABBI NUMAN</t>
  </si>
  <si>
    <t>3450.48</t>
  </si>
  <si>
    <t>3701.04</t>
  </si>
  <si>
    <t>2023-11-04 12:55:24</t>
  </si>
  <si>
    <t>4189901</t>
  </si>
  <si>
    <t>NURUL AFIRA</t>
  </si>
  <si>
    <t>2023-11-04 12:59:19</t>
  </si>
  <si>
    <t>4190231</t>
  </si>
  <si>
    <t>菲斯酒店</t>
  </si>
  <si>
    <t>LIM CHEE FONG</t>
  </si>
  <si>
    <t>1266.96</t>
  </si>
  <si>
    <t>1358.96</t>
  </si>
  <si>
    <t>2023-11-04 13:28:33</t>
  </si>
  <si>
    <t>4190287</t>
  </si>
  <si>
    <t>城市广场汽车旅馆</t>
  </si>
  <si>
    <t>Ilievski Dimi</t>
  </si>
  <si>
    <t>2547.62</t>
  </si>
  <si>
    <t>2732.62</t>
  </si>
  <si>
    <t>2023-11-04 13:46:17</t>
  </si>
  <si>
    <t>4190317</t>
  </si>
  <si>
    <t>PAK MINSEOL</t>
  </si>
  <si>
    <t>274.00</t>
  </si>
  <si>
    <t>293.90</t>
  </si>
  <si>
    <t>2023-11-04 14:23:53</t>
  </si>
  <si>
    <t>4190998</t>
  </si>
  <si>
    <t>清迈阿莫拉塔佩酒店</t>
  </si>
  <si>
    <t>FRANCIS ROGER,CHUNUI SIRINAN</t>
  </si>
  <si>
    <t>940.04</t>
  </si>
  <si>
    <t>1008.30</t>
  </si>
  <si>
    <t>2023-11-04 15:19:56</t>
  </si>
  <si>
    <t>4191025</t>
  </si>
  <si>
    <t>西贡中心铂尔曼酒店</t>
  </si>
  <si>
    <t>XU JUNWEI</t>
  </si>
  <si>
    <t>2734.86</t>
  </si>
  <si>
    <t>2933.45</t>
  </si>
  <si>
    <t>2023-11-04 15:25:36</t>
  </si>
  <si>
    <t>4191144</t>
  </si>
  <si>
    <t>马尼拉温福德酒店及赌场</t>
  </si>
  <si>
    <t>LIU XIAOTONG</t>
  </si>
  <si>
    <t>611.00</t>
  </si>
  <si>
    <t>655.37</t>
  </si>
  <si>
    <t>2023-11-04 15:50:51</t>
  </si>
  <si>
    <t>4191148</t>
  </si>
  <si>
    <t>莲花大 SPA 酒店 - 莲花集团管理</t>
  </si>
  <si>
    <t>HE QIJIAN</t>
  </si>
  <si>
    <t>2220.74</t>
  </si>
  <si>
    <t>2382.00</t>
  </si>
  <si>
    <t>2023-11-04 15:49:49</t>
  </si>
  <si>
    <t>4191419</t>
  </si>
  <si>
    <t>西贡中心温克酒店</t>
  </si>
  <si>
    <t>LIN HSIN HAO</t>
  </si>
  <si>
    <t>1100.86</t>
  </si>
  <si>
    <t>1180.80</t>
  </si>
  <si>
    <t>2023-11-04 16:17:06</t>
  </si>
  <si>
    <t>4191492</t>
  </si>
  <si>
    <t>珍珠酒店</t>
  </si>
  <si>
    <t>DIAZ ROLDAN ELISA</t>
  </si>
  <si>
    <t>1124.61</t>
  </si>
  <si>
    <t>1206.28</t>
  </si>
  <si>
    <t>2023-11-04 16:30:22</t>
  </si>
  <si>
    <t>4191972</t>
  </si>
  <si>
    <t>FU YANGHAO</t>
  </si>
  <si>
    <t>844.32</t>
  </si>
  <si>
    <t>905.63</t>
  </si>
  <si>
    <t>2023-11-04 17:45:51</t>
  </si>
  <si>
    <t>4191993</t>
  </si>
  <si>
    <t>巴淡岛艺术酒店</t>
  </si>
  <si>
    <t>TANG JANE</t>
  </si>
  <si>
    <t>1007.63</t>
  </si>
  <si>
    <t>1080.80</t>
  </si>
  <si>
    <t>2023-11-04 17:53:23</t>
  </si>
  <si>
    <t>4192300</t>
  </si>
  <si>
    <t>乌布查普隆莎丽酒店</t>
  </si>
  <si>
    <t>REESKAMP TIM</t>
  </si>
  <si>
    <t>866.70</t>
  </si>
  <si>
    <t>929.64</t>
  </si>
  <si>
    <t>2023-11-04 18:02:32</t>
  </si>
  <si>
    <t>4192349</t>
  </si>
  <si>
    <t>CHEN CIANGLAN,FAN MENGMENG</t>
  </si>
  <si>
    <t>548.01</t>
  </si>
  <si>
    <t>587.80</t>
  </si>
  <si>
    <t>2023-11-05 08:35:00</t>
  </si>
  <si>
    <t>4192796</t>
  </si>
  <si>
    <t>泗水达尔莫巴蒂克酒店</t>
  </si>
  <si>
    <t>WS JEFFERY</t>
  </si>
  <si>
    <t>255.28</t>
  </si>
  <si>
    <t>273.82</t>
  </si>
  <si>
    <t>2023-11-04 19:20:34</t>
  </si>
  <si>
    <t>4192909</t>
  </si>
  <si>
    <t>奥纳托酒店- B&amp;B酒店集团</t>
  </si>
  <si>
    <t>GUAN SHUANGYIN,LIU XILONG</t>
  </si>
  <si>
    <t>544.92</t>
  </si>
  <si>
    <t>584.49</t>
  </si>
  <si>
    <t>2023-11-04 19:55:08</t>
  </si>
  <si>
    <t>4193124</t>
  </si>
  <si>
    <t>曼谷京华大酒店</t>
  </si>
  <si>
    <t>WANG YUTONG,ZHAN QIN</t>
  </si>
  <si>
    <t>608.42</t>
  </si>
  <si>
    <t>652.60</t>
  </si>
  <si>
    <t>2023-11-04 20:09:02</t>
  </si>
  <si>
    <t>4193194</t>
  </si>
  <si>
    <t>马若尔2号酒店</t>
  </si>
  <si>
    <t>LOU DING</t>
  </si>
  <si>
    <t>959.45</t>
  </si>
  <si>
    <t>1029.12</t>
  </si>
  <si>
    <t>2023-11-04 20:40:21</t>
  </si>
  <si>
    <t>4193330</t>
  </si>
  <si>
    <t>JANG KEONKUK</t>
  </si>
  <si>
    <t>1238.93</t>
  </si>
  <si>
    <t>1328.90</t>
  </si>
  <si>
    <t>2023-11-04 21:12:15</t>
  </si>
  <si>
    <t>4193337</t>
  </si>
  <si>
    <t>WANG PENGGE</t>
  </si>
  <si>
    <t>566.00</t>
  </si>
  <si>
    <t>607.10</t>
  </si>
  <si>
    <t>2023-11-05 08:34:18</t>
  </si>
  <si>
    <t>4193363</t>
  </si>
  <si>
    <t>关丹凯悦酒店</t>
  </si>
  <si>
    <t>CHEW WEIHAN</t>
  </si>
  <si>
    <t>526.29</t>
  </si>
  <si>
    <t>564.51</t>
  </si>
  <si>
    <t>2023-11-04 21:13:46</t>
  </si>
  <si>
    <t>4193574</t>
  </si>
  <si>
    <t>吉隆坡皇家酒店</t>
  </si>
  <si>
    <t>DENG SHIRONG,JIANG LI,ZHAO LIXIN,WANG XIAOWEI</t>
  </si>
  <si>
    <t>571.69</t>
  </si>
  <si>
    <t>613.20</t>
  </si>
  <si>
    <t>2023-11-04 22:14:59</t>
  </si>
  <si>
    <t>4193741</t>
  </si>
  <si>
    <t>RC旅馆</t>
  </si>
  <si>
    <t>SAUTREAU FEDIA</t>
  </si>
  <si>
    <t>275.05</t>
  </si>
  <si>
    <t>295.02</t>
  </si>
  <si>
    <t>2023-11-04 23:00:11</t>
  </si>
  <si>
    <t>4193799</t>
  </si>
  <si>
    <t>暹罗曼达利纳酒店 - SHA Extra Plus 认证</t>
  </si>
  <si>
    <t>DAI HUILI</t>
  </si>
  <si>
    <t>927.34</t>
  </si>
  <si>
    <t>994.68</t>
  </si>
  <si>
    <t>2023-11-04 23:15:04</t>
  </si>
  <si>
    <t>4193892</t>
  </si>
  <si>
    <t>POP！三宝拢佩穆达酒店</t>
  </si>
  <si>
    <t>SETYORINI AGUS TRI</t>
  </si>
  <si>
    <t>109.14</t>
  </si>
  <si>
    <t>117.06</t>
  </si>
  <si>
    <t>2023-11-04 23:37:46</t>
  </si>
  <si>
    <t>4194062</t>
  </si>
  <si>
    <t>公园套房波尔多拉克酒店</t>
  </si>
  <si>
    <t>LABORDE STEPHANIE</t>
  </si>
  <si>
    <t>1585.15</t>
  </si>
  <si>
    <t>1700.26</t>
  </si>
  <si>
    <t>2023-11-05 00:38:10</t>
  </si>
  <si>
    <t>4194145</t>
  </si>
  <si>
    <t>中国国际大酒店</t>
  </si>
  <si>
    <t>ZHANG ZUOKUN</t>
  </si>
  <si>
    <t>461.54</t>
  </si>
  <si>
    <t>495.06</t>
  </si>
  <si>
    <t>2023-11-05 01:15:28</t>
  </si>
  <si>
    <t>肯尼亚</t>
  </si>
  <si>
    <t>4194196</t>
  </si>
  <si>
    <t>巴黎拉斐特酒店</t>
  </si>
  <si>
    <t>LI SONGHUA</t>
  </si>
  <si>
    <t>1687.41</t>
  </si>
  <si>
    <t>1806.26</t>
  </si>
  <si>
    <t>2023-11-05 01:38:59</t>
  </si>
  <si>
    <t>4194208</t>
  </si>
  <si>
    <t>帕亚酒店</t>
  </si>
  <si>
    <t>YANG ZONGLIN</t>
  </si>
  <si>
    <t>1758.46</t>
  </si>
  <si>
    <t>1882.32</t>
  </si>
  <si>
    <t>2023-11-05 01:46:43</t>
  </si>
  <si>
    <t>4194334</t>
  </si>
  <si>
    <t>曼谷骑士套房</t>
  </si>
  <si>
    <t>WEI TUANSHENG</t>
  </si>
  <si>
    <t>735.29</t>
  </si>
  <si>
    <t>787.08</t>
  </si>
  <si>
    <t>2023-11-05 03:11:34</t>
  </si>
  <si>
    <t>4194425</t>
  </si>
  <si>
    <t>神奇沙滩酒店</t>
  </si>
  <si>
    <t>CUNHA JULIO</t>
  </si>
  <si>
    <t>591.18</t>
  </si>
  <si>
    <t>632.82</t>
  </si>
  <si>
    <t>2023-11-05 05:09:49</t>
  </si>
  <si>
    <t>4194459</t>
  </si>
  <si>
    <t>配对酒店</t>
  </si>
  <si>
    <t>EL AOUFI MEHDI TARIK</t>
  </si>
  <si>
    <t>787.51</t>
  </si>
  <si>
    <t>842.98</t>
  </si>
  <si>
    <t>2023-11-05 05:59:02</t>
  </si>
  <si>
    <t>4194488</t>
  </si>
  <si>
    <t>巴图尔艾雅德酒店</t>
  </si>
  <si>
    <t>KHAN JIBRIL</t>
  </si>
  <si>
    <t>311.79</t>
  </si>
  <si>
    <t>333.75</t>
  </si>
  <si>
    <t>2023-11-05 06:29:02</t>
  </si>
  <si>
    <t>4194501</t>
  </si>
  <si>
    <t>Downtown Hotel Baniyas Square</t>
  </si>
  <si>
    <t>DIABATE BREHIMA</t>
  </si>
  <si>
    <t>1279.75</t>
  </si>
  <si>
    <t>1369.89</t>
  </si>
  <si>
    <t>2023-11-05 06:35:21</t>
  </si>
  <si>
    <t>阿联酋</t>
  </si>
  <si>
    <t>4194608</t>
  </si>
  <si>
    <t>QUAN SHICHUAN</t>
  </si>
  <si>
    <t>1787.31</t>
  </si>
  <si>
    <t>1913.20</t>
  </si>
  <si>
    <t>2023-11-05 07:37:48</t>
  </si>
  <si>
    <t>4194717</t>
  </si>
  <si>
    <t>吉隆坡千禧大酒店</t>
  </si>
  <si>
    <t>TSE JEAN NOEL</t>
  </si>
  <si>
    <t>1584.78</t>
  </si>
  <si>
    <t>1696.40</t>
  </si>
  <si>
    <t>2023-11-05 08:26:54</t>
  </si>
  <si>
    <t>4194747</t>
  </si>
  <si>
    <t>云顶高原瑞园酒店及高级公寓</t>
  </si>
  <si>
    <t>Muhamad Mr shazuan</t>
  </si>
  <si>
    <t>375.00</t>
  </si>
  <si>
    <t>401.41</t>
  </si>
  <si>
    <t>2023-11-05 12:41:47</t>
  </si>
  <si>
    <t>4194759</t>
  </si>
  <si>
    <t>素坤逸路 107 路提欧里酒店</t>
  </si>
  <si>
    <t>He Jinxun</t>
  </si>
  <si>
    <t>546.28</t>
  </si>
  <si>
    <t>584.76</t>
  </si>
  <si>
    <t>2023-11-05 08:47:53</t>
  </si>
  <si>
    <t>4195109</t>
  </si>
  <si>
    <t>拉奇 66 号酒店</t>
  </si>
  <si>
    <t>ZHANH BIN</t>
  </si>
  <si>
    <t>219.36</t>
  </si>
  <si>
    <t>234.81</t>
  </si>
  <si>
    <t>2023-11-05 10:19:43</t>
  </si>
  <si>
    <t>4195448</t>
  </si>
  <si>
    <t>马尔马逊爱丁堡酒店</t>
  </si>
  <si>
    <t>Jiao Chenyang</t>
  </si>
  <si>
    <t>976.60</t>
  </si>
  <si>
    <t>1045.39</t>
  </si>
  <si>
    <t>2023-11-05 11:26:15</t>
  </si>
  <si>
    <t>4196104</t>
  </si>
  <si>
    <t>皇家郁金香阿拉木图酒店</t>
  </si>
  <si>
    <t>XU BAOWEI</t>
  </si>
  <si>
    <t>2620.62</t>
  </si>
  <si>
    <t>2805.20</t>
  </si>
  <si>
    <t>2023-11-05 13:08:29</t>
  </si>
  <si>
    <t>哈萨克斯坦</t>
  </si>
  <si>
    <t>4196419</t>
  </si>
  <si>
    <t>胜利西贡酒店</t>
  </si>
  <si>
    <t>TSANF TUNG SHEK</t>
  </si>
  <si>
    <t>471.36</t>
  </si>
  <si>
    <t>504.56</t>
  </si>
  <si>
    <t>2023-11-05 14:04:00</t>
  </si>
  <si>
    <t>4196501</t>
  </si>
  <si>
    <t>吉隆坡费尔菲尔德艾伦彭亨酒店</t>
  </si>
  <si>
    <t>DENG CHANGHONG,CAI LU</t>
  </si>
  <si>
    <t>674.01</t>
  </si>
  <si>
    <t>721.48</t>
  </si>
  <si>
    <t>2023-11-06 09:24:33</t>
  </si>
  <si>
    <t>4197085</t>
  </si>
  <si>
    <t>莱比锡阿迪纳公寓式酒店</t>
  </si>
  <si>
    <t>GOSSOW ALEXANDRA</t>
  </si>
  <si>
    <t>1932.15</t>
  </si>
  <si>
    <t>2068.24</t>
  </si>
  <si>
    <t>2023-11-05 16:23:37</t>
  </si>
  <si>
    <t>4197146</t>
  </si>
  <si>
    <t>早安东柏林城市酒店</t>
  </si>
  <si>
    <t>Kuzmierz Andreas</t>
  </si>
  <si>
    <t>472.06</t>
  </si>
  <si>
    <t>505.31</t>
  </si>
  <si>
    <t>2023-11-05 16:38:53</t>
  </si>
  <si>
    <t>4197786</t>
  </si>
  <si>
    <t>皇家香槟酒店</t>
  </si>
  <si>
    <t>DEALMEIDA CASSIO XAVIER,DEFREITAS MARCELOBORTOLINI</t>
  </si>
  <si>
    <t>560.56</t>
  </si>
  <si>
    <t>600.04</t>
  </si>
  <si>
    <t>2023-11-05 18:04:47</t>
  </si>
  <si>
    <t>4197822</t>
  </si>
  <si>
    <t>海湾苑商务湾酒店</t>
  </si>
  <si>
    <t>Alzahrani Othman</t>
  </si>
  <si>
    <t>4882.46</t>
  </si>
  <si>
    <t>5226.35</t>
  </si>
  <si>
    <t>2023-11-05 18:14:36</t>
  </si>
  <si>
    <t>4197956</t>
  </si>
  <si>
    <t>VILLANUEVA JOAN</t>
  </si>
  <si>
    <t>3664.01</t>
  </si>
  <si>
    <t>3922.08</t>
  </si>
  <si>
    <t>2023-11-06 16:46:52</t>
  </si>
  <si>
    <t>4198204</t>
  </si>
  <si>
    <t>曼谷盛泰澜中央世界商业中心酒店</t>
  </si>
  <si>
    <t>FU WEILAI</t>
  </si>
  <si>
    <t>4851.38</t>
  </si>
  <si>
    <t>5193.09</t>
  </si>
  <si>
    <t>2023-11-05 19:05:59</t>
  </si>
  <si>
    <t>4198257</t>
  </si>
  <si>
    <t>DAI XINWEI,GU YUMING</t>
  </si>
  <si>
    <t>1753.74</t>
  </si>
  <si>
    <t>1877.26</t>
  </si>
  <si>
    <t>2023-11-05 19:21:18</t>
  </si>
  <si>
    <t>4198264</t>
  </si>
  <si>
    <t>SHAO ZIHENG</t>
  </si>
  <si>
    <t>2023-11-06 09:27:11</t>
  </si>
  <si>
    <t>4198346</t>
  </si>
  <si>
    <t>迪拜德拉温德姆酒店</t>
  </si>
  <si>
    <t>Saleem Zahid</t>
  </si>
  <si>
    <t>2293.23</t>
  </si>
  <si>
    <t>2454.75</t>
  </si>
  <si>
    <t>2023-11-05 19:45:35</t>
  </si>
  <si>
    <t>4198350</t>
  </si>
  <si>
    <t>苏勒宫酒店</t>
  </si>
  <si>
    <t>HU JUN</t>
  </si>
  <si>
    <t>277.63</t>
  </si>
  <si>
    <t>297.19</t>
  </si>
  <si>
    <t>2023-11-05 19:45:06</t>
  </si>
  <si>
    <t>格鲁吉亚</t>
  </si>
  <si>
    <t>4198380</t>
  </si>
  <si>
    <t>娜迦公寓</t>
  </si>
  <si>
    <t>LI CHENG</t>
  </si>
  <si>
    <t>1135.80</t>
  </si>
  <si>
    <t>1215.80</t>
  </si>
  <si>
    <t>2023-11-05 19:52:48</t>
  </si>
  <si>
    <t>4198626</t>
  </si>
  <si>
    <t>圣登巴萨奎斯特酒店 - 阿斯顿 - CHSE 认证</t>
  </si>
  <si>
    <t>JATMOKO AGUSTINUS</t>
  </si>
  <si>
    <t>357.90</t>
  </si>
  <si>
    <t>383.11</t>
  </si>
  <si>
    <t>2023-11-05 20:07:54</t>
  </si>
  <si>
    <t>4198681</t>
  </si>
  <si>
    <t>MAZNI ERMAH MARLYANA</t>
  </si>
  <si>
    <t>400.80</t>
  </si>
  <si>
    <t>429.03</t>
  </si>
  <si>
    <t>2023-11-05 20:17:48</t>
  </si>
  <si>
    <t>4198709</t>
  </si>
  <si>
    <t>梅赛德斯公主酒店</t>
  </si>
  <si>
    <t>BARREIROHERMIDA ANTONIO</t>
  </si>
  <si>
    <t>415.05</t>
  </si>
  <si>
    <t>444.28</t>
  </si>
  <si>
    <t>2023-11-05 20:25:45</t>
  </si>
  <si>
    <t>4198838</t>
  </si>
  <si>
    <t>墨西哥城阿拉米达宜必思酒店</t>
  </si>
  <si>
    <t>GONG YUBAO,HUANG FENGCHENG</t>
  </si>
  <si>
    <t>3564.94</t>
  </si>
  <si>
    <t>3816.04</t>
  </si>
  <si>
    <t>2023-11-05 21:00:23</t>
  </si>
  <si>
    <t>墨西哥</t>
  </si>
  <si>
    <t>4199079</t>
  </si>
  <si>
    <t>安庭特里尼特酒店</t>
  </si>
  <si>
    <t>Lin zhiqiang</t>
  </si>
  <si>
    <t>1988.63</t>
  </si>
  <si>
    <t>2128.70</t>
  </si>
  <si>
    <t>2023-11-05 21:11:28</t>
  </si>
  <si>
    <t>4199198</t>
  </si>
  <si>
    <t>乌兹别克斯坦酒店</t>
  </si>
  <si>
    <t>TAKAGI KOSUKE</t>
  </si>
  <si>
    <t>444.06</t>
  </si>
  <si>
    <t>475.34</t>
  </si>
  <si>
    <t>2023-11-05 21:44:42</t>
  </si>
  <si>
    <t>乌兹别克斯坦</t>
  </si>
  <si>
    <t>4199490</t>
  </si>
  <si>
    <t>ma wen jie,li li kun,li hong liang,liu shao bo,yang jun</t>
  </si>
  <si>
    <t>3119.99</t>
  </si>
  <si>
    <t>3339.75</t>
  </si>
  <si>
    <t>2023-11-05 22:18:29</t>
  </si>
  <si>
    <t>4199501</t>
  </si>
  <si>
    <t>sun bin</t>
  </si>
  <si>
    <t>624.00</t>
  </si>
  <si>
    <t>667.95</t>
  </si>
  <si>
    <t>2023-11-05 22:19:02</t>
  </si>
  <si>
    <t>4199798</t>
  </si>
  <si>
    <t>曼谷奔集路希尔顿逸林酒店</t>
  </si>
  <si>
    <t>LIM BOON HOOI</t>
  </si>
  <si>
    <t>1204.05</t>
  </si>
  <si>
    <t>1288.86</t>
  </si>
  <si>
    <t>2023-11-05 23:32:40</t>
  </si>
  <si>
    <t>4199804</t>
  </si>
  <si>
    <t>GO KIMCHUAN</t>
  </si>
  <si>
    <t>508.15</t>
  </si>
  <si>
    <t>543.94</t>
  </si>
  <si>
    <t>2023-11-05 23:34:31</t>
  </si>
  <si>
    <t>4199912</t>
  </si>
  <si>
    <t>龙目岛玛塔兰飞舞酒店</t>
  </si>
  <si>
    <t>IDAYU MAYA</t>
  </si>
  <si>
    <t>479.46</t>
  </si>
  <si>
    <t>513.23</t>
  </si>
  <si>
    <t>2023-11-06 00:11:33</t>
  </si>
  <si>
    <t>4200111</t>
  </si>
  <si>
    <t>ZHU CAN</t>
  </si>
  <si>
    <t>264.37</t>
  </si>
  <si>
    <t>282.99</t>
  </si>
  <si>
    <t>2023-11-06 01:49:09</t>
  </si>
  <si>
    <t>4200116</t>
  </si>
  <si>
    <t>SHAO LINGHUI</t>
  </si>
  <si>
    <t>304.00</t>
  </si>
  <si>
    <t>325.41</t>
  </si>
  <si>
    <t>2023-11-06 08:54:53</t>
  </si>
  <si>
    <t>4200150</t>
  </si>
  <si>
    <t>麦加宜必思尚品酒店</t>
  </si>
  <si>
    <t>MASUM FORHAD</t>
  </si>
  <si>
    <t>334.69</t>
  </si>
  <si>
    <t>358.26</t>
  </si>
  <si>
    <t>2023-11-06 02:11:47</t>
  </si>
  <si>
    <t>4200377</t>
  </si>
  <si>
    <t>骑士住宅公寓 - 曼斯利酒店</t>
  </si>
  <si>
    <t>LIN ZHENZHEN,HUANG TIANHAO,XU YIGUO,ZHANG YUANYUAN</t>
  </si>
  <si>
    <t>3377.86</t>
  </si>
  <si>
    <t>3615.78</t>
  </si>
  <si>
    <t>2023-11-06 05:55:06</t>
  </si>
  <si>
    <t>4200394</t>
  </si>
  <si>
    <t>华阳公寓酒店</t>
  </si>
  <si>
    <t>JUMPASOM JIRAWAN</t>
  </si>
  <si>
    <t>236.76</t>
  </si>
  <si>
    <t>253.44</t>
  </si>
  <si>
    <t>2023-11-06 06:08:00</t>
  </si>
  <si>
    <t>4200439</t>
  </si>
  <si>
    <t>YING YING DAI,ABDUL BAKI NOORI</t>
  </si>
  <si>
    <t>3048.95</t>
  </si>
  <si>
    <t>3263.70</t>
  </si>
  <si>
    <t>2023-11-06 06:59:58</t>
  </si>
  <si>
    <t>4200608</t>
  </si>
  <si>
    <t>新山成功滨水酒店</t>
  </si>
  <si>
    <t>AHMAD JOHAIRI SAIFUL AZRIL</t>
  </si>
  <si>
    <t>232.37</t>
  </si>
  <si>
    <t>248.74</t>
  </si>
  <si>
    <t>2023-11-06 08:04:25</t>
  </si>
  <si>
    <t>4200803</t>
  </si>
  <si>
    <t>芝加哥奥黑尔机场希尔顿酒店</t>
  </si>
  <si>
    <t>HU LINGLING</t>
  </si>
  <si>
    <t>1462.17</t>
  </si>
  <si>
    <t>1565.16</t>
  </si>
  <si>
    <t>2023-11-06 09:07:32</t>
  </si>
  <si>
    <t>4200844</t>
  </si>
  <si>
    <t>槟城拉亚酒店</t>
  </si>
  <si>
    <t>RAMLI MOHD ALIF ANWAR</t>
  </si>
  <si>
    <t>796.13</t>
  </si>
  <si>
    <t>852.21</t>
  </si>
  <si>
    <t>2023-11-06 09:32:27</t>
  </si>
  <si>
    <t>4200919</t>
  </si>
  <si>
    <t>爵士酒店</t>
  </si>
  <si>
    <t>FURUSAWA AYUMI</t>
  </si>
  <si>
    <t>1644.55</t>
  </si>
  <si>
    <t>1760.38</t>
  </si>
  <si>
    <t>2023-11-06 09:51:16</t>
  </si>
  <si>
    <t>摩尔多瓦</t>
  </si>
  <si>
    <t>4201129</t>
  </si>
  <si>
    <t>世纪公园酒店</t>
  </si>
  <si>
    <t>BOU KENNY KAI YUEN</t>
  </si>
  <si>
    <t>931.85</t>
  </si>
  <si>
    <t>997.48</t>
  </si>
  <si>
    <t>2023-11-06 10:34:00</t>
  </si>
  <si>
    <t>4201378</t>
  </si>
  <si>
    <t>京那巴鲁凯悦酒店</t>
  </si>
  <si>
    <t>BINAWAS ELLEN MARIA GRACE</t>
  </si>
  <si>
    <t>594.24</t>
  </si>
  <si>
    <t>636.09</t>
  </si>
  <si>
    <t>2023-11-06 11:11:43</t>
  </si>
  <si>
    <t>4201548</t>
  </si>
  <si>
    <t>曼谷中城酒店</t>
  </si>
  <si>
    <t>MALIWAN WIPA</t>
  </si>
  <si>
    <t>596.00</t>
  </si>
  <si>
    <t>637.98</t>
  </si>
  <si>
    <t>2023-11-06 11:59:02</t>
  </si>
  <si>
    <t>4201737</t>
  </si>
  <si>
    <t>WU RONG,YUE XIAOJIAN</t>
  </si>
  <si>
    <t>2053.93</t>
  </si>
  <si>
    <t>2198.60</t>
  </si>
  <si>
    <t>2023-11-06 12:08:43</t>
  </si>
  <si>
    <t>4201752</t>
  </si>
  <si>
    <t>WANG TIANQUE</t>
  </si>
  <si>
    <t>2956.94</t>
  </si>
  <si>
    <t>3165.21</t>
  </si>
  <si>
    <t>2023-11-06 12:13:46</t>
  </si>
  <si>
    <t>4201758</t>
  </si>
  <si>
    <t>ZHANG MAOSHENG</t>
  </si>
  <si>
    <t>2023-11-06 12:15:01</t>
  </si>
  <si>
    <t>4201819</t>
  </si>
  <si>
    <t>宿务海湾酒店-国会大厦</t>
  </si>
  <si>
    <t>HE XIUJI</t>
  </si>
  <si>
    <t>558.04</t>
  </si>
  <si>
    <t>597.34</t>
  </si>
  <si>
    <t>2023-11-06 12:33:50</t>
  </si>
  <si>
    <t>4201847</t>
  </si>
  <si>
    <t>贝斯特韦斯特大华酒店</t>
  </si>
  <si>
    <t>Guzman Guzman Luis Fernando</t>
  </si>
  <si>
    <t>616.38</t>
  </si>
  <si>
    <t>659.79</t>
  </si>
  <si>
    <t>2023-11-06 12:42:40</t>
  </si>
  <si>
    <t>4202259</t>
  </si>
  <si>
    <t>席那克林米伊酒店</t>
  </si>
  <si>
    <t>SPLASH MIRINDA</t>
  </si>
  <si>
    <t>722.76</t>
  </si>
  <si>
    <t>773.67</t>
  </si>
  <si>
    <t>2023-11-06 14:00:46</t>
  </si>
  <si>
    <t>4202433</t>
  </si>
  <si>
    <t>哈德拉酒店</t>
  </si>
  <si>
    <t>JULIANA RAISA</t>
  </si>
  <si>
    <t>486.98</t>
  </si>
  <si>
    <t>521.28</t>
  </si>
  <si>
    <t>2023-11-06 14:30:34</t>
  </si>
  <si>
    <t>4202474</t>
  </si>
  <si>
    <t>南旺波略斯画廊酒店</t>
  </si>
  <si>
    <t>YUNANTO JONET</t>
  </si>
  <si>
    <t>202.64</t>
  </si>
  <si>
    <t>216.91</t>
  </si>
  <si>
    <t>2023-11-06 14:20:42</t>
  </si>
  <si>
    <t>4202609</t>
  </si>
  <si>
    <t>瑟达宿务中央集团酒店</t>
  </si>
  <si>
    <t>LU YAOTIAN</t>
  </si>
  <si>
    <t>1373.61</t>
  </si>
  <si>
    <t>1470.36</t>
  </si>
  <si>
    <t>2023-11-06 14:54:28</t>
  </si>
  <si>
    <t>4202634</t>
  </si>
  <si>
    <t>Sherlyn Sherlyn</t>
  </si>
  <si>
    <t>512.82</t>
  </si>
  <si>
    <t>548.94</t>
  </si>
  <si>
    <t>2023-11-06 14:58:42</t>
  </si>
  <si>
    <t>4202822</t>
  </si>
  <si>
    <t>霍玛设拉子酒店</t>
  </si>
  <si>
    <t>xiao wending</t>
  </si>
  <si>
    <t>1072.47</t>
  </si>
  <si>
    <t>1148.01</t>
  </si>
  <si>
    <t>2023-11-06 15:16:32</t>
  </si>
  <si>
    <t>伊朗</t>
  </si>
  <si>
    <t>4202892</t>
  </si>
  <si>
    <t>斯堪迪克伊萨维斯酒店</t>
  </si>
  <si>
    <t>jiang JIAN YUE,Jiang Wei</t>
  </si>
  <si>
    <t>3016.06</t>
  </si>
  <si>
    <t>3228.50</t>
  </si>
  <si>
    <t>2023-11-06 15:36:02</t>
  </si>
  <si>
    <t>4202952</t>
  </si>
  <si>
    <t>马六甲瑞雅大酒店</t>
  </si>
  <si>
    <t>KON JIA YI SHARON MELISSA</t>
  </si>
  <si>
    <t>799.72</t>
  </si>
  <si>
    <t>856.05</t>
  </si>
  <si>
    <t>2023-11-06 15:52:05</t>
  </si>
  <si>
    <t>4202961</t>
  </si>
  <si>
    <t>FENG CHENCHEN,Liu Wen</t>
  </si>
  <si>
    <t>1859.13</t>
  </si>
  <si>
    <t>1990.08</t>
  </si>
  <si>
    <t>2023-11-06 15:54:23</t>
  </si>
  <si>
    <t>4203213</t>
  </si>
  <si>
    <t>布城丽笙公园酒店</t>
  </si>
  <si>
    <t>Ahmad Osman Suqir</t>
  </si>
  <si>
    <t>503.17</t>
  </si>
  <si>
    <t>538.61</t>
  </si>
  <si>
    <t>2023-11-06 16:19:29</t>
  </si>
  <si>
    <t>4203228</t>
  </si>
  <si>
    <t>乌隆他尼盛泰乐酒店及会展中心</t>
  </si>
  <si>
    <t>JATURONG KANTAPON</t>
  </si>
  <si>
    <t>276.05</t>
  </si>
  <si>
    <t>295.49</t>
  </si>
  <si>
    <t>2023-11-06 16:22:56</t>
  </si>
  <si>
    <t>4203237</t>
  </si>
  <si>
    <t>YOSITA YO</t>
  </si>
  <si>
    <t>676.01</t>
  </si>
  <si>
    <t>723.62</t>
  </si>
  <si>
    <t>2023-11-07 12:18:07</t>
  </si>
  <si>
    <t>4203276</t>
  </si>
  <si>
    <t>罗维纳酒店</t>
  </si>
  <si>
    <t>WANG LIJUN,LIU XINGJIAN</t>
  </si>
  <si>
    <t>565.87</t>
  </si>
  <si>
    <t>605.73</t>
  </si>
  <si>
    <t>2023-11-06 16:33:32</t>
  </si>
  <si>
    <t>4203336</t>
  </si>
  <si>
    <t>槟城希尔顿逸林度假酒店 (槟城对抗新冠肺炎认证)</t>
  </si>
  <si>
    <t>LI MEI</t>
  </si>
  <si>
    <t>805.45</t>
  </si>
  <si>
    <t>862.18</t>
  </si>
  <si>
    <t>2023-11-06 16:51:51</t>
  </si>
  <si>
    <t>4203338</t>
  </si>
  <si>
    <t>FU NAN</t>
  </si>
  <si>
    <t>2023-11-06 16:51:57</t>
  </si>
  <si>
    <t>4203473</t>
  </si>
  <si>
    <t>斯里纳卡林公园 9 酒店</t>
  </si>
  <si>
    <t>JIANG YUWEI</t>
  </si>
  <si>
    <t>1175.00</t>
  </si>
  <si>
    <t>1257.76</t>
  </si>
  <si>
    <t>2023-11-06 17:03:52</t>
  </si>
  <si>
    <t>4203481</t>
  </si>
  <si>
    <t>普吉岛SIS卡塔度假村</t>
  </si>
  <si>
    <t>VON APPEN MARIO</t>
  </si>
  <si>
    <t>1912.61</t>
  </si>
  <si>
    <t>2047.32</t>
  </si>
  <si>
    <t>2023-11-06 17:04:21</t>
  </si>
  <si>
    <t>4203535</t>
  </si>
  <si>
    <t>吉隆坡辉煌酒店</t>
  </si>
  <si>
    <t>WANG PING,SHAO XUEPING</t>
  </si>
  <si>
    <t>919.42</t>
  </si>
  <si>
    <t>984.18</t>
  </si>
  <si>
    <t>2023-11-06 17:20:31</t>
  </si>
  <si>
    <t>4203556</t>
  </si>
  <si>
    <t>奥斯曼利卡帕多奇亚酒店</t>
  </si>
  <si>
    <t>HE JIAYU,CHEN JUNJIAN</t>
  </si>
  <si>
    <t>1245.71</t>
  </si>
  <si>
    <t>1333.45</t>
  </si>
  <si>
    <t>2023-11-06 17:27:31</t>
  </si>
  <si>
    <t>4203590</t>
  </si>
  <si>
    <t>凯恩斯希尔顿酒店</t>
  </si>
  <si>
    <t>Liu Yanjun,Liu Yanjun</t>
  </si>
  <si>
    <t>4337.04</t>
  </si>
  <si>
    <t>4642.52</t>
  </si>
  <si>
    <t>2023-11-06 17:39:44</t>
  </si>
  <si>
    <t>4203606</t>
  </si>
  <si>
    <t>穹顶公寓</t>
  </si>
  <si>
    <t>MANEEWUN JEERANUN</t>
  </si>
  <si>
    <t>493.59</t>
  </si>
  <si>
    <t>528.36</t>
  </si>
  <si>
    <t>2023-11-06 17:46:24</t>
  </si>
  <si>
    <t>4203954</t>
  </si>
  <si>
    <t>迪拜贾达夫滨水施泰根博阁城际酒店</t>
  </si>
  <si>
    <t>YANG QINGZHE,FU YU</t>
  </si>
  <si>
    <t>3439.32</t>
  </si>
  <si>
    <t>3681.57</t>
  </si>
  <si>
    <t>2023-11-06 18:17:54</t>
  </si>
  <si>
    <t>4204408</t>
  </si>
  <si>
    <t>贝斯特韦斯特纳达廊曼机场酒店</t>
  </si>
  <si>
    <t>TAM SI IENG LYSENKO</t>
  </si>
  <si>
    <t>777.78</t>
  </si>
  <si>
    <t>832.56</t>
  </si>
  <si>
    <t>2023-11-06 19:17:00</t>
  </si>
  <si>
    <t>4204437</t>
  </si>
  <si>
    <t>ZHU YINGYING,ZHANG LI</t>
  </si>
  <si>
    <t>1995.08</t>
  </si>
  <si>
    <t>2135.60</t>
  </si>
  <si>
    <t>2023-11-06 19:27:16</t>
  </si>
  <si>
    <t>4204504</t>
  </si>
  <si>
    <t>剧院酒店</t>
  </si>
  <si>
    <t>LI HURONG,LI YU</t>
  </si>
  <si>
    <t>570.82</t>
  </si>
  <si>
    <t>611.03</t>
  </si>
  <si>
    <t>2023-11-06 19:47:40</t>
  </si>
  <si>
    <t>4204526</t>
  </si>
  <si>
    <t>岘港希尔顿花园酒店</t>
  </si>
  <si>
    <t>RINIA WOUTER</t>
  </si>
  <si>
    <t>939.68</t>
  </si>
  <si>
    <t>1005.87</t>
  </si>
  <si>
    <t>2023-11-06 19:50:54</t>
  </si>
  <si>
    <t>4204828</t>
  </si>
  <si>
    <t>绿色公园梅特尔酒店</t>
  </si>
  <si>
    <t>Popov Pavel,Bonev Velizar,Dimova Krasimira,Bilyalov Yusmen</t>
  </si>
  <si>
    <t>2513.45</t>
  </si>
  <si>
    <t>2690.48</t>
  </si>
  <si>
    <t>2023-11-06 20:11:54</t>
  </si>
  <si>
    <t>4204854</t>
  </si>
  <si>
    <t>西波特巴黎佩尔酒店-拉雪兹共和广场</t>
  </si>
  <si>
    <t>MUTURI MARY WANGARI</t>
  </si>
  <si>
    <t>1467.33</t>
  </si>
  <si>
    <t>1570.68</t>
  </si>
  <si>
    <t>2023-11-06 20:19:27</t>
  </si>
  <si>
    <t>4204974</t>
  </si>
  <si>
    <t>普吉岛苏帕莱风景湾水疗度假酒店(SHA Extra Plus)</t>
  </si>
  <si>
    <t>XU LIYUN</t>
  </si>
  <si>
    <t>724.51</t>
  </si>
  <si>
    <t>775.54</t>
  </si>
  <si>
    <t>2023-11-06 20:47:12</t>
  </si>
  <si>
    <t>4205257</t>
  </si>
  <si>
    <t>釜山站东横道1号酒店</t>
  </si>
  <si>
    <t>JIANG ZHIMIN,ZHU BING</t>
  </si>
  <si>
    <t>1008.82</t>
  </si>
  <si>
    <t>1079.88</t>
  </si>
  <si>
    <t>2023-11-06 21:14:54</t>
  </si>
  <si>
    <t>4205300</t>
  </si>
  <si>
    <t>巴厘岛乌鲁瓦图丽笙酒店</t>
  </si>
  <si>
    <t>CHEN JIAYI</t>
  </si>
  <si>
    <t>1327.86</t>
  </si>
  <si>
    <t>1421.39</t>
  </si>
  <si>
    <t>2023-11-06 21:25:02</t>
  </si>
  <si>
    <t>4205324</t>
  </si>
  <si>
    <t>塔奇马德里机场酒店</t>
  </si>
  <si>
    <t>XU HANG</t>
  </si>
  <si>
    <t>877.47</t>
  </si>
  <si>
    <t>939.27</t>
  </si>
  <si>
    <t>2023-11-06 21:31:15</t>
  </si>
  <si>
    <t>4205421</t>
  </si>
  <si>
    <t>华欣希尔顿温泉度假酒店</t>
  </si>
  <si>
    <t>ZHANG HAN</t>
  </si>
  <si>
    <t>1222.98</t>
  </si>
  <si>
    <t>1309.12</t>
  </si>
  <si>
    <t>2023-11-06 21:51:29</t>
  </si>
  <si>
    <t>4205708</t>
  </si>
  <si>
    <t>槟城标致酒店</t>
  </si>
  <si>
    <t>TAN BOON LAI</t>
  </si>
  <si>
    <t>439.00</t>
  </si>
  <si>
    <t>469.92</t>
  </si>
  <si>
    <t>2023-11-07 09:10:17</t>
  </si>
  <si>
    <t>4206034</t>
  </si>
  <si>
    <t>雅加达朱诺·贾廷加拉酒店</t>
  </si>
  <si>
    <t>BUDIANTO IRWAN</t>
  </si>
  <si>
    <t>311.99</t>
  </si>
  <si>
    <t>333.96</t>
  </si>
  <si>
    <t>2023-11-06 23:55:09</t>
  </si>
  <si>
    <t>4206121</t>
  </si>
  <si>
    <t>考奈尔酒店</t>
  </si>
  <si>
    <t>CHEN CHUN</t>
  </si>
  <si>
    <t>2946.92</t>
  </si>
  <si>
    <t>3154.48</t>
  </si>
  <si>
    <t>2023-11-07 00:14:30</t>
  </si>
  <si>
    <t>4206134</t>
  </si>
  <si>
    <t>普吉岛班泰希尔顿逸林酒店及度假村</t>
  </si>
  <si>
    <t>Alshakhoori Jaffar</t>
  </si>
  <si>
    <t>977.95</t>
  </si>
  <si>
    <t>1046.83</t>
  </si>
  <si>
    <t>2023-11-07 00:17:46</t>
  </si>
  <si>
    <t>4206160</t>
  </si>
  <si>
    <t>海安水疗海滩酒店</t>
  </si>
  <si>
    <t>HUANG LIJIE</t>
  </si>
  <si>
    <t>667.50</t>
  </si>
  <si>
    <t>714.52</t>
  </si>
  <si>
    <t>2023-11-07 08:02:14</t>
  </si>
  <si>
    <t>4206182</t>
  </si>
  <si>
    <t>棉兰德普利马酒店</t>
  </si>
  <si>
    <t>OCTARINI DEWI</t>
  </si>
  <si>
    <t>394.64</t>
  </si>
  <si>
    <t>422.44</t>
  </si>
  <si>
    <t>2023-11-07 00:34:37</t>
  </si>
  <si>
    <t>4206204</t>
  </si>
  <si>
    <t>曼谷素坤逸十一酒店</t>
  </si>
  <si>
    <t>ALSAEED MOHAMMED JOHAR</t>
  </si>
  <si>
    <t>448.32</t>
  </si>
  <si>
    <t>479.90</t>
  </si>
  <si>
    <t>2023-11-07 00:43:03</t>
  </si>
  <si>
    <t>4206271</t>
  </si>
  <si>
    <t>Luo Weifeng</t>
  </si>
  <si>
    <t>1954.86</t>
  </si>
  <si>
    <t>2098.16</t>
  </si>
  <si>
    <t>2023-11-07 01:12:56</t>
  </si>
  <si>
    <t>4206282</t>
  </si>
  <si>
    <t>亚埃里温德姆华美达套房酒店</t>
  </si>
  <si>
    <t>WU LAICHEN</t>
  </si>
  <si>
    <t>1623.37</t>
  </si>
  <si>
    <t>1742.37</t>
  </si>
  <si>
    <t>2023-11-07 01:19:06</t>
  </si>
  <si>
    <t>亚美尼亚</t>
  </si>
  <si>
    <t>4206287</t>
  </si>
  <si>
    <t>Erawan Rivaldo</t>
  </si>
  <si>
    <t>255.76</t>
  </si>
  <si>
    <t>274.51</t>
  </si>
  <si>
    <t>2023-11-07 01:22:47</t>
  </si>
  <si>
    <t>4206474</t>
  </si>
  <si>
    <t>LEE JINWOOK</t>
  </si>
  <si>
    <t>420.58</t>
  </si>
  <si>
    <t>451.41</t>
  </si>
  <si>
    <t>2023-11-07 03:23:16</t>
  </si>
  <si>
    <t>4206496</t>
  </si>
  <si>
    <t>因斯布鲁克阿尔普酒店</t>
  </si>
  <si>
    <t>Tscherner Martin</t>
  </si>
  <si>
    <t>735.23</t>
  </si>
  <si>
    <t>789.13</t>
  </si>
  <si>
    <t>2023-11-07 03:47:21</t>
  </si>
  <si>
    <t>奥地利</t>
  </si>
  <si>
    <t>4206542</t>
  </si>
  <si>
    <t>选帝侯大街城市酒店</t>
  </si>
  <si>
    <t>Dressnandt Juergen</t>
  </si>
  <si>
    <t>2036.72</t>
  </si>
  <si>
    <t>2186.03</t>
  </si>
  <si>
    <t>2023-11-07 04:24:42</t>
  </si>
  <si>
    <t>4206605</t>
  </si>
  <si>
    <t>安比恩斯酒店</t>
  </si>
  <si>
    <t>BEBEK MUHSIN</t>
  </si>
  <si>
    <t>323.65</t>
  </si>
  <si>
    <t>347.38</t>
  </si>
  <si>
    <t>2023-11-07 05:33:03</t>
  </si>
  <si>
    <t>4206614</t>
  </si>
  <si>
    <t>锡切斯港酒店</t>
  </si>
  <si>
    <t>Saleh Houssam</t>
  </si>
  <si>
    <t>1434.83</t>
  </si>
  <si>
    <t>1540.01</t>
  </si>
  <si>
    <t>2023-11-07 05:39:38</t>
  </si>
  <si>
    <t>4206650</t>
  </si>
  <si>
    <t>ROJAS RAQUEL</t>
  </si>
  <si>
    <t>376.18</t>
  </si>
  <si>
    <t>403.76</t>
  </si>
  <si>
    <t>2023-11-07 06:06:28</t>
  </si>
  <si>
    <t>4206683</t>
  </si>
  <si>
    <t>阿兰公园西方酒店</t>
  </si>
  <si>
    <t>DAELS KRISTOF</t>
  </si>
  <si>
    <t>2331.62</t>
  </si>
  <si>
    <t>2502.54</t>
  </si>
  <si>
    <t>2023-11-07 06:42:35</t>
  </si>
  <si>
    <t>4206690</t>
  </si>
  <si>
    <t>巴黎阿斯托利亚酒店</t>
  </si>
  <si>
    <t>Gouraud Mathis</t>
  </si>
  <si>
    <t>2239.92</t>
  </si>
  <si>
    <t>2404.12</t>
  </si>
  <si>
    <t>2023-11-07 06:50:26</t>
  </si>
  <si>
    <t>4206699</t>
  </si>
  <si>
    <t>白沙酒店</t>
  </si>
  <si>
    <t>GUNNERY KARL</t>
  </si>
  <si>
    <t>2059.86</t>
  </si>
  <si>
    <t>2210.86</t>
  </si>
  <si>
    <t>2023-11-07 06:59:07</t>
  </si>
  <si>
    <t>4207146</t>
  </si>
  <si>
    <t>GUO YAXIN,REN WEN</t>
  </si>
  <si>
    <t>256.62</t>
  </si>
  <si>
    <t>275.43</t>
  </si>
  <si>
    <t>2023-11-07 09:23:29</t>
  </si>
  <si>
    <t>4207471</t>
  </si>
  <si>
    <t>曼谷上海大厦酒店</t>
  </si>
  <si>
    <t>PETROV SERGEI</t>
  </si>
  <si>
    <t>902.33</t>
  </si>
  <si>
    <t>968.48</t>
  </si>
  <si>
    <t>2023-11-07 10:30:56</t>
  </si>
  <si>
    <t>4207526</t>
  </si>
  <si>
    <t>明洞阳光旅馆</t>
  </si>
  <si>
    <t>MA AIZHEN</t>
  </si>
  <si>
    <t>506.72</t>
  </si>
  <si>
    <t>543.87</t>
  </si>
  <si>
    <t>2023-11-07 10:46:49</t>
  </si>
  <si>
    <t>4207877</t>
  </si>
  <si>
    <t>li wenqu,Chen weiwei,Ye Liu</t>
  </si>
  <si>
    <t>3623.40</t>
  </si>
  <si>
    <t>3889.02</t>
  </si>
  <si>
    <t>2023-11-07 11:46:24</t>
  </si>
  <si>
    <t>4207884</t>
  </si>
  <si>
    <t>ISA MOHAMAD FIRDAUS</t>
  </si>
  <si>
    <t>366.00</t>
  </si>
  <si>
    <t>392.83</t>
  </si>
  <si>
    <t>2023-11-08 09:49:52</t>
  </si>
  <si>
    <t>4207897</t>
  </si>
  <si>
    <t>利兹希尔顿逸林酒店</t>
  </si>
  <si>
    <t>ZHU JINLIANG,LIU YONG</t>
  </si>
  <si>
    <t>2333.20</t>
  </si>
  <si>
    <t>2504.24</t>
  </si>
  <si>
    <t>2023-11-07 11:53:08</t>
  </si>
  <si>
    <t>4207903</t>
  </si>
  <si>
    <t>富丽华国际管理大酒店</t>
  </si>
  <si>
    <t>LI BINHUI</t>
  </si>
  <si>
    <t>537.11</t>
  </si>
  <si>
    <t>576.48</t>
  </si>
  <si>
    <t>2023-11-07 11:54:35</t>
  </si>
  <si>
    <t>4208186</t>
  </si>
  <si>
    <t>拉差达红燕酒店</t>
  </si>
  <si>
    <t>MORII SHINGEN</t>
  </si>
  <si>
    <t>164.97</t>
  </si>
  <si>
    <t>177.06</t>
  </si>
  <si>
    <t>2023-11-07 12:27:56</t>
  </si>
  <si>
    <t>4208240</t>
  </si>
  <si>
    <t>雅加达考德拉森恩酒店</t>
  </si>
  <si>
    <t>DANIEL YOHANIS</t>
  </si>
  <si>
    <t>215.01</t>
  </si>
  <si>
    <t>230.77</t>
  </si>
  <si>
    <t>2023-11-07 12:41:50</t>
  </si>
  <si>
    <t>4208295</t>
  </si>
  <si>
    <t>CHEN HAO</t>
  </si>
  <si>
    <t>556.75</t>
  </si>
  <si>
    <t>597.56</t>
  </si>
  <si>
    <t>2023-11-07 12:56:52</t>
  </si>
  <si>
    <t>4208310</t>
  </si>
  <si>
    <t>曼谷地铁站酒店</t>
  </si>
  <si>
    <t>POMPONGPHAI JANTRA</t>
  </si>
  <si>
    <t>278.05</t>
  </si>
  <si>
    <t>298.43</t>
  </si>
  <si>
    <t>2023-11-07 12:58:19</t>
  </si>
  <si>
    <t>4208497</t>
  </si>
  <si>
    <t>LUO ZHIYUN,CHEN BOXIANG</t>
  </si>
  <si>
    <t>2149.17</t>
  </si>
  <si>
    <t>2306.72</t>
  </si>
  <si>
    <t>2023-11-07 13:02:47</t>
  </si>
  <si>
    <t>4209075</t>
  </si>
  <si>
    <t>曼谷沙吞娜拉提瓦酒店</t>
  </si>
  <si>
    <t>ZHANG ZHI CHAO</t>
  </si>
  <si>
    <t>253.07</t>
  </si>
  <si>
    <t>271.62</t>
  </si>
  <si>
    <t>2023-11-07 14:57:10</t>
  </si>
  <si>
    <t>4209276</t>
  </si>
  <si>
    <t>SHI MINGYU</t>
  </si>
  <si>
    <t>1587.00</t>
  </si>
  <si>
    <t>1703.34</t>
  </si>
  <si>
    <t>2023-11-07 15:14:44</t>
  </si>
  <si>
    <t>4209354</t>
  </si>
  <si>
    <t>马卡萨加玛拉酒店</t>
  </si>
  <si>
    <t>Claudia Erika</t>
  </si>
  <si>
    <t>707.42</t>
  </si>
  <si>
    <t>759.28</t>
  </si>
  <si>
    <t>2023-11-07 15:28:43</t>
  </si>
  <si>
    <t>4209358</t>
  </si>
  <si>
    <t>ACC设计酒店</t>
  </si>
  <si>
    <t>Yoo Jiwon</t>
  </si>
  <si>
    <t>477.59</t>
  </si>
  <si>
    <t>512.60</t>
  </si>
  <si>
    <t>2023-11-07 15:29:33</t>
  </si>
  <si>
    <t>4209460</t>
  </si>
  <si>
    <t>迪拜皇冠酒店</t>
  </si>
  <si>
    <t>Choudhary Aditya</t>
  </si>
  <si>
    <t>4236.20</t>
  </si>
  <si>
    <t>4546.74</t>
  </si>
  <si>
    <t>2023-11-07 15:51:25</t>
  </si>
  <si>
    <t>4209645</t>
  </si>
  <si>
    <t>马六甲喜来得皇家酒店</t>
  </si>
  <si>
    <t>MUHAMMADSUHAIMI BIN ROSLI</t>
  </si>
  <si>
    <t>340.64</t>
  </si>
  <si>
    <t>365.61</t>
  </si>
  <si>
    <t>2023-11-07 16:10:27</t>
  </si>
  <si>
    <t>4209779</t>
  </si>
  <si>
    <t>西方斯法克斯中心酒店</t>
  </si>
  <si>
    <t>Walther Max</t>
  </si>
  <si>
    <t>233.33</t>
  </si>
  <si>
    <t>250.44</t>
  </si>
  <si>
    <t>2023-11-07 16:40:30</t>
  </si>
  <si>
    <t>突尼斯</t>
  </si>
  <si>
    <t>4209817</t>
  </si>
  <si>
    <t>PHENG SREYRATH,ROEUN ROTHA</t>
  </si>
  <si>
    <t>482.14</t>
  </si>
  <si>
    <t>517.48</t>
  </si>
  <si>
    <t>2023-11-07 16:52:02</t>
  </si>
  <si>
    <t>4210083</t>
  </si>
  <si>
    <t>斯里纳卡林海纳酒店</t>
  </si>
  <si>
    <t>JAXPA SAKULTIP</t>
  </si>
  <si>
    <t>235.40</t>
  </si>
  <si>
    <t>252.66</t>
  </si>
  <si>
    <t>2023-11-07 17:17:45</t>
  </si>
  <si>
    <t>4210145</t>
  </si>
  <si>
    <t>YU CHIHYUAN</t>
  </si>
  <si>
    <t>948.41</t>
  </si>
  <si>
    <t>1017.93</t>
  </si>
  <si>
    <t>2023-11-07 17:38:32</t>
  </si>
  <si>
    <t>4210159</t>
  </si>
  <si>
    <t>PARK SANGHUN,HAN HYUNJUNG</t>
  </si>
  <si>
    <t>2885.49</t>
  </si>
  <si>
    <t>3097.02</t>
  </si>
  <si>
    <t>2023-11-07 17:38:16</t>
  </si>
  <si>
    <t>4210172</t>
  </si>
  <si>
    <t>YEN CHIH CHUNG</t>
  </si>
  <si>
    <t>1235.99</t>
  </si>
  <si>
    <t>1326.60</t>
  </si>
  <si>
    <t>2023-11-07 19:20:44</t>
  </si>
  <si>
    <t>4210193</t>
  </si>
  <si>
    <t>337.00</t>
  </si>
  <si>
    <t>361.70</t>
  </si>
  <si>
    <t>2023-11-08 13:54:21</t>
  </si>
  <si>
    <t>4210226</t>
  </si>
  <si>
    <t>曼谷帕那空盛泰乐中心酒店</t>
  </si>
  <si>
    <t>LIU HUANYU</t>
  </si>
  <si>
    <t>1149.40</t>
  </si>
  <si>
    <t>1233.66</t>
  </si>
  <si>
    <t>2023-11-07 17:56:40</t>
  </si>
  <si>
    <t>4210540</t>
  </si>
  <si>
    <t>爱住宿 6 号公寓酒店</t>
  </si>
  <si>
    <t>ZHU GUOQING</t>
  </si>
  <si>
    <t>457.59</t>
  </si>
  <si>
    <t>491.13</t>
  </si>
  <si>
    <t>2023-11-07 18:18:47</t>
  </si>
  <si>
    <t>4210582</t>
  </si>
  <si>
    <t>SUBRAMANIAM SARAVANAN</t>
  </si>
  <si>
    <t>650.88</t>
  </si>
  <si>
    <t>698.59</t>
  </si>
  <si>
    <t>2023-11-07 18:26:42</t>
  </si>
  <si>
    <t>4211043</t>
  </si>
  <si>
    <t>枫叶酒店</t>
  </si>
  <si>
    <t>BAI XIPENG</t>
  </si>
  <si>
    <t>353.83</t>
  </si>
  <si>
    <t>379.77</t>
  </si>
  <si>
    <t>2023-11-07 19:15:26</t>
  </si>
  <si>
    <t>4211044</t>
  </si>
  <si>
    <t>Wu Xiaojun</t>
  </si>
  <si>
    <t>2182.27</t>
  </si>
  <si>
    <t>2342.24</t>
  </si>
  <si>
    <t>2023-11-07 19:15:45</t>
  </si>
  <si>
    <t>4211045</t>
  </si>
  <si>
    <t>CHOOI CHOW JIE</t>
  </si>
  <si>
    <t>377.00</t>
  </si>
  <si>
    <t>404.64</t>
  </si>
  <si>
    <t>2023-11-08 09:50:51</t>
  </si>
  <si>
    <t>4211091</t>
  </si>
  <si>
    <t>博物馆酒店</t>
  </si>
  <si>
    <t>LI HONGJIANG</t>
  </si>
  <si>
    <t>4492.20</t>
  </si>
  <si>
    <t>4821.51</t>
  </si>
  <si>
    <t>2023-11-07 19:28:30</t>
  </si>
  <si>
    <t>4211117</t>
  </si>
  <si>
    <t>圣地亚哥万丽酒店</t>
  </si>
  <si>
    <t>HU PENG</t>
  </si>
  <si>
    <t>1341.05</t>
  </si>
  <si>
    <t>1439.36</t>
  </si>
  <si>
    <t>2023-11-07 19:34:16</t>
  </si>
  <si>
    <t>智利</t>
  </si>
  <si>
    <t>4211154</t>
  </si>
  <si>
    <t>新太空酒店</t>
  </si>
  <si>
    <t>LIN ZHENBIAO,SONG PINGHUA</t>
  </si>
  <si>
    <t>871.81</t>
  </si>
  <si>
    <t>935.72</t>
  </si>
  <si>
    <t>2023-11-07 19:41:15</t>
  </si>
  <si>
    <t>4211156</t>
  </si>
  <si>
    <t>LI MENGMIN</t>
  </si>
  <si>
    <t>2147.36</t>
  </si>
  <si>
    <t>2304.78</t>
  </si>
  <si>
    <t>2023-11-07 19:41:19</t>
  </si>
  <si>
    <t>4211181</t>
  </si>
  <si>
    <t>法兰克福城市天际线酒店</t>
  </si>
  <si>
    <t>MA YU CHENG</t>
  </si>
  <si>
    <t>2664.95</t>
  </si>
  <si>
    <t>2860.31</t>
  </si>
  <si>
    <t>2023-11-07 19:47:42</t>
  </si>
  <si>
    <t>4211193</t>
  </si>
  <si>
    <t>四分之一銮鲁迪UHG酒店</t>
  </si>
  <si>
    <t>ONG JUN RONG</t>
  </si>
  <si>
    <t>805.59</t>
  </si>
  <si>
    <t>864.65</t>
  </si>
  <si>
    <t>2023-11-07 19:51:33</t>
  </si>
  <si>
    <t>4211505</t>
  </si>
  <si>
    <t>素万那普机场曼谷凤凰酒店</t>
  </si>
  <si>
    <t>BOSCASANCHEZ MICHAEL ANTHONY</t>
  </si>
  <si>
    <t>134.05</t>
  </si>
  <si>
    <t>143.88</t>
  </si>
  <si>
    <t>2023-11-07 20:16:42</t>
  </si>
  <si>
    <t>4211527</t>
  </si>
  <si>
    <t>AHMAD ABDULLAH</t>
  </si>
  <si>
    <t>618.44</t>
  </si>
  <si>
    <t>663.78</t>
  </si>
  <si>
    <t>2023-11-07 20:22:48</t>
  </si>
  <si>
    <t>4211556</t>
  </si>
  <si>
    <t>马尼拉金凤凰酒店-隔离酒店</t>
  </si>
  <si>
    <t>ALBERTO MAGDALENE MARY</t>
  </si>
  <si>
    <t>479.80</t>
  </si>
  <si>
    <t>514.97</t>
  </si>
  <si>
    <t>2023-11-07 20:31:14</t>
  </si>
  <si>
    <t>4211603</t>
  </si>
  <si>
    <t>中央大门公寓渔人屋酒店</t>
  </si>
  <si>
    <t>Rauf Muhammad</t>
  </si>
  <si>
    <t>2027.40</t>
  </si>
  <si>
    <t>2176.02</t>
  </si>
  <si>
    <t>2023-11-07 20:39:14</t>
  </si>
  <si>
    <t>4211608</t>
  </si>
  <si>
    <t>图克图克青年旅舍</t>
  </si>
  <si>
    <t>LIU YANMING</t>
  </si>
  <si>
    <t>206.97</t>
  </si>
  <si>
    <t>222.14</t>
  </si>
  <si>
    <t>2023-11-07 20:42:08</t>
  </si>
  <si>
    <t>4211663</t>
  </si>
  <si>
    <t>巨港爱玛瑞丝酒店</t>
  </si>
  <si>
    <t>FARHANA SYAFIQAH</t>
  </si>
  <si>
    <t>171.40</t>
  </si>
  <si>
    <t>183.97</t>
  </si>
  <si>
    <t>2023-11-07 20:53:30</t>
  </si>
  <si>
    <t>4211922</t>
  </si>
  <si>
    <t>斯德哥尔摩霍布酒店</t>
  </si>
  <si>
    <t>CHIANG YU CHING</t>
  </si>
  <si>
    <t>2538.89</t>
  </si>
  <si>
    <t>2725.01</t>
  </si>
  <si>
    <t>2023-11-07 21:01:47</t>
  </si>
  <si>
    <t>瑞典</t>
  </si>
  <si>
    <t>4211941</t>
  </si>
  <si>
    <t>阿尔法公寓式酒店</t>
  </si>
  <si>
    <t>YEUNG SHERYAN</t>
  </si>
  <si>
    <t>706.49</t>
  </si>
  <si>
    <t>758.28</t>
  </si>
  <si>
    <t>2023-11-07 21:05:27</t>
  </si>
  <si>
    <t>4211958</t>
  </si>
  <si>
    <t>TIAN YUMING</t>
  </si>
  <si>
    <t>1632.00</t>
  </si>
  <si>
    <t>1751.64</t>
  </si>
  <si>
    <t>2023-11-08 10:04:49</t>
  </si>
  <si>
    <t>4211979</t>
  </si>
  <si>
    <t>胡志明市凯霍阿酒店</t>
  </si>
  <si>
    <t>TANG xiaoyu</t>
  </si>
  <si>
    <t>235.68</t>
  </si>
  <si>
    <t>252.96</t>
  </si>
  <si>
    <t>2023-11-07 21:15:20</t>
  </si>
  <si>
    <t>4212067</t>
  </si>
  <si>
    <t>飞龙酒店-海景</t>
  </si>
  <si>
    <t>Huang Cehong,Wu Xiaohua</t>
  </si>
  <si>
    <t>659.01</t>
  </si>
  <si>
    <t>707.32</t>
  </si>
  <si>
    <t>2023-11-07 21:31:05</t>
  </si>
  <si>
    <t>4212076</t>
  </si>
  <si>
    <t>埃比尼泽酒店</t>
  </si>
  <si>
    <t>CHAN TSZ FUNG</t>
  </si>
  <si>
    <t>488.45</t>
  </si>
  <si>
    <t>524.26</t>
  </si>
  <si>
    <t>2023-11-07 21:32:53</t>
  </si>
  <si>
    <t>4212141</t>
  </si>
  <si>
    <t>德维拉素万那普酒店</t>
  </si>
  <si>
    <t>SEEHATHAO PHATCHAREE,KANLAYA CHANAMON</t>
  </si>
  <si>
    <t>136.82</t>
  </si>
  <si>
    <t>146.85</t>
  </si>
  <si>
    <t>2023-11-07 21:58:28</t>
  </si>
  <si>
    <t>4212147</t>
  </si>
  <si>
    <t>GAGOGONZALEZ CONCEPCION,PEREZESTEVEZ JULIO</t>
  </si>
  <si>
    <t>748.25</t>
  </si>
  <si>
    <t>803.10</t>
  </si>
  <si>
    <t>2023-11-07 21:53:08</t>
  </si>
  <si>
    <t>4212205</t>
  </si>
  <si>
    <t>ISMAIL MOHD FAIZOL</t>
  </si>
  <si>
    <t>345.00</t>
  </si>
  <si>
    <t>370.29</t>
  </si>
  <si>
    <t>2023-11-08 09:52:30</t>
  </si>
  <si>
    <t>4212510</t>
  </si>
  <si>
    <t>YUAN JUN</t>
  </si>
  <si>
    <t>1057.98</t>
  </si>
  <si>
    <t>1135.54</t>
  </si>
  <si>
    <t>2023-11-07 22:40:22</t>
  </si>
  <si>
    <t>4212549</t>
  </si>
  <si>
    <t>86号酒店</t>
  </si>
  <si>
    <t>TIMOTHY TADAM</t>
  </si>
  <si>
    <t>156.20</t>
  </si>
  <si>
    <t>167.65</t>
  </si>
  <si>
    <t>2023-11-07 22:46:57</t>
  </si>
  <si>
    <t>4212612</t>
  </si>
  <si>
    <t>LI XUEYUN,FANG ZHENG</t>
  </si>
  <si>
    <t>578.70</t>
  </si>
  <si>
    <t>621.12</t>
  </si>
  <si>
    <t>2023-11-07 22:59:51</t>
  </si>
  <si>
    <t>4212649</t>
  </si>
  <si>
    <t>PUJI RATIH</t>
  </si>
  <si>
    <t>937.79</t>
  </si>
  <si>
    <t>1006.54</t>
  </si>
  <si>
    <t>2023-11-07 23:07:46</t>
  </si>
  <si>
    <t>4212678</t>
  </si>
  <si>
    <t>TUO HONGWEI</t>
  </si>
  <si>
    <t>1830.01</t>
  </si>
  <si>
    <t>1964.16</t>
  </si>
  <si>
    <t>2023-11-07 23:18:18</t>
  </si>
  <si>
    <t>4212797</t>
  </si>
  <si>
    <t>明洞G2酒店</t>
  </si>
  <si>
    <t>LIONG MEI TAT</t>
  </si>
  <si>
    <t>1275.37</t>
  </si>
  <si>
    <t>1368.86</t>
  </si>
  <si>
    <t>2023-11-07 23:45:53</t>
  </si>
  <si>
    <t>4212801</t>
  </si>
  <si>
    <t>Li Bo</t>
  </si>
  <si>
    <t>2005.37</t>
  </si>
  <si>
    <t>2152.38</t>
  </si>
  <si>
    <t>2023-11-07 23:46:03</t>
  </si>
  <si>
    <t>4212885</t>
  </si>
  <si>
    <t>杜塞尔多夫克拉特城市酒店</t>
  </si>
  <si>
    <t>SU PENG</t>
  </si>
  <si>
    <t>1029.32</t>
  </si>
  <si>
    <t>1104.78</t>
  </si>
  <si>
    <t>2023-11-08 00:09:48</t>
  </si>
  <si>
    <t>4212907</t>
  </si>
  <si>
    <t>Xie Yaobo,SAENWOO SOMCHAI</t>
  </si>
  <si>
    <t>1983.81</t>
  </si>
  <si>
    <t>2129.24</t>
  </si>
  <si>
    <t>2023-11-08 00:14:26</t>
  </si>
  <si>
    <t>4212944</t>
  </si>
  <si>
    <t>WICAKSONO ARIE</t>
  </si>
  <si>
    <t>112.44</t>
  </si>
  <si>
    <t>120.68</t>
  </si>
  <si>
    <t>2023-11-08 00:23:53</t>
  </si>
  <si>
    <t>4212970</t>
  </si>
  <si>
    <t>HUANG QI</t>
  </si>
  <si>
    <t>821.31</t>
  </si>
  <si>
    <t>881.52</t>
  </si>
  <si>
    <t>2023-11-08 00:30:57</t>
  </si>
  <si>
    <t>4212971</t>
  </si>
  <si>
    <t>司丽普猫头鹰旅舍</t>
  </si>
  <si>
    <t>BINCHAI AUSAMANEE</t>
  </si>
  <si>
    <t>63.03</t>
  </si>
  <si>
    <t>67.65</t>
  </si>
  <si>
    <t>4213152</t>
  </si>
  <si>
    <t>RAFIQUE ASAD</t>
  </si>
  <si>
    <t>974.63</t>
  </si>
  <si>
    <t>1044.73</t>
  </si>
  <si>
    <t>2023-11-08 01:56:17</t>
  </si>
  <si>
    <t>4213187</t>
  </si>
  <si>
    <t>皮欧王子酒店</t>
  </si>
  <si>
    <t>ZHANG YIFAN</t>
  </si>
  <si>
    <t>895.22</t>
  </si>
  <si>
    <t>959.61</t>
  </si>
  <si>
    <t>2023-11-08 02:13:53</t>
  </si>
  <si>
    <t>4213207</t>
  </si>
  <si>
    <t>The Umrao</t>
  </si>
  <si>
    <t>KANG RAJDEEP SINGH</t>
  </si>
  <si>
    <t>898.14</t>
  </si>
  <si>
    <t>962.74</t>
  </si>
  <si>
    <t>2023-11-08 02:31:11</t>
  </si>
  <si>
    <t>印度</t>
  </si>
  <si>
    <t>4213236</t>
  </si>
  <si>
    <t>雅加达波市多梦乡酒店 - CHSE 认证</t>
  </si>
  <si>
    <t>AKRITI KUMARI</t>
  </si>
  <si>
    <t>244.98</t>
  </si>
  <si>
    <t>262.60</t>
  </si>
  <si>
    <t>2023-11-08 02:48:29</t>
  </si>
  <si>
    <t>4213266</t>
  </si>
  <si>
    <t>曼谷爵士特酒店</t>
  </si>
  <si>
    <t>CHIEW CHEE SENG,YAMNAMSAP PETCHARIN</t>
  </si>
  <si>
    <t>244.87</t>
  </si>
  <si>
    <t>262.48</t>
  </si>
  <si>
    <t>2023-11-08 03:13:48</t>
  </si>
  <si>
    <t>4213275</t>
  </si>
  <si>
    <t>第 7 客房旅馆</t>
  </si>
  <si>
    <t>PARK MIRA,LEE SEHEE</t>
  </si>
  <si>
    <t>262.26</t>
  </si>
  <si>
    <t>281.12</t>
  </si>
  <si>
    <t>2023-11-08 03:20:30</t>
  </si>
  <si>
    <t>波兰</t>
  </si>
  <si>
    <t>4213310</t>
  </si>
  <si>
    <t>蒂博公寓</t>
  </si>
  <si>
    <t>Hassan Abdirahman</t>
  </si>
  <si>
    <t>576.57</t>
  </si>
  <si>
    <t>618.04</t>
  </si>
  <si>
    <t>2023-11-08 03:56:50</t>
  </si>
  <si>
    <t>4213362</t>
  </si>
  <si>
    <t>CMYK我的酒店@拉查达店</t>
  </si>
  <si>
    <t>SRITHANYARAT THANACHOK</t>
  </si>
  <si>
    <t>184.03</t>
  </si>
  <si>
    <t>197.27</t>
  </si>
  <si>
    <t>2023-11-08 08:15:02</t>
  </si>
  <si>
    <t>4213385</t>
  </si>
  <si>
    <t>雷斯托酒店</t>
  </si>
  <si>
    <t>Pikulev Artem</t>
  </si>
  <si>
    <t>103.07</t>
  </si>
  <si>
    <t>110.48</t>
  </si>
  <si>
    <t>2023-11-08 05:09:11</t>
  </si>
  <si>
    <t>4213408</t>
  </si>
  <si>
    <t>玛丽亚克里斯蒂娜酒店</t>
  </si>
  <si>
    <t>YU HUAN,BIN QI,CHEN YU,ZHU YUELIU</t>
  </si>
  <si>
    <t>1171.03</t>
  </si>
  <si>
    <t>1255.26</t>
  </si>
  <si>
    <t>2023-11-08 05:29:52</t>
  </si>
  <si>
    <t>4213420</t>
  </si>
  <si>
    <t>普吉岛你好芭东酒店</t>
  </si>
  <si>
    <t>JUNHOM THITIMA,WILSON RONALD</t>
  </si>
  <si>
    <t>192.20</t>
  </si>
  <si>
    <t>206.02</t>
  </si>
  <si>
    <t>2023-11-08 05:47:10</t>
  </si>
  <si>
    <t>4213421</t>
  </si>
  <si>
    <t>麦克唐纳德巴斯温泉度假酒店</t>
  </si>
  <si>
    <t>CHEN HENG,SHEN SIYAN</t>
  </si>
  <si>
    <t>1376.31</t>
  </si>
  <si>
    <t>1475.30</t>
  </si>
  <si>
    <t>2023-11-08 05:41:54</t>
  </si>
  <si>
    <t>4213426</t>
  </si>
  <si>
    <t>天空景观民宿</t>
  </si>
  <si>
    <t>OSULLIVAN DANIEL</t>
  </si>
  <si>
    <t>222.44</t>
  </si>
  <si>
    <t>238.44</t>
  </si>
  <si>
    <t>2023-11-08 05:43:47</t>
  </si>
  <si>
    <t>4213434</t>
  </si>
  <si>
    <t>皮皮岛阿博雷尔度假酒店</t>
  </si>
  <si>
    <t>PANGWONG KUNAKORN,THONGJARAEN RUNGPILIN</t>
  </si>
  <si>
    <t>535.37</t>
  </si>
  <si>
    <t>573.88</t>
  </si>
  <si>
    <t>2023-11-08 05:53:14</t>
  </si>
  <si>
    <t>4213473</t>
  </si>
  <si>
    <t>吉达希凡城市庭院酒店</t>
  </si>
  <si>
    <t>ALFARRAN ABDULLAH MOHAMMED</t>
  </si>
  <si>
    <t>1573.00</t>
  </si>
  <si>
    <t>1686.14</t>
  </si>
  <si>
    <t>2023-11-08 06:20:14</t>
  </si>
  <si>
    <t>4213475</t>
  </si>
  <si>
    <t>尼斯雨果拉维拉酒店</t>
  </si>
  <si>
    <t>DRCZYBULKA IRIS LILIANE</t>
  </si>
  <si>
    <t>1888.86</t>
  </si>
  <si>
    <t>2024.72</t>
  </si>
  <si>
    <t>2023-11-08 06:23:17</t>
  </si>
  <si>
    <t>4213503</t>
  </si>
  <si>
    <t>雷克里欧购物 e 套房酒店</t>
  </si>
  <si>
    <t>Ribeiro Mariana</t>
  </si>
  <si>
    <t>418.81</t>
  </si>
  <si>
    <t>448.93</t>
  </si>
  <si>
    <t>2023-11-08 06:49:58</t>
  </si>
  <si>
    <t>4213566</t>
  </si>
  <si>
    <t>马哈洛卡山谷酒店</t>
  </si>
  <si>
    <t>LIAO BIN,LIN YU YAN</t>
  </si>
  <si>
    <t>479.38</t>
  </si>
  <si>
    <t>513.86</t>
  </si>
  <si>
    <t>2023-11-08 07:25:10</t>
  </si>
  <si>
    <t>4213575</t>
  </si>
  <si>
    <t>华美达首都酒店</t>
  </si>
  <si>
    <t>Luo Yang</t>
  </si>
  <si>
    <t>875.99</t>
  </si>
  <si>
    <t>939.00</t>
  </si>
  <si>
    <t>2023-11-08 07:40:42</t>
  </si>
  <si>
    <t>4213590</t>
  </si>
  <si>
    <t>Windsor Hotel &amp; Convention Center Istanbul</t>
  </si>
  <si>
    <t>BAYANBAS TAYFUN</t>
  </si>
  <si>
    <t>433.84</t>
  </si>
  <si>
    <t>465.04</t>
  </si>
  <si>
    <t>2023-11-08 07:46:27</t>
  </si>
  <si>
    <t>4213735</t>
  </si>
  <si>
    <t>苏安佩度假村</t>
  </si>
  <si>
    <t>SRIAKSRON SURAWADEE</t>
  </si>
  <si>
    <t>184.34</t>
  </si>
  <si>
    <t>197.60</t>
  </si>
  <si>
    <t>2023-11-08 08:40:57</t>
  </si>
  <si>
    <t>4213792</t>
  </si>
  <si>
    <t>MOHAMMAD EMY MAZLINA</t>
  </si>
  <si>
    <t>369.81</t>
  </si>
  <si>
    <t>2023-11-08 12:27:11</t>
  </si>
  <si>
    <t>4213893</t>
  </si>
  <si>
    <t>曼谷格蓝总统饭店</t>
  </si>
  <si>
    <t>YANG TAO</t>
  </si>
  <si>
    <t>338.94</t>
  </si>
  <si>
    <t>363.32</t>
  </si>
  <si>
    <t>2023-11-08 09:08:47</t>
  </si>
  <si>
    <t>4213961</t>
  </si>
  <si>
    <t>雅加达苏波莫索夫严酒店</t>
  </si>
  <si>
    <t>RAJA YANUAR ARDA</t>
  </si>
  <si>
    <t>139.39</t>
  </si>
  <si>
    <t>149.42</t>
  </si>
  <si>
    <t>2023-11-08 09:35:58</t>
  </si>
  <si>
    <t>4213987</t>
  </si>
  <si>
    <t>Hotel Brooklyn Leicester</t>
  </si>
  <si>
    <t>Magandi Mellisa</t>
  </si>
  <si>
    <t>1121.77</t>
  </si>
  <si>
    <t>1202.45</t>
  </si>
  <si>
    <t>2023-11-08 09:43:39</t>
  </si>
  <si>
    <t>4213990</t>
  </si>
  <si>
    <t>GONG LINLIN</t>
  </si>
  <si>
    <t>240.77</t>
  </si>
  <si>
    <t>258.09</t>
  </si>
  <si>
    <t>2023-11-08 09:45:54</t>
  </si>
  <si>
    <t>4214037</t>
  </si>
  <si>
    <t>CHEN YANFENG</t>
  </si>
  <si>
    <t>849.72</t>
  </si>
  <si>
    <t>910.84</t>
  </si>
  <si>
    <t>2023-11-08 09:59:28</t>
  </si>
  <si>
    <t>4214038</t>
  </si>
  <si>
    <t>努晃酒店</t>
  </si>
  <si>
    <t>HUANG HONGJIANG,XU BIXIAN</t>
  </si>
  <si>
    <t>195.09</t>
  </si>
  <si>
    <t>209.12</t>
  </si>
  <si>
    <t>2023-11-08 09:59:58</t>
  </si>
  <si>
    <t>4214063</t>
  </si>
  <si>
    <t>马尼拉歌剧大酒店</t>
  </si>
  <si>
    <t>Collins Ian</t>
  </si>
  <si>
    <t>261.67</t>
  </si>
  <si>
    <t>280.49</t>
  </si>
  <si>
    <t>2023-11-08 10:10:57</t>
  </si>
  <si>
    <t>4214222</t>
  </si>
  <si>
    <t>UNTILOVA ELENA</t>
  </si>
  <si>
    <t>301.89</t>
  </si>
  <si>
    <t>323.60</t>
  </si>
  <si>
    <t>2023-11-08 10:29:45</t>
  </si>
  <si>
    <t>4214255</t>
  </si>
  <si>
    <t>FENG CHUIBIN,TAN RUSHENG,HUANG QINGYUN,CHEN XINHONG</t>
  </si>
  <si>
    <t>1781.99</t>
  </si>
  <si>
    <t>1910.16</t>
  </si>
  <si>
    <t>2023-11-08 10:37:52</t>
  </si>
  <si>
    <t>4214262</t>
  </si>
  <si>
    <t>芭堤雅卡拉姆酒店</t>
  </si>
  <si>
    <t>SUN JUAN</t>
  </si>
  <si>
    <t>521.06</t>
  </si>
  <si>
    <t>558.54</t>
  </si>
  <si>
    <t>2023-11-08 10:40:40</t>
  </si>
  <si>
    <t>4214285</t>
  </si>
  <si>
    <t>CHEN JIHONG</t>
  </si>
  <si>
    <t>2023-11-08 10:48:03</t>
  </si>
  <si>
    <t>4214324</t>
  </si>
  <si>
    <t>可可天堂旅馆</t>
  </si>
  <si>
    <t>SUSANTO WILLY</t>
  </si>
  <si>
    <t>187.27</t>
  </si>
  <si>
    <t>200.74</t>
  </si>
  <si>
    <t>2023-11-08 10:58:00</t>
  </si>
  <si>
    <t>4214462</t>
  </si>
  <si>
    <t>普吉岛之旅酒店</t>
  </si>
  <si>
    <t>PRASANSUK CHADCHADA</t>
  </si>
  <si>
    <t>239.44</t>
  </si>
  <si>
    <t>256.66</t>
  </si>
  <si>
    <t>2023-11-08 11:08:43</t>
  </si>
  <si>
    <t>4214502</t>
  </si>
  <si>
    <t>SONG XIFEI,Wu zhenghua</t>
  </si>
  <si>
    <t>532.98</t>
  </si>
  <si>
    <t>571.31</t>
  </si>
  <si>
    <t>2023-11-08 11:19:08</t>
  </si>
  <si>
    <t>4214526</t>
  </si>
  <si>
    <t>KARAWAKE JANTIRA</t>
  </si>
  <si>
    <t>626.88</t>
  </si>
  <si>
    <t>671.97</t>
  </si>
  <si>
    <t>2023-11-08 11:25:41</t>
  </si>
  <si>
    <t>4214565</t>
  </si>
  <si>
    <t>HUANG ZHENYU,XIE YUTING</t>
  </si>
  <si>
    <t>633.76</t>
  </si>
  <si>
    <t>679.34</t>
  </si>
  <si>
    <t>2023-11-08 11:32:56</t>
  </si>
  <si>
    <t>4214831</t>
  </si>
  <si>
    <t>洛姆米斯达酒店</t>
  </si>
  <si>
    <t>EL ABADI ADDAHARI YOUSSEF</t>
  </si>
  <si>
    <t>305.17</t>
  </si>
  <si>
    <t>327.12</t>
  </si>
  <si>
    <t>2023-11-08 12:02:45</t>
  </si>
  <si>
    <t>4214923</t>
  </si>
  <si>
    <t>WANG YAN</t>
  </si>
  <si>
    <t>1408.76</t>
  </si>
  <si>
    <t>1510.09</t>
  </si>
  <si>
    <t>2023-11-08 12:27:04</t>
  </si>
  <si>
    <t>4214956</t>
  </si>
  <si>
    <t>FENG HAIYAN</t>
  </si>
  <si>
    <t>725.43</t>
  </si>
  <si>
    <t>777.61</t>
  </si>
  <si>
    <t>2023-11-08 12:35:17</t>
  </si>
  <si>
    <t>4214959</t>
  </si>
  <si>
    <t>彩虹精品酒店</t>
  </si>
  <si>
    <t>DANAISITTIKUNWIRATKAN PHONSUDA</t>
  </si>
  <si>
    <t>259.08</t>
  </si>
  <si>
    <t>277.71</t>
  </si>
  <si>
    <t>2023-11-08 12:35:38</t>
  </si>
  <si>
    <t>4214993</t>
  </si>
  <si>
    <t>VOYLES JR WANTANA</t>
  </si>
  <si>
    <t>308.04</t>
  </si>
  <si>
    <t>330.20</t>
  </si>
  <si>
    <t>2023-11-08 12:45:30</t>
  </si>
  <si>
    <t>4215216</t>
  </si>
  <si>
    <t>纳瓦维拉服务式公寓</t>
  </si>
  <si>
    <t>TANGSINMUNKONG TERAWAT</t>
  </si>
  <si>
    <t>126.73</t>
  </si>
  <si>
    <t>135.85</t>
  </si>
  <si>
    <t>2023-11-08 13:09:02</t>
  </si>
  <si>
    <t>4215235</t>
  </si>
  <si>
    <t>VC@斯万巴克精品酒店及服务式公寓</t>
  </si>
  <si>
    <t>PEI SIJIA</t>
  </si>
  <si>
    <t>1225.68</t>
  </si>
  <si>
    <t>1313.84</t>
  </si>
  <si>
    <t>2023-11-08 13:12:31</t>
  </si>
  <si>
    <t>4215247</t>
  </si>
  <si>
    <t>海防日航酒店</t>
  </si>
  <si>
    <t>LEE SEOJUN,Jiang Haoquan</t>
  </si>
  <si>
    <t>1095.06</t>
  </si>
  <si>
    <t>1173.82</t>
  </si>
  <si>
    <t>2023-11-08 13:17:14</t>
  </si>
  <si>
    <t>4215283</t>
  </si>
  <si>
    <t>伊真别墅度假村</t>
  </si>
  <si>
    <t>GUO DONGYU</t>
  </si>
  <si>
    <t>695.51</t>
  </si>
  <si>
    <t>745.54</t>
  </si>
  <si>
    <t>2023-11-08 13:25:16</t>
  </si>
  <si>
    <t>4215290</t>
  </si>
  <si>
    <t>马尼拉拉布列扎酒店</t>
  </si>
  <si>
    <t>GUO ZHENG</t>
  </si>
  <si>
    <t>294.29</t>
  </si>
  <si>
    <t>315.46</t>
  </si>
  <si>
    <t>2023-11-08 13:37:48</t>
  </si>
  <si>
    <t>4215319</t>
  </si>
  <si>
    <t>素坤逸路1号阿斯皮拉斯凯酒店</t>
  </si>
  <si>
    <t>BAJWA DALIP SINGH</t>
  </si>
  <si>
    <t>267.21</t>
  </si>
  <si>
    <t>286.43</t>
  </si>
  <si>
    <t>2023-11-08 13:35:23</t>
  </si>
  <si>
    <t>4215333</t>
  </si>
  <si>
    <t>柏林中央火车站诺富姆城市酒店B</t>
  </si>
  <si>
    <t>DUAN JIAWEN,WU ZHENGSHU</t>
  </si>
  <si>
    <t>957.96</t>
  </si>
  <si>
    <t>1026.86</t>
  </si>
  <si>
    <t>2023-11-08 13:37:14</t>
  </si>
  <si>
    <t>4215357</t>
  </si>
  <si>
    <t>曼谷素坤逸33号巷阿斯皮拉G酒店</t>
  </si>
  <si>
    <t>ZHONG XIAO</t>
  </si>
  <si>
    <t>250.62</t>
  </si>
  <si>
    <t>268.65</t>
  </si>
  <si>
    <t>2023-11-08 13:44:16</t>
  </si>
  <si>
    <t>4215393</t>
  </si>
  <si>
    <t>安维河滨凯恩曼谷酒店</t>
  </si>
  <si>
    <t>RUIZ DERICK RIORDAN</t>
  </si>
  <si>
    <t>299.60</t>
  </si>
  <si>
    <t>321.15</t>
  </si>
  <si>
    <t>2023-11-08 13:58:42</t>
  </si>
  <si>
    <t>4215565</t>
  </si>
  <si>
    <t>奥佛德酒店</t>
  </si>
  <si>
    <t>LIU XIAOYAN</t>
  </si>
  <si>
    <t>1099.67</t>
  </si>
  <si>
    <t>1178.76</t>
  </si>
  <si>
    <t>2023-11-08 14:02:18</t>
  </si>
  <si>
    <t>4215569</t>
  </si>
  <si>
    <t>科尔提娜酒店</t>
  </si>
  <si>
    <t>DICKGIESSER MICHAELA PROF</t>
  </si>
  <si>
    <t>1807.97</t>
  </si>
  <si>
    <t>1938.01</t>
  </si>
  <si>
    <t>2023-11-08 14:03:06</t>
  </si>
  <si>
    <t>4215571</t>
  </si>
  <si>
    <t>曼谷沙吞爱逸酒店</t>
  </si>
  <si>
    <t>SEESAG TEERASAK</t>
  </si>
  <si>
    <t>210.98</t>
  </si>
  <si>
    <t>226.16</t>
  </si>
  <si>
    <t>2023-11-08 14:03:27</t>
  </si>
  <si>
    <t>4215575</t>
  </si>
  <si>
    <t>DONG HENG</t>
  </si>
  <si>
    <t>390.47</t>
  </si>
  <si>
    <t>418.56</t>
  </si>
  <si>
    <t>2023-11-08 14:03:52</t>
  </si>
  <si>
    <t>4215631</t>
  </si>
  <si>
    <t>WANG ZHENPENG</t>
  </si>
  <si>
    <t>459.15</t>
  </si>
  <si>
    <t>492.17</t>
  </si>
  <si>
    <t>2023-11-08 14:18:47</t>
  </si>
  <si>
    <t>4215795</t>
  </si>
  <si>
    <t>曼谷康莱德酒店</t>
  </si>
  <si>
    <t>WU JIACHENG</t>
  </si>
  <si>
    <t>1927.80</t>
  </si>
  <si>
    <t>2066.46</t>
  </si>
  <si>
    <t>2023-11-08 14:57:17</t>
  </si>
  <si>
    <t>4215907</t>
  </si>
  <si>
    <t>ZHU DONGLIANG</t>
  </si>
  <si>
    <t>500.09</t>
  </si>
  <si>
    <t>536.06</t>
  </si>
  <si>
    <t>2023-11-08 15:02:59</t>
  </si>
  <si>
    <t>4215948</t>
  </si>
  <si>
    <t>LU ZHENLI,LIU CHEN</t>
  </si>
  <si>
    <t>2648.50</t>
  </si>
  <si>
    <t>2839.00</t>
  </si>
  <si>
    <t>2023-11-08 15:04:28</t>
  </si>
  <si>
    <t>4215967</t>
  </si>
  <si>
    <t>YENNY YENNY</t>
  </si>
  <si>
    <t>232.11</t>
  </si>
  <si>
    <t>248.81</t>
  </si>
  <si>
    <t>2023-11-08 15:09:17</t>
  </si>
  <si>
    <t>4216001</t>
  </si>
  <si>
    <t>早安拜县酒店</t>
  </si>
  <si>
    <t>TONGSAI WIPAVEE</t>
  </si>
  <si>
    <t>103.23</t>
  </si>
  <si>
    <t>110.66</t>
  </si>
  <si>
    <t>2023-11-08 15:18:12</t>
  </si>
  <si>
    <t>4216006</t>
  </si>
  <si>
    <t>亚罗士打TH会议中心酒店</t>
  </si>
  <si>
    <t>ROSLI NOOR NAZATUL SYIMEZAM</t>
  </si>
  <si>
    <t>419.86</t>
  </si>
  <si>
    <t>450.06</t>
  </si>
  <si>
    <t>2023-11-08 15:20:54</t>
  </si>
  <si>
    <t>4216072</t>
  </si>
  <si>
    <t>HO YIN SHEUNG FION,WANG CAN,LAM WING KI,TSANG CHUN FAI BILLY</t>
  </si>
  <si>
    <t>1246.17</t>
  </si>
  <si>
    <t>1335.80</t>
  </si>
  <si>
    <t>2023-11-08 15:35:36</t>
  </si>
  <si>
    <t>4216159</t>
  </si>
  <si>
    <t>瑞德多兹酒店 - 近普拉维塔玛角堡</t>
  </si>
  <si>
    <t>ANGGRAENI SINTA</t>
  </si>
  <si>
    <t>106.23</t>
  </si>
  <si>
    <t>113.87</t>
  </si>
  <si>
    <t>2023-11-08 15:59:49</t>
  </si>
  <si>
    <t>4216335</t>
  </si>
  <si>
    <t>苏卡塞姆酒店</t>
  </si>
  <si>
    <t>OUASAHWAT PRAWIT,BUASANIT SAKUNA</t>
  </si>
  <si>
    <t>104.13</t>
  </si>
  <si>
    <t>111.62</t>
  </si>
  <si>
    <t>2023-11-08 16:19:39</t>
  </si>
  <si>
    <t>4216375</t>
  </si>
  <si>
    <t>曼谷泰山酒店</t>
  </si>
  <si>
    <t>LIU JIAKUN</t>
  </si>
  <si>
    <t>183.69</t>
  </si>
  <si>
    <t>196.90</t>
  </si>
  <si>
    <t>2023-11-08 16:18:06</t>
  </si>
  <si>
    <t>4216386</t>
  </si>
  <si>
    <t>芭提雅黄金海酒店</t>
  </si>
  <si>
    <t>DERI SHIMON</t>
  </si>
  <si>
    <t>181.42</t>
  </si>
  <si>
    <t>194.47</t>
  </si>
  <si>
    <t>2023-11-08 16:18:03</t>
  </si>
  <si>
    <t>4216393</t>
  </si>
  <si>
    <t>巴约讷阿多尼斯酒店</t>
  </si>
  <si>
    <t>LAVERGNE ANGELIQUE</t>
  </si>
  <si>
    <t>348.48</t>
  </si>
  <si>
    <t>373.54</t>
  </si>
  <si>
    <t>2023-11-08 16:19:12</t>
  </si>
  <si>
    <t>4216398</t>
  </si>
  <si>
    <t>苏阿萨纳全套房酒店</t>
  </si>
  <si>
    <t>chuah joel</t>
  </si>
  <si>
    <t>410.83</t>
  </si>
  <si>
    <t>440.38</t>
  </si>
  <si>
    <t>2023-11-08 17:29:11</t>
  </si>
  <si>
    <t>4216437</t>
  </si>
  <si>
    <t>宿务雷克斯贝斯特韦斯特优质酒店</t>
  </si>
  <si>
    <t>TAKADA AIHO,IIDA SARA</t>
  </si>
  <si>
    <t>800.00</t>
  </si>
  <si>
    <t>857.54</t>
  </si>
  <si>
    <t>2023-11-08 18:58:16</t>
  </si>
  <si>
    <t>4216445</t>
  </si>
  <si>
    <t>清空居绿色酒店</t>
  </si>
  <si>
    <t>sun xianghai</t>
  </si>
  <si>
    <t>98.68</t>
  </si>
  <si>
    <t>105.78</t>
  </si>
  <si>
    <t>2023-11-08 16:31:12</t>
  </si>
  <si>
    <t>4216471</t>
  </si>
  <si>
    <t>复古度假酒店</t>
  </si>
  <si>
    <t>WHITE ALFREDO</t>
  </si>
  <si>
    <t>939.47</t>
  </si>
  <si>
    <t>1007.04</t>
  </si>
  <si>
    <t>2023-11-08 16:39:23</t>
  </si>
  <si>
    <t>4216516</t>
  </si>
  <si>
    <t>东大门套房星级旅舍</t>
  </si>
  <si>
    <t>YU SEONG WON</t>
  </si>
  <si>
    <t>982.74</t>
  </si>
  <si>
    <t>1053.42</t>
  </si>
  <si>
    <t>2023-11-08 16:47:04</t>
  </si>
  <si>
    <t>4216577</t>
  </si>
  <si>
    <t>波赛顿雅典酒店</t>
  </si>
  <si>
    <t>WANG SHUANG,WANG YUREN,WU RUI</t>
  </si>
  <si>
    <t>1127.95</t>
  </si>
  <si>
    <t>1209.08</t>
  </si>
  <si>
    <t>2023-11-08 17:03:24</t>
  </si>
  <si>
    <t>希腊</t>
  </si>
  <si>
    <t>4216578</t>
  </si>
  <si>
    <t>XING YEXIN</t>
  </si>
  <si>
    <t>660.61</t>
  </si>
  <si>
    <t>708.12</t>
  </si>
  <si>
    <t>2023-11-08 16:59:58</t>
  </si>
  <si>
    <t>4216579</t>
  </si>
  <si>
    <t>阿德莱德美居公寓酒店</t>
  </si>
  <si>
    <t>YAN XIUYU</t>
  </si>
  <si>
    <t>1362.36</t>
  </si>
  <si>
    <t>1460.35</t>
  </si>
  <si>
    <t>2023-11-08 17:00:09</t>
  </si>
  <si>
    <t>4216762</t>
  </si>
  <si>
    <t>黄金机场套房酒店</t>
  </si>
  <si>
    <t>YANG JUN</t>
  </si>
  <si>
    <t>136.26</t>
  </si>
  <si>
    <t>146.06</t>
  </si>
  <si>
    <t>2023-11-08 17:04:57</t>
  </si>
  <si>
    <t>4216781</t>
  </si>
  <si>
    <t>碧文漫步街汉兹梅拉奇酒店</t>
  </si>
  <si>
    <t>WARD ROBERT EDWARD</t>
  </si>
  <si>
    <t>100.06</t>
  </si>
  <si>
    <t>107.26</t>
  </si>
  <si>
    <t>2023-11-08 17:07:30</t>
  </si>
  <si>
    <t>4216806</t>
  </si>
  <si>
    <t>欧比特萨格里斯露营酒店</t>
  </si>
  <si>
    <t>OLSON MARK ERIE</t>
  </si>
  <si>
    <t>331.94</t>
  </si>
  <si>
    <t>355.81</t>
  </si>
  <si>
    <t>2023-11-08 17:15:48</t>
  </si>
  <si>
    <t>4216885</t>
  </si>
  <si>
    <t>Else Kuala Lumpur</t>
  </si>
  <si>
    <t>WONG DICKSON</t>
  </si>
  <si>
    <t>878.90</t>
  </si>
  <si>
    <t>942.12</t>
  </si>
  <si>
    <t>2023-11-08 17:34:29</t>
  </si>
  <si>
    <t>4216937</t>
  </si>
  <si>
    <t>华盛顿欧文欧洲之星酒店</t>
  </si>
  <si>
    <t>Yang shutong</t>
  </si>
  <si>
    <t>2269.93</t>
  </si>
  <si>
    <t>2433.20</t>
  </si>
  <si>
    <t>2023-11-08 17:49:30</t>
  </si>
  <si>
    <t>4216940</t>
  </si>
  <si>
    <t>豪华布拉格酒店</t>
  </si>
  <si>
    <t>KOTSIS FOTIOS</t>
  </si>
  <si>
    <t>569.07</t>
  </si>
  <si>
    <t>610.00</t>
  </si>
  <si>
    <t>2023-11-08 17:51:08</t>
  </si>
  <si>
    <t>捷克</t>
  </si>
  <si>
    <t>4216966</t>
  </si>
  <si>
    <t>BAHBA OTHMANE</t>
  </si>
  <si>
    <t>324.43</t>
  </si>
  <si>
    <t>347.76</t>
  </si>
  <si>
    <t>2023-11-08 17:55:56</t>
  </si>
  <si>
    <t>4217045</t>
  </si>
  <si>
    <t>斯沃皇家酒店</t>
  </si>
  <si>
    <t>TUNLAYANIT SALISA</t>
  </si>
  <si>
    <t>166.66</t>
  </si>
  <si>
    <t>178.65</t>
  </si>
  <si>
    <t>2023-11-08 18:01:00</t>
  </si>
  <si>
    <t>4217244</t>
  </si>
  <si>
    <t>The Niu Tab</t>
  </si>
  <si>
    <t>XIE YU,Ling Chen</t>
  </si>
  <si>
    <t>589.75</t>
  </si>
  <si>
    <t>632.17</t>
  </si>
  <si>
    <t>2023-11-08 18:06:11</t>
  </si>
  <si>
    <t>4217251</t>
  </si>
  <si>
    <t>2023-11-08 18:08:06</t>
  </si>
  <si>
    <t>4217263</t>
  </si>
  <si>
    <t>卡伦海沙滩温泉度假酒店</t>
  </si>
  <si>
    <t>FANG CHAO,YUAN HUIMIN</t>
  </si>
  <si>
    <t>575.94</t>
  </si>
  <si>
    <t>617.37</t>
  </si>
  <si>
    <t>2023-11-08 18:10:58</t>
  </si>
  <si>
    <t>4217265</t>
  </si>
  <si>
    <t>曼谷拉玛9号美蒂雅酒店</t>
  </si>
  <si>
    <t>WU YIDONG</t>
  </si>
  <si>
    <t>385.86</t>
  </si>
  <si>
    <t>413.61</t>
  </si>
  <si>
    <t>2023-11-08 18:11:57</t>
  </si>
  <si>
    <t>4217329</t>
  </si>
  <si>
    <t>仁川机场本昵客雅海滨酒店</t>
  </si>
  <si>
    <t>TSUKANOVA IRINA</t>
  </si>
  <si>
    <t>462.47</t>
  </si>
  <si>
    <t>495.73</t>
  </si>
  <si>
    <t>2023-11-08 18:56:29</t>
  </si>
  <si>
    <t>4217337</t>
  </si>
  <si>
    <t>埃达帕伦西亚广场青年旅舍</t>
  </si>
  <si>
    <t>MARIN CENDRA MARIA JOSE</t>
  </si>
  <si>
    <t>332.72</t>
  </si>
  <si>
    <t>356.65</t>
  </si>
  <si>
    <t>2023-11-08 18:34:20</t>
  </si>
  <si>
    <t>4217360</t>
  </si>
  <si>
    <t>民宿及住宅卢克斯酒店</t>
  </si>
  <si>
    <t>SANTAYODOM WARISARA</t>
  </si>
  <si>
    <t>137.71</t>
  </si>
  <si>
    <t>147.62</t>
  </si>
  <si>
    <t>2023-11-08 18:50:57</t>
  </si>
  <si>
    <t>4217433</t>
  </si>
  <si>
    <t>阳光清风酒店</t>
  </si>
  <si>
    <t>HENDRAYANA AGUSTINUS</t>
  </si>
  <si>
    <t>706.99</t>
  </si>
  <si>
    <t>757.84</t>
  </si>
  <si>
    <t>2023-11-08 19:00:09</t>
  </si>
  <si>
    <t>4217738</t>
  </si>
  <si>
    <t>HAYASHI KEN</t>
  </si>
  <si>
    <t>233.11</t>
  </si>
  <si>
    <t>249.88</t>
  </si>
  <si>
    <t>2023-11-08 19:04:10</t>
  </si>
  <si>
    <t>4217773</t>
  </si>
  <si>
    <t>Huang ZhaoLong</t>
  </si>
  <si>
    <t>2023-11-08 19:13:24</t>
  </si>
  <si>
    <t>4217840</t>
  </si>
  <si>
    <t>KANG LITUN</t>
  </si>
  <si>
    <t>461.69</t>
  </si>
  <si>
    <t>494.90</t>
  </si>
  <si>
    <t>2023-11-08 19:34:03</t>
  </si>
  <si>
    <t>4217898</t>
  </si>
  <si>
    <t>马瑞花园酒店</t>
  </si>
  <si>
    <t>SAETANG PANISARA</t>
  </si>
  <si>
    <t>264.35</t>
  </si>
  <si>
    <t>283.36</t>
  </si>
  <si>
    <t>2023-11-08 19:50:20</t>
  </si>
  <si>
    <t>4217903</t>
  </si>
  <si>
    <t>LI CHUNHANG,Li ChunHang</t>
  </si>
  <si>
    <t>772.39</t>
  </si>
  <si>
    <t>827.94</t>
  </si>
  <si>
    <t>2023-11-08 19:50:52</t>
  </si>
  <si>
    <t>4217906</t>
  </si>
  <si>
    <t>赫米蒂奇酒店</t>
  </si>
  <si>
    <t>LONG ZHANWEI,MENG YIXUAN</t>
  </si>
  <si>
    <t>6326.98</t>
  </si>
  <si>
    <t>6782.06</t>
  </si>
  <si>
    <t>2023-11-08 19:52:10</t>
  </si>
  <si>
    <t>瑞士</t>
  </si>
  <si>
    <t>4218190</t>
  </si>
  <si>
    <t>铁路乡村别墅民宿</t>
  </si>
  <si>
    <t>DONNELLY AMBROSE</t>
  </si>
  <si>
    <t>860.86</t>
  </si>
  <si>
    <t>2023-11-08 20:03:37</t>
  </si>
  <si>
    <t>4218230</t>
  </si>
  <si>
    <t>亚当套房酒店</t>
  </si>
  <si>
    <t>MANNAI SONIA</t>
  </si>
  <si>
    <t>1341.30</t>
  </si>
  <si>
    <t>1437.78</t>
  </si>
  <si>
    <t>2023-11-08 20:12:54</t>
  </si>
  <si>
    <t>4218232</t>
  </si>
  <si>
    <t>雅加达查雅加达酒店</t>
  </si>
  <si>
    <t>ZHU CHENFENG</t>
  </si>
  <si>
    <t>153.85</t>
  </si>
  <si>
    <t>164.92</t>
  </si>
  <si>
    <t>2023-11-08 20:13:27</t>
  </si>
  <si>
    <t>4218240</t>
  </si>
  <si>
    <t>YAHYA ABDULLAH</t>
  </si>
  <si>
    <t>1149.03</t>
  </si>
  <si>
    <t>1231.68</t>
  </si>
  <si>
    <t>2023-11-08 20:15:07</t>
  </si>
  <si>
    <t>4218243</t>
  </si>
  <si>
    <t>素坤逸11号拉珀蒂特萨利酒店</t>
  </si>
  <si>
    <t>KLINTHONG SUTTAHATHAI</t>
  </si>
  <si>
    <t>283.00</t>
  </si>
  <si>
    <t>303.35</t>
  </si>
  <si>
    <t>2023-11-08 20:17:16</t>
  </si>
  <si>
    <t>4218253</t>
  </si>
  <si>
    <t>酷洛内列日酒店</t>
  </si>
  <si>
    <t>XIONG LI</t>
  </si>
  <si>
    <t>613.25</t>
  </si>
  <si>
    <t>657.36</t>
  </si>
  <si>
    <t>2023-11-08 20:18:59</t>
  </si>
  <si>
    <t>4218268</t>
  </si>
  <si>
    <t>FU XUHUA</t>
  </si>
  <si>
    <t>993.35</t>
  </si>
  <si>
    <t>1064.80</t>
  </si>
  <si>
    <t>2023-11-08 20:23:03</t>
  </si>
  <si>
    <t>4218321</t>
  </si>
  <si>
    <t>塔拉花园酒店</t>
  </si>
  <si>
    <t>li chunyan</t>
  </si>
  <si>
    <t>396.37</t>
  </si>
  <si>
    <t>424.88</t>
  </si>
  <si>
    <t>2023-11-08 20:37:45</t>
  </si>
  <si>
    <t>4218336</t>
  </si>
  <si>
    <t>皇家朱兰白沙罗酒店</t>
  </si>
  <si>
    <t>LEE WENG KIAN</t>
  </si>
  <si>
    <t>388.89</t>
  </si>
  <si>
    <t>416.86</t>
  </si>
  <si>
    <t>2023-11-08 20:45:28</t>
  </si>
  <si>
    <t>4218767</t>
  </si>
  <si>
    <t>262 精品酒店</t>
  </si>
  <si>
    <t>RENATO AGOSTINHO VALES</t>
  </si>
  <si>
    <t>683.45</t>
  </si>
  <si>
    <t>732.61</t>
  </si>
  <si>
    <t>2023-11-08 21:21:19</t>
  </si>
  <si>
    <t>4218855</t>
  </si>
  <si>
    <t>一点酒店</t>
  </si>
  <si>
    <t>Blaise Hardy Horatius</t>
  </si>
  <si>
    <t>109.66</t>
  </si>
  <si>
    <t>117.55</t>
  </si>
  <si>
    <t>2023-11-08 21:48:18</t>
  </si>
  <si>
    <t>4218916</t>
  </si>
  <si>
    <t>CHENG SHANPING</t>
  </si>
  <si>
    <t>190.35</t>
  </si>
  <si>
    <t>204.04</t>
  </si>
  <si>
    <t>2023-11-08 21:50:57</t>
  </si>
  <si>
    <t>4219148</t>
  </si>
  <si>
    <t>MEECHAIYO JAKKRAPONG</t>
  </si>
  <si>
    <t>257.88</t>
  </si>
  <si>
    <t>276.43</t>
  </si>
  <si>
    <t>2023-11-08 22:14:36</t>
  </si>
  <si>
    <t>4219355</t>
  </si>
  <si>
    <t>WULANDARI DEWI</t>
  </si>
  <si>
    <t>124.44</t>
  </si>
  <si>
    <t>133.39</t>
  </si>
  <si>
    <t>2023-11-08 23:02:42</t>
  </si>
  <si>
    <t>4219373</t>
  </si>
  <si>
    <t>235.99</t>
  </si>
  <si>
    <t>2023-11-08 23:07:33</t>
  </si>
  <si>
    <t>4219407</t>
  </si>
  <si>
    <t>LIU FANG,Liu Fang</t>
  </si>
  <si>
    <t>532.15</t>
  </si>
  <si>
    <t>570.43</t>
  </si>
  <si>
    <t>2023-11-08 23:14:23</t>
  </si>
  <si>
    <t>4219412</t>
  </si>
  <si>
    <t>潮汐度假村</t>
  </si>
  <si>
    <t>FANGCHAIYAPHUM SASITHON,HONGTHONG SETTAWAT</t>
  </si>
  <si>
    <t>379.39</t>
  </si>
  <si>
    <t>406.68</t>
  </si>
  <si>
    <t>2023-11-08 23:14:51</t>
  </si>
  <si>
    <t>4219443</t>
  </si>
  <si>
    <t>豪华酒店和公寓</t>
  </si>
  <si>
    <t>KIATPHUMCHAISIRI BHAKKHAWUT</t>
  </si>
  <si>
    <t>297.86</t>
  </si>
  <si>
    <t>319.28</t>
  </si>
  <si>
    <t>2023-11-08 23:20:53</t>
  </si>
  <si>
    <t>柬埔寨</t>
  </si>
  <si>
    <t>4219599</t>
  </si>
  <si>
    <t>迪克森海中天港口</t>
  </si>
  <si>
    <t>OMAR SAYUTI OMAR</t>
  </si>
  <si>
    <t>493.05</t>
  </si>
  <si>
    <t>528.51</t>
  </si>
  <si>
    <t>2023-11-08 23:58:24</t>
  </si>
  <si>
    <t>4219825</t>
  </si>
  <si>
    <t>米兰文华东方酒店</t>
  </si>
  <si>
    <t>SALMAAN DULQUER</t>
  </si>
  <si>
    <t>17096.33</t>
  </si>
  <si>
    <t>18326.00</t>
  </si>
  <si>
    <t>2023-11-09 01:19:11</t>
  </si>
  <si>
    <t>4219851</t>
  </si>
  <si>
    <t>瓜亚基尔爵怡酒店</t>
  </si>
  <si>
    <t>BARRERA JAVIER</t>
  </si>
  <si>
    <t>1015.61</t>
  </si>
  <si>
    <t>1088.66</t>
  </si>
  <si>
    <t>2023-11-09 01:32:39</t>
  </si>
  <si>
    <t>厄瓜多尔</t>
  </si>
  <si>
    <t>4219954</t>
  </si>
  <si>
    <t>PIKULEV ARTEM</t>
  </si>
  <si>
    <t>103.09</t>
  </si>
  <si>
    <t>110.50</t>
  </si>
  <si>
    <t>2023-11-09 02:32:11</t>
  </si>
  <si>
    <t>4220033</t>
  </si>
  <si>
    <t>卡拉奇明珠大陆酒店</t>
  </si>
  <si>
    <t>BUKHARI NASIR</t>
  </si>
  <si>
    <t>829.84</t>
  </si>
  <si>
    <t>889.53</t>
  </si>
  <si>
    <t>2023-11-09 03:51:35</t>
  </si>
  <si>
    <t>巴基斯坦</t>
  </si>
  <si>
    <t>4220086</t>
  </si>
  <si>
    <t>TAO YE</t>
  </si>
  <si>
    <t>1641.00</t>
  </si>
  <si>
    <t>1759.03</t>
  </si>
  <si>
    <t>2023-11-09 10:05:53</t>
  </si>
  <si>
    <t>4220099</t>
  </si>
  <si>
    <t>Abu Arar Abed</t>
  </si>
  <si>
    <t>307.04</t>
  </si>
  <si>
    <t>329.12</t>
  </si>
  <si>
    <t>2023-11-09 04:51:47</t>
  </si>
  <si>
    <t>4220103</t>
  </si>
  <si>
    <t>KHANSAARD URAI</t>
  </si>
  <si>
    <t>136.93</t>
  </si>
  <si>
    <t>146.78</t>
  </si>
  <si>
    <t>2023-11-09 04:58:44</t>
  </si>
  <si>
    <t>4220111</t>
  </si>
  <si>
    <t>塞维利亚贝拉维斯塔酒店</t>
  </si>
  <si>
    <t>Gomez Pinilla Pilar</t>
  </si>
  <si>
    <t>509.20</t>
  </si>
  <si>
    <t>545.82</t>
  </si>
  <si>
    <t>2023-11-09 05:03:49</t>
  </si>
  <si>
    <t>4220156</t>
  </si>
  <si>
    <t>哥伦比亚酒店</t>
  </si>
  <si>
    <t>THEN KONG YEE</t>
  </si>
  <si>
    <t>801.61</t>
  </si>
  <si>
    <t>859.27</t>
  </si>
  <si>
    <t>2023-11-09 06:03:05</t>
  </si>
  <si>
    <t>4220161</t>
  </si>
  <si>
    <t>THB花卉酒店</t>
  </si>
  <si>
    <t>Gallingani Enrico</t>
  </si>
  <si>
    <t>1079.32</t>
  </si>
  <si>
    <t>1156.95</t>
  </si>
  <si>
    <t>2023-11-09 06:05:47</t>
  </si>
  <si>
    <t>4220264</t>
  </si>
  <si>
    <t>维达溪港口酒店</t>
  </si>
  <si>
    <t>Lin Xunfeng</t>
  </si>
  <si>
    <t>1750.13</t>
  </si>
  <si>
    <t>1876.01</t>
  </si>
  <si>
    <t>2023-11-09 07:04:08</t>
  </si>
  <si>
    <t>4220429</t>
  </si>
  <si>
    <t>222.11</t>
  </si>
  <si>
    <t>238.09</t>
  </si>
  <si>
    <t>2023-11-09 08:14:49</t>
  </si>
  <si>
    <t>4220513</t>
  </si>
  <si>
    <t>维特酒店</t>
  </si>
  <si>
    <t>XU YUE,GUO JIYONG</t>
  </si>
  <si>
    <t>891.82</t>
  </si>
  <si>
    <t>955.96</t>
  </si>
  <si>
    <t>2023-11-09 08:49:21</t>
  </si>
  <si>
    <t>4220521</t>
  </si>
  <si>
    <t>YI MIN,PENG JINGXUAN</t>
  </si>
  <si>
    <t>2023-11-09 08:51:58</t>
  </si>
  <si>
    <t>4220560</t>
  </si>
  <si>
    <t>The November Stay in Landmark</t>
  </si>
  <si>
    <t>ANN JINSUN</t>
  </si>
  <si>
    <t>293.43</t>
  </si>
  <si>
    <t>314.53</t>
  </si>
  <si>
    <t>2023-11-09 09:05:25</t>
  </si>
  <si>
    <t>4220596</t>
  </si>
  <si>
    <t>迪拜德伊勒温德姆速 8 酒店</t>
  </si>
  <si>
    <t>ASLAM UZMA</t>
  </si>
  <si>
    <t>667.71</t>
  </si>
  <si>
    <t>715.74</t>
  </si>
  <si>
    <t>2023-11-09 09:18:25</t>
  </si>
  <si>
    <t>4220627</t>
  </si>
  <si>
    <t>ZHANG SHIYONG</t>
  </si>
  <si>
    <t>547.27</t>
  </si>
  <si>
    <t>586.63</t>
  </si>
  <si>
    <t>2023-11-09 09:33:09</t>
  </si>
  <si>
    <t>4220851</t>
  </si>
  <si>
    <t>巴塞罗那费拉便捷酒店</t>
  </si>
  <si>
    <t>CONTI VALENTINA</t>
  </si>
  <si>
    <t>528.55</t>
  </si>
  <si>
    <t>566.57</t>
  </si>
  <si>
    <t>2023-11-09 10:14:44</t>
  </si>
  <si>
    <t>4220894</t>
  </si>
  <si>
    <t>京华大旅社</t>
  </si>
  <si>
    <t>SUKSAN THAMNIAP</t>
  </si>
  <si>
    <t>366.29</t>
  </si>
  <si>
    <t>392.64</t>
  </si>
  <si>
    <t>2023-11-09 10:26:37</t>
  </si>
  <si>
    <t>4220947</t>
  </si>
  <si>
    <t>HAN WUJUN</t>
  </si>
  <si>
    <t>538.21</t>
  </si>
  <si>
    <t>576.92</t>
  </si>
  <si>
    <t>2023-11-09 10:44:41</t>
  </si>
  <si>
    <t>4220960</t>
  </si>
  <si>
    <t>蒙塔涅公寓</t>
  </si>
  <si>
    <t>MONITA SEREY</t>
  </si>
  <si>
    <t>500.06</t>
  </si>
  <si>
    <t>536.03</t>
  </si>
  <si>
    <t>2023-11-09 10:48:27</t>
  </si>
  <si>
    <t>4220986</t>
  </si>
  <si>
    <t>马尼拉塞拉阁楼酒店</t>
  </si>
  <si>
    <t>LIU MAE ALLISON SINGIAN</t>
  </si>
  <si>
    <t>171.18</t>
  </si>
  <si>
    <t>183.49</t>
  </si>
  <si>
    <t>2023-11-09 10:55:13</t>
  </si>
  <si>
    <t>4221121</t>
  </si>
  <si>
    <t>河内内排机场酒店</t>
  </si>
  <si>
    <t>CHEN CHIENHO</t>
  </si>
  <si>
    <t>153.91</t>
  </si>
  <si>
    <t>164.98</t>
  </si>
  <si>
    <t>2023-11-09 11:06:53</t>
  </si>
  <si>
    <t>4221166</t>
  </si>
  <si>
    <t>波亚约度假村</t>
  </si>
  <si>
    <t>BIADUN KONRAD TOMASZ</t>
  </si>
  <si>
    <t>115.85</t>
  </si>
  <si>
    <t>124.18</t>
  </si>
  <si>
    <t>2023-11-09 11:27:59</t>
  </si>
  <si>
    <t>4221227</t>
  </si>
  <si>
    <t>Xie Yaobo</t>
  </si>
  <si>
    <t>901.91</t>
  </si>
  <si>
    <t>966.78</t>
  </si>
  <si>
    <t>2023-11-09 11:32:11</t>
  </si>
  <si>
    <t>4221235</t>
  </si>
  <si>
    <t>迪拜阿尔布斯坦瑞享酒店</t>
  </si>
  <si>
    <t>JI DIANLIN</t>
  </si>
  <si>
    <t>741.24</t>
  </si>
  <si>
    <t>794.55</t>
  </si>
  <si>
    <t>2023-11-09 11:34:21</t>
  </si>
  <si>
    <t>4221290</t>
  </si>
  <si>
    <t>格兰德沙吞酒店</t>
  </si>
  <si>
    <t>UDCHACHON MONGKOL</t>
  </si>
  <si>
    <t>612.80</t>
  </si>
  <si>
    <t>656.88</t>
  </si>
  <si>
    <t>2023-11-09 11:50:41</t>
  </si>
  <si>
    <t>4221536</t>
  </si>
  <si>
    <t>吉隆坡酒店</t>
  </si>
  <si>
    <t>Abdullah Mohamad Nasir,Mohamad Nasir NurJannah</t>
  </si>
  <si>
    <t>262.50</t>
  </si>
  <si>
    <t>281.38</t>
  </si>
  <si>
    <t>2023-11-09 12:22:50</t>
  </si>
  <si>
    <t>4221631</t>
  </si>
  <si>
    <t>777 家庭旅馆</t>
  </si>
  <si>
    <t>CHANNAWAN NATTHAPHONG</t>
  </si>
  <si>
    <t>213.45</t>
  </si>
  <si>
    <t>228.80</t>
  </si>
  <si>
    <t>2023-11-09 12:47:19</t>
  </si>
  <si>
    <t>4221830</t>
  </si>
  <si>
    <t>JA CHOM</t>
  </si>
  <si>
    <t>101.73</t>
  </si>
  <si>
    <t>109.05</t>
  </si>
  <si>
    <t>2023-11-09 13:09:38</t>
  </si>
  <si>
    <t>4221853</t>
  </si>
  <si>
    <t>芭堤雅布赖顿大酒店</t>
  </si>
  <si>
    <t>Chan Wai Ming,Mou Wai ieng</t>
  </si>
  <si>
    <t>968.35</t>
  </si>
  <si>
    <t>1038.00</t>
  </si>
  <si>
    <t>2023-11-09 13:16:22</t>
  </si>
  <si>
    <t>4221876</t>
  </si>
  <si>
    <t>巴厘岛尼欧库塔酒店</t>
  </si>
  <si>
    <t>wu mengzhe</t>
  </si>
  <si>
    <t>345.34</t>
  </si>
  <si>
    <t>370.18</t>
  </si>
  <si>
    <t>2023-11-09 13:20:07</t>
  </si>
  <si>
    <t>4221877</t>
  </si>
  <si>
    <t>ZHOU LELI,LIU LINA</t>
  </si>
  <si>
    <t>1046.28</t>
  </si>
  <si>
    <t>1121.54</t>
  </si>
  <si>
    <t>2023-11-09 13:20:25</t>
  </si>
  <si>
    <t>4221993</t>
  </si>
  <si>
    <t>辛塔央度假村</t>
  </si>
  <si>
    <t>SHUHADA SHUD</t>
  </si>
  <si>
    <t>234.73</t>
  </si>
  <si>
    <t>251.61</t>
  </si>
  <si>
    <t>2023-11-09 13:49:54</t>
  </si>
  <si>
    <t>4222000</t>
  </si>
  <si>
    <t>459.19</t>
  </si>
  <si>
    <t>492.22</t>
  </si>
  <si>
    <t>2023-11-09 13:50:55</t>
  </si>
  <si>
    <t>4222015</t>
  </si>
  <si>
    <t>MENDSAIKHAN BALDORJ</t>
  </si>
  <si>
    <t>1385.15</t>
  </si>
  <si>
    <t>1484.78</t>
  </si>
  <si>
    <t>2023-11-09 13:55:26</t>
  </si>
  <si>
    <t>4222210</t>
  </si>
  <si>
    <t>qu Kaijiang,Xue Yutong</t>
  </si>
  <si>
    <t>2023-11-09 14:05:58</t>
  </si>
  <si>
    <t>4222240</t>
  </si>
  <si>
    <t>天安新罗酒店</t>
  </si>
  <si>
    <t>LYU JIAXIN</t>
  </si>
  <si>
    <t>829.81</t>
  </si>
  <si>
    <t>889.50</t>
  </si>
  <si>
    <t>2023-11-09 14:12:41</t>
  </si>
  <si>
    <t>4222249</t>
  </si>
  <si>
    <t>怡保麗閣酒店</t>
  </si>
  <si>
    <t>FANG JINBAO</t>
  </si>
  <si>
    <t>225.60</t>
  </si>
  <si>
    <t>241.83</t>
  </si>
  <si>
    <t>2023-11-09 14:14:25</t>
  </si>
  <si>
    <t>4222267</t>
  </si>
  <si>
    <t>普特拉高地新浪潮酒店</t>
  </si>
  <si>
    <t>BOO TONG LIM</t>
  </si>
  <si>
    <t>110.47</t>
  </si>
  <si>
    <t>118.42</t>
  </si>
  <si>
    <t>2023-11-09 14:28:09</t>
  </si>
  <si>
    <t>4222281</t>
  </si>
  <si>
    <t>Qian Mei</t>
  </si>
  <si>
    <t>1031.79</t>
  </si>
  <si>
    <t>1106.00</t>
  </si>
  <si>
    <t>2023-11-09 14:21:45</t>
  </si>
  <si>
    <t>4222334</t>
  </si>
  <si>
    <t>THAWORNRAT NUTTAPON</t>
  </si>
  <si>
    <t>137.65</t>
  </si>
  <si>
    <t>147.55</t>
  </si>
  <si>
    <t>2023-11-09 14:43:55</t>
  </si>
  <si>
    <t>4222340</t>
  </si>
  <si>
    <t>罗斯曼酒店</t>
  </si>
  <si>
    <t>MATSUKAWA TAKAO</t>
  </si>
  <si>
    <t>302.00</t>
  </si>
  <si>
    <t>323.72</t>
  </si>
  <si>
    <t>2023-11-09 14:45:20</t>
  </si>
  <si>
    <t>4222426</t>
  </si>
  <si>
    <t>巴厘岛贝诺瓦索尔沙滩别墅美利亚酒店 - CHSE 认证</t>
  </si>
  <si>
    <t>LI KEENIC NICHOLAS</t>
  </si>
  <si>
    <t>745.34</t>
  </si>
  <si>
    <t>798.95</t>
  </si>
  <si>
    <t>2023-11-09 14:56:36</t>
  </si>
  <si>
    <t>4222741</t>
  </si>
  <si>
    <t>颐庭酒店</t>
  </si>
  <si>
    <t>SANKARAN ANISH KUMAR</t>
  </si>
  <si>
    <t>214.61</t>
  </si>
  <si>
    <t>230.05</t>
  </si>
  <si>
    <t>2023-11-09 15:45:44</t>
  </si>
  <si>
    <t>4222947</t>
  </si>
  <si>
    <t>德黑兰珀斯革命广场酒店</t>
  </si>
  <si>
    <t>Jenaro Andre filipe</t>
  </si>
  <si>
    <t>449.85</t>
  </si>
  <si>
    <t>482.21</t>
  </si>
  <si>
    <t>2023-11-09 16:07:14</t>
  </si>
  <si>
    <t>4222950</t>
  </si>
  <si>
    <t>SAS 伊斯兰教酒店</t>
  </si>
  <si>
    <t>SIAGIAN AMALLUDDIN</t>
  </si>
  <si>
    <t>69.80</t>
  </si>
  <si>
    <t>74.82</t>
  </si>
  <si>
    <t>2023-11-09 16:24:54</t>
  </si>
  <si>
    <t>4222971</t>
  </si>
  <si>
    <t>盛泰樂呵叻</t>
  </si>
  <si>
    <t>Zhou Jian</t>
  </si>
  <si>
    <t>346.88</t>
  </si>
  <si>
    <t>371.83</t>
  </si>
  <si>
    <t>2023-11-09 16:22:44</t>
  </si>
  <si>
    <t>4223000</t>
  </si>
  <si>
    <t>呵叻府会议中心及帝国酒店</t>
  </si>
  <si>
    <t>AKSORNPHAISARN NUTTK</t>
  </si>
  <si>
    <t>223.27</t>
  </si>
  <si>
    <t>239.33</t>
  </si>
  <si>
    <t>2023-11-09 16:21:10</t>
  </si>
  <si>
    <t>4223002</t>
  </si>
  <si>
    <t>迪拜棕榈岛瑞吉酒店</t>
  </si>
  <si>
    <t>LI MULING,PAN YUERUI</t>
  </si>
  <si>
    <t>3064.80</t>
  </si>
  <si>
    <t>3285.24</t>
  </si>
  <si>
    <t>2023-11-09 16:21:19</t>
  </si>
  <si>
    <t>4223060</t>
  </si>
  <si>
    <t>WU CHUNHUA</t>
  </si>
  <si>
    <t>291.22</t>
  </si>
  <si>
    <t>312.17</t>
  </si>
  <si>
    <t>2023-11-09 16:33:20</t>
  </si>
  <si>
    <t>4223110</t>
  </si>
  <si>
    <t>努沙佩尼达塞布山酒店</t>
  </si>
  <si>
    <t>WANG ZENING,SHI YUNYI</t>
  </si>
  <si>
    <t>1061.04</t>
  </si>
  <si>
    <t>1137.36</t>
  </si>
  <si>
    <t>2023-11-09 16:44:06</t>
  </si>
  <si>
    <t>4223126</t>
  </si>
  <si>
    <t>曼谷都市酒店</t>
  </si>
  <si>
    <t>BANG JIN HWAN JAMES</t>
  </si>
  <si>
    <t>305.20</t>
  </si>
  <si>
    <t>327.15</t>
  </si>
  <si>
    <t>2023-11-09 16:49:14</t>
  </si>
  <si>
    <t>4223146</t>
  </si>
  <si>
    <t>芭堤雅希顿概念酒店</t>
  </si>
  <si>
    <t>SAEKOR NUTTAKIT</t>
  </si>
  <si>
    <t>637.79</t>
  </si>
  <si>
    <t>683.66</t>
  </si>
  <si>
    <t>2023-11-09 16:53:29</t>
  </si>
  <si>
    <t>4223158</t>
  </si>
  <si>
    <t>瑞斯酒店</t>
  </si>
  <si>
    <t>TEMIZKAN DURSUN MERT</t>
  </si>
  <si>
    <t>321.00</t>
  </si>
  <si>
    <t>344.09</t>
  </si>
  <si>
    <t>2023-11-09 16:56:21</t>
  </si>
  <si>
    <t>4223380</t>
  </si>
  <si>
    <t>国王住宅酒店</t>
  </si>
  <si>
    <t>Huang Liangji</t>
  </si>
  <si>
    <t>301.25</t>
  </si>
  <si>
    <t>322.92</t>
  </si>
  <si>
    <t>2023-11-09 17:10:30</t>
  </si>
  <si>
    <t>4223397</t>
  </si>
  <si>
    <t>329.69</t>
  </si>
  <si>
    <t>353.40</t>
  </si>
  <si>
    <t>2023-11-09 17:15:56</t>
  </si>
  <si>
    <t>4223407</t>
  </si>
  <si>
    <t>南邦SR酒店</t>
  </si>
  <si>
    <t>PIRUKSAVONG NOTE</t>
  </si>
  <si>
    <t>95.66</t>
  </si>
  <si>
    <t>102.54</t>
  </si>
  <si>
    <t>2023-11-09 17:19:06</t>
  </si>
  <si>
    <t>4223548</t>
  </si>
  <si>
    <t>309.97</t>
  </si>
  <si>
    <t>332.26</t>
  </si>
  <si>
    <t>2023-11-09 17:57:01</t>
  </si>
  <si>
    <t>4223844</t>
  </si>
  <si>
    <t>埃默洛尔德布蒂里酒店</t>
  </si>
  <si>
    <t>VIJEYKUMAR SAKARAIPANI</t>
  </si>
  <si>
    <t>268.68</t>
  </si>
  <si>
    <t>288.01</t>
  </si>
  <si>
    <t>2023-11-09 18:20:40</t>
  </si>
  <si>
    <t>4223864</t>
  </si>
  <si>
    <t>野生动物园酒店</t>
  </si>
  <si>
    <t>KALAI KALAI</t>
  </si>
  <si>
    <t>114.81</t>
  </si>
  <si>
    <t>123.07</t>
  </si>
  <si>
    <t>2023-11-09 18:14:18</t>
  </si>
  <si>
    <t>4224031</t>
  </si>
  <si>
    <t>WONGTHIAM ATTAKAN,WONGTHIAM LEELA</t>
  </si>
  <si>
    <t>146.10</t>
  </si>
  <si>
    <t>156.61</t>
  </si>
  <si>
    <t>2023-11-09 18:58:16</t>
  </si>
  <si>
    <t>4224184</t>
  </si>
  <si>
    <t>阿尔法赫德酒店</t>
  </si>
  <si>
    <t>MENG CHENGYE</t>
  </si>
  <si>
    <t>315.39</t>
  </si>
  <si>
    <t>338.08</t>
  </si>
  <si>
    <t>2023-11-09 19:01:30</t>
  </si>
  <si>
    <t>4224327</t>
  </si>
  <si>
    <t>Nabais Thierry</t>
  </si>
  <si>
    <t>356.10</t>
  </si>
  <si>
    <t>381.71</t>
  </si>
  <si>
    <t>2023-11-09 19:12:33</t>
  </si>
  <si>
    <t>4224346</t>
  </si>
  <si>
    <t>曼谷NRC公寓素旺纳普酒店</t>
  </si>
  <si>
    <t>SUKSAI SOMBOON,SAETON HYOKFA</t>
  </si>
  <si>
    <t>144.26</t>
  </si>
  <si>
    <t>154.64</t>
  </si>
  <si>
    <t>2023-11-09 19:16:37</t>
  </si>
  <si>
    <t>4224401</t>
  </si>
  <si>
    <t>KOKAEW KANLAYANEE</t>
  </si>
  <si>
    <t>521.18</t>
  </si>
  <si>
    <t>558.67</t>
  </si>
  <si>
    <t>2023-11-09 19:32:03</t>
  </si>
  <si>
    <t>4224489</t>
  </si>
  <si>
    <t>海得拉巴柏悦酒店</t>
  </si>
  <si>
    <t>SUK CHANJING</t>
  </si>
  <si>
    <t>1092.26</t>
  </si>
  <si>
    <t>1170.82</t>
  </si>
  <si>
    <t>2023-11-09 19:50:00</t>
  </si>
  <si>
    <t>4224506</t>
  </si>
  <si>
    <t>拉合尔五洲明珠大酒店</t>
  </si>
  <si>
    <t>ZHUANG YUJUN</t>
  </si>
  <si>
    <t>810.02</t>
  </si>
  <si>
    <t>868.28</t>
  </si>
  <si>
    <t>2023-11-09 19:53:20</t>
  </si>
  <si>
    <t>4224671</t>
  </si>
  <si>
    <t>槟城优酒店</t>
  </si>
  <si>
    <t>DAYAH DAYAH</t>
  </si>
  <si>
    <t>325.31</t>
  </si>
  <si>
    <t>348.71</t>
  </si>
  <si>
    <t>2023-11-09 20:04:43</t>
  </si>
  <si>
    <t>4224689</t>
  </si>
  <si>
    <t>格罗戈尔 88 号酒店 - CHSE 认证</t>
  </si>
  <si>
    <t>SUPRAMADI SIDHARTA</t>
  </si>
  <si>
    <t>165.03</t>
  </si>
  <si>
    <t>176.90</t>
  </si>
  <si>
    <t>2023-11-09 20:09:55</t>
  </si>
  <si>
    <t>4224785</t>
  </si>
  <si>
    <t>SUWANJARERN SUDA,ATAK MUSTAFA</t>
  </si>
  <si>
    <t>2023-11-09 20:33:52</t>
  </si>
  <si>
    <t>4224809</t>
  </si>
  <si>
    <t>拉斐尔生态酒店</t>
  </si>
  <si>
    <t>BADOUR HAMZA</t>
  </si>
  <si>
    <t>2351.42</t>
  </si>
  <si>
    <t>2520.55</t>
  </si>
  <si>
    <t>2023-11-09 20:38:25</t>
  </si>
  <si>
    <t>4224885</t>
  </si>
  <si>
    <t>AMNARTCHAROEN KRITTIKA</t>
  </si>
  <si>
    <t>242.79</t>
  </si>
  <si>
    <t>260.25</t>
  </si>
  <si>
    <t>2023-11-09 20:59:31</t>
  </si>
  <si>
    <t>4224892</t>
  </si>
  <si>
    <t>帕罗桑德河内公寓酒店</t>
  </si>
  <si>
    <t>LOU JIN</t>
  </si>
  <si>
    <t>217.20</t>
  </si>
  <si>
    <t>232.82</t>
  </si>
  <si>
    <t>2023-11-09 20:59:47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</si>
</sst>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660</xdr:row>
      <xdr:rowOff>0</xdr:rowOff>
    </xdr:from>
    <xdr:to>
      <xdr:col>14</xdr:col>
      <xdr:colOff>104775</xdr:colOff>
      <xdr:row>688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029450"/>
          <a:ext cx="10496550" cy="480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98"/>
  <sheetViews>
    <sheetView topLeftCell="A320" workbookViewId="0">
      <selection activeCell="A320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45236</v>
      </c>
      <c r="G2" s="6">
        <v>45239</v>
      </c>
      <c r="H2" s="4">
        <v>1</v>
      </c>
      <c r="I2" s="4">
        <v>3</v>
      </c>
      <c r="J2" s="4">
        <v>3</v>
      </c>
      <c r="K2" s="4" t="s">
        <v>30</v>
      </c>
      <c r="L2" s="4">
        <v>4200</v>
      </c>
      <c r="M2" s="4">
        <v>4200</v>
      </c>
      <c r="N2" s="4" t="s">
        <v>31</v>
      </c>
      <c r="O2" s="4" t="s">
        <v>32</v>
      </c>
      <c r="P2" s="4" t="s">
        <v>33</v>
      </c>
      <c r="Q2" s="4">
        <v>0</v>
      </c>
      <c r="R2" s="8">
        <v>44962</v>
      </c>
      <c r="S2" s="6">
        <v>45242</v>
      </c>
      <c r="T2" s="4" t="s">
        <v>34</v>
      </c>
      <c r="U2" s="4">
        <v>4200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45231</v>
      </c>
      <c r="G3" s="6">
        <v>45239</v>
      </c>
      <c r="H3" s="4">
        <v>1</v>
      </c>
      <c r="I3" s="4">
        <v>8</v>
      </c>
      <c r="J3" s="4">
        <v>8</v>
      </c>
      <c r="K3" s="4" t="s">
        <v>30</v>
      </c>
      <c r="L3" s="4">
        <v>1056</v>
      </c>
      <c r="M3" s="4">
        <v>1056</v>
      </c>
      <c r="N3" s="4" t="s">
        <v>40</v>
      </c>
      <c r="O3" s="4" t="s">
        <v>32</v>
      </c>
      <c r="P3" s="4" t="s">
        <v>33</v>
      </c>
      <c r="Q3" s="4">
        <v>0</v>
      </c>
      <c r="R3" s="8">
        <v>45046</v>
      </c>
      <c r="S3" s="6">
        <v>45242</v>
      </c>
      <c r="T3" s="4" t="s">
        <v>34</v>
      </c>
      <c r="U3" s="4">
        <v>1056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45234</v>
      </c>
      <c r="G4" s="6">
        <v>45239</v>
      </c>
      <c r="H4" s="4">
        <v>1</v>
      </c>
      <c r="I4" s="4">
        <v>5</v>
      </c>
      <c r="J4" s="4">
        <v>5</v>
      </c>
      <c r="K4" s="4" t="s">
        <v>30</v>
      </c>
      <c r="L4" s="4">
        <v>1869.8</v>
      </c>
      <c r="M4" s="4">
        <v>1869.8</v>
      </c>
      <c r="N4" s="4" t="s">
        <v>46</v>
      </c>
      <c r="O4" s="4" t="s">
        <v>32</v>
      </c>
      <c r="P4" s="4" t="s">
        <v>33</v>
      </c>
      <c r="Q4" s="4">
        <v>0</v>
      </c>
      <c r="R4" s="8">
        <v>45116.0000115741</v>
      </c>
      <c r="S4" s="6">
        <v>45242</v>
      </c>
      <c r="T4" s="4" t="s">
        <v>34</v>
      </c>
      <c r="U4" s="4">
        <v>1869.8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45237</v>
      </c>
      <c r="G5" s="6">
        <v>45239</v>
      </c>
      <c r="H5" s="4">
        <v>1</v>
      </c>
      <c r="I5" s="4">
        <v>2</v>
      </c>
      <c r="J5" s="4">
        <v>2</v>
      </c>
      <c r="K5" s="4" t="s">
        <v>30</v>
      </c>
      <c r="L5" s="4">
        <v>1950.12</v>
      </c>
      <c r="M5" s="4">
        <v>1950.12</v>
      </c>
      <c r="N5" s="4" t="s">
        <v>52</v>
      </c>
      <c r="O5" s="4" t="s">
        <v>32</v>
      </c>
      <c r="P5" s="4" t="s">
        <v>33</v>
      </c>
      <c r="Q5" s="4">
        <v>0</v>
      </c>
      <c r="R5" s="8">
        <v>45133</v>
      </c>
      <c r="S5" s="6">
        <v>45242</v>
      </c>
      <c r="T5" s="4" t="s">
        <v>34</v>
      </c>
      <c r="U5" s="4">
        <v>1950.12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45234</v>
      </c>
      <c r="G6" s="6">
        <v>45239</v>
      </c>
      <c r="H6" s="4">
        <v>1</v>
      </c>
      <c r="I6" s="4">
        <v>5</v>
      </c>
      <c r="J6" s="4">
        <v>5</v>
      </c>
      <c r="K6" s="4" t="s">
        <v>30</v>
      </c>
      <c r="L6" s="4">
        <v>5455.75</v>
      </c>
      <c r="M6" s="4">
        <v>5455.75</v>
      </c>
      <c r="N6" s="4" t="s">
        <v>58</v>
      </c>
      <c r="O6" s="4" t="s">
        <v>32</v>
      </c>
      <c r="P6" s="4" t="s">
        <v>33</v>
      </c>
      <c r="Q6" s="4">
        <v>0</v>
      </c>
      <c r="R6" s="8">
        <v>45158.0000115741</v>
      </c>
      <c r="S6" s="6">
        <v>45242</v>
      </c>
      <c r="T6" s="4" t="s">
        <v>34</v>
      </c>
      <c r="U6" s="4">
        <v>5455.75</v>
      </c>
      <c r="V6" s="4">
        <v>0</v>
      </c>
      <c r="W6" s="4">
        <v>0</v>
      </c>
      <c r="X6" s="4" t="s">
        <v>59</v>
      </c>
      <c r="Y6" s="4" t="s">
        <v>54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45238</v>
      </c>
      <c r="G7" s="6">
        <v>45239</v>
      </c>
      <c r="H7" s="4">
        <v>1</v>
      </c>
      <c r="I7" s="4">
        <v>1</v>
      </c>
      <c r="J7" s="4">
        <v>1</v>
      </c>
      <c r="K7" s="4" t="s">
        <v>30</v>
      </c>
      <c r="L7" s="4">
        <v>1517.96</v>
      </c>
      <c r="M7" s="4">
        <v>1517.96</v>
      </c>
      <c r="N7" s="4" t="s">
        <v>63</v>
      </c>
      <c r="O7" s="4" t="s">
        <v>32</v>
      </c>
      <c r="P7" s="4" t="s">
        <v>33</v>
      </c>
      <c r="Q7" s="4">
        <v>0</v>
      </c>
      <c r="R7" s="8">
        <v>45161</v>
      </c>
      <c r="S7" s="6">
        <v>45242</v>
      </c>
      <c r="T7" s="4" t="s">
        <v>34</v>
      </c>
      <c r="U7" s="4">
        <v>1517.96</v>
      </c>
      <c r="V7" s="4">
        <v>0</v>
      </c>
      <c r="W7" s="4">
        <v>0</v>
      </c>
      <c r="X7" s="4" t="s">
        <v>64</v>
      </c>
      <c r="Y7" s="4" t="s">
        <v>54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45238</v>
      </c>
      <c r="G8" s="6">
        <v>45239</v>
      </c>
      <c r="H8" s="4">
        <v>1</v>
      </c>
      <c r="I8" s="4">
        <v>1</v>
      </c>
      <c r="J8" s="4">
        <v>1</v>
      </c>
      <c r="K8" s="4" t="s">
        <v>30</v>
      </c>
      <c r="L8" s="4">
        <v>525.93</v>
      </c>
      <c r="M8" s="4">
        <v>525.93</v>
      </c>
      <c r="N8" s="4" t="s">
        <v>68</v>
      </c>
      <c r="O8" s="4" t="s">
        <v>32</v>
      </c>
      <c r="P8" s="4" t="s">
        <v>33</v>
      </c>
      <c r="Q8" s="4">
        <v>0</v>
      </c>
      <c r="R8" s="8">
        <v>45162.0000115741</v>
      </c>
      <c r="S8" s="6">
        <v>45242</v>
      </c>
      <c r="T8" s="4" t="s">
        <v>34</v>
      </c>
      <c r="U8" s="4">
        <v>525.93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65</v>
      </c>
      <c r="B9" s="4" t="s">
        <v>26</v>
      </c>
      <c r="C9" s="4" t="s">
        <v>71</v>
      </c>
      <c r="D9" s="4" t="s">
        <v>66</v>
      </c>
      <c r="E9" s="4" t="s">
        <v>67</v>
      </c>
      <c r="F9" s="6">
        <v>45238</v>
      </c>
      <c r="G9" s="6">
        <v>45239</v>
      </c>
      <c r="H9" s="4">
        <v>1</v>
      </c>
      <c r="I9" s="4">
        <v>1</v>
      </c>
      <c r="J9" s="4">
        <v>1</v>
      </c>
      <c r="K9" s="4" t="s">
        <v>30</v>
      </c>
      <c r="L9" s="4">
        <v>-525.93</v>
      </c>
      <c r="M9" s="4">
        <v>-525.93</v>
      </c>
      <c r="N9" s="4" t="s">
        <v>68</v>
      </c>
      <c r="O9" s="4" t="s">
        <v>32</v>
      </c>
      <c r="P9" s="4" t="s">
        <v>33</v>
      </c>
      <c r="Q9" s="4">
        <v>0</v>
      </c>
      <c r="R9" s="8">
        <v>45162.0000115741</v>
      </c>
      <c r="S9" s="6">
        <v>45242</v>
      </c>
      <c r="T9" s="4" t="s">
        <v>34</v>
      </c>
      <c r="U9" s="4">
        <v>-525.93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45238</v>
      </c>
      <c r="G10" s="6">
        <v>45239</v>
      </c>
      <c r="H10" s="4">
        <v>1</v>
      </c>
      <c r="I10" s="4">
        <v>1</v>
      </c>
      <c r="J10" s="4">
        <v>1</v>
      </c>
      <c r="K10" s="4" t="s">
        <v>30</v>
      </c>
      <c r="L10" s="4">
        <v>695.46</v>
      </c>
      <c r="M10" s="4">
        <v>695.46</v>
      </c>
      <c r="N10" s="4" t="s">
        <v>75</v>
      </c>
      <c r="O10" s="4" t="s">
        <v>32</v>
      </c>
      <c r="P10" s="4" t="s">
        <v>33</v>
      </c>
      <c r="Q10" s="4">
        <v>0</v>
      </c>
      <c r="R10" s="8">
        <v>45164</v>
      </c>
      <c r="S10" s="6">
        <v>45242</v>
      </c>
      <c r="T10" s="4" t="s">
        <v>34</v>
      </c>
      <c r="U10" s="4">
        <v>695.46</v>
      </c>
      <c r="V10" s="4">
        <v>0</v>
      </c>
      <c r="W10" s="4">
        <v>0</v>
      </c>
      <c r="X10" s="4" t="s">
        <v>76</v>
      </c>
      <c r="Y10" s="4" t="s">
        <v>54</v>
      </c>
    </row>
    <row r="11" s="4" customFormat="1" spans="1:25">
      <c r="A11" s="4" t="s">
        <v>72</v>
      </c>
      <c r="B11" s="4" t="s">
        <v>26</v>
      </c>
      <c r="C11" s="4" t="s">
        <v>71</v>
      </c>
      <c r="D11" s="4" t="s">
        <v>73</v>
      </c>
      <c r="E11" s="4" t="s">
        <v>74</v>
      </c>
      <c r="F11" s="6">
        <v>45238</v>
      </c>
      <c r="G11" s="6">
        <v>45239</v>
      </c>
      <c r="H11" s="4">
        <v>1</v>
      </c>
      <c r="I11" s="4">
        <v>1</v>
      </c>
      <c r="J11" s="4">
        <v>1</v>
      </c>
      <c r="K11" s="4" t="s">
        <v>30</v>
      </c>
      <c r="L11" s="4">
        <v>-695.46</v>
      </c>
      <c r="M11" s="4">
        <v>-695.46</v>
      </c>
      <c r="N11" s="4" t="s">
        <v>75</v>
      </c>
      <c r="O11" s="4" t="s">
        <v>32</v>
      </c>
      <c r="P11" s="4" t="s">
        <v>33</v>
      </c>
      <c r="Q11" s="4">
        <v>0</v>
      </c>
      <c r="R11" s="8">
        <v>45164</v>
      </c>
      <c r="S11" s="6">
        <v>45242</v>
      </c>
      <c r="T11" s="4" t="s">
        <v>34</v>
      </c>
      <c r="U11" s="4">
        <v>-695.46</v>
      </c>
      <c r="V11" s="4">
        <v>0</v>
      </c>
      <c r="W11" s="4">
        <v>0</v>
      </c>
      <c r="X11" s="4" t="s">
        <v>76</v>
      </c>
      <c r="Y11" s="4" t="s">
        <v>54</v>
      </c>
    </row>
    <row r="12" s="4" customFormat="1" spans="1:25">
      <c r="A12" s="4" t="s">
        <v>60</v>
      </c>
      <c r="B12" s="4" t="s">
        <v>26</v>
      </c>
      <c r="C12" s="4" t="s">
        <v>71</v>
      </c>
      <c r="D12" s="4" t="s">
        <v>61</v>
      </c>
      <c r="E12" s="4" t="s">
        <v>62</v>
      </c>
      <c r="F12" s="6">
        <v>45238</v>
      </c>
      <c r="G12" s="6">
        <v>45239</v>
      </c>
      <c r="H12" s="4">
        <v>1</v>
      </c>
      <c r="I12" s="4">
        <v>1</v>
      </c>
      <c r="J12" s="4">
        <v>1</v>
      </c>
      <c r="K12" s="4" t="s">
        <v>30</v>
      </c>
      <c r="L12" s="4">
        <v>-1517.96</v>
      </c>
      <c r="M12" s="4">
        <v>-1517.96</v>
      </c>
      <c r="N12" s="4" t="s">
        <v>63</v>
      </c>
      <c r="O12" s="4" t="s">
        <v>32</v>
      </c>
      <c r="P12" s="4" t="s">
        <v>33</v>
      </c>
      <c r="Q12" s="4">
        <v>0</v>
      </c>
      <c r="R12" s="8">
        <v>45161</v>
      </c>
      <c r="S12" s="6">
        <v>45242</v>
      </c>
      <c r="T12" s="4" t="s">
        <v>34</v>
      </c>
      <c r="U12" s="4">
        <v>-1517.96</v>
      </c>
      <c r="V12" s="4">
        <v>0</v>
      </c>
      <c r="W12" s="4">
        <v>0</v>
      </c>
      <c r="X12" s="4" t="s">
        <v>64</v>
      </c>
      <c r="Y12" s="4" t="s">
        <v>54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45236</v>
      </c>
      <c r="G13" s="6">
        <v>45239</v>
      </c>
      <c r="H13" s="4">
        <v>1</v>
      </c>
      <c r="I13" s="4">
        <v>3</v>
      </c>
      <c r="J13" s="4">
        <v>3</v>
      </c>
      <c r="K13" s="4" t="s">
        <v>30</v>
      </c>
      <c r="L13" s="4">
        <v>1005.96</v>
      </c>
      <c r="M13" s="4">
        <v>1005.96</v>
      </c>
      <c r="N13" s="4" t="s">
        <v>80</v>
      </c>
      <c r="O13" s="4" t="s">
        <v>32</v>
      </c>
      <c r="P13" s="4" t="s">
        <v>33</v>
      </c>
      <c r="Q13" s="4">
        <v>0</v>
      </c>
      <c r="R13" s="8">
        <v>45174.0000115741</v>
      </c>
      <c r="S13" s="6">
        <v>45242</v>
      </c>
      <c r="T13" s="4" t="s">
        <v>34</v>
      </c>
      <c r="U13" s="4">
        <v>1005.96</v>
      </c>
      <c r="V13" s="4">
        <v>0</v>
      </c>
      <c r="W13" s="4">
        <v>0</v>
      </c>
      <c r="X13" s="4" t="s">
        <v>81</v>
      </c>
      <c r="Y13" s="4" t="s">
        <v>54</v>
      </c>
    </row>
    <row r="14" s="4" customFormat="1" spans="1:25">
      <c r="A14" s="4" t="s">
        <v>77</v>
      </c>
      <c r="B14" s="4" t="s">
        <v>26</v>
      </c>
      <c r="C14" s="4" t="s">
        <v>71</v>
      </c>
      <c r="D14" s="4" t="s">
        <v>78</v>
      </c>
      <c r="E14" s="4" t="s">
        <v>79</v>
      </c>
      <c r="F14" s="6">
        <v>45236</v>
      </c>
      <c r="G14" s="6">
        <v>45239</v>
      </c>
      <c r="H14" s="4">
        <v>1</v>
      </c>
      <c r="I14" s="4">
        <v>3</v>
      </c>
      <c r="J14" s="4">
        <v>3</v>
      </c>
      <c r="K14" s="4" t="s">
        <v>30</v>
      </c>
      <c r="L14" s="4">
        <v>-1005.96</v>
      </c>
      <c r="M14" s="4">
        <v>-1005.96</v>
      </c>
      <c r="N14" s="4" t="s">
        <v>80</v>
      </c>
      <c r="O14" s="4" t="s">
        <v>32</v>
      </c>
      <c r="P14" s="4" t="s">
        <v>33</v>
      </c>
      <c r="Q14" s="4">
        <v>0</v>
      </c>
      <c r="R14" s="8">
        <v>45174.0000115741</v>
      </c>
      <c r="S14" s="6">
        <v>45242</v>
      </c>
      <c r="T14" s="4" t="s">
        <v>34</v>
      </c>
      <c r="U14" s="4">
        <v>-1005.96</v>
      </c>
      <c r="V14" s="4">
        <v>0</v>
      </c>
      <c r="W14" s="4">
        <v>0</v>
      </c>
      <c r="X14" s="4" t="s">
        <v>81</v>
      </c>
      <c r="Y14" s="4" t="s">
        <v>54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83</v>
      </c>
      <c r="E15" s="4" t="s">
        <v>84</v>
      </c>
      <c r="F15" s="6">
        <v>45238</v>
      </c>
      <c r="G15" s="6">
        <v>45239</v>
      </c>
      <c r="H15" s="4">
        <v>1</v>
      </c>
      <c r="I15" s="4">
        <v>1</v>
      </c>
      <c r="J15" s="4">
        <v>1</v>
      </c>
      <c r="K15" s="4" t="s">
        <v>30</v>
      </c>
      <c r="L15" s="4">
        <v>125.66</v>
      </c>
      <c r="M15" s="4">
        <v>125.66</v>
      </c>
      <c r="N15" s="4" t="s">
        <v>85</v>
      </c>
      <c r="O15" s="4" t="s">
        <v>32</v>
      </c>
      <c r="P15" s="4" t="s">
        <v>33</v>
      </c>
      <c r="Q15" s="4">
        <v>0</v>
      </c>
      <c r="R15" s="8">
        <v>45180</v>
      </c>
      <c r="S15" s="6">
        <v>45242</v>
      </c>
      <c r="T15" s="4" t="s">
        <v>34</v>
      </c>
      <c r="U15" s="4">
        <v>125.66</v>
      </c>
      <c r="V15" s="4">
        <v>0</v>
      </c>
      <c r="W15" s="4">
        <v>0</v>
      </c>
      <c r="X15" s="4" t="s">
        <v>86</v>
      </c>
      <c r="Y15" s="4" t="s">
        <v>87</v>
      </c>
    </row>
    <row r="16" s="4" customFormat="1" spans="1:25">
      <c r="A16" s="4" t="s">
        <v>88</v>
      </c>
      <c r="B16" s="4" t="s">
        <v>26</v>
      </c>
      <c r="C16" s="4" t="s">
        <v>27</v>
      </c>
      <c r="D16" s="4" t="s">
        <v>89</v>
      </c>
      <c r="E16" s="4" t="s">
        <v>90</v>
      </c>
      <c r="F16" s="6">
        <v>45238</v>
      </c>
      <c r="G16" s="6">
        <v>45239</v>
      </c>
      <c r="H16" s="4">
        <v>1</v>
      </c>
      <c r="I16" s="4">
        <v>1</v>
      </c>
      <c r="J16" s="4">
        <v>1</v>
      </c>
      <c r="K16" s="4" t="s">
        <v>30</v>
      </c>
      <c r="L16" s="4">
        <v>1008.04</v>
      </c>
      <c r="M16" s="4">
        <v>1008.04</v>
      </c>
      <c r="N16" s="4" t="s">
        <v>91</v>
      </c>
      <c r="O16" s="4" t="s">
        <v>32</v>
      </c>
      <c r="P16" s="4" t="s">
        <v>33</v>
      </c>
      <c r="Q16" s="4">
        <v>0</v>
      </c>
      <c r="R16" s="8">
        <v>45183</v>
      </c>
      <c r="S16" s="6">
        <v>45242</v>
      </c>
      <c r="T16" s="4" t="s">
        <v>34</v>
      </c>
      <c r="U16" s="4">
        <v>1008.04</v>
      </c>
      <c r="V16" s="4">
        <v>0</v>
      </c>
      <c r="W16" s="4">
        <v>0</v>
      </c>
      <c r="X16" s="4" t="s">
        <v>92</v>
      </c>
      <c r="Y16" s="4" t="s">
        <v>93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95</v>
      </c>
      <c r="E17" s="4" t="s">
        <v>96</v>
      </c>
      <c r="F17" s="6">
        <v>45236</v>
      </c>
      <c r="G17" s="6">
        <v>45239</v>
      </c>
      <c r="H17" s="4">
        <v>1</v>
      </c>
      <c r="I17" s="4">
        <v>3</v>
      </c>
      <c r="J17" s="4">
        <v>3</v>
      </c>
      <c r="K17" s="4" t="s">
        <v>30</v>
      </c>
      <c r="L17" s="4">
        <v>1594.89</v>
      </c>
      <c r="M17" s="4">
        <v>1594.89</v>
      </c>
      <c r="N17" s="4" t="s">
        <v>97</v>
      </c>
      <c r="O17" s="4" t="s">
        <v>32</v>
      </c>
      <c r="P17" s="4" t="s">
        <v>33</v>
      </c>
      <c r="Q17" s="4">
        <v>0</v>
      </c>
      <c r="R17" s="8">
        <v>45184.0000115741</v>
      </c>
      <c r="S17" s="6">
        <v>45242</v>
      </c>
      <c r="T17" s="4" t="s">
        <v>34</v>
      </c>
      <c r="U17" s="4">
        <v>1594.89</v>
      </c>
      <c r="V17" s="4">
        <v>0</v>
      </c>
      <c r="W17" s="4">
        <v>0</v>
      </c>
      <c r="X17" s="4" t="s">
        <v>98</v>
      </c>
      <c r="Y17" s="4" t="s">
        <v>54</v>
      </c>
    </row>
    <row r="18" s="4" customFormat="1" spans="1:25">
      <c r="A18" s="4" t="s">
        <v>49</v>
      </c>
      <c r="B18" s="4" t="s">
        <v>26</v>
      </c>
      <c r="C18" s="4" t="s">
        <v>71</v>
      </c>
      <c r="D18" s="4" t="s">
        <v>50</v>
      </c>
      <c r="E18" s="4" t="s">
        <v>51</v>
      </c>
      <c r="F18" s="6">
        <v>45237</v>
      </c>
      <c r="G18" s="6">
        <v>45239</v>
      </c>
      <c r="H18" s="4">
        <v>1</v>
      </c>
      <c r="I18" s="4">
        <v>2</v>
      </c>
      <c r="J18" s="4">
        <v>2</v>
      </c>
      <c r="K18" s="4" t="s">
        <v>30</v>
      </c>
      <c r="L18" s="4">
        <v>-1950.12</v>
      </c>
      <c r="M18" s="4">
        <v>-1950.12</v>
      </c>
      <c r="N18" s="4" t="s">
        <v>52</v>
      </c>
      <c r="O18" s="4" t="s">
        <v>32</v>
      </c>
      <c r="P18" s="4" t="s">
        <v>33</v>
      </c>
      <c r="Q18" s="4">
        <v>0</v>
      </c>
      <c r="R18" s="8">
        <v>45133</v>
      </c>
      <c r="S18" s="6">
        <v>45242</v>
      </c>
      <c r="T18" s="4" t="s">
        <v>34</v>
      </c>
      <c r="U18" s="4">
        <v>-1950.12</v>
      </c>
      <c r="V18" s="4">
        <v>0</v>
      </c>
      <c r="W18" s="4">
        <v>0</v>
      </c>
      <c r="X18" s="4" t="s">
        <v>53</v>
      </c>
      <c r="Y18" s="4" t="s">
        <v>54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45238</v>
      </c>
      <c r="G19" s="6">
        <v>45239</v>
      </c>
      <c r="H19" s="4">
        <v>1</v>
      </c>
      <c r="I19" s="4">
        <v>1</v>
      </c>
      <c r="J19" s="4">
        <v>1</v>
      </c>
      <c r="K19" s="4" t="s">
        <v>30</v>
      </c>
      <c r="L19" s="4">
        <v>1277.51</v>
      </c>
      <c r="M19" s="4">
        <v>1277.51</v>
      </c>
      <c r="N19" s="4" t="s">
        <v>102</v>
      </c>
      <c r="O19" s="4" t="s">
        <v>32</v>
      </c>
      <c r="P19" s="4" t="s">
        <v>33</v>
      </c>
      <c r="Q19" s="4">
        <v>0</v>
      </c>
      <c r="R19" s="8">
        <v>45186.0000115741</v>
      </c>
      <c r="S19" s="6">
        <v>45242</v>
      </c>
      <c r="T19" s="4" t="s">
        <v>34</v>
      </c>
      <c r="U19" s="4">
        <v>1277.51</v>
      </c>
      <c r="V19" s="4">
        <v>0</v>
      </c>
      <c r="W19" s="4">
        <v>0</v>
      </c>
      <c r="X19" s="4" t="s">
        <v>103</v>
      </c>
      <c r="Y19" s="4" t="s">
        <v>54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105</v>
      </c>
      <c r="E20" s="4" t="s">
        <v>106</v>
      </c>
      <c r="F20" s="6">
        <v>45237</v>
      </c>
      <c r="G20" s="6">
        <v>45239</v>
      </c>
      <c r="H20" s="4">
        <v>1</v>
      </c>
      <c r="I20" s="4">
        <v>2</v>
      </c>
      <c r="J20" s="4">
        <v>2</v>
      </c>
      <c r="K20" s="4" t="s">
        <v>30</v>
      </c>
      <c r="L20" s="4">
        <v>1358.62</v>
      </c>
      <c r="M20" s="4">
        <v>1358.62</v>
      </c>
      <c r="N20" s="4" t="s">
        <v>107</v>
      </c>
      <c r="O20" s="4" t="s">
        <v>32</v>
      </c>
      <c r="P20" s="4" t="s">
        <v>33</v>
      </c>
      <c r="Q20" s="4">
        <v>0</v>
      </c>
      <c r="R20" s="8">
        <v>45189</v>
      </c>
      <c r="S20" s="6">
        <v>45242</v>
      </c>
      <c r="T20" s="4" t="s">
        <v>34</v>
      </c>
      <c r="U20" s="4">
        <v>1358.62</v>
      </c>
      <c r="V20" s="4">
        <v>0</v>
      </c>
      <c r="W20" s="4">
        <v>0</v>
      </c>
      <c r="X20" s="4" t="s">
        <v>108</v>
      </c>
      <c r="Y20" s="4" t="s">
        <v>54</v>
      </c>
    </row>
    <row r="21" s="4" customFormat="1" spans="1:25">
      <c r="A21" s="4" t="s">
        <v>109</v>
      </c>
      <c r="B21" s="4" t="s">
        <v>26</v>
      </c>
      <c r="C21" s="4" t="s">
        <v>27</v>
      </c>
      <c r="D21" s="4" t="s">
        <v>110</v>
      </c>
      <c r="E21" s="4" t="s">
        <v>111</v>
      </c>
      <c r="F21" s="6">
        <v>45237</v>
      </c>
      <c r="G21" s="6">
        <v>45239</v>
      </c>
      <c r="H21" s="4">
        <v>1</v>
      </c>
      <c r="I21" s="4">
        <v>2</v>
      </c>
      <c r="J21" s="4">
        <v>2</v>
      </c>
      <c r="K21" s="4" t="s">
        <v>30</v>
      </c>
      <c r="L21" s="4">
        <v>648.56</v>
      </c>
      <c r="M21" s="4">
        <v>648.56</v>
      </c>
      <c r="N21" s="4" t="s">
        <v>112</v>
      </c>
      <c r="O21" s="4" t="s">
        <v>32</v>
      </c>
      <c r="P21" s="4" t="s">
        <v>33</v>
      </c>
      <c r="Q21" s="4">
        <v>0</v>
      </c>
      <c r="R21" s="8">
        <v>45192</v>
      </c>
      <c r="S21" s="6">
        <v>45242</v>
      </c>
      <c r="T21" s="4" t="s">
        <v>34</v>
      </c>
      <c r="U21" s="4">
        <v>648.56</v>
      </c>
      <c r="V21" s="4">
        <v>0</v>
      </c>
      <c r="W21" s="4">
        <v>0</v>
      </c>
      <c r="X21" s="4" t="s">
        <v>113</v>
      </c>
      <c r="Y21" s="4" t="s">
        <v>114</v>
      </c>
    </row>
    <row r="22" s="4" customFormat="1" spans="1:25">
      <c r="A22" s="4" t="s">
        <v>115</v>
      </c>
      <c r="B22" s="4" t="s">
        <v>26</v>
      </c>
      <c r="C22" s="4" t="s">
        <v>27</v>
      </c>
      <c r="D22" s="4" t="s">
        <v>116</v>
      </c>
      <c r="E22" s="4" t="s">
        <v>117</v>
      </c>
      <c r="F22" s="6">
        <v>45238</v>
      </c>
      <c r="G22" s="6">
        <v>45239</v>
      </c>
      <c r="H22" s="4">
        <v>1</v>
      </c>
      <c r="I22" s="4">
        <v>1</v>
      </c>
      <c r="J22" s="4">
        <v>1</v>
      </c>
      <c r="K22" s="4" t="s">
        <v>30</v>
      </c>
      <c r="L22" s="4">
        <v>1157.94</v>
      </c>
      <c r="M22" s="4">
        <v>1157.94</v>
      </c>
      <c r="N22" s="4" t="s">
        <v>118</v>
      </c>
      <c r="O22" s="4" t="s">
        <v>32</v>
      </c>
      <c r="P22" s="4" t="s">
        <v>33</v>
      </c>
      <c r="Q22" s="4">
        <v>0</v>
      </c>
      <c r="R22" s="8">
        <v>45195.0000115741</v>
      </c>
      <c r="S22" s="6">
        <v>45242</v>
      </c>
      <c r="T22" s="4" t="s">
        <v>34</v>
      </c>
      <c r="U22" s="4">
        <v>1157.94</v>
      </c>
      <c r="V22" s="4">
        <v>0</v>
      </c>
      <c r="W22" s="4">
        <v>0</v>
      </c>
      <c r="X22" s="4" t="s">
        <v>119</v>
      </c>
      <c r="Y22" s="4" t="s">
        <v>54</v>
      </c>
    </row>
    <row r="23" s="4" customFormat="1" spans="1:25">
      <c r="A23" s="4" t="s">
        <v>115</v>
      </c>
      <c r="B23" s="4" t="s">
        <v>26</v>
      </c>
      <c r="C23" s="4" t="s">
        <v>71</v>
      </c>
      <c r="D23" s="4" t="s">
        <v>116</v>
      </c>
      <c r="E23" s="4" t="s">
        <v>117</v>
      </c>
      <c r="F23" s="6">
        <v>45238</v>
      </c>
      <c r="G23" s="6">
        <v>45239</v>
      </c>
      <c r="H23" s="4">
        <v>1</v>
      </c>
      <c r="I23" s="4">
        <v>1</v>
      </c>
      <c r="J23" s="4">
        <v>1</v>
      </c>
      <c r="K23" s="4" t="s">
        <v>30</v>
      </c>
      <c r="L23" s="4">
        <v>-1157.94</v>
      </c>
      <c r="M23" s="4">
        <v>-1157.94</v>
      </c>
      <c r="N23" s="4" t="s">
        <v>118</v>
      </c>
      <c r="O23" s="4" t="s">
        <v>32</v>
      </c>
      <c r="P23" s="4" t="s">
        <v>33</v>
      </c>
      <c r="Q23" s="4">
        <v>0</v>
      </c>
      <c r="R23" s="8">
        <v>45195.0000115741</v>
      </c>
      <c r="S23" s="6">
        <v>45242</v>
      </c>
      <c r="T23" s="4" t="s">
        <v>34</v>
      </c>
      <c r="U23" s="4">
        <v>-1157.94</v>
      </c>
      <c r="V23" s="4">
        <v>0</v>
      </c>
      <c r="W23" s="4">
        <v>0</v>
      </c>
      <c r="X23" s="4" t="s">
        <v>119</v>
      </c>
      <c r="Y23" s="4" t="s">
        <v>54</v>
      </c>
    </row>
    <row r="24" s="4" customFormat="1" spans="1:25">
      <c r="A24" s="4" t="s">
        <v>120</v>
      </c>
      <c r="B24" s="4" t="s">
        <v>26</v>
      </c>
      <c r="C24" s="4" t="s">
        <v>27</v>
      </c>
      <c r="D24" s="4" t="s">
        <v>121</v>
      </c>
      <c r="E24" s="4" t="s">
        <v>122</v>
      </c>
      <c r="F24" s="6">
        <v>45237</v>
      </c>
      <c r="G24" s="6">
        <v>45239</v>
      </c>
      <c r="H24" s="4">
        <v>1</v>
      </c>
      <c r="I24" s="4">
        <v>2</v>
      </c>
      <c r="J24" s="4">
        <v>2</v>
      </c>
      <c r="K24" s="4" t="s">
        <v>30</v>
      </c>
      <c r="L24" s="4">
        <v>3765.82</v>
      </c>
      <c r="M24" s="4">
        <v>3765.82</v>
      </c>
      <c r="N24" s="4" t="s">
        <v>123</v>
      </c>
      <c r="O24" s="4" t="s">
        <v>32</v>
      </c>
      <c r="P24" s="4" t="s">
        <v>33</v>
      </c>
      <c r="Q24" s="4">
        <v>0</v>
      </c>
      <c r="R24" s="8">
        <v>45198</v>
      </c>
      <c r="S24" s="6">
        <v>45242</v>
      </c>
      <c r="T24" s="4" t="s">
        <v>34</v>
      </c>
      <c r="U24" s="4">
        <v>3765.82</v>
      </c>
      <c r="V24" s="4">
        <v>0</v>
      </c>
      <c r="W24" s="4">
        <v>0</v>
      </c>
      <c r="X24" s="4" t="s">
        <v>124</v>
      </c>
      <c r="Y24" s="4" t="s">
        <v>125</v>
      </c>
    </row>
    <row r="25" s="4" customFormat="1" spans="1:25">
      <c r="A25" s="4" t="s">
        <v>126</v>
      </c>
      <c r="B25" s="4" t="s">
        <v>26</v>
      </c>
      <c r="C25" s="4" t="s">
        <v>27</v>
      </c>
      <c r="D25" s="4" t="s">
        <v>127</v>
      </c>
      <c r="E25" s="4" t="s">
        <v>128</v>
      </c>
      <c r="F25" s="6">
        <v>45238</v>
      </c>
      <c r="G25" s="6">
        <v>45239</v>
      </c>
      <c r="H25" s="4">
        <v>1</v>
      </c>
      <c r="I25" s="4">
        <v>1</v>
      </c>
      <c r="J25" s="4">
        <v>1</v>
      </c>
      <c r="K25" s="4" t="s">
        <v>30</v>
      </c>
      <c r="L25" s="4">
        <v>1055.19</v>
      </c>
      <c r="M25" s="4">
        <v>1055.19</v>
      </c>
      <c r="N25" s="4" t="s">
        <v>129</v>
      </c>
      <c r="O25" s="4" t="s">
        <v>32</v>
      </c>
      <c r="P25" s="4" t="s">
        <v>33</v>
      </c>
      <c r="Q25" s="4">
        <v>0</v>
      </c>
      <c r="R25" s="8">
        <v>45199.0000115741</v>
      </c>
      <c r="S25" s="6">
        <v>45242</v>
      </c>
      <c r="T25" s="4" t="s">
        <v>34</v>
      </c>
      <c r="U25" s="4">
        <v>1055.19</v>
      </c>
      <c r="V25" s="4">
        <v>0</v>
      </c>
      <c r="W25" s="4">
        <v>0</v>
      </c>
      <c r="X25" s="4" t="s">
        <v>130</v>
      </c>
      <c r="Y25" s="4" t="s">
        <v>54</v>
      </c>
    </row>
    <row r="26" s="4" customFormat="1" spans="1:25">
      <c r="A26" s="4" t="s">
        <v>131</v>
      </c>
      <c r="B26" s="4" t="s">
        <v>26</v>
      </c>
      <c r="C26" s="4" t="s">
        <v>27</v>
      </c>
      <c r="D26" s="4" t="s">
        <v>132</v>
      </c>
      <c r="E26" s="4" t="s">
        <v>133</v>
      </c>
      <c r="F26" s="6">
        <v>45237</v>
      </c>
      <c r="G26" s="6">
        <v>45239</v>
      </c>
      <c r="H26" s="4">
        <v>1</v>
      </c>
      <c r="I26" s="4">
        <v>2</v>
      </c>
      <c r="J26" s="4">
        <v>2</v>
      </c>
      <c r="K26" s="4" t="s">
        <v>30</v>
      </c>
      <c r="L26" s="4">
        <v>579.62</v>
      </c>
      <c r="M26" s="4">
        <v>579.62</v>
      </c>
      <c r="N26" s="4" t="s">
        <v>134</v>
      </c>
      <c r="O26" s="4" t="s">
        <v>32</v>
      </c>
      <c r="P26" s="4" t="s">
        <v>33</v>
      </c>
      <c r="Q26" s="4">
        <v>0</v>
      </c>
      <c r="R26" s="8">
        <v>45201</v>
      </c>
      <c r="S26" s="6">
        <v>45242</v>
      </c>
      <c r="T26" s="4" t="s">
        <v>34</v>
      </c>
      <c r="U26" s="4">
        <v>579.62</v>
      </c>
      <c r="V26" s="4">
        <v>0</v>
      </c>
      <c r="W26" s="4">
        <v>0</v>
      </c>
      <c r="X26" s="4" t="s">
        <v>135</v>
      </c>
      <c r="Y26" s="4" t="s">
        <v>136</v>
      </c>
    </row>
    <row r="27" s="4" customFormat="1" spans="1:25">
      <c r="A27" s="4" t="s">
        <v>137</v>
      </c>
      <c r="B27" s="4" t="s">
        <v>26</v>
      </c>
      <c r="C27" s="4" t="s">
        <v>27</v>
      </c>
      <c r="D27" s="4" t="s">
        <v>138</v>
      </c>
      <c r="E27" s="4" t="s">
        <v>139</v>
      </c>
      <c r="F27" s="6">
        <v>45237</v>
      </c>
      <c r="G27" s="6">
        <v>45239</v>
      </c>
      <c r="H27" s="4">
        <v>1</v>
      </c>
      <c r="I27" s="4">
        <v>2</v>
      </c>
      <c r="J27" s="4">
        <v>2</v>
      </c>
      <c r="K27" s="4" t="s">
        <v>30</v>
      </c>
      <c r="L27" s="4">
        <v>2099.08</v>
      </c>
      <c r="M27" s="4">
        <v>2099.08</v>
      </c>
      <c r="N27" s="4" t="s">
        <v>140</v>
      </c>
      <c r="O27" s="4" t="s">
        <v>32</v>
      </c>
      <c r="P27" s="4" t="s">
        <v>33</v>
      </c>
      <c r="Q27" s="4">
        <v>0</v>
      </c>
      <c r="R27" s="8">
        <v>45203</v>
      </c>
      <c r="S27" s="6">
        <v>45242</v>
      </c>
      <c r="T27" s="4" t="s">
        <v>34</v>
      </c>
      <c r="U27" s="4">
        <v>2099.08</v>
      </c>
      <c r="V27" s="4">
        <v>0</v>
      </c>
      <c r="W27" s="4">
        <v>0</v>
      </c>
      <c r="X27" s="4" t="s">
        <v>141</v>
      </c>
      <c r="Y27" s="4" t="s">
        <v>142</v>
      </c>
    </row>
    <row r="28" s="4" customFormat="1" spans="1:25">
      <c r="A28" s="4" t="s">
        <v>143</v>
      </c>
      <c r="B28" s="4" t="s">
        <v>26</v>
      </c>
      <c r="C28" s="4" t="s">
        <v>27</v>
      </c>
      <c r="D28" s="4" t="s">
        <v>144</v>
      </c>
      <c r="E28" s="4" t="s">
        <v>145</v>
      </c>
      <c r="F28" s="6">
        <v>45234</v>
      </c>
      <c r="G28" s="6">
        <v>45239</v>
      </c>
      <c r="H28" s="4">
        <v>2</v>
      </c>
      <c r="I28" s="4">
        <v>5</v>
      </c>
      <c r="J28" s="4">
        <v>10</v>
      </c>
      <c r="K28" s="4" t="s">
        <v>30</v>
      </c>
      <c r="L28" s="4">
        <v>5398.62</v>
      </c>
      <c r="M28" s="4">
        <v>5398.62</v>
      </c>
      <c r="N28" s="4" t="s">
        <v>146</v>
      </c>
      <c r="O28" s="4" t="s">
        <v>32</v>
      </c>
      <c r="P28" s="4" t="s">
        <v>33</v>
      </c>
      <c r="Q28" s="4">
        <v>0</v>
      </c>
      <c r="R28" s="8">
        <v>45204.0000115741</v>
      </c>
      <c r="S28" s="6">
        <v>45242</v>
      </c>
      <c r="T28" s="4" t="s">
        <v>34</v>
      </c>
      <c r="U28" s="4">
        <v>5398.62</v>
      </c>
      <c r="V28" s="4">
        <v>0</v>
      </c>
      <c r="W28" s="4">
        <v>0</v>
      </c>
      <c r="X28" s="4" t="s">
        <v>147</v>
      </c>
      <c r="Y28" s="4" t="s">
        <v>148</v>
      </c>
    </row>
    <row r="29" s="4" customFormat="1" spans="1:25">
      <c r="A29" s="4" t="s">
        <v>149</v>
      </c>
      <c r="B29" s="4" t="s">
        <v>26</v>
      </c>
      <c r="C29" s="4" t="s">
        <v>27</v>
      </c>
      <c r="D29" s="4" t="s">
        <v>150</v>
      </c>
      <c r="E29" s="4" t="s">
        <v>151</v>
      </c>
      <c r="F29" s="6">
        <v>45236</v>
      </c>
      <c r="G29" s="6">
        <v>45239</v>
      </c>
      <c r="H29" s="4">
        <v>1</v>
      </c>
      <c r="I29" s="4">
        <v>3</v>
      </c>
      <c r="J29" s="4">
        <v>3</v>
      </c>
      <c r="K29" s="4" t="s">
        <v>30</v>
      </c>
      <c r="L29" s="4">
        <v>4808.37</v>
      </c>
      <c r="M29" s="4">
        <v>4808.37</v>
      </c>
      <c r="N29" s="4" t="s">
        <v>152</v>
      </c>
      <c r="O29" s="4" t="s">
        <v>32</v>
      </c>
      <c r="P29" s="4" t="s">
        <v>33</v>
      </c>
      <c r="Q29" s="4">
        <v>0</v>
      </c>
      <c r="R29" s="8">
        <v>45205.0000115741</v>
      </c>
      <c r="S29" s="6">
        <v>45242</v>
      </c>
      <c r="T29" s="4" t="s">
        <v>34</v>
      </c>
      <c r="U29" s="4">
        <v>4808.37</v>
      </c>
      <c r="V29" s="4">
        <v>0</v>
      </c>
      <c r="W29" s="4">
        <v>0</v>
      </c>
      <c r="X29" s="4" t="s">
        <v>153</v>
      </c>
      <c r="Y29" s="4" t="s">
        <v>154</v>
      </c>
    </row>
    <row r="30" s="4" customFormat="1" spans="1:25">
      <c r="A30" s="4" t="s">
        <v>155</v>
      </c>
      <c r="B30" s="4" t="s">
        <v>26</v>
      </c>
      <c r="C30" s="4" t="s">
        <v>27</v>
      </c>
      <c r="D30" s="4" t="s">
        <v>156</v>
      </c>
      <c r="E30" s="4" t="s">
        <v>157</v>
      </c>
      <c r="F30" s="6">
        <v>45234</v>
      </c>
      <c r="G30" s="6">
        <v>45239</v>
      </c>
      <c r="H30" s="4">
        <v>1</v>
      </c>
      <c r="I30" s="4">
        <v>5</v>
      </c>
      <c r="J30" s="4">
        <v>5</v>
      </c>
      <c r="K30" s="4" t="s">
        <v>30</v>
      </c>
      <c r="L30" s="4">
        <v>1465.85</v>
      </c>
      <c r="M30" s="4">
        <v>1465.85</v>
      </c>
      <c r="N30" s="4" t="s">
        <v>158</v>
      </c>
      <c r="O30" s="4" t="s">
        <v>32</v>
      </c>
      <c r="P30" s="4" t="s">
        <v>33</v>
      </c>
      <c r="Q30" s="4">
        <v>0</v>
      </c>
      <c r="R30" s="8">
        <v>45206</v>
      </c>
      <c r="S30" s="6">
        <v>45242</v>
      </c>
      <c r="T30" s="4" t="s">
        <v>34</v>
      </c>
      <c r="U30" s="4">
        <v>1465.85</v>
      </c>
      <c r="V30" s="4">
        <v>0</v>
      </c>
      <c r="W30" s="4">
        <v>0</v>
      </c>
      <c r="X30" s="4" t="s">
        <v>159</v>
      </c>
      <c r="Y30" s="4" t="s">
        <v>54</v>
      </c>
    </row>
    <row r="31" s="4" customFormat="1" spans="1:25">
      <c r="A31" s="4" t="s">
        <v>155</v>
      </c>
      <c r="B31" s="4" t="s">
        <v>26</v>
      </c>
      <c r="C31" s="4" t="s">
        <v>71</v>
      </c>
      <c r="D31" s="4" t="s">
        <v>156</v>
      </c>
      <c r="E31" s="4" t="s">
        <v>157</v>
      </c>
      <c r="F31" s="6">
        <v>45234</v>
      </c>
      <c r="G31" s="6">
        <v>45239</v>
      </c>
      <c r="H31" s="4">
        <v>1</v>
      </c>
      <c r="I31" s="4">
        <v>5</v>
      </c>
      <c r="J31" s="4">
        <v>5</v>
      </c>
      <c r="K31" s="4" t="s">
        <v>30</v>
      </c>
      <c r="L31" s="4">
        <v>-1465.85</v>
      </c>
      <c r="M31" s="4">
        <v>-1465.85</v>
      </c>
      <c r="N31" s="4" t="s">
        <v>158</v>
      </c>
      <c r="O31" s="4" t="s">
        <v>32</v>
      </c>
      <c r="P31" s="4" t="s">
        <v>33</v>
      </c>
      <c r="Q31" s="4">
        <v>0</v>
      </c>
      <c r="R31" s="8">
        <v>45206</v>
      </c>
      <c r="S31" s="6">
        <v>45242</v>
      </c>
      <c r="T31" s="4" t="s">
        <v>34</v>
      </c>
      <c r="U31" s="4">
        <v>-1465.85</v>
      </c>
      <c r="V31" s="4">
        <v>0</v>
      </c>
      <c r="W31" s="4">
        <v>0</v>
      </c>
      <c r="X31" s="4" t="s">
        <v>159</v>
      </c>
      <c r="Y31" s="4" t="s">
        <v>54</v>
      </c>
    </row>
    <row r="32" s="4" customFormat="1" spans="1:25">
      <c r="A32" s="4" t="s">
        <v>160</v>
      </c>
      <c r="B32" s="4" t="s">
        <v>26</v>
      </c>
      <c r="C32" s="4" t="s">
        <v>27</v>
      </c>
      <c r="D32" s="4" t="s">
        <v>161</v>
      </c>
      <c r="E32" s="4" t="s">
        <v>162</v>
      </c>
      <c r="F32" s="6">
        <v>45237</v>
      </c>
      <c r="G32" s="6">
        <v>45239</v>
      </c>
      <c r="H32" s="4">
        <v>1</v>
      </c>
      <c r="I32" s="4">
        <v>2</v>
      </c>
      <c r="J32" s="4">
        <v>2</v>
      </c>
      <c r="K32" s="4" t="s">
        <v>30</v>
      </c>
      <c r="L32" s="4">
        <v>5011.62</v>
      </c>
      <c r="M32" s="4">
        <v>5011.62</v>
      </c>
      <c r="N32" s="4" t="s">
        <v>163</v>
      </c>
      <c r="O32" s="4" t="s">
        <v>32</v>
      </c>
      <c r="P32" s="4" t="s">
        <v>33</v>
      </c>
      <c r="Q32" s="4">
        <v>0</v>
      </c>
      <c r="R32" s="8">
        <v>45211</v>
      </c>
      <c r="S32" s="6">
        <v>45242</v>
      </c>
      <c r="T32" s="4" t="s">
        <v>34</v>
      </c>
      <c r="U32" s="4">
        <v>5011.62</v>
      </c>
      <c r="V32" s="4">
        <v>0</v>
      </c>
      <c r="W32" s="4">
        <v>0</v>
      </c>
      <c r="X32" s="4" t="s">
        <v>164</v>
      </c>
      <c r="Y32" s="4" t="s">
        <v>165</v>
      </c>
    </row>
    <row r="33" s="4" customFormat="1" spans="1:25">
      <c r="A33" s="4" t="s">
        <v>166</v>
      </c>
      <c r="B33" s="4" t="s">
        <v>26</v>
      </c>
      <c r="C33" s="4" t="s">
        <v>27</v>
      </c>
      <c r="D33" s="4" t="s">
        <v>167</v>
      </c>
      <c r="E33" s="4" t="s">
        <v>168</v>
      </c>
      <c r="F33" s="6">
        <v>45236</v>
      </c>
      <c r="G33" s="6">
        <v>45239</v>
      </c>
      <c r="H33" s="4">
        <v>1</v>
      </c>
      <c r="I33" s="4">
        <v>3</v>
      </c>
      <c r="J33" s="4">
        <v>3</v>
      </c>
      <c r="K33" s="4" t="s">
        <v>30</v>
      </c>
      <c r="L33" s="4">
        <v>2698.44</v>
      </c>
      <c r="M33" s="4">
        <v>2698.44</v>
      </c>
      <c r="N33" s="4" t="s">
        <v>169</v>
      </c>
      <c r="O33" s="4" t="s">
        <v>32</v>
      </c>
      <c r="P33" s="4" t="s">
        <v>33</v>
      </c>
      <c r="Q33" s="4">
        <v>0</v>
      </c>
      <c r="R33" s="8">
        <v>45211.0000115741</v>
      </c>
      <c r="S33" s="6">
        <v>45242</v>
      </c>
      <c r="T33" s="4" t="s">
        <v>34</v>
      </c>
      <c r="U33" s="4">
        <v>2698.44</v>
      </c>
      <c r="V33" s="4">
        <v>0</v>
      </c>
      <c r="W33" s="4">
        <v>0</v>
      </c>
      <c r="X33" s="4" t="s">
        <v>170</v>
      </c>
      <c r="Y33" s="4" t="s">
        <v>171</v>
      </c>
    </row>
    <row r="34" s="4" customFormat="1" spans="1:25">
      <c r="A34" s="4" t="s">
        <v>172</v>
      </c>
      <c r="B34" s="4" t="s">
        <v>26</v>
      </c>
      <c r="C34" s="4" t="s">
        <v>27</v>
      </c>
      <c r="D34" s="4" t="s">
        <v>173</v>
      </c>
      <c r="E34" s="4" t="s">
        <v>174</v>
      </c>
      <c r="F34" s="6">
        <v>45236</v>
      </c>
      <c r="G34" s="6">
        <v>45239</v>
      </c>
      <c r="H34" s="4">
        <v>1</v>
      </c>
      <c r="I34" s="4">
        <v>3</v>
      </c>
      <c r="J34" s="4">
        <v>3</v>
      </c>
      <c r="K34" s="4" t="s">
        <v>30</v>
      </c>
      <c r="L34" s="4">
        <v>1422.69</v>
      </c>
      <c r="M34" s="4">
        <v>1422.69</v>
      </c>
      <c r="N34" s="4" t="s">
        <v>175</v>
      </c>
      <c r="O34" s="4" t="s">
        <v>32</v>
      </c>
      <c r="P34" s="4" t="s">
        <v>33</v>
      </c>
      <c r="Q34" s="4">
        <v>0</v>
      </c>
      <c r="R34" s="8">
        <v>45211</v>
      </c>
      <c r="S34" s="6">
        <v>45242</v>
      </c>
      <c r="T34" s="4" t="s">
        <v>34</v>
      </c>
      <c r="U34" s="4">
        <v>1422.69</v>
      </c>
      <c r="V34" s="4">
        <v>0</v>
      </c>
      <c r="W34" s="4">
        <v>0</v>
      </c>
      <c r="X34" s="4" t="s">
        <v>176</v>
      </c>
      <c r="Y34" s="4" t="s">
        <v>177</v>
      </c>
    </row>
    <row r="35" s="4" customFormat="1" spans="1:25">
      <c r="A35" s="4" t="s">
        <v>178</v>
      </c>
      <c r="B35" s="4" t="s">
        <v>26</v>
      </c>
      <c r="C35" s="4" t="s">
        <v>27</v>
      </c>
      <c r="D35" s="4" t="s">
        <v>179</v>
      </c>
      <c r="E35" s="4" t="s">
        <v>180</v>
      </c>
      <c r="F35" s="6">
        <v>45237</v>
      </c>
      <c r="G35" s="6">
        <v>45239</v>
      </c>
      <c r="H35" s="4">
        <v>1</v>
      </c>
      <c r="I35" s="4">
        <v>2</v>
      </c>
      <c r="J35" s="4">
        <v>2</v>
      </c>
      <c r="K35" s="4" t="s">
        <v>30</v>
      </c>
      <c r="L35" s="4">
        <v>3707.46</v>
      </c>
      <c r="M35" s="4">
        <v>3707.46</v>
      </c>
      <c r="N35" s="4" t="s">
        <v>181</v>
      </c>
      <c r="O35" s="4" t="s">
        <v>32</v>
      </c>
      <c r="P35" s="4" t="s">
        <v>33</v>
      </c>
      <c r="Q35" s="4">
        <v>0</v>
      </c>
      <c r="R35" s="8">
        <v>45212</v>
      </c>
      <c r="S35" s="6">
        <v>45242</v>
      </c>
      <c r="T35" s="4" t="s">
        <v>34</v>
      </c>
      <c r="U35" s="4">
        <v>3707.46</v>
      </c>
      <c r="V35" s="4">
        <v>0</v>
      </c>
      <c r="W35" s="4">
        <v>0</v>
      </c>
      <c r="X35" s="4" t="s">
        <v>182</v>
      </c>
      <c r="Y35" s="4" t="s">
        <v>183</v>
      </c>
    </row>
    <row r="36" s="4" customFormat="1" spans="1:25">
      <c r="A36" s="4" t="s">
        <v>184</v>
      </c>
      <c r="B36" s="4" t="s">
        <v>26</v>
      </c>
      <c r="C36" s="4" t="s">
        <v>27</v>
      </c>
      <c r="D36" s="4" t="s">
        <v>185</v>
      </c>
      <c r="E36" s="4" t="s">
        <v>186</v>
      </c>
      <c r="F36" s="6">
        <v>45237</v>
      </c>
      <c r="G36" s="6">
        <v>45239</v>
      </c>
      <c r="H36" s="4">
        <v>1</v>
      </c>
      <c r="I36" s="4">
        <v>2</v>
      </c>
      <c r="J36" s="4">
        <v>2</v>
      </c>
      <c r="K36" s="4" t="s">
        <v>30</v>
      </c>
      <c r="L36" s="4">
        <v>2028.46</v>
      </c>
      <c r="M36" s="4">
        <v>2028.46</v>
      </c>
      <c r="N36" s="4" t="s">
        <v>187</v>
      </c>
      <c r="O36" s="4" t="s">
        <v>32</v>
      </c>
      <c r="P36" s="4" t="s">
        <v>33</v>
      </c>
      <c r="Q36" s="4">
        <v>0</v>
      </c>
      <c r="R36" s="8">
        <v>45212</v>
      </c>
      <c r="S36" s="6">
        <v>45242</v>
      </c>
      <c r="T36" s="4" t="s">
        <v>34</v>
      </c>
      <c r="U36" s="4">
        <v>2028.46</v>
      </c>
      <c r="V36" s="4">
        <v>0</v>
      </c>
      <c r="W36" s="4">
        <v>0</v>
      </c>
      <c r="X36" s="4" t="s">
        <v>188</v>
      </c>
      <c r="Y36" s="4" t="s">
        <v>189</v>
      </c>
    </row>
    <row r="37" s="4" customFormat="1" spans="1:25">
      <c r="A37" s="4" t="s">
        <v>190</v>
      </c>
      <c r="B37" s="4" t="s">
        <v>26</v>
      </c>
      <c r="C37" s="4" t="s">
        <v>27</v>
      </c>
      <c r="D37" s="4" t="s">
        <v>191</v>
      </c>
      <c r="E37" s="4" t="s">
        <v>192</v>
      </c>
      <c r="F37" s="6">
        <v>45238</v>
      </c>
      <c r="G37" s="6">
        <v>45239</v>
      </c>
      <c r="H37" s="4">
        <v>1</v>
      </c>
      <c r="I37" s="4">
        <v>1</v>
      </c>
      <c r="J37" s="4">
        <v>1</v>
      </c>
      <c r="K37" s="4" t="s">
        <v>30</v>
      </c>
      <c r="L37" s="4">
        <v>809.72</v>
      </c>
      <c r="M37" s="4">
        <v>809.72</v>
      </c>
      <c r="N37" s="4" t="s">
        <v>193</v>
      </c>
      <c r="O37" s="4" t="s">
        <v>32</v>
      </c>
      <c r="P37" s="4" t="s">
        <v>33</v>
      </c>
      <c r="Q37" s="4">
        <v>0</v>
      </c>
      <c r="R37" s="8">
        <v>45213.0000115741</v>
      </c>
      <c r="S37" s="6">
        <v>45242</v>
      </c>
      <c r="T37" s="4" t="s">
        <v>34</v>
      </c>
      <c r="U37" s="4">
        <v>809.72</v>
      </c>
      <c r="V37" s="4">
        <v>0</v>
      </c>
      <c r="W37" s="4">
        <v>0</v>
      </c>
      <c r="X37" s="4" t="s">
        <v>194</v>
      </c>
      <c r="Y37" s="4" t="s">
        <v>54</v>
      </c>
    </row>
    <row r="38" s="4" customFormat="1" spans="1:25">
      <c r="A38" s="4" t="s">
        <v>195</v>
      </c>
      <c r="B38" s="4" t="s">
        <v>26</v>
      </c>
      <c r="C38" s="4" t="s">
        <v>27</v>
      </c>
      <c r="D38" s="4" t="s">
        <v>196</v>
      </c>
      <c r="E38" s="4" t="s">
        <v>197</v>
      </c>
      <c r="F38" s="6">
        <v>45235</v>
      </c>
      <c r="G38" s="6">
        <v>45239</v>
      </c>
      <c r="H38" s="4">
        <v>1</v>
      </c>
      <c r="I38" s="4">
        <v>4</v>
      </c>
      <c r="J38" s="4">
        <v>4</v>
      </c>
      <c r="K38" s="4" t="s">
        <v>30</v>
      </c>
      <c r="L38" s="4">
        <v>3438.96</v>
      </c>
      <c r="M38" s="4">
        <v>3438.96</v>
      </c>
      <c r="N38" s="4" t="s">
        <v>198</v>
      </c>
      <c r="O38" s="4" t="s">
        <v>32</v>
      </c>
      <c r="P38" s="4" t="s">
        <v>33</v>
      </c>
      <c r="Q38" s="4">
        <v>0</v>
      </c>
      <c r="R38" s="8">
        <v>45213</v>
      </c>
      <c r="S38" s="6">
        <v>45242</v>
      </c>
      <c r="T38" s="4" t="s">
        <v>34</v>
      </c>
      <c r="U38" s="4">
        <v>3438.96</v>
      </c>
      <c r="V38" s="4">
        <v>0</v>
      </c>
      <c r="W38" s="4">
        <v>0</v>
      </c>
      <c r="X38" s="4" t="s">
        <v>199</v>
      </c>
      <c r="Y38" s="4" t="s">
        <v>200</v>
      </c>
    </row>
    <row r="39" s="4" customFormat="1" spans="1:25">
      <c r="A39" s="4" t="s">
        <v>201</v>
      </c>
      <c r="B39" s="4" t="s">
        <v>26</v>
      </c>
      <c r="C39" s="4" t="s">
        <v>27</v>
      </c>
      <c r="D39" s="4" t="s">
        <v>179</v>
      </c>
      <c r="E39" s="4" t="s">
        <v>180</v>
      </c>
      <c r="F39" s="6">
        <v>45236</v>
      </c>
      <c r="G39" s="6">
        <v>45239</v>
      </c>
      <c r="H39" s="4">
        <v>1</v>
      </c>
      <c r="I39" s="4">
        <v>3</v>
      </c>
      <c r="J39" s="4">
        <v>3</v>
      </c>
      <c r="K39" s="4" t="s">
        <v>30</v>
      </c>
      <c r="L39" s="4">
        <v>4954.77</v>
      </c>
      <c r="M39" s="4">
        <v>4954.77</v>
      </c>
      <c r="N39" s="4" t="s">
        <v>202</v>
      </c>
      <c r="O39" s="4" t="s">
        <v>32</v>
      </c>
      <c r="P39" s="4" t="s">
        <v>33</v>
      </c>
      <c r="Q39" s="4">
        <v>0</v>
      </c>
      <c r="R39" s="8">
        <v>45213.0000115741</v>
      </c>
      <c r="S39" s="6">
        <v>45242</v>
      </c>
      <c r="T39" s="4" t="s">
        <v>34</v>
      </c>
      <c r="U39" s="4">
        <v>4954.77</v>
      </c>
      <c r="V39" s="4">
        <v>0</v>
      </c>
      <c r="W39" s="4">
        <v>0</v>
      </c>
      <c r="X39" s="4" t="s">
        <v>203</v>
      </c>
      <c r="Y39" s="4" t="s">
        <v>204</v>
      </c>
    </row>
    <row r="40" s="4" customFormat="1" spans="1:25">
      <c r="A40" s="4" t="s">
        <v>205</v>
      </c>
      <c r="B40" s="4" t="s">
        <v>26</v>
      </c>
      <c r="C40" s="4" t="s">
        <v>27</v>
      </c>
      <c r="D40" s="4" t="s">
        <v>206</v>
      </c>
      <c r="E40" s="4" t="s">
        <v>207</v>
      </c>
      <c r="F40" s="6">
        <v>45236</v>
      </c>
      <c r="G40" s="6">
        <v>45239</v>
      </c>
      <c r="H40" s="4">
        <v>1</v>
      </c>
      <c r="I40" s="4">
        <v>3</v>
      </c>
      <c r="J40" s="4">
        <v>3</v>
      </c>
      <c r="K40" s="4" t="s">
        <v>30</v>
      </c>
      <c r="L40" s="4">
        <v>3397.02</v>
      </c>
      <c r="M40" s="4">
        <v>3397.02</v>
      </c>
      <c r="N40" s="4" t="s">
        <v>208</v>
      </c>
      <c r="O40" s="4" t="s">
        <v>32</v>
      </c>
      <c r="P40" s="4" t="s">
        <v>33</v>
      </c>
      <c r="Q40" s="4">
        <v>0</v>
      </c>
      <c r="R40" s="8">
        <v>45215.0000115741</v>
      </c>
      <c r="S40" s="6">
        <v>45242</v>
      </c>
      <c r="T40" s="4" t="s">
        <v>34</v>
      </c>
      <c r="U40" s="4">
        <v>3397.02</v>
      </c>
      <c r="V40" s="4">
        <v>0</v>
      </c>
      <c r="W40" s="4">
        <v>0</v>
      </c>
      <c r="X40" s="4" t="s">
        <v>209</v>
      </c>
      <c r="Y40" s="4" t="s">
        <v>210</v>
      </c>
    </row>
    <row r="41" s="4" customFormat="1" spans="1:25">
      <c r="A41" s="4" t="s">
        <v>211</v>
      </c>
      <c r="B41" s="4" t="s">
        <v>26</v>
      </c>
      <c r="C41" s="4" t="s">
        <v>27</v>
      </c>
      <c r="D41" s="4" t="s">
        <v>212</v>
      </c>
      <c r="E41" s="4" t="s">
        <v>213</v>
      </c>
      <c r="F41" s="6">
        <v>45237</v>
      </c>
      <c r="G41" s="6">
        <v>45239</v>
      </c>
      <c r="H41" s="4">
        <v>1</v>
      </c>
      <c r="I41" s="4">
        <v>2</v>
      </c>
      <c r="J41" s="4">
        <v>2</v>
      </c>
      <c r="K41" s="4" t="s">
        <v>30</v>
      </c>
      <c r="L41" s="4">
        <v>577.55</v>
      </c>
      <c r="M41" s="4">
        <v>577.55</v>
      </c>
      <c r="N41" s="4" t="s">
        <v>214</v>
      </c>
      <c r="O41" s="4" t="s">
        <v>32</v>
      </c>
      <c r="P41" s="4" t="s">
        <v>33</v>
      </c>
      <c r="Q41" s="4">
        <v>0</v>
      </c>
      <c r="R41" s="8">
        <v>45218.0000115741</v>
      </c>
      <c r="S41" s="6">
        <v>45242</v>
      </c>
      <c r="T41" s="4" t="s">
        <v>34</v>
      </c>
      <c r="U41" s="4">
        <v>577.55</v>
      </c>
      <c r="V41" s="4">
        <v>0</v>
      </c>
      <c r="W41" s="4">
        <v>0</v>
      </c>
      <c r="X41" s="4" t="s">
        <v>215</v>
      </c>
      <c r="Y41" s="4" t="s">
        <v>54</v>
      </c>
    </row>
    <row r="42" s="4" customFormat="1" spans="1:25">
      <c r="A42" s="4" t="s">
        <v>216</v>
      </c>
      <c r="B42" s="4" t="s">
        <v>26</v>
      </c>
      <c r="C42" s="4" t="s">
        <v>27</v>
      </c>
      <c r="D42" s="4" t="s">
        <v>217</v>
      </c>
      <c r="E42" s="4" t="s">
        <v>218</v>
      </c>
      <c r="F42" s="6">
        <v>45235</v>
      </c>
      <c r="G42" s="6">
        <v>45239</v>
      </c>
      <c r="H42" s="4">
        <v>1</v>
      </c>
      <c r="I42" s="4">
        <v>4</v>
      </c>
      <c r="J42" s="4">
        <v>4</v>
      </c>
      <c r="K42" s="4" t="s">
        <v>30</v>
      </c>
      <c r="L42" s="4">
        <v>5988.44</v>
      </c>
      <c r="M42" s="4">
        <v>5988.44</v>
      </c>
      <c r="N42" s="4" t="s">
        <v>219</v>
      </c>
      <c r="O42" s="4" t="s">
        <v>32</v>
      </c>
      <c r="P42" s="4" t="s">
        <v>33</v>
      </c>
      <c r="Q42" s="4">
        <v>0</v>
      </c>
      <c r="R42" s="8">
        <v>45218.0000115741</v>
      </c>
      <c r="S42" s="6">
        <v>45242</v>
      </c>
      <c r="T42" s="4" t="s">
        <v>34</v>
      </c>
      <c r="U42" s="4">
        <v>5988.44</v>
      </c>
      <c r="V42" s="4">
        <v>0</v>
      </c>
      <c r="W42" s="4">
        <v>0</v>
      </c>
      <c r="X42" s="4" t="s">
        <v>220</v>
      </c>
      <c r="Y42" s="4" t="s">
        <v>54</v>
      </c>
    </row>
    <row r="43" s="4" customFormat="1" spans="1:25">
      <c r="A43" s="4" t="s">
        <v>190</v>
      </c>
      <c r="B43" s="4" t="s">
        <v>26</v>
      </c>
      <c r="C43" s="4" t="s">
        <v>71</v>
      </c>
      <c r="D43" s="4" t="s">
        <v>191</v>
      </c>
      <c r="E43" s="4" t="s">
        <v>192</v>
      </c>
      <c r="F43" s="6">
        <v>45238</v>
      </c>
      <c r="G43" s="6">
        <v>45239</v>
      </c>
      <c r="H43" s="4">
        <v>1</v>
      </c>
      <c r="I43" s="4">
        <v>1</v>
      </c>
      <c r="J43" s="4">
        <v>1</v>
      </c>
      <c r="K43" s="4" t="s">
        <v>30</v>
      </c>
      <c r="L43" s="4">
        <v>-809.72</v>
      </c>
      <c r="M43" s="4">
        <v>-809.72</v>
      </c>
      <c r="N43" s="4" t="s">
        <v>193</v>
      </c>
      <c r="O43" s="4" t="s">
        <v>32</v>
      </c>
      <c r="P43" s="4" t="s">
        <v>33</v>
      </c>
      <c r="Q43" s="4">
        <v>0</v>
      </c>
      <c r="R43" s="8">
        <v>45213.0000115741</v>
      </c>
      <c r="S43" s="6">
        <v>45242</v>
      </c>
      <c r="T43" s="4" t="s">
        <v>34</v>
      </c>
      <c r="U43" s="4">
        <v>-809.72</v>
      </c>
      <c r="V43" s="4">
        <v>0</v>
      </c>
      <c r="W43" s="4">
        <v>0</v>
      </c>
      <c r="X43" s="4" t="s">
        <v>194</v>
      </c>
      <c r="Y43" s="4" t="s">
        <v>54</v>
      </c>
    </row>
    <row r="44" s="4" customFormat="1" spans="1:25">
      <c r="A44" s="4" t="s">
        <v>221</v>
      </c>
      <c r="B44" s="4" t="s">
        <v>26</v>
      </c>
      <c r="C44" s="4" t="s">
        <v>27</v>
      </c>
      <c r="D44" s="4" t="s">
        <v>222</v>
      </c>
      <c r="E44" s="4" t="s">
        <v>223</v>
      </c>
      <c r="F44" s="6">
        <v>45237</v>
      </c>
      <c r="G44" s="6">
        <v>45239</v>
      </c>
      <c r="H44" s="4">
        <v>1</v>
      </c>
      <c r="I44" s="4">
        <v>2</v>
      </c>
      <c r="J44" s="4">
        <v>2</v>
      </c>
      <c r="K44" s="4" t="s">
        <v>30</v>
      </c>
      <c r="L44" s="4">
        <v>834.37</v>
      </c>
      <c r="M44" s="4">
        <v>834.37</v>
      </c>
      <c r="N44" s="4" t="s">
        <v>224</v>
      </c>
      <c r="O44" s="4" t="s">
        <v>32</v>
      </c>
      <c r="P44" s="4" t="s">
        <v>33</v>
      </c>
      <c r="Q44" s="4">
        <v>0</v>
      </c>
      <c r="R44" s="8">
        <v>45219</v>
      </c>
      <c r="S44" s="6">
        <v>45242</v>
      </c>
      <c r="T44" s="4" t="s">
        <v>34</v>
      </c>
      <c r="U44" s="4">
        <v>834.37</v>
      </c>
      <c r="V44" s="4">
        <v>0</v>
      </c>
      <c r="W44" s="4">
        <v>0</v>
      </c>
      <c r="X44" s="4" t="s">
        <v>225</v>
      </c>
      <c r="Y44" s="4" t="s">
        <v>226</v>
      </c>
    </row>
    <row r="45" s="4" customFormat="1" spans="1:25">
      <c r="A45" s="4" t="s">
        <v>227</v>
      </c>
      <c r="B45" s="4" t="s">
        <v>26</v>
      </c>
      <c r="C45" s="4" t="s">
        <v>27</v>
      </c>
      <c r="D45" s="4" t="s">
        <v>156</v>
      </c>
      <c r="E45" s="4" t="s">
        <v>157</v>
      </c>
      <c r="F45" s="6">
        <v>45235</v>
      </c>
      <c r="G45" s="6">
        <v>45239</v>
      </c>
      <c r="H45" s="4">
        <v>1</v>
      </c>
      <c r="I45" s="4">
        <v>4</v>
      </c>
      <c r="J45" s="4">
        <v>4</v>
      </c>
      <c r="K45" s="4" t="s">
        <v>30</v>
      </c>
      <c r="L45" s="4">
        <v>1011.32</v>
      </c>
      <c r="M45" s="4">
        <v>1011.32</v>
      </c>
      <c r="N45" s="4" t="s">
        <v>228</v>
      </c>
      <c r="O45" s="4" t="s">
        <v>32</v>
      </c>
      <c r="P45" s="4" t="s">
        <v>33</v>
      </c>
      <c r="Q45" s="4">
        <v>0</v>
      </c>
      <c r="R45" s="8">
        <v>45220</v>
      </c>
      <c r="S45" s="6">
        <v>45242</v>
      </c>
      <c r="T45" s="4" t="s">
        <v>34</v>
      </c>
      <c r="U45" s="4">
        <v>1011.32</v>
      </c>
      <c r="V45" s="4">
        <v>0</v>
      </c>
      <c r="W45" s="4">
        <v>0</v>
      </c>
      <c r="X45" s="4" t="s">
        <v>229</v>
      </c>
      <c r="Y45" s="4" t="s">
        <v>54</v>
      </c>
    </row>
    <row r="46" s="4" customFormat="1" spans="1:25">
      <c r="A46" s="4" t="s">
        <v>230</v>
      </c>
      <c r="B46" s="4" t="s">
        <v>26</v>
      </c>
      <c r="C46" s="4" t="s">
        <v>27</v>
      </c>
      <c r="D46" s="4" t="s">
        <v>231</v>
      </c>
      <c r="E46" s="4" t="s">
        <v>232</v>
      </c>
      <c r="F46" s="6">
        <v>45236</v>
      </c>
      <c r="G46" s="6">
        <v>45239</v>
      </c>
      <c r="H46" s="4">
        <v>1</v>
      </c>
      <c r="I46" s="4">
        <v>3</v>
      </c>
      <c r="J46" s="4">
        <v>3</v>
      </c>
      <c r="K46" s="4" t="s">
        <v>30</v>
      </c>
      <c r="L46" s="4">
        <v>6774.39</v>
      </c>
      <c r="M46" s="4">
        <v>6774.39</v>
      </c>
      <c r="N46" s="4" t="s">
        <v>233</v>
      </c>
      <c r="O46" s="4" t="s">
        <v>32</v>
      </c>
      <c r="P46" s="4" t="s">
        <v>33</v>
      </c>
      <c r="Q46" s="4">
        <v>0</v>
      </c>
      <c r="R46" s="8">
        <v>45218</v>
      </c>
      <c r="S46" s="6">
        <v>45242</v>
      </c>
      <c r="T46" s="4" t="s">
        <v>34</v>
      </c>
      <c r="U46" s="4">
        <v>6774.39</v>
      </c>
      <c r="V46" s="4">
        <v>0</v>
      </c>
      <c r="W46" s="4">
        <v>0</v>
      </c>
      <c r="X46" s="4" t="s">
        <v>234</v>
      </c>
      <c r="Y46" s="4" t="s">
        <v>235</v>
      </c>
    </row>
    <row r="47" s="4" customFormat="1" spans="1:25">
      <c r="A47" s="4" t="s">
        <v>236</v>
      </c>
      <c r="B47" s="4" t="s">
        <v>26</v>
      </c>
      <c r="C47" s="4" t="s">
        <v>27</v>
      </c>
      <c r="D47" s="4" t="s">
        <v>237</v>
      </c>
      <c r="E47" s="4" t="s">
        <v>238</v>
      </c>
      <c r="F47" s="6">
        <v>45236</v>
      </c>
      <c r="G47" s="6">
        <v>45239</v>
      </c>
      <c r="H47" s="4">
        <v>1</v>
      </c>
      <c r="I47" s="4">
        <v>3</v>
      </c>
      <c r="J47" s="4">
        <v>3</v>
      </c>
      <c r="K47" s="4" t="s">
        <v>30</v>
      </c>
      <c r="L47" s="4">
        <v>1760.32</v>
      </c>
      <c r="M47" s="4">
        <v>1760.32</v>
      </c>
      <c r="N47" s="4" t="s">
        <v>239</v>
      </c>
      <c r="O47" s="4" t="s">
        <v>32</v>
      </c>
      <c r="P47" s="4" t="s">
        <v>33</v>
      </c>
      <c r="Q47" s="4">
        <v>0</v>
      </c>
      <c r="R47" s="8">
        <v>45221.0000115741</v>
      </c>
      <c r="S47" s="6">
        <v>45242</v>
      </c>
      <c r="T47" s="4" t="s">
        <v>34</v>
      </c>
      <c r="U47" s="4">
        <v>1760.32</v>
      </c>
      <c r="V47" s="4">
        <v>0</v>
      </c>
      <c r="W47" s="4">
        <v>0</v>
      </c>
      <c r="X47" s="4" t="s">
        <v>240</v>
      </c>
      <c r="Y47" s="4" t="s">
        <v>241</v>
      </c>
    </row>
    <row r="48" s="4" customFormat="1" spans="1:25">
      <c r="A48" s="4" t="s">
        <v>242</v>
      </c>
      <c r="B48" s="4" t="s">
        <v>26</v>
      </c>
      <c r="C48" s="4" t="s">
        <v>27</v>
      </c>
      <c r="D48" s="4" t="s">
        <v>243</v>
      </c>
      <c r="E48" s="4" t="s">
        <v>244</v>
      </c>
      <c r="F48" s="6">
        <v>45236</v>
      </c>
      <c r="G48" s="6">
        <v>45239</v>
      </c>
      <c r="H48" s="4">
        <v>1</v>
      </c>
      <c r="I48" s="4">
        <v>3</v>
      </c>
      <c r="J48" s="4">
        <v>3</v>
      </c>
      <c r="K48" s="4" t="s">
        <v>30</v>
      </c>
      <c r="L48" s="4">
        <v>745.92</v>
      </c>
      <c r="M48" s="4">
        <v>745.92</v>
      </c>
      <c r="N48" s="4" t="s">
        <v>245</v>
      </c>
      <c r="O48" s="4" t="s">
        <v>32</v>
      </c>
      <c r="P48" s="4" t="s">
        <v>33</v>
      </c>
      <c r="Q48" s="4">
        <v>0</v>
      </c>
      <c r="R48" s="8">
        <v>45221</v>
      </c>
      <c r="S48" s="6">
        <v>45242</v>
      </c>
      <c r="T48" s="4" t="s">
        <v>34</v>
      </c>
      <c r="U48" s="4">
        <v>745.92</v>
      </c>
      <c r="V48" s="4">
        <v>0</v>
      </c>
      <c r="W48" s="4">
        <v>0</v>
      </c>
      <c r="X48" s="4" t="s">
        <v>246</v>
      </c>
      <c r="Y48" s="4" t="s">
        <v>247</v>
      </c>
    </row>
    <row r="49" s="4" customFormat="1" spans="1:25">
      <c r="A49" s="4" t="s">
        <v>248</v>
      </c>
      <c r="B49" s="4" t="s">
        <v>26</v>
      </c>
      <c r="C49" s="4" t="s">
        <v>27</v>
      </c>
      <c r="D49" s="4" t="s">
        <v>249</v>
      </c>
      <c r="E49" s="4" t="s">
        <v>250</v>
      </c>
      <c r="F49" s="6">
        <v>45237</v>
      </c>
      <c r="G49" s="6">
        <v>45239</v>
      </c>
      <c r="H49" s="4">
        <v>1</v>
      </c>
      <c r="I49" s="4">
        <v>2</v>
      </c>
      <c r="J49" s="4">
        <v>2</v>
      </c>
      <c r="K49" s="4" t="s">
        <v>30</v>
      </c>
      <c r="L49" s="4">
        <v>737.56</v>
      </c>
      <c r="M49" s="4">
        <v>737.56</v>
      </c>
      <c r="N49" s="4" t="s">
        <v>251</v>
      </c>
      <c r="O49" s="4" t="s">
        <v>32</v>
      </c>
      <c r="P49" s="4" t="s">
        <v>33</v>
      </c>
      <c r="Q49" s="4">
        <v>0</v>
      </c>
      <c r="R49" s="8">
        <v>45221</v>
      </c>
      <c r="S49" s="6">
        <v>45242</v>
      </c>
      <c r="T49" s="4" t="s">
        <v>34</v>
      </c>
      <c r="U49" s="4">
        <v>737.56</v>
      </c>
      <c r="V49" s="4">
        <v>0</v>
      </c>
      <c r="W49" s="4">
        <v>0</v>
      </c>
      <c r="X49" s="4" t="s">
        <v>252</v>
      </c>
      <c r="Y49" s="4" t="s">
        <v>54</v>
      </c>
    </row>
    <row r="50" s="4" customFormat="1" spans="1:25">
      <c r="A50" s="4" t="s">
        <v>253</v>
      </c>
      <c r="B50" s="4" t="s">
        <v>26</v>
      </c>
      <c r="C50" s="4" t="s">
        <v>27</v>
      </c>
      <c r="D50" s="4" t="s">
        <v>254</v>
      </c>
      <c r="E50" s="4" t="s">
        <v>255</v>
      </c>
      <c r="F50" s="6">
        <v>45236</v>
      </c>
      <c r="G50" s="6">
        <v>45239</v>
      </c>
      <c r="H50" s="4">
        <v>1</v>
      </c>
      <c r="I50" s="4">
        <v>3</v>
      </c>
      <c r="J50" s="4">
        <v>3</v>
      </c>
      <c r="K50" s="4" t="s">
        <v>30</v>
      </c>
      <c r="L50" s="4">
        <v>1391.81</v>
      </c>
      <c r="M50" s="4">
        <v>1391.81</v>
      </c>
      <c r="N50" s="4" t="s">
        <v>256</v>
      </c>
      <c r="O50" s="4" t="s">
        <v>32</v>
      </c>
      <c r="P50" s="4" t="s">
        <v>33</v>
      </c>
      <c r="Q50" s="4">
        <v>0</v>
      </c>
      <c r="R50" s="8">
        <v>45221</v>
      </c>
      <c r="S50" s="6">
        <v>45242</v>
      </c>
      <c r="T50" s="4" t="s">
        <v>34</v>
      </c>
      <c r="U50" s="4">
        <v>1391.81</v>
      </c>
      <c r="V50" s="4">
        <v>0</v>
      </c>
      <c r="W50" s="4">
        <v>0</v>
      </c>
      <c r="X50" s="4" t="s">
        <v>257</v>
      </c>
      <c r="Y50" s="4" t="s">
        <v>258</v>
      </c>
    </row>
    <row r="51" s="4" customFormat="1" spans="1:25">
      <c r="A51" s="4" t="s">
        <v>259</v>
      </c>
      <c r="B51" s="4" t="s">
        <v>26</v>
      </c>
      <c r="C51" s="4" t="s">
        <v>27</v>
      </c>
      <c r="D51" s="4" t="s">
        <v>127</v>
      </c>
      <c r="E51" s="4" t="s">
        <v>128</v>
      </c>
      <c r="F51" s="6">
        <v>45238</v>
      </c>
      <c r="G51" s="6">
        <v>45239</v>
      </c>
      <c r="H51" s="4">
        <v>1</v>
      </c>
      <c r="I51" s="4">
        <v>1</v>
      </c>
      <c r="J51" s="4">
        <v>1</v>
      </c>
      <c r="K51" s="4" t="s">
        <v>30</v>
      </c>
      <c r="L51" s="4">
        <v>1033</v>
      </c>
      <c r="M51" s="4">
        <v>1033</v>
      </c>
      <c r="N51" s="4" t="s">
        <v>260</v>
      </c>
      <c r="O51" s="4" t="s">
        <v>32</v>
      </c>
      <c r="P51" s="4" t="s">
        <v>33</v>
      </c>
      <c r="Q51" s="4">
        <v>0</v>
      </c>
      <c r="R51" s="8">
        <v>45222.0000115741</v>
      </c>
      <c r="S51" s="6">
        <v>45242</v>
      </c>
      <c r="T51" s="4" t="s">
        <v>34</v>
      </c>
      <c r="U51" s="4">
        <v>1033</v>
      </c>
      <c r="V51" s="4">
        <v>0</v>
      </c>
      <c r="W51" s="4">
        <v>0</v>
      </c>
      <c r="X51" s="4" t="s">
        <v>261</v>
      </c>
      <c r="Y51" s="4" t="s">
        <v>54</v>
      </c>
    </row>
    <row r="52" s="4" customFormat="1" spans="1:25">
      <c r="A52" s="4" t="s">
        <v>262</v>
      </c>
      <c r="B52" s="4" t="s">
        <v>26</v>
      </c>
      <c r="C52" s="4" t="s">
        <v>27</v>
      </c>
      <c r="D52" s="4" t="s">
        <v>263</v>
      </c>
      <c r="E52" s="4" t="s">
        <v>264</v>
      </c>
      <c r="F52" s="6">
        <v>45238</v>
      </c>
      <c r="G52" s="6">
        <v>45239</v>
      </c>
      <c r="H52" s="4">
        <v>1</v>
      </c>
      <c r="I52" s="4">
        <v>1</v>
      </c>
      <c r="J52" s="4">
        <v>1</v>
      </c>
      <c r="K52" s="4" t="s">
        <v>30</v>
      </c>
      <c r="L52" s="4">
        <v>349.31</v>
      </c>
      <c r="M52" s="4">
        <v>349.31</v>
      </c>
      <c r="N52" s="4" t="s">
        <v>265</v>
      </c>
      <c r="O52" s="4" t="s">
        <v>32</v>
      </c>
      <c r="P52" s="4" t="s">
        <v>33</v>
      </c>
      <c r="Q52" s="4">
        <v>0</v>
      </c>
      <c r="R52" s="8">
        <v>45222</v>
      </c>
      <c r="S52" s="6">
        <v>45242</v>
      </c>
      <c r="T52" s="4" t="s">
        <v>34</v>
      </c>
      <c r="U52" s="4">
        <v>349.31</v>
      </c>
      <c r="V52" s="4">
        <v>0</v>
      </c>
      <c r="W52" s="4">
        <v>0</v>
      </c>
      <c r="X52" s="4" t="s">
        <v>266</v>
      </c>
      <c r="Y52" s="4" t="s">
        <v>267</v>
      </c>
    </row>
    <row r="53" s="4" customFormat="1" spans="1:25">
      <c r="A53" s="4" t="s">
        <v>268</v>
      </c>
      <c r="B53" s="4" t="s">
        <v>26</v>
      </c>
      <c r="C53" s="4" t="s">
        <v>27</v>
      </c>
      <c r="D53" s="4" t="s">
        <v>269</v>
      </c>
      <c r="E53" s="4" t="s">
        <v>270</v>
      </c>
      <c r="F53" s="6">
        <v>45238</v>
      </c>
      <c r="G53" s="6">
        <v>45239</v>
      </c>
      <c r="H53" s="4">
        <v>1</v>
      </c>
      <c r="I53" s="4">
        <v>1</v>
      </c>
      <c r="J53" s="4">
        <v>1</v>
      </c>
      <c r="K53" s="4" t="s">
        <v>30</v>
      </c>
      <c r="L53" s="4">
        <v>962.68</v>
      </c>
      <c r="M53" s="4">
        <v>962.68</v>
      </c>
      <c r="N53" s="4" t="s">
        <v>271</v>
      </c>
      <c r="O53" s="4" t="s">
        <v>32</v>
      </c>
      <c r="P53" s="4" t="s">
        <v>33</v>
      </c>
      <c r="Q53" s="4">
        <v>0</v>
      </c>
      <c r="R53" s="8">
        <v>45223</v>
      </c>
      <c r="S53" s="6">
        <v>45242</v>
      </c>
      <c r="T53" s="4" t="s">
        <v>34</v>
      </c>
      <c r="U53" s="4">
        <v>962.68</v>
      </c>
      <c r="V53" s="4">
        <v>0</v>
      </c>
      <c r="W53" s="4">
        <v>0</v>
      </c>
      <c r="X53" s="4" t="s">
        <v>272</v>
      </c>
      <c r="Y53" s="4" t="s">
        <v>54</v>
      </c>
    </row>
    <row r="54" s="4" customFormat="1" spans="1:25">
      <c r="A54" s="4" t="s">
        <v>273</v>
      </c>
      <c r="B54" s="4" t="s">
        <v>26</v>
      </c>
      <c r="C54" s="4" t="s">
        <v>27</v>
      </c>
      <c r="D54" s="4" t="s">
        <v>274</v>
      </c>
      <c r="E54" s="4" t="s">
        <v>275</v>
      </c>
      <c r="F54" s="6">
        <v>45238</v>
      </c>
      <c r="G54" s="6">
        <v>45239</v>
      </c>
      <c r="H54" s="4">
        <v>1</v>
      </c>
      <c r="I54" s="4">
        <v>1</v>
      </c>
      <c r="J54" s="4">
        <v>1</v>
      </c>
      <c r="K54" s="4" t="s">
        <v>30</v>
      </c>
      <c r="L54" s="4">
        <v>417.54</v>
      </c>
      <c r="M54" s="4">
        <v>417.54</v>
      </c>
      <c r="N54" s="4" t="s">
        <v>276</v>
      </c>
      <c r="O54" s="4" t="s">
        <v>32</v>
      </c>
      <c r="P54" s="4" t="s">
        <v>33</v>
      </c>
      <c r="Q54" s="4">
        <v>0</v>
      </c>
      <c r="R54" s="8">
        <v>45224.0000115741</v>
      </c>
      <c r="S54" s="6">
        <v>45242</v>
      </c>
      <c r="T54" s="4" t="s">
        <v>34</v>
      </c>
      <c r="U54" s="4">
        <v>417.54</v>
      </c>
      <c r="V54" s="4">
        <v>0</v>
      </c>
      <c r="W54" s="4">
        <v>0</v>
      </c>
      <c r="X54" s="4" t="s">
        <v>277</v>
      </c>
      <c r="Y54" s="4" t="s">
        <v>54</v>
      </c>
    </row>
    <row r="55" s="4" customFormat="1" spans="1:25">
      <c r="A55" s="4" t="s">
        <v>278</v>
      </c>
      <c r="B55" s="4" t="s">
        <v>26</v>
      </c>
      <c r="C55" s="4" t="s">
        <v>27</v>
      </c>
      <c r="D55" s="4" t="s">
        <v>279</v>
      </c>
      <c r="E55" s="4" t="s">
        <v>280</v>
      </c>
      <c r="F55" s="6">
        <v>45236</v>
      </c>
      <c r="G55" s="6">
        <v>45239</v>
      </c>
      <c r="H55" s="4">
        <v>1</v>
      </c>
      <c r="I55" s="4">
        <v>3</v>
      </c>
      <c r="J55" s="4">
        <v>3</v>
      </c>
      <c r="K55" s="4" t="s">
        <v>30</v>
      </c>
      <c r="L55" s="4">
        <v>3842.38</v>
      </c>
      <c r="M55" s="4">
        <v>3842.38</v>
      </c>
      <c r="N55" s="4" t="s">
        <v>281</v>
      </c>
      <c r="O55" s="4" t="s">
        <v>32</v>
      </c>
      <c r="P55" s="4" t="s">
        <v>33</v>
      </c>
      <c r="Q55" s="4">
        <v>0</v>
      </c>
      <c r="R55" s="8">
        <v>45224.0000115741</v>
      </c>
      <c r="S55" s="6">
        <v>45242</v>
      </c>
      <c r="T55" s="4" t="s">
        <v>34</v>
      </c>
      <c r="U55" s="4">
        <v>3842.38</v>
      </c>
      <c r="V55" s="4">
        <v>0</v>
      </c>
      <c r="W55" s="4">
        <v>0</v>
      </c>
      <c r="X55" s="4" t="s">
        <v>282</v>
      </c>
      <c r="Y55" s="4" t="s">
        <v>283</v>
      </c>
    </row>
    <row r="56" s="4" customFormat="1" spans="1:25">
      <c r="A56" s="4" t="s">
        <v>94</v>
      </c>
      <c r="B56" s="4" t="s">
        <v>26</v>
      </c>
      <c r="C56" s="4" t="s">
        <v>71</v>
      </c>
      <c r="D56" s="4" t="s">
        <v>95</v>
      </c>
      <c r="E56" s="4" t="s">
        <v>96</v>
      </c>
      <c r="F56" s="6">
        <v>45236</v>
      </c>
      <c r="G56" s="6">
        <v>45239</v>
      </c>
      <c r="H56" s="4">
        <v>1</v>
      </c>
      <c r="I56" s="4">
        <v>3</v>
      </c>
      <c r="J56" s="4">
        <v>3</v>
      </c>
      <c r="K56" s="4" t="s">
        <v>30</v>
      </c>
      <c r="L56" s="4">
        <v>-1594.89</v>
      </c>
      <c r="M56" s="4">
        <v>-1594.89</v>
      </c>
      <c r="N56" s="4" t="s">
        <v>97</v>
      </c>
      <c r="O56" s="4" t="s">
        <v>32</v>
      </c>
      <c r="P56" s="4" t="s">
        <v>33</v>
      </c>
      <c r="Q56" s="4">
        <v>0</v>
      </c>
      <c r="R56" s="8">
        <v>45184.0000115741</v>
      </c>
      <c r="S56" s="6">
        <v>45242</v>
      </c>
      <c r="T56" s="4" t="s">
        <v>34</v>
      </c>
      <c r="U56" s="4">
        <v>-1594.89</v>
      </c>
      <c r="V56" s="4">
        <v>0</v>
      </c>
      <c r="W56" s="4">
        <v>0</v>
      </c>
      <c r="X56" s="4" t="s">
        <v>98</v>
      </c>
      <c r="Y56" s="4" t="s">
        <v>54</v>
      </c>
    </row>
    <row r="57" s="4" customFormat="1" spans="1:25">
      <c r="A57" s="4" t="s">
        <v>284</v>
      </c>
      <c r="B57" s="4" t="s">
        <v>26</v>
      </c>
      <c r="C57" s="4" t="s">
        <v>27</v>
      </c>
      <c r="D57" s="4" t="s">
        <v>285</v>
      </c>
      <c r="E57" s="4" t="s">
        <v>286</v>
      </c>
      <c r="F57" s="6">
        <v>45237</v>
      </c>
      <c r="G57" s="6">
        <v>45239</v>
      </c>
      <c r="H57" s="4">
        <v>1</v>
      </c>
      <c r="I57" s="4">
        <v>2</v>
      </c>
      <c r="J57" s="4">
        <v>2</v>
      </c>
      <c r="K57" s="4" t="s">
        <v>30</v>
      </c>
      <c r="L57" s="4">
        <v>6514.19</v>
      </c>
      <c r="M57" s="4">
        <v>6514.19</v>
      </c>
      <c r="N57" s="4" t="s">
        <v>287</v>
      </c>
      <c r="O57" s="4" t="s">
        <v>32</v>
      </c>
      <c r="P57" s="4" t="s">
        <v>33</v>
      </c>
      <c r="Q57" s="4">
        <v>0</v>
      </c>
      <c r="R57" s="8">
        <v>45224.0000115741</v>
      </c>
      <c r="S57" s="6">
        <v>45242</v>
      </c>
      <c r="T57" s="4" t="s">
        <v>34</v>
      </c>
      <c r="U57" s="4">
        <v>6514.19</v>
      </c>
      <c r="V57" s="4">
        <v>0</v>
      </c>
      <c r="W57" s="4">
        <v>0</v>
      </c>
      <c r="X57" s="4" t="s">
        <v>288</v>
      </c>
      <c r="Y57" s="4" t="s">
        <v>289</v>
      </c>
    </row>
    <row r="58" s="4" customFormat="1" spans="1:25">
      <c r="A58" s="4" t="s">
        <v>268</v>
      </c>
      <c r="B58" s="4" t="s">
        <v>26</v>
      </c>
      <c r="C58" s="4" t="s">
        <v>71</v>
      </c>
      <c r="D58" s="4" t="s">
        <v>269</v>
      </c>
      <c r="E58" s="4" t="s">
        <v>270</v>
      </c>
      <c r="F58" s="6">
        <v>45238</v>
      </c>
      <c r="G58" s="6">
        <v>45239</v>
      </c>
      <c r="H58" s="4">
        <v>1</v>
      </c>
      <c r="I58" s="4">
        <v>1</v>
      </c>
      <c r="J58" s="4">
        <v>1</v>
      </c>
      <c r="K58" s="4" t="s">
        <v>30</v>
      </c>
      <c r="L58" s="4">
        <v>-962.68</v>
      </c>
      <c r="M58" s="4">
        <v>-962.68</v>
      </c>
      <c r="N58" s="4" t="s">
        <v>271</v>
      </c>
      <c r="O58" s="4" t="s">
        <v>32</v>
      </c>
      <c r="P58" s="4" t="s">
        <v>33</v>
      </c>
      <c r="Q58" s="4">
        <v>0</v>
      </c>
      <c r="R58" s="8">
        <v>45223</v>
      </c>
      <c r="S58" s="6">
        <v>45242</v>
      </c>
      <c r="T58" s="4" t="s">
        <v>34</v>
      </c>
      <c r="U58" s="4">
        <v>-962.68</v>
      </c>
      <c r="V58" s="4">
        <v>0</v>
      </c>
      <c r="W58" s="4">
        <v>0</v>
      </c>
      <c r="X58" s="4" t="s">
        <v>272</v>
      </c>
      <c r="Y58" s="4" t="s">
        <v>54</v>
      </c>
    </row>
    <row r="59" s="4" customFormat="1" spans="1:25">
      <c r="A59" s="4" t="s">
        <v>290</v>
      </c>
      <c r="B59" s="4" t="s">
        <v>26</v>
      </c>
      <c r="C59" s="4" t="s">
        <v>27</v>
      </c>
      <c r="D59" s="4" t="s">
        <v>291</v>
      </c>
      <c r="E59" s="4" t="s">
        <v>292</v>
      </c>
      <c r="F59" s="6">
        <v>45235</v>
      </c>
      <c r="G59" s="6">
        <v>45239</v>
      </c>
      <c r="H59" s="4">
        <v>1</v>
      </c>
      <c r="I59" s="4">
        <v>4</v>
      </c>
      <c r="J59" s="4">
        <v>4</v>
      </c>
      <c r="K59" s="4" t="s">
        <v>30</v>
      </c>
      <c r="L59" s="4">
        <v>1191.8</v>
      </c>
      <c r="M59" s="4">
        <v>1191.8</v>
      </c>
      <c r="N59" s="4" t="s">
        <v>293</v>
      </c>
      <c r="O59" s="4" t="s">
        <v>32</v>
      </c>
      <c r="P59" s="4" t="s">
        <v>33</v>
      </c>
      <c r="Q59" s="4">
        <v>0</v>
      </c>
      <c r="R59" s="8">
        <v>45225.0000115741</v>
      </c>
      <c r="S59" s="6">
        <v>45242</v>
      </c>
      <c r="T59" s="4" t="s">
        <v>34</v>
      </c>
      <c r="U59" s="4">
        <v>1191.8</v>
      </c>
      <c r="V59" s="4">
        <v>0</v>
      </c>
      <c r="W59" s="4">
        <v>0</v>
      </c>
      <c r="X59" s="4" t="s">
        <v>294</v>
      </c>
      <c r="Y59" s="4" t="s">
        <v>295</v>
      </c>
    </row>
    <row r="60" s="4" customFormat="1" spans="1:27">
      <c r="A60" s="4" t="s">
        <v>296</v>
      </c>
      <c r="B60" s="4" t="s">
        <v>26</v>
      </c>
      <c r="C60" s="4" t="s">
        <v>27</v>
      </c>
      <c r="D60" s="4" t="s">
        <v>297</v>
      </c>
      <c r="E60" s="4" t="s">
        <v>298</v>
      </c>
      <c r="F60" s="6">
        <v>45235</v>
      </c>
      <c r="G60" s="6">
        <v>45239</v>
      </c>
      <c r="H60" s="4">
        <v>2</v>
      </c>
      <c r="I60" s="4">
        <v>4</v>
      </c>
      <c r="J60" s="4">
        <v>8</v>
      </c>
      <c r="K60" s="4" t="s">
        <v>30</v>
      </c>
      <c r="L60" s="4">
        <v>12269.92</v>
      </c>
      <c r="M60" s="4">
        <v>12269.92</v>
      </c>
      <c r="N60" s="4" t="s">
        <v>299</v>
      </c>
      <c r="O60" s="4" t="s">
        <v>32</v>
      </c>
      <c r="P60" s="4" t="s">
        <v>33</v>
      </c>
      <c r="Q60" s="4">
        <v>0</v>
      </c>
      <c r="R60" s="8">
        <v>45225</v>
      </c>
      <c r="S60" s="6">
        <v>45242</v>
      </c>
      <c r="T60" s="4" t="s">
        <v>34</v>
      </c>
      <c r="U60" s="4">
        <v>12269.92</v>
      </c>
      <c r="V60" s="4">
        <v>0</v>
      </c>
      <c r="W60" s="4">
        <v>0</v>
      </c>
      <c r="X60" s="4" t="s">
        <v>300</v>
      </c>
      <c r="Y60" s="4">
        <v>23039614</v>
      </c>
      <c r="Z60" s="4" t="s">
        <v>301</v>
      </c>
      <c r="AA60" s="4" t="s">
        <v>302</v>
      </c>
    </row>
    <row r="61" s="4" customFormat="1" spans="1:25">
      <c r="A61" s="4" t="s">
        <v>227</v>
      </c>
      <c r="B61" s="4" t="s">
        <v>26</v>
      </c>
      <c r="C61" s="4" t="s">
        <v>71</v>
      </c>
      <c r="D61" s="4" t="s">
        <v>156</v>
      </c>
      <c r="E61" s="4" t="s">
        <v>157</v>
      </c>
      <c r="F61" s="6">
        <v>45235</v>
      </c>
      <c r="G61" s="6">
        <v>45239</v>
      </c>
      <c r="H61" s="4">
        <v>1</v>
      </c>
      <c r="I61" s="4">
        <v>4</v>
      </c>
      <c r="J61" s="4">
        <v>4</v>
      </c>
      <c r="K61" s="4" t="s">
        <v>30</v>
      </c>
      <c r="L61" s="4">
        <v>-1011.32</v>
      </c>
      <c r="M61" s="4">
        <v>-1011.32</v>
      </c>
      <c r="N61" s="4" t="s">
        <v>228</v>
      </c>
      <c r="O61" s="4" t="s">
        <v>32</v>
      </c>
      <c r="P61" s="4" t="s">
        <v>33</v>
      </c>
      <c r="Q61" s="4">
        <v>0</v>
      </c>
      <c r="R61" s="8">
        <v>45220</v>
      </c>
      <c r="S61" s="6">
        <v>45242</v>
      </c>
      <c r="T61" s="4" t="s">
        <v>34</v>
      </c>
      <c r="U61" s="4">
        <v>-1011.32</v>
      </c>
      <c r="V61" s="4">
        <v>0</v>
      </c>
      <c r="W61" s="4">
        <v>0</v>
      </c>
      <c r="X61" s="4" t="s">
        <v>229</v>
      </c>
      <c r="Y61" s="4" t="s">
        <v>54</v>
      </c>
    </row>
    <row r="62" s="4" customFormat="1" spans="1:25">
      <c r="A62" s="4" t="s">
        <v>303</v>
      </c>
      <c r="B62" s="4" t="s">
        <v>26</v>
      </c>
      <c r="C62" s="4" t="s">
        <v>27</v>
      </c>
      <c r="D62" s="4" t="s">
        <v>304</v>
      </c>
      <c r="E62" s="4" t="s">
        <v>305</v>
      </c>
      <c r="F62" s="6">
        <v>45236</v>
      </c>
      <c r="G62" s="6">
        <v>45239</v>
      </c>
      <c r="H62" s="4">
        <v>1</v>
      </c>
      <c r="I62" s="4">
        <v>3</v>
      </c>
      <c r="J62" s="4">
        <v>3</v>
      </c>
      <c r="K62" s="4" t="s">
        <v>30</v>
      </c>
      <c r="L62" s="4">
        <v>1730.94</v>
      </c>
      <c r="M62" s="4">
        <v>1730.94</v>
      </c>
      <c r="N62" s="4" t="s">
        <v>306</v>
      </c>
      <c r="O62" s="4" t="s">
        <v>32</v>
      </c>
      <c r="P62" s="4" t="s">
        <v>33</v>
      </c>
      <c r="Q62" s="4">
        <v>0</v>
      </c>
      <c r="R62" s="8">
        <v>45211.0000115741</v>
      </c>
      <c r="S62" s="6">
        <v>45242</v>
      </c>
      <c r="T62" s="4" t="s">
        <v>34</v>
      </c>
      <c r="U62" s="4">
        <v>1730.94</v>
      </c>
      <c r="V62" s="4">
        <v>0</v>
      </c>
      <c r="W62" s="4">
        <v>0</v>
      </c>
      <c r="X62" s="4" t="s">
        <v>307</v>
      </c>
      <c r="Y62" s="4" t="s">
        <v>308</v>
      </c>
    </row>
    <row r="63" s="4" customFormat="1" spans="1:25">
      <c r="A63" s="4" t="s">
        <v>309</v>
      </c>
      <c r="B63" s="4" t="s">
        <v>26</v>
      </c>
      <c r="C63" s="4" t="s">
        <v>27</v>
      </c>
      <c r="D63" s="4" t="s">
        <v>310</v>
      </c>
      <c r="E63" s="4" t="s">
        <v>311</v>
      </c>
      <c r="F63" s="6">
        <v>45238</v>
      </c>
      <c r="G63" s="6">
        <v>45239</v>
      </c>
      <c r="H63" s="4">
        <v>1</v>
      </c>
      <c r="I63" s="4">
        <v>1</v>
      </c>
      <c r="J63" s="4">
        <v>1</v>
      </c>
      <c r="K63" s="4" t="s">
        <v>30</v>
      </c>
      <c r="L63" s="4">
        <v>894.84</v>
      </c>
      <c r="M63" s="4">
        <v>894.84</v>
      </c>
      <c r="N63" s="4" t="s">
        <v>312</v>
      </c>
      <c r="O63" s="4" t="s">
        <v>32</v>
      </c>
      <c r="P63" s="4" t="s">
        <v>33</v>
      </c>
      <c r="Q63" s="4">
        <v>0</v>
      </c>
      <c r="R63" s="8">
        <v>45227.0000115741</v>
      </c>
      <c r="S63" s="6">
        <v>45242</v>
      </c>
      <c r="T63" s="4" t="s">
        <v>34</v>
      </c>
      <c r="U63" s="4">
        <v>894.84</v>
      </c>
      <c r="V63" s="4">
        <v>0</v>
      </c>
      <c r="W63" s="4">
        <v>0</v>
      </c>
      <c r="X63" s="4" t="s">
        <v>313</v>
      </c>
      <c r="Y63" s="4" t="s">
        <v>314</v>
      </c>
    </row>
    <row r="64" s="4" customFormat="1" spans="1:25">
      <c r="A64" s="4" t="s">
        <v>315</v>
      </c>
      <c r="B64" s="4" t="s">
        <v>26</v>
      </c>
      <c r="C64" s="4" t="s">
        <v>27</v>
      </c>
      <c r="D64" s="4" t="s">
        <v>173</v>
      </c>
      <c r="E64" s="4" t="s">
        <v>316</v>
      </c>
      <c r="F64" s="6">
        <v>45237</v>
      </c>
      <c r="G64" s="6">
        <v>45239</v>
      </c>
      <c r="H64" s="4">
        <v>5</v>
      </c>
      <c r="I64" s="4">
        <v>2</v>
      </c>
      <c r="J64" s="4">
        <v>10</v>
      </c>
      <c r="K64" s="4" t="s">
        <v>30</v>
      </c>
      <c r="L64" s="4">
        <v>5753.6</v>
      </c>
      <c r="M64" s="4">
        <v>5753.6</v>
      </c>
      <c r="N64" s="4" t="s">
        <v>317</v>
      </c>
      <c r="O64" s="4" t="s">
        <v>32</v>
      </c>
      <c r="P64" s="4" t="s">
        <v>33</v>
      </c>
      <c r="Q64" s="4">
        <v>0</v>
      </c>
      <c r="R64" s="8">
        <v>45227.0000115741</v>
      </c>
      <c r="S64" s="6">
        <v>45242</v>
      </c>
      <c r="T64" s="4" t="s">
        <v>34</v>
      </c>
      <c r="U64" s="4">
        <v>5753.6</v>
      </c>
      <c r="V64" s="4">
        <v>0</v>
      </c>
      <c r="W64" s="4">
        <v>0</v>
      </c>
      <c r="X64" s="4" t="s">
        <v>318</v>
      </c>
      <c r="Y64" s="4" t="s">
        <v>319</v>
      </c>
    </row>
    <row r="65" s="4" customFormat="1" spans="1:25">
      <c r="A65" s="4" t="s">
        <v>320</v>
      </c>
      <c r="B65" s="4" t="s">
        <v>26</v>
      </c>
      <c r="C65" s="4" t="s">
        <v>27</v>
      </c>
      <c r="D65" s="4" t="s">
        <v>173</v>
      </c>
      <c r="E65" s="4" t="s">
        <v>321</v>
      </c>
      <c r="F65" s="6">
        <v>45237</v>
      </c>
      <c r="G65" s="6">
        <v>45239</v>
      </c>
      <c r="H65" s="4">
        <v>1</v>
      </c>
      <c r="I65" s="4">
        <v>2</v>
      </c>
      <c r="J65" s="4">
        <v>2</v>
      </c>
      <c r="K65" s="4" t="s">
        <v>30</v>
      </c>
      <c r="L65" s="4">
        <v>1286.1</v>
      </c>
      <c r="M65" s="4">
        <v>1286.1</v>
      </c>
      <c r="N65" s="4" t="s">
        <v>322</v>
      </c>
      <c r="O65" s="4" t="s">
        <v>32</v>
      </c>
      <c r="P65" s="4" t="s">
        <v>33</v>
      </c>
      <c r="Q65" s="4">
        <v>0</v>
      </c>
      <c r="R65" s="8">
        <v>45227.0000115741</v>
      </c>
      <c r="S65" s="6">
        <v>45242</v>
      </c>
      <c r="T65" s="4" t="s">
        <v>34</v>
      </c>
      <c r="U65" s="4">
        <v>1286.1</v>
      </c>
      <c r="V65" s="4">
        <v>0</v>
      </c>
      <c r="W65" s="4">
        <v>0</v>
      </c>
      <c r="X65" s="4" t="s">
        <v>323</v>
      </c>
      <c r="Y65" s="4" t="s">
        <v>324</v>
      </c>
    </row>
    <row r="66" s="4" customFormat="1" spans="1:25">
      <c r="A66" s="4" t="s">
        <v>325</v>
      </c>
      <c r="B66" s="4" t="s">
        <v>26</v>
      </c>
      <c r="C66" s="4" t="s">
        <v>27</v>
      </c>
      <c r="D66" s="4" t="s">
        <v>326</v>
      </c>
      <c r="E66" s="4" t="s">
        <v>327</v>
      </c>
      <c r="F66" s="6">
        <v>45236</v>
      </c>
      <c r="G66" s="6">
        <v>45239</v>
      </c>
      <c r="H66" s="4">
        <v>1</v>
      </c>
      <c r="I66" s="4">
        <v>3</v>
      </c>
      <c r="J66" s="4">
        <v>3</v>
      </c>
      <c r="K66" s="4" t="s">
        <v>30</v>
      </c>
      <c r="L66" s="4">
        <v>2040.05</v>
      </c>
      <c r="M66" s="4">
        <v>2040.05</v>
      </c>
      <c r="N66" s="4" t="s">
        <v>328</v>
      </c>
      <c r="O66" s="4" t="s">
        <v>32</v>
      </c>
      <c r="P66" s="4" t="s">
        <v>33</v>
      </c>
      <c r="Q66" s="4">
        <v>0</v>
      </c>
      <c r="R66" s="8">
        <v>45227</v>
      </c>
      <c r="S66" s="6">
        <v>45242</v>
      </c>
      <c r="T66" s="4" t="s">
        <v>34</v>
      </c>
      <c r="U66" s="4">
        <v>2040.05</v>
      </c>
      <c r="V66" s="4">
        <v>0</v>
      </c>
      <c r="W66" s="4">
        <v>0</v>
      </c>
      <c r="X66" s="4" t="s">
        <v>329</v>
      </c>
      <c r="Y66" s="4" t="s">
        <v>54</v>
      </c>
    </row>
    <row r="67" s="4" customFormat="1" spans="1:25">
      <c r="A67" s="4" t="s">
        <v>330</v>
      </c>
      <c r="B67" s="4" t="s">
        <v>26</v>
      </c>
      <c r="C67" s="4" t="s">
        <v>27</v>
      </c>
      <c r="D67" s="4" t="s">
        <v>331</v>
      </c>
      <c r="E67" s="4" t="s">
        <v>332</v>
      </c>
      <c r="F67" s="6">
        <v>45238</v>
      </c>
      <c r="G67" s="6">
        <v>45239</v>
      </c>
      <c r="H67" s="4">
        <v>1</v>
      </c>
      <c r="I67" s="4">
        <v>1</v>
      </c>
      <c r="J67" s="4">
        <v>1</v>
      </c>
      <c r="K67" s="4" t="s">
        <v>30</v>
      </c>
      <c r="L67" s="4">
        <v>304.97</v>
      </c>
      <c r="M67" s="4">
        <v>304.97</v>
      </c>
      <c r="N67" s="4" t="s">
        <v>333</v>
      </c>
      <c r="O67" s="4" t="s">
        <v>32</v>
      </c>
      <c r="P67" s="4" t="s">
        <v>33</v>
      </c>
      <c r="Q67" s="4">
        <v>0</v>
      </c>
      <c r="R67" s="8">
        <v>45227</v>
      </c>
      <c r="S67" s="6">
        <v>45242</v>
      </c>
      <c r="T67" s="4" t="s">
        <v>34</v>
      </c>
      <c r="U67" s="4">
        <v>304.97</v>
      </c>
      <c r="V67" s="4">
        <v>0</v>
      </c>
      <c r="W67" s="4">
        <v>0</v>
      </c>
      <c r="X67" s="4" t="s">
        <v>334</v>
      </c>
      <c r="Y67" s="4" t="s">
        <v>335</v>
      </c>
    </row>
    <row r="68" s="4" customFormat="1" spans="1:25">
      <c r="A68" s="4" t="s">
        <v>336</v>
      </c>
      <c r="B68" s="4" t="s">
        <v>26</v>
      </c>
      <c r="C68" s="4" t="s">
        <v>27</v>
      </c>
      <c r="D68" s="4" t="s">
        <v>337</v>
      </c>
      <c r="E68" s="4" t="s">
        <v>338</v>
      </c>
      <c r="F68" s="6">
        <v>45231</v>
      </c>
      <c r="G68" s="6">
        <v>45239</v>
      </c>
      <c r="H68" s="4">
        <v>1</v>
      </c>
      <c r="I68" s="4">
        <v>8</v>
      </c>
      <c r="J68" s="4">
        <v>8</v>
      </c>
      <c r="K68" s="4" t="s">
        <v>30</v>
      </c>
      <c r="L68" s="4">
        <v>2361.2</v>
      </c>
      <c r="M68" s="4">
        <v>2361.2</v>
      </c>
      <c r="N68" s="4" t="s">
        <v>339</v>
      </c>
      <c r="O68" s="4" t="s">
        <v>32</v>
      </c>
      <c r="P68" s="4" t="s">
        <v>33</v>
      </c>
      <c r="Q68" s="4">
        <v>0</v>
      </c>
      <c r="R68" s="8">
        <v>45228.0000115741</v>
      </c>
      <c r="S68" s="6">
        <v>45242</v>
      </c>
      <c r="T68" s="4" t="s">
        <v>34</v>
      </c>
      <c r="U68" s="4">
        <v>2361.2</v>
      </c>
      <c r="V68" s="4">
        <v>0</v>
      </c>
      <c r="W68" s="4">
        <v>0</v>
      </c>
      <c r="X68" s="4" t="s">
        <v>340</v>
      </c>
      <c r="Y68" s="4" t="s">
        <v>54</v>
      </c>
    </row>
    <row r="69" s="4" customFormat="1" spans="1:25">
      <c r="A69" s="4" t="s">
        <v>341</v>
      </c>
      <c r="B69" s="4" t="s">
        <v>26</v>
      </c>
      <c r="C69" s="4" t="s">
        <v>27</v>
      </c>
      <c r="D69" s="4" t="s">
        <v>342</v>
      </c>
      <c r="E69" s="4" t="s">
        <v>343</v>
      </c>
      <c r="F69" s="6">
        <v>45238</v>
      </c>
      <c r="G69" s="6">
        <v>45239</v>
      </c>
      <c r="H69" s="4">
        <v>1</v>
      </c>
      <c r="I69" s="4">
        <v>1</v>
      </c>
      <c r="J69" s="4">
        <v>1</v>
      </c>
      <c r="K69" s="4" t="s">
        <v>30</v>
      </c>
      <c r="L69" s="4">
        <v>570.1</v>
      </c>
      <c r="M69" s="4">
        <v>570.1</v>
      </c>
      <c r="N69" s="4" t="s">
        <v>344</v>
      </c>
      <c r="O69" s="4" t="s">
        <v>32</v>
      </c>
      <c r="P69" s="4" t="s">
        <v>33</v>
      </c>
      <c r="Q69" s="4">
        <v>0</v>
      </c>
      <c r="R69" s="8">
        <v>45228.0000115741</v>
      </c>
      <c r="S69" s="6">
        <v>45242</v>
      </c>
      <c r="T69" s="4" t="s">
        <v>34</v>
      </c>
      <c r="U69" s="4">
        <v>570.1</v>
      </c>
      <c r="V69" s="4">
        <v>0</v>
      </c>
      <c r="W69" s="4">
        <v>0</v>
      </c>
      <c r="X69" s="4" t="s">
        <v>345</v>
      </c>
      <c r="Y69" s="4" t="s">
        <v>54</v>
      </c>
    </row>
    <row r="70" s="4" customFormat="1" spans="1:25">
      <c r="A70" s="4" t="s">
        <v>341</v>
      </c>
      <c r="B70" s="4" t="s">
        <v>26</v>
      </c>
      <c r="C70" s="4" t="s">
        <v>71</v>
      </c>
      <c r="D70" s="4" t="s">
        <v>342</v>
      </c>
      <c r="E70" s="4" t="s">
        <v>343</v>
      </c>
      <c r="F70" s="6">
        <v>45238</v>
      </c>
      <c r="G70" s="6">
        <v>45239</v>
      </c>
      <c r="H70" s="4">
        <v>1</v>
      </c>
      <c r="I70" s="4">
        <v>1</v>
      </c>
      <c r="J70" s="4">
        <v>1</v>
      </c>
      <c r="K70" s="4" t="s">
        <v>30</v>
      </c>
      <c r="L70" s="4">
        <v>-570.1</v>
      </c>
      <c r="M70" s="4">
        <v>-570.1</v>
      </c>
      <c r="N70" s="4" t="s">
        <v>344</v>
      </c>
      <c r="O70" s="4" t="s">
        <v>32</v>
      </c>
      <c r="P70" s="4" t="s">
        <v>33</v>
      </c>
      <c r="Q70" s="4">
        <v>0</v>
      </c>
      <c r="R70" s="8">
        <v>45228.0000115741</v>
      </c>
      <c r="S70" s="6">
        <v>45242</v>
      </c>
      <c r="T70" s="4" t="s">
        <v>34</v>
      </c>
      <c r="U70" s="4">
        <v>-570.1</v>
      </c>
      <c r="V70" s="4">
        <v>0</v>
      </c>
      <c r="W70" s="4">
        <v>0</v>
      </c>
      <c r="X70" s="4" t="s">
        <v>345</v>
      </c>
      <c r="Y70" s="4" t="s">
        <v>54</v>
      </c>
    </row>
    <row r="71" s="4" customFormat="1" spans="1:25">
      <c r="A71" s="4" t="s">
        <v>346</v>
      </c>
      <c r="B71" s="4" t="s">
        <v>26</v>
      </c>
      <c r="C71" s="4" t="s">
        <v>27</v>
      </c>
      <c r="D71" s="4" t="s">
        <v>237</v>
      </c>
      <c r="E71" s="4" t="s">
        <v>238</v>
      </c>
      <c r="F71" s="6">
        <v>45236</v>
      </c>
      <c r="G71" s="6">
        <v>45239</v>
      </c>
      <c r="H71" s="4">
        <v>1</v>
      </c>
      <c r="I71" s="4">
        <v>3</v>
      </c>
      <c r="J71" s="4">
        <v>3</v>
      </c>
      <c r="K71" s="4" t="s">
        <v>30</v>
      </c>
      <c r="L71" s="4">
        <v>1958.05</v>
      </c>
      <c r="M71" s="4">
        <v>1958.05</v>
      </c>
      <c r="N71" s="4" t="s">
        <v>347</v>
      </c>
      <c r="O71" s="4" t="s">
        <v>32</v>
      </c>
      <c r="P71" s="4" t="s">
        <v>33</v>
      </c>
      <c r="Q71" s="4">
        <v>0</v>
      </c>
      <c r="R71" s="8">
        <v>45228</v>
      </c>
      <c r="S71" s="6">
        <v>45242</v>
      </c>
      <c r="T71" s="4" t="s">
        <v>34</v>
      </c>
      <c r="U71" s="4">
        <v>1958.05</v>
      </c>
      <c r="V71" s="4">
        <v>0</v>
      </c>
      <c r="W71" s="4">
        <v>0</v>
      </c>
      <c r="X71" s="4" t="s">
        <v>348</v>
      </c>
      <c r="Y71" s="4" t="s">
        <v>349</v>
      </c>
    </row>
    <row r="72" s="4" customFormat="1" spans="1:25">
      <c r="A72" s="4" t="s">
        <v>350</v>
      </c>
      <c r="B72" s="4" t="s">
        <v>26</v>
      </c>
      <c r="C72" s="4" t="s">
        <v>27</v>
      </c>
      <c r="D72" s="4" t="s">
        <v>351</v>
      </c>
      <c r="E72" s="4" t="s">
        <v>352</v>
      </c>
      <c r="F72" s="6">
        <v>45238</v>
      </c>
      <c r="G72" s="6">
        <v>45239</v>
      </c>
      <c r="H72" s="4">
        <v>1</v>
      </c>
      <c r="I72" s="4">
        <v>1</v>
      </c>
      <c r="J72" s="4">
        <v>1</v>
      </c>
      <c r="K72" s="4" t="s">
        <v>30</v>
      </c>
      <c r="L72" s="4">
        <v>208.23</v>
      </c>
      <c r="M72" s="4">
        <v>208.23</v>
      </c>
      <c r="N72" s="4" t="s">
        <v>353</v>
      </c>
      <c r="O72" s="4" t="s">
        <v>32</v>
      </c>
      <c r="P72" s="4" t="s">
        <v>33</v>
      </c>
      <c r="Q72" s="4">
        <v>0</v>
      </c>
      <c r="R72" s="8">
        <v>45229.0000115741</v>
      </c>
      <c r="S72" s="6">
        <v>45242</v>
      </c>
      <c r="T72" s="4" t="s">
        <v>34</v>
      </c>
      <c r="U72" s="4">
        <v>208.23</v>
      </c>
      <c r="V72" s="4">
        <v>0</v>
      </c>
      <c r="W72" s="4">
        <v>0</v>
      </c>
      <c r="X72" s="4" t="s">
        <v>354</v>
      </c>
      <c r="Y72" s="4" t="s">
        <v>355</v>
      </c>
    </row>
    <row r="73" s="4" customFormat="1" spans="1:25">
      <c r="A73" s="4" t="s">
        <v>356</v>
      </c>
      <c r="B73" s="4" t="s">
        <v>26</v>
      </c>
      <c r="C73" s="4" t="s">
        <v>27</v>
      </c>
      <c r="D73" s="4" t="s">
        <v>357</v>
      </c>
      <c r="E73" s="4" t="s">
        <v>358</v>
      </c>
      <c r="F73" s="6">
        <v>45236</v>
      </c>
      <c r="G73" s="6">
        <v>45239</v>
      </c>
      <c r="H73" s="4">
        <v>1</v>
      </c>
      <c r="I73" s="4">
        <v>3</v>
      </c>
      <c r="J73" s="4">
        <v>3</v>
      </c>
      <c r="K73" s="4" t="s">
        <v>30</v>
      </c>
      <c r="L73" s="4">
        <v>1017.18</v>
      </c>
      <c r="M73" s="4">
        <v>1017.18</v>
      </c>
      <c r="N73" s="4" t="s">
        <v>359</v>
      </c>
      <c r="O73" s="4" t="s">
        <v>32</v>
      </c>
      <c r="P73" s="4" t="s">
        <v>33</v>
      </c>
      <c r="Q73" s="4">
        <v>0</v>
      </c>
      <c r="R73" s="8">
        <v>45229</v>
      </c>
      <c r="S73" s="6">
        <v>45242</v>
      </c>
      <c r="T73" s="4" t="s">
        <v>34</v>
      </c>
      <c r="U73" s="4">
        <v>1017.18</v>
      </c>
      <c r="V73" s="4">
        <v>0</v>
      </c>
      <c r="W73" s="4">
        <v>0</v>
      </c>
      <c r="X73" s="4" t="s">
        <v>360</v>
      </c>
      <c r="Y73" s="4" t="s">
        <v>361</v>
      </c>
    </row>
    <row r="74" s="4" customFormat="1" spans="1:25">
      <c r="A74" s="4" t="s">
        <v>362</v>
      </c>
      <c r="B74" s="4" t="s">
        <v>26</v>
      </c>
      <c r="C74" s="4" t="s">
        <v>27</v>
      </c>
      <c r="D74" s="4" t="s">
        <v>363</v>
      </c>
      <c r="E74" s="4" t="s">
        <v>364</v>
      </c>
      <c r="F74" s="6">
        <v>45238</v>
      </c>
      <c r="G74" s="6">
        <v>45239</v>
      </c>
      <c r="H74" s="4">
        <v>1</v>
      </c>
      <c r="I74" s="4">
        <v>1</v>
      </c>
      <c r="J74" s="4">
        <v>1</v>
      </c>
      <c r="K74" s="4" t="s">
        <v>30</v>
      </c>
      <c r="L74" s="4">
        <v>1862.68</v>
      </c>
      <c r="M74" s="4">
        <v>1862.68</v>
      </c>
      <c r="N74" s="4" t="s">
        <v>365</v>
      </c>
      <c r="O74" s="4" t="s">
        <v>32</v>
      </c>
      <c r="P74" s="4" t="s">
        <v>33</v>
      </c>
      <c r="Q74" s="4">
        <v>0</v>
      </c>
      <c r="R74" s="8">
        <v>45229.0000115741</v>
      </c>
      <c r="S74" s="6">
        <v>45242</v>
      </c>
      <c r="T74" s="4" t="s">
        <v>34</v>
      </c>
      <c r="U74" s="4">
        <v>1862.68</v>
      </c>
      <c r="V74" s="4">
        <v>0</v>
      </c>
      <c r="W74" s="4">
        <v>0</v>
      </c>
      <c r="X74" s="4" t="s">
        <v>366</v>
      </c>
      <c r="Y74" s="4" t="s">
        <v>367</v>
      </c>
    </row>
    <row r="75" s="4" customFormat="1" spans="1:25">
      <c r="A75" s="4" t="s">
        <v>368</v>
      </c>
      <c r="B75" s="4" t="s">
        <v>26</v>
      </c>
      <c r="C75" s="4" t="s">
        <v>27</v>
      </c>
      <c r="D75" s="4" t="s">
        <v>369</v>
      </c>
      <c r="E75" s="4" t="s">
        <v>358</v>
      </c>
      <c r="F75" s="6">
        <v>45235</v>
      </c>
      <c r="G75" s="6">
        <v>45239</v>
      </c>
      <c r="H75" s="4">
        <v>1</v>
      </c>
      <c r="I75" s="4">
        <v>4</v>
      </c>
      <c r="J75" s="4">
        <v>4</v>
      </c>
      <c r="K75" s="4" t="s">
        <v>30</v>
      </c>
      <c r="L75" s="4">
        <v>1530.2</v>
      </c>
      <c r="M75" s="4">
        <v>1530.2</v>
      </c>
      <c r="N75" s="4" t="s">
        <v>370</v>
      </c>
      <c r="O75" s="4" t="s">
        <v>32</v>
      </c>
      <c r="P75" s="4" t="s">
        <v>33</v>
      </c>
      <c r="Q75" s="4">
        <v>0</v>
      </c>
      <c r="R75" s="8">
        <v>45229</v>
      </c>
      <c r="S75" s="6">
        <v>45242</v>
      </c>
      <c r="T75" s="4" t="s">
        <v>34</v>
      </c>
      <c r="U75" s="4">
        <v>1530.2</v>
      </c>
      <c r="V75" s="4">
        <v>0</v>
      </c>
      <c r="W75" s="4">
        <v>0</v>
      </c>
      <c r="X75" s="4" t="s">
        <v>371</v>
      </c>
      <c r="Y75" s="4" t="s">
        <v>372</v>
      </c>
    </row>
    <row r="76" s="4" customFormat="1" spans="1:27">
      <c r="A76" s="4" t="s">
        <v>373</v>
      </c>
      <c r="B76" s="4" t="s">
        <v>26</v>
      </c>
      <c r="C76" s="4" t="s">
        <v>27</v>
      </c>
      <c r="D76" s="4" t="s">
        <v>374</v>
      </c>
      <c r="E76" s="4" t="s">
        <v>375</v>
      </c>
      <c r="F76" s="6">
        <v>45238</v>
      </c>
      <c r="G76" s="6">
        <v>45239</v>
      </c>
      <c r="H76" s="4">
        <v>2</v>
      </c>
      <c r="I76" s="4">
        <v>1</v>
      </c>
      <c r="J76" s="4">
        <v>2</v>
      </c>
      <c r="K76" s="4" t="s">
        <v>30</v>
      </c>
      <c r="L76" s="4">
        <v>956.26</v>
      </c>
      <c r="M76" s="4">
        <v>956.26</v>
      </c>
      <c r="N76" s="4" t="s">
        <v>376</v>
      </c>
      <c r="O76" s="4" t="s">
        <v>32</v>
      </c>
      <c r="P76" s="4" t="s">
        <v>33</v>
      </c>
      <c r="Q76" s="4">
        <v>0</v>
      </c>
      <c r="R76" s="8">
        <v>45230</v>
      </c>
      <c r="S76" s="6">
        <v>45242</v>
      </c>
      <c r="T76" s="4" t="s">
        <v>34</v>
      </c>
      <c r="U76" s="4">
        <v>956.26</v>
      </c>
      <c r="V76" s="4">
        <v>0</v>
      </c>
      <c r="W76" s="4">
        <v>0</v>
      </c>
      <c r="X76" s="4" t="s">
        <v>377</v>
      </c>
      <c r="Y76" s="4">
        <v>-113674138</v>
      </c>
      <c r="Z76" s="4" t="s">
        <v>378</v>
      </c>
      <c r="AA76" s="4" t="s">
        <v>379</v>
      </c>
    </row>
    <row r="77" s="4" customFormat="1" spans="1:25">
      <c r="A77" s="4" t="s">
        <v>380</v>
      </c>
      <c r="B77" s="4" t="s">
        <v>26</v>
      </c>
      <c r="C77" s="4" t="s">
        <v>27</v>
      </c>
      <c r="D77" s="4" t="s">
        <v>381</v>
      </c>
      <c r="E77" s="4" t="s">
        <v>382</v>
      </c>
      <c r="F77" s="6">
        <v>45238</v>
      </c>
      <c r="G77" s="6">
        <v>45239</v>
      </c>
      <c r="H77" s="4">
        <v>1</v>
      </c>
      <c r="I77" s="4">
        <v>1</v>
      </c>
      <c r="J77" s="4">
        <v>1</v>
      </c>
      <c r="K77" s="4" t="s">
        <v>30</v>
      </c>
      <c r="L77" s="4">
        <v>498.15</v>
      </c>
      <c r="M77" s="4">
        <v>498.15</v>
      </c>
      <c r="N77" s="4" t="s">
        <v>383</v>
      </c>
      <c r="O77" s="4" t="s">
        <v>32</v>
      </c>
      <c r="P77" s="4" t="s">
        <v>33</v>
      </c>
      <c r="Q77" s="4">
        <v>0</v>
      </c>
      <c r="R77" s="8">
        <v>45230.0000115741</v>
      </c>
      <c r="S77" s="6">
        <v>45242</v>
      </c>
      <c r="T77" s="4" t="s">
        <v>34</v>
      </c>
      <c r="U77" s="4">
        <v>498.15</v>
      </c>
      <c r="V77" s="4">
        <v>0</v>
      </c>
      <c r="W77" s="4">
        <v>0</v>
      </c>
      <c r="X77" s="4" t="s">
        <v>384</v>
      </c>
      <c r="Y77" s="4" t="s">
        <v>54</v>
      </c>
    </row>
    <row r="78" s="4" customFormat="1" spans="1:25">
      <c r="A78" s="4" t="s">
        <v>385</v>
      </c>
      <c r="B78" s="4" t="s">
        <v>26</v>
      </c>
      <c r="C78" s="4" t="s">
        <v>27</v>
      </c>
      <c r="D78" s="4" t="s">
        <v>386</v>
      </c>
      <c r="E78" s="4" t="s">
        <v>387</v>
      </c>
      <c r="F78" s="6">
        <v>45238</v>
      </c>
      <c r="G78" s="6">
        <v>45239</v>
      </c>
      <c r="H78" s="4">
        <v>1</v>
      </c>
      <c r="I78" s="4">
        <v>1</v>
      </c>
      <c r="J78" s="4">
        <v>1</v>
      </c>
      <c r="K78" s="4" t="s">
        <v>30</v>
      </c>
      <c r="L78" s="4">
        <v>1540.16</v>
      </c>
      <c r="M78" s="4">
        <v>1540.16</v>
      </c>
      <c r="N78" s="4" t="s">
        <v>388</v>
      </c>
      <c r="O78" s="4" t="s">
        <v>32</v>
      </c>
      <c r="P78" s="4" t="s">
        <v>33</v>
      </c>
      <c r="Q78" s="4">
        <v>0</v>
      </c>
      <c r="R78" s="8">
        <v>45230</v>
      </c>
      <c r="S78" s="6">
        <v>45242</v>
      </c>
      <c r="T78" s="4" t="s">
        <v>34</v>
      </c>
      <c r="U78" s="4">
        <v>1540.16</v>
      </c>
      <c r="V78" s="4">
        <v>0</v>
      </c>
      <c r="W78" s="4">
        <v>0</v>
      </c>
      <c r="X78" s="4" t="s">
        <v>389</v>
      </c>
      <c r="Y78" s="4" t="s">
        <v>390</v>
      </c>
    </row>
    <row r="79" s="4" customFormat="1" spans="1:25">
      <c r="A79" s="4" t="s">
        <v>391</v>
      </c>
      <c r="B79" s="4" t="s">
        <v>26</v>
      </c>
      <c r="C79" s="4" t="s">
        <v>27</v>
      </c>
      <c r="D79" s="4" t="s">
        <v>392</v>
      </c>
      <c r="E79" s="4" t="s">
        <v>393</v>
      </c>
      <c r="F79" s="6">
        <v>45237</v>
      </c>
      <c r="G79" s="6">
        <v>45239</v>
      </c>
      <c r="H79" s="4">
        <v>1</v>
      </c>
      <c r="I79" s="4">
        <v>2</v>
      </c>
      <c r="J79" s="4">
        <v>2</v>
      </c>
      <c r="K79" s="4" t="s">
        <v>30</v>
      </c>
      <c r="L79" s="4">
        <v>716.19</v>
      </c>
      <c r="M79" s="4">
        <v>716.19</v>
      </c>
      <c r="N79" s="4" t="s">
        <v>394</v>
      </c>
      <c r="O79" s="4" t="s">
        <v>32</v>
      </c>
      <c r="P79" s="4" t="s">
        <v>33</v>
      </c>
      <c r="Q79" s="4">
        <v>0</v>
      </c>
      <c r="R79" s="8">
        <v>45230</v>
      </c>
      <c r="S79" s="6">
        <v>45242</v>
      </c>
      <c r="T79" s="4" t="s">
        <v>34</v>
      </c>
      <c r="U79" s="4">
        <v>716.19</v>
      </c>
      <c r="V79" s="4">
        <v>0</v>
      </c>
      <c r="W79" s="4">
        <v>0</v>
      </c>
      <c r="X79" s="4" t="s">
        <v>395</v>
      </c>
      <c r="Y79" s="4" t="s">
        <v>396</v>
      </c>
    </row>
    <row r="80" s="4" customFormat="1" spans="1:25">
      <c r="A80" s="4" t="s">
        <v>397</v>
      </c>
      <c r="B80" s="4" t="s">
        <v>26</v>
      </c>
      <c r="C80" s="4" t="s">
        <v>27</v>
      </c>
      <c r="D80" s="4" t="s">
        <v>398</v>
      </c>
      <c r="E80" s="4" t="s">
        <v>399</v>
      </c>
      <c r="F80" s="6">
        <v>45238</v>
      </c>
      <c r="G80" s="6">
        <v>45239</v>
      </c>
      <c r="H80" s="4">
        <v>1</v>
      </c>
      <c r="I80" s="4">
        <v>1</v>
      </c>
      <c r="J80" s="4">
        <v>1</v>
      </c>
      <c r="K80" s="4" t="s">
        <v>30</v>
      </c>
      <c r="L80" s="4">
        <v>388.02</v>
      </c>
      <c r="M80" s="4">
        <v>388.02</v>
      </c>
      <c r="N80" s="4" t="s">
        <v>400</v>
      </c>
      <c r="O80" s="4" t="s">
        <v>32</v>
      </c>
      <c r="P80" s="4" t="s">
        <v>33</v>
      </c>
      <c r="Q80" s="4">
        <v>0</v>
      </c>
      <c r="R80" s="8">
        <v>45230.0000115741</v>
      </c>
      <c r="S80" s="6">
        <v>45242</v>
      </c>
      <c r="T80" s="4" t="s">
        <v>34</v>
      </c>
      <c r="U80" s="4">
        <v>388.02</v>
      </c>
      <c r="V80" s="4">
        <v>0</v>
      </c>
      <c r="W80" s="4">
        <v>0</v>
      </c>
      <c r="X80" s="4" t="s">
        <v>401</v>
      </c>
      <c r="Y80" s="4" t="s">
        <v>54</v>
      </c>
    </row>
    <row r="81" s="4" customFormat="1" spans="1:25">
      <c r="A81" s="4" t="s">
        <v>402</v>
      </c>
      <c r="B81" s="4" t="s">
        <v>26</v>
      </c>
      <c r="C81" s="4" t="s">
        <v>27</v>
      </c>
      <c r="D81" s="4" t="s">
        <v>398</v>
      </c>
      <c r="E81" s="4" t="s">
        <v>403</v>
      </c>
      <c r="F81" s="6">
        <v>45238</v>
      </c>
      <c r="G81" s="6">
        <v>45239</v>
      </c>
      <c r="H81" s="4">
        <v>1</v>
      </c>
      <c r="I81" s="4">
        <v>1</v>
      </c>
      <c r="J81" s="4">
        <v>1</v>
      </c>
      <c r="K81" s="4" t="s">
        <v>30</v>
      </c>
      <c r="L81" s="4">
        <v>308.66</v>
      </c>
      <c r="M81" s="4">
        <v>308.66</v>
      </c>
      <c r="N81" s="4" t="s">
        <v>404</v>
      </c>
      <c r="O81" s="4" t="s">
        <v>32</v>
      </c>
      <c r="P81" s="4" t="s">
        <v>33</v>
      </c>
      <c r="Q81" s="4">
        <v>0</v>
      </c>
      <c r="R81" s="8">
        <v>45230</v>
      </c>
      <c r="S81" s="6">
        <v>45242</v>
      </c>
      <c r="T81" s="4" t="s">
        <v>34</v>
      </c>
      <c r="U81" s="4">
        <v>308.66</v>
      </c>
      <c r="V81" s="4">
        <v>0</v>
      </c>
      <c r="W81" s="4">
        <v>0</v>
      </c>
      <c r="X81" s="4" t="s">
        <v>405</v>
      </c>
      <c r="Y81" s="4" t="s">
        <v>54</v>
      </c>
    </row>
    <row r="82" s="4" customFormat="1" spans="1:25">
      <c r="A82" s="4" t="s">
        <v>406</v>
      </c>
      <c r="B82" s="4" t="s">
        <v>26</v>
      </c>
      <c r="C82" s="4" t="s">
        <v>27</v>
      </c>
      <c r="D82" s="4" t="s">
        <v>407</v>
      </c>
      <c r="E82" s="4" t="s">
        <v>408</v>
      </c>
      <c r="F82" s="6">
        <v>45238</v>
      </c>
      <c r="G82" s="6">
        <v>45239</v>
      </c>
      <c r="H82" s="4">
        <v>1</v>
      </c>
      <c r="I82" s="4">
        <v>1</v>
      </c>
      <c r="J82" s="4">
        <v>1</v>
      </c>
      <c r="K82" s="4" t="s">
        <v>30</v>
      </c>
      <c r="L82" s="4">
        <v>72.72</v>
      </c>
      <c r="M82" s="4">
        <v>72.72</v>
      </c>
      <c r="N82" s="4" t="s">
        <v>409</v>
      </c>
      <c r="O82" s="4" t="s">
        <v>32</v>
      </c>
      <c r="P82" s="4" t="s">
        <v>33</v>
      </c>
      <c r="Q82" s="4">
        <v>0</v>
      </c>
      <c r="R82" s="8">
        <v>45230</v>
      </c>
      <c r="S82" s="6">
        <v>45242</v>
      </c>
      <c r="T82" s="4" t="s">
        <v>34</v>
      </c>
      <c r="U82" s="4">
        <v>72.72</v>
      </c>
      <c r="V82" s="4">
        <v>0</v>
      </c>
      <c r="W82" s="4">
        <v>0</v>
      </c>
      <c r="X82" s="4" t="s">
        <v>410</v>
      </c>
      <c r="Y82" s="4" t="s">
        <v>411</v>
      </c>
    </row>
    <row r="83" s="4" customFormat="1" spans="1:27">
      <c r="A83" s="4" t="s">
        <v>412</v>
      </c>
      <c r="B83" s="4" t="s">
        <v>26</v>
      </c>
      <c r="C83" s="4" t="s">
        <v>27</v>
      </c>
      <c r="D83" s="4" t="s">
        <v>413</v>
      </c>
      <c r="E83" s="4" t="s">
        <v>414</v>
      </c>
      <c r="F83" s="6">
        <v>45238</v>
      </c>
      <c r="G83" s="6">
        <v>45239</v>
      </c>
      <c r="H83" s="4">
        <v>2</v>
      </c>
      <c r="I83" s="4">
        <v>1</v>
      </c>
      <c r="J83" s="4">
        <v>2</v>
      </c>
      <c r="K83" s="4" t="s">
        <v>30</v>
      </c>
      <c r="L83" s="4">
        <v>1128.56</v>
      </c>
      <c r="M83" s="4">
        <v>1128.56</v>
      </c>
      <c r="N83" s="4" t="s">
        <v>415</v>
      </c>
      <c r="O83" s="4" t="s">
        <v>32</v>
      </c>
      <c r="P83" s="4" t="s">
        <v>33</v>
      </c>
      <c r="Q83" s="4">
        <v>0</v>
      </c>
      <c r="R83" s="8">
        <v>45231.0000115741</v>
      </c>
      <c r="S83" s="6">
        <v>45242</v>
      </c>
      <c r="T83" s="4" t="s">
        <v>34</v>
      </c>
      <c r="U83" s="4">
        <v>1128.56</v>
      </c>
      <c r="V83" s="4">
        <v>0</v>
      </c>
      <c r="W83" s="4">
        <v>0</v>
      </c>
      <c r="X83" s="4" t="s">
        <v>416</v>
      </c>
      <c r="Y83" s="4" t="s">
        <v>417</v>
      </c>
      <c r="Z83" s="4" t="s">
        <v>418</v>
      </c>
      <c r="AA83" s="4" t="s">
        <v>419</v>
      </c>
    </row>
    <row r="84" s="4" customFormat="1" spans="1:27">
      <c r="A84" s="4" t="s">
        <v>412</v>
      </c>
      <c r="B84" s="4" t="s">
        <v>26</v>
      </c>
      <c r="C84" s="4" t="s">
        <v>71</v>
      </c>
      <c r="D84" s="4" t="s">
        <v>413</v>
      </c>
      <c r="E84" s="4" t="s">
        <v>414</v>
      </c>
      <c r="F84" s="6">
        <v>45238</v>
      </c>
      <c r="G84" s="6">
        <v>45239</v>
      </c>
      <c r="H84" s="4">
        <v>2</v>
      </c>
      <c r="I84" s="4">
        <v>1</v>
      </c>
      <c r="J84" s="4">
        <v>2</v>
      </c>
      <c r="K84" s="4" t="s">
        <v>30</v>
      </c>
      <c r="L84" s="4">
        <v>-1128.56</v>
      </c>
      <c r="M84" s="4">
        <v>-1128.56</v>
      </c>
      <c r="N84" s="4" t="s">
        <v>415</v>
      </c>
      <c r="O84" s="4" t="s">
        <v>32</v>
      </c>
      <c r="P84" s="4" t="s">
        <v>33</v>
      </c>
      <c r="Q84" s="4">
        <v>0</v>
      </c>
      <c r="R84" s="8">
        <v>45231.0000115741</v>
      </c>
      <c r="S84" s="6">
        <v>45242</v>
      </c>
      <c r="T84" s="4" t="s">
        <v>34</v>
      </c>
      <c r="U84" s="4">
        <v>-1128.56</v>
      </c>
      <c r="V84" s="4">
        <v>0</v>
      </c>
      <c r="W84" s="4">
        <v>0</v>
      </c>
      <c r="X84" s="4" t="s">
        <v>416</v>
      </c>
      <c r="Y84" s="4" t="s">
        <v>417</v>
      </c>
      <c r="Z84" s="4" t="s">
        <v>418</v>
      </c>
      <c r="AA84" s="4" t="s">
        <v>419</v>
      </c>
    </row>
    <row r="85" s="4" customFormat="1" spans="1:27">
      <c r="A85" s="4" t="s">
        <v>420</v>
      </c>
      <c r="B85" s="4" t="s">
        <v>26</v>
      </c>
      <c r="C85" s="4" t="s">
        <v>27</v>
      </c>
      <c r="D85" s="4" t="s">
        <v>413</v>
      </c>
      <c r="E85" s="4" t="s">
        <v>51</v>
      </c>
      <c r="F85" s="6">
        <v>45238</v>
      </c>
      <c r="G85" s="6">
        <v>45239</v>
      </c>
      <c r="H85" s="4">
        <v>2</v>
      </c>
      <c r="I85" s="4">
        <v>1</v>
      </c>
      <c r="J85" s="4">
        <v>2</v>
      </c>
      <c r="K85" s="4" t="s">
        <v>30</v>
      </c>
      <c r="L85" s="4">
        <v>1129.24</v>
      </c>
      <c r="M85" s="4">
        <v>1129.24</v>
      </c>
      <c r="N85" s="4" t="s">
        <v>415</v>
      </c>
      <c r="O85" s="4" t="s">
        <v>32</v>
      </c>
      <c r="P85" s="4" t="s">
        <v>33</v>
      </c>
      <c r="Q85" s="4">
        <v>0</v>
      </c>
      <c r="R85" s="8">
        <v>45231</v>
      </c>
      <c r="S85" s="6">
        <v>45242</v>
      </c>
      <c r="T85" s="4" t="s">
        <v>34</v>
      </c>
      <c r="U85" s="4">
        <v>1129.24</v>
      </c>
      <c r="V85" s="4">
        <v>0</v>
      </c>
      <c r="W85" s="4">
        <v>0</v>
      </c>
      <c r="X85" s="4" t="s">
        <v>421</v>
      </c>
      <c r="Y85" s="4" t="s">
        <v>422</v>
      </c>
      <c r="Z85" s="4" t="s">
        <v>423</v>
      </c>
      <c r="AA85" s="4" t="s">
        <v>424</v>
      </c>
    </row>
    <row r="86" s="4" customFormat="1" spans="1:25">
      <c r="A86" s="4" t="s">
        <v>425</v>
      </c>
      <c r="B86" s="4" t="s">
        <v>26</v>
      </c>
      <c r="C86" s="4" t="s">
        <v>27</v>
      </c>
      <c r="D86" s="4" t="s">
        <v>426</v>
      </c>
      <c r="E86" s="4" t="s">
        <v>427</v>
      </c>
      <c r="F86" s="6">
        <v>45237</v>
      </c>
      <c r="G86" s="6">
        <v>45239</v>
      </c>
      <c r="H86" s="4">
        <v>1</v>
      </c>
      <c r="I86" s="4">
        <v>2</v>
      </c>
      <c r="J86" s="4">
        <v>2</v>
      </c>
      <c r="K86" s="4" t="s">
        <v>30</v>
      </c>
      <c r="L86" s="4">
        <v>481.27</v>
      </c>
      <c r="M86" s="4">
        <v>481.27</v>
      </c>
      <c r="N86" s="4" t="s">
        <v>428</v>
      </c>
      <c r="O86" s="4" t="s">
        <v>32</v>
      </c>
      <c r="P86" s="4" t="s">
        <v>33</v>
      </c>
      <c r="Q86" s="4">
        <v>0</v>
      </c>
      <c r="R86" s="8">
        <v>45231.0000115741</v>
      </c>
      <c r="S86" s="6">
        <v>45242</v>
      </c>
      <c r="T86" s="4" t="s">
        <v>34</v>
      </c>
      <c r="U86" s="4">
        <v>481.27</v>
      </c>
      <c r="V86" s="4">
        <v>0</v>
      </c>
      <c r="W86" s="4">
        <v>0</v>
      </c>
      <c r="X86" s="4" t="s">
        <v>429</v>
      </c>
      <c r="Y86" s="4" t="s">
        <v>430</v>
      </c>
    </row>
    <row r="87" s="4" customFormat="1" spans="1:26">
      <c r="A87" s="4" t="s">
        <v>431</v>
      </c>
      <c r="B87" s="4" t="s">
        <v>26</v>
      </c>
      <c r="C87" s="4" t="s">
        <v>27</v>
      </c>
      <c r="D87" s="4" t="s">
        <v>432</v>
      </c>
      <c r="E87" s="4" t="s">
        <v>433</v>
      </c>
      <c r="F87" s="6">
        <v>45237</v>
      </c>
      <c r="G87" s="6">
        <v>45239</v>
      </c>
      <c r="H87" s="4">
        <v>1</v>
      </c>
      <c r="I87" s="4">
        <v>2</v>
      </c>
      <c r="J87" s="4">
        <v>2</v>
      </c>
      <c r="K87" s="4" t="s">
        <v>30</v>
      </c>
      <c r="L87" s="4">
        <v>6320.03</v>
      </c>
      <c r="M87" s="4">
        <v>6320.03</v>
      </c>
      <c r="N87" s="4" t="s">
        <v>434</v>
      </c>
      <c r="O87" s="4" t="s">
        <v>32</v>
      </c>
      <c r="P87" s="4" t="s">
        <v>33</v>
      </c>
      <c r="Q87" s="4">
        <v>0</v>
      </c>
      <c r="R87" s="8">
        <v>45231.0000115741</v>
      </c>
      <c r="S87" s="6">
        <v>45242</v>
      </c>
      <c r="T87" s="4" t="s">
        <v>34</v>
      </c>
      <c r="U87" s="4">
        <v>6320.03</v>
      </c>
      <c r="V87" s="4">
        <v>0</v>
      </c>
      <c r="W87" s="4">
        <v>0</v>
      </c>
      <c r="X87" s="4" t="s">
        <v>435</v>
      </c>
      <c r="Y87" s="4">
        <v>70095277</v>
      </c>
      <c r="Z87" s="4" t="s">
        <v>436</v>
      </c>
    </row>
    <row r="88" s="4" customFormat="1" spans="1:25">
      <c r="A88" s="4" t="s">
        <v>437</v>
      </c>
      <c r="B88" s="4" t="s">
        <v>26</v>
      </c>
      <c r="C88" s="4" t="s">
        <v>27</v>
      </c>
      <c r="D88" s="4" t="s">
        <v>438</v>
      </c>
      <c r="E88" s="4" t="s">
        <v>439</v>
      </c>
      <c r="F88" s="6">
        <v>45237</v>
      </c>
      <c r="G88" s="6">
        <v>45239</v>
      </c>
      <c r="H88" s="4">
        <v>1</v>
      </c>
      <c r="I88" s="4">
        <v>2</v>
      </c>
      <c r="J88" s="4">
        <v>2</v>
      </c>
      <c r="K88" s="4" t="s">
        <v>30</v>
      </c>
      <c r="L88" s="4">
        <v>3737.68</v>
      </c>
      <c r="M88" s="4">
        <v>3737.68</v>
      </c>
      <c r="N88" s="4" t="s">
        <v>440</v>
      </c>
      <c r="O88" s="4" t="s">
        <v>32</v>
      </c>
      <c r="P88" s="4" t="s">
        <v>33</v>
      </c>
      <c r="Q88" s="4">
        <v>0</v>
      </c>
      <c r="R88" s="8">
        <v>45211.0000115741</v>
      </c>
      <c r="S88" s="6">
        <v>45242</v>
      </c>
      <c r="T88" s="4" t="s">
        <v>34</v>
      </c>
      <c r="U88" s="4">
        <v>3737.68</v>
      </c>
      <c r="V88" s="4">
        <v>0</v>
      </c>
      <c r="W88" s="4">
        <v>0</v>
      </c>
      <c r="X88" s="4" t="s">
        <v>441</v>
      </c>
      <c r="Y88" s="4" t="s">
        <v>442</v>
      </c>
    </row>
    <row r="89" s="4" customFormat="1" spans="1:25">
      <c r="A89" s="4" t="s">
        <v>443</v>
      </c>
      <c r="B89" s="4" t="s">
        <v>26</v>
      </c>
      <c r="C89" s="4" t="s">
        <v>27</v>
      </c>
      <c r="D89" s="4" t="s">
        <v>444</v>
      </c>
      <c r="E89" s="4" t="s">
        <v>445</v>
      </c>
      <c r="F89" s="6">
        <v>45236</v>
      </c>
      <c r="G89" s="6">
        <v>45239</v>
      </c>
      <c r="H89" s="4">
        <v>1</v>
      </c>
      <c r="I89" s="4">
        <v>3</v>
      </c>
      <c r="J89" s="4">
        <v>3</v>
      </c>
      <c r="K89" s="4" t="s">
        <v>30</v>
      </c>
      <c r="L89" s="4">
        <v>6002.86</v>
      </c>
      <c r="M89" s="4">
        <v>6002.86</v>
      </c>
      <c r="N89" s="4" t="s">
        <v>446</v>
      </c>
      <c r="O89" s="4" t="s">
        <v>32</v>
      </c>
      <c r="P89" s="4" t="s">
        <v>33</v>
      </c>
      <c r="Q89" s="4">
        <v>0</v>
      </c>
      <c r="R89" s="8">
        <v>45231</v>
      </c>
      <c r="S89" s="6">
        <v>45242</v>
      </c>
      <c r="T89" s="4" t="s">
        <v>34</v>
      </c>
      <c r="U89" s="4">
        <v>6002.86</v>
      </c>
      <c r="V89" s="4">
        <v>0</v>
      </c>
      <c r="W89" s="4">
        <v>0</v>
      </c>
      <c r="X89" s="4" t="s">
        <v>447</v>
      </c>
      <c r="Y89" s="4" t="s">
        <v>54</v>
      </c>
    </row>
    <row r="90" s="4" customFormat="1" spans="1:25">
      <c r="A90" s="4" t="s">
        <v>402</v>
      </c>
      <c r="B90" s="4" t="s">
        <v>26</v>
      </c>
      <c r="C90" s="4" t="s">
        <v>71</v>
      </c>
      <c r="D90" s="4" t="s">
        <v>398</v>
      </c>
      <c r="E90" s="4" t="s">
        <v>403</v>
      </c>
      <c r="F90" s="6">
        <v>45238</v>
      </c>
      <c r="G90" s="6">
        <v>45239</v>
      </c>
      <c r="H90" s="4">
        <v>1</v>
      </c>
      <c r="I90" s="4">
        <v>1</v>
      </c>
      <c r="J90" s="4">
        <v>1</v>
      </c>
      <c r="K90" s="4" t="s">
        <v>30</v>
      </c>
      <c r="L90" s="4">
        <v>-308.66</v>
      </c>
      <c r="M90" s="4">
        <v>-308.66</v>
      </c>
      <c r="N90" s="4" t="s">
        <v>404</v>
      </c>
      <c r="O90" s="4" t="s">
        <v>32</v>
      </c>
      <c r="P90" s="4" t="s">
        <v>33</v>
      </c>
      <c r="Q90" s="4">
        <v>0</v>
      </c>
      <c r="R90" s="8">
        <v>45230</v>
      </c>
      <c r="S90" s="6">
        <v>45242</v>
      </c>
      <c r="T90" s="4" t="s">
        <v>34</v>
      </c>
      <c r="U90" s="4">
        <v>-308.66</v>
      </c>
      <c r="V90" s="4">
        <v>0</v>
      </c>
      <c r="W90" s="4">
        <v>0</v>
      </c>
      <c r="X90" s="4" t="s">
        <v>405</v>
      </c>
      <c r="Y90" s="4" t="s">
        <v>54</v>
      </c>
    </row>
    <row r="91" s="4" customFormat="1" spans="1:25">
      <c r="A91" s="4" t="s">
        <v>448</v>
      </c>
      <c r="B91" s="4" t="s">
        <v>26</v>
      </c>
      <c r="C91" s="4" t="s">
        <v>27</v>
      </c>
      <c r="D91" s="4" t="s">
        <v>449</v>
      </c>
      <c r="E91" s="4" t="s">
        <v>450</v>
      </c>
      <c r="F91" s="6">
        <v>45238</v>
      </c>
      <c r="G91" s="6">
        <v>45239</v>
      </c>
      <c r="H91" s="4">
        <v>1</v>
      </c>
      <c r="I91" s="4">
        <v>1</v>
      </c>
      <c r="J91" s="4">
        <v>1</v>
      </c>
      <c r="K91" s="4" t="s">
        <v>30</v>
      </c>
      <c r="L91" s="4">
        <v>628.57</v>
      </c>
      <c r="M91" s="4">
        <v>628.57</v>
      </c>
      <c r="N91" s="4" t="s">
        <v>451</v>
      </c>
      <c r="O91" s="4" t="s">
        <v>32</v>
      </c>
      <c r="P91" s="4" t="s">
        <v>33</v>
      </c>
      <c r="Q91" s="4">
        <v>0</v>
      </c>
      <c r="R91" s="8">
        <v>45231.0000115741</v>
      </c>
      <c r="S91" s="6">
        <v>45242</v>
      </c>
      <c r="T91" s="4" t="s">
        <v>34</v>
      </c>
      <c r="U91" s="4">
        <v>628.57</v>
      </c>
      <c r="V91" s="4">
        <v>0</v>
      </c>
      <c r="W91" s="4">
        <v>0</v>
      </c>
      <c r="X91" s="4" t="s">
        <v>452</v>
      </c>
      <c r="Y91" s="4" t="s">
        <v>453</v>
      </c>
    </row>
    <row r="92" s="4" customFormat="1" spans="1:25">
      <c r="A92" s="4" t="s">
        <v>126</v>
      </c>
      <c r="B92" s="4" t="s">
        <v>26</v>
      </c>
      <c r="C92" s="4" t="s">
        <v>71</v>
      </c>
      <c r="D92" s="4" t="s">
        <v>127</v>
      </c>
      <c r="E92" s="4" t="s">
        <v>128</v>
      </c>
      <c r="F92" s="6">
        <v>45238</v>
      </c>
      <c r="G92" s="6">
        <v>45239</v>
      </c>
      <c r="H92" s="4">
        <v>1</v>
      </c>
      <c r="I92" s="4">
        <v>1</v>
      </c>
      <c r="J92" s="4">
        <v>1</v>
      </c>
      <c r="K92" s="4" t="s">
        <v>30</v>
      </c>
      <c r="L92" s="4">
        <v>-1055.19</v>
      </c>
      <c r="M92" s="4">
        <v>-1055.19</v>
      </c>
      <c r="N92" s="4" t="s">
        <v>129</v>
      </c>
      <c r="O92" s="4" t="s">
        <v>32</v>
      </c>
      <c r="P92" s="4" t="s">
        <v>33</v>
      </c>
      <c r="Q92" s="4">
        <v>0</v>
      </c>
      <c r="R92" s="8">
        <v>45199.0000115741</v>
      </c>
      <c r="S92" s="6">
        <v>45242</v>
      </c>
      <c r="T92" s="4" t="s">
        <v>34</v>
      </c>
      <c r="U92" s="4">
        <v>-1055.19</v>
      </c>
      <c r="V92" s="4">
        <v>0</v>
      </c>
      <c r="W92" s="4">
        <v>0</v>
      </c>
      <c r="X92" s="4" t="s">
        <v>130</v>
      </c>
      <c r="Y92" s="4" t="s">
        <v>54</v>
      </c>
    </row>
    <row r="93" s="4" customFormat="1" spans="1:25">
      <c r="A93" s="4" t="s">
        <v>454</v>
      </c>
      <c r="B93" s="4" t="s">
        <v>26</v>
      </c>
      <c r="C93" s="4" t="s">
        <v>27</v>
      </c>
      <c r="D93" s="4" t="s">
        <v>455</v>
      </c>
      <c r="E93" s="4" t="s">
        <v>456</v>
      </c>
      <c r="F93" s="6">
        <v>45235</v>
      </c>
      <c r="G93" s="6">
        <v>45239</v>
      </c>
      <c r="H93" s="4">
        <v>1</v>
      </c>
      <c r="I93" s="4">
        <v>4</v>
      </c>
      <c r="J93" s="4">
        <v>4</v>
      </c>
      <c r="K93" s="4" t="s">
        <v>30</v>
      </c>
      <c r="L93" s="4">
        <v>936.81</v>
      </c>
      <c r="M93" s="4">
        <v>936.81</v>
      </c>
      <c r="N93" s="4" t="s">
        <v>457</v>
      </c>
      <c r="O93" s="4" t="s">
        <v>32</v>
      </c>
      <c r="P93" s="4" t="s">
        <v>33</v>
      </c>
      <c r="Q93" s="4">
        <v>0</v>
      </c>
      <c r="R93" s="8">
        <v>45232</v>
      </c>
      <c r="S93" s="6">
        <v>45242</v>
      </c>
      <c r="T93" s="4" t="s">
        <v>34</v>
      </c>
      <c r="U93" s="4">
        <v>936.81</v>
      </c>
      <c r="V93" s="4">
        <v>0</v>
      </c>
      <c r="W93" s="4">
        <v>0</v>
      </c>
      <c r="X93" s="4" t="s">
        <v>458</v>
      </c>
      <c r="Y93" s="4" t="s">
        <v>54</v>
      </c>
    </row>
    <row r="94" s="4" customFormat="1" spans="1:25">
      <c r="A94" s="4" t="s">
        <v>459</v>
      </c>
      <c r="B94" s="4" t="s">
        <v>26</v>
      </c>
      <c r="C94" s="4" t="s">
        <v>27</v>
      </c>
      <c r="D94" s="4" t="s">
        <v>460</v>
      </c>
      <c r="E94" s="4" t="s">
        <v>461</v>
      </c>
      <c r="F94" s="6">
        <v>45238</v>
      </c>
      <c r="G94" s="6">
        <v>45239</v>
      </c>
      <c r="H94" s="4">
        <v>1</v>
      </c>
      <c r="I94" s="4">
        <v>1</v>
      </c>
      <c r="J94" s="4">
        <v>1</v>
      </c>
      <c r="K94" s="4" t="s">
        <v>30</v>
      </c>
      <c r="L94" s="4">
        <v>1580.07</v>
      </c>
      <c r="M94" s="4">
        <v>1580.07</v>
      </c>
      <c r="N94" s="4" t="s">
        <v>462</v>
      </c>
      <c r="O94" s="4" t="s">
        <v>32</v>
      </c>
      <c r="P94" s="4" t="s">
        <v>33</v>
      </c>
      <c r="Q94" s="4">
        <v>0</v>
      </c>
      <c r="R94" s="8">
        <v>45232.0000115741</v>
      </c>
      <c r="S94" s="6">
        <v>45242</v>
      </c>
      <c r="T94" s="4" t="s">
        <v>34</v>
      </c>
      <c r="U94" s="4">
        <v>1580.07</v>
      </c>
      <c r="V94" s="4">
        <v>0</v>
      </c>
      <c r="W94" s="4">
        <v>0</v>
      </c>
      <c r="X94" s="4" t="s">
        <v>463</v>
      </c>
      <c r="Y94" s="4" t="s">
        <v>54</v>
      </c>
    </row>
    <row r="95" s="4" customFormat="1" spans="1:25">
      <c r="A95" s="4" t="s">
        <v>464</v>
      </c>
      <c r="B95" s="4" t="s">
        <v>26</v>
      </c>
      <c r="C95" s="4" t="s">
        <v>27</v>
      </c>
      <c r="D95" s="4" t="s">
        <v>465</v>
      </c>
      <c r="E95" s="4" t="s">
        <v>466</v>
      </c>
      <c r="F95" s="6">
        <v>45236</v>
      </c>
      <c r="G95" s="6">
        <v>45239</v>
      </c>
      <c r="H95" s="4">
        <v>3</v>
      </c>
      <c r="I95" s="4">
        <v>3</v>
      </c>
      <c r="J95" s="4">
        <v>9</v>
      </c>
      <c r="K95" s="4" t="s">
        <v>30</v>
      </c>
      <c r="L95" s="4">
        <v>2659.77</v>
      </c>
      <c r="M95" s="4">
        <v>2659.77</v>
      </c>
      <c r="N95" s="4" t="s">
        <v>467</v>
      </c>
      <c r="O95" s="4" t="s">
        <v>32</v>
      </c>
      <c r="P95" s="4" t="s">
        <v>33</v>
      </c>
      <c r="Q95" s="4">
        <v>0</v>
      </c>
      <c r="R95" s="8">
        <v>45232.0000115741</v>
      </c>
      <c r="S95" s="6">
        <v>45242</v>
      </c>
      <c r="T95" s="4" t="s">
        <v>34</v>
      </c>
      <c r="U95" s="4">
        <v>2659.77</v>
      </c>
      <c r="V95" s="4">
        <v>0</v>
      </c>
      <c r="W95" s="4">
        <v>0</v>
      </c>
      <c r="X95" s="4" t="s">
        <v>468</v>
      </c>
      <c r="Y95" s="4" t="s">
        <v>469</v>
      </c>
    </row>
    <row r="96" s="4" customFormat="1" spans="1:25">
      <c r="A96" s="4" t="s">
        <v>470</v>
      </c>
      <c r="B96" s="4" t="s">
        <v>26</v>
      </c>
      <c r="C96" s="4" t="s">
        <v>27</v>
      </c>
      <c r="D96" s="4" t="s">
        <v>471</v>
      </c>
      <c r="E96" s="4" t="s">
        <v>358</v>
      </c>
      <c r="F96" s="6">
        <v>45238</v>
      </c>
      <c r="G96" s="6">
        <v>45239</v>
      </c>
      <c r="H96" s="4">
        <v>1</v>
      </c>
      <c r="I96" s="4">
        <v>1</v>
      </c>
      <c r="J96" s="4">
        <v>1</v>
      </c>
      <c r="K96" s="4" t="s">
        <v>30</v>
      </c>
      <c r="L96" s="4">
        <v>535.66</v>
      </c>
      <c r="M96" s="4">
        <v>535.66</v>
      </c>
      <c r="N96" s="4" t="s">
        <v>472</v>
      </c>
      <c r="O96" s="4" t="s">
        <v>32</v>
      </c>
      <c r="P96" s="4" t="s">
        <v>33</v>
      </c>
      <c r="Q96" s="4">
        <v>0</v>
      </c>
      <c r="R96" s="8">
        <v>45232</v>
      </c>
      <c r="S96" s="6">
        <v>45242</v>
      </c>
      <c r="T96" s="4" t="s">
        <v>34</v>
      </c>
      <c r="U96" s="4">
        <v>535.66</v>
      </c>
      <c r="V96" s="4">
        <v>0</v>
      </c>
      <c r="W96" s="4">
        <v>0</v>
      </c>
      <c r="X96" s="4" t="s">
        <v>473</v>
      </c>
      <c r="Y96" s="4" t="s">
        <v>474</v>
      </c>
    </row>
    <row r="97" s="4" customFormat="1" spans="1:27">
      <c r="A97" s="4" t="s">
        <v>475</v>
      </c>
      <c r="B97" s="4" t="s">
        <v>26</v>
      </c>
      <c r="C97" s="4" t="s">
        <v>27</v>
      </c>
      <c r="D97" s="4" t="s">
        <v>476</v>
      </c>
      <c r="E97" s="4" t="s">
        <v>197</v>
      </c>
      <c r="F97" s="6">
        <v>45235</v>
      </c>
      <c r="G97" s="6">
        <v>45239</v>
      </c>
      <c r="H97" s="4">
        <v>2</v>
      </c>
      <c r="I97" s="4">
        <v>4</v>
      </c>
      <c r="J97" s="4">
        <v>8</v>
      </c>
      <c r="K97" s="4" t="s">
        <v>30</v>
      </c>
      <c r="L97" s="4">
        <v>1989.32</v>
      </c>
      <c r="M97" s="4">
        <v>1989.32</v>
      </c>
      <c r="N97" s="4" t="s">
        <v>477</v>
      </c>
      <c r="O97" s="4" t="s">
        <v>32</v>
      </c>
      <c r="P97" s="4" t="s">
        <v>33</v>
      </c>
      <c r="Q97" s="4">
        <v>0</v>
      </c>
      <c r="R97" s="8">
        <v>45232.0000115741</v>
      </c>
      <c r="S97" s="6">
        <v>45242</v>
      </c>
      <c r="T97" s="4" t="s">
        <v>34</v>
      </c>
      <c r="U97" s="4">
        <v>1989.32</v>
      </c>
      <c r="V97" s="4">
        <v>0</v>
      </c>
      <c r="W97" s="4">
        <v>0</v>
      </c>
      <c r="X97" s="4" t="s">
        <v>478</v>
      </c>
      <c r="Y97" s="4">
        <v>-115163029</v>
      </c>
      <c r="Z97" s="4" t="s">
        <v>479</v>
      </c>
      <c r="AA97" s="4" t="s">
        <v>480</v>
      </c>
    </row>
    <row r="98" s="4" customFormat="1" spans="1:25">
      <c r="A98" s="4" t="s">
        <v>481</v>
      </c>
      <c r="B98" s="4" t="s">
        <v>26</v>
      </c>
      <c r="C98" s="4" t="s">
        <v>27</v>
      </c>
      <c r="D98" s="4" t="s">
        <v>482</v>
      </c>
      <c r="E98" s="4" t="s">
        <v>483</v>
      </c>
      <c r="F98" s="6">
        <v>45235</v>
      </c>
      <c r="G98" s="6">
        <v>45239</v>
      </c>
      <c r="H98" s="4">
        <v>1</v>
      </c>
      <c r="I98" s="4">
        <v>4</v>
      </c>
      <c r="J98" s="4">
        <v>4</v>
      </c>
      <c r="K98" s="4" t="s">
        <v>30</v>
      </c>
      <c r="L98" s="4">
        <v>5227.72</v>
      </c>
      <c r="M98" s="4">
        <v>5227.72</v>
      </c>
      <c r="N98" s="4" t="s">
        <v>484</v>
      </c>
      <c r="O98" s="4" t="s">
        <v>32</v>
      </c>
      <c r="P98" s="4" t="s">
        <v>33</v>
      </c>
      <c r="Q98" s="4">
        <v>0</v>
      </c>
      <c r="R98" s="8">
        <v>45232</v>
      </c>
      <c r="S98" s="6">
        <v>45242</v>
      </c>
      <c r="T98" s="4" t="s">
        <v>34</v>
      </c>
      <c r="U98" s="4">
        <v>5227.72</v>
      </c>
      <c r="V98" s="4">
        <v>0</v>
      </c>
      <c r="W98" s="4">
        <v>0</v>
      </c>
      <c r="X98" s="4" t="s">
        <v>485</v>
      </c>
      <c r="Y98" s="4" t="s">
        <v>486</v>
      </c>
    </row>
    <row r="99" s="4" customFormat="1" spans="1:25">
      <c r="A99" s="4" t="s">
        <v>487</v>
      </c>
      <c r="B99" s="4" t="s">
        <v>26</v>
      </c>
      <c r="C99" s="4" t="s">
        <v>27</v>
      </c>
      <c r="D99" s="4" t="s">
        <v>488</v>
      </c>
      <c r="E99" s="4" t="s">
        <v>408</v>
      </c>
      <c r="F99" s="6">
        <v>45238</v>
      </c>
      <c r="G99" s="6">
        <v>45239</v>
      </c>
      <c r="H99" s="4">
        <v>1</v>
      </c>
      <c r="I99" s="4">
        <v>1</v>
      </c>
      <c r="J99" s="4">
        <v>1</v>
      </c>
      <c r="K99" s="4" t="s">
        <v>30</v>
      </c>
      <c r="L99" s="4">
        <v>1208.46</v>
      </c>
      <c r="M99" s="4">
        <v>1208.46</v>
      </c>
      <c r="N99" s="4" t="s">
        <v>489</v>
      </c>
      <c r="O99" s="4" t="s">
        <v>32</v>
      </c>
      <c r="P99" s="4" t="s">
        <v>33</v>
      </c>
      <c r="Q99" s="4">
        <v>0</v>
      </c>
      <c r="R99" s="8">
        <v>45232.0000115741</v>
      </c>
      <c r="S99" s="6">
        <v>45242</v>
      </c>
      <c r="T99" s="4" t="s">
        <v>34</v>
      </c>
      <c r="U99" s="4">
        <v>1208.46</v>
      </c>
      <c r="V99" s="4">
        <v>0</v>
      </c>
      <c r="W99" s="4">
        <v>0</v>
      </c>
      <c r="X99" s="4" t="s">
        <v>490</v>
      </c>
      <c r="Y99" s="4" t="s">
        <v>491</v>
      </c>
    </row>
    <row r="100" s="4" customFormat="1" spans="1:25">
      <c r="A100" s="4" t="s">
        <v>492</v>
      </c>
      <c r="B100" s="4" t="s">
        <v>26</v>
      </c>
      <c r="C100" s="4" t="s">
        <v>27</v>
      </c>
      <c r="D100" s="4" t="s">
        <v>493</v>
      </c>
      <c r="E100" s="4" t="s">
        <v>494</v>
      </c>
      <c r="F100" s="6">
        <v>45237</v>
      </c>
      <c r="G100" s="6">
        <v>45239</v>
      </c>
      <c r="H100" s="4">
        <v>1</v>
      </c>
      <c r="I100" s="4">
        <v>2</v>
      </c>
      <c r="J100" s="4">
        <v>2</v>
      </c>
      <c r="K100" s="4" t="s">
        <v>30</v>
      </c>
      <c r="L100" s="4">
        <v>2504.98</v>
      </c>
      <c r="M100" s="4">
        <v>2504.98</v>
      </c>
      <c r="N100" s="4" t="s">
        <v>495</v>
      </c>
      <c r="O100" s="4" t="s">
        <v>32</v>
      </c>
      <c r="P100" s="4" t="s">
        <v>33</v>
      </c>
      <c r="Q100" s="4">
        <v>0</v>
      </c>
      <c r="R100" s="8">
        <v>45232</v>
      </c>
      <c r="S100" s="6">
        <v>45242</v>
      </c>
      <c r="T100" s="4" t="s">
        <v>34</v>
      </c>
      <c r="U100" s="4">
        <v>2504.98</v>
      </c>
      <c r="V100" s="4">
        <v>0</v>
      </c>
      <c r="W100" s="4">
        <v>0</v>
      </c>
      <c r="X100" s="4" t="s">
        <v>496</v>
      </c>
      <c r="Y100" s="4" t="s">
        <v>497</v>
      </c>
    </row>
    <row r="101" s="4" customFormat="1" spans="1:25">
      <c r="A101" s="4" t="s">
        <v>498</v>
      </c>
      <c r="B101" s="4" t="s">
        <v>26</v>
      </c>
      <c r="C101" s="4" t="s">
        <v>27</v>
      </c>
      <c r="D101" s="4" t="s">
        <v>499</v>
      </c>
      <c r="E101" s="4" t="s">
        <v>500</v>
      </c>
      <c r="F101" s="6">
        <v>45237</v>
      </c>
      <c r="G101" s="6">
        <v>45239</v>
      </c>
      <c r="H101" s="4">
        <v>1</v>
      </c>
      <c r="I101" s="4">
        <v>2</v>
      </c>
      <c r="J101" s="4">
        <v>2</v>
      </c>
      <c r="K101" s="4" t="s">
        <v>30</v>
      </c>
      <c r="L101" s="4">
        <v>631.6</v>
      </c>
      <c r="M101" s="4">
        <v>631.6</v>
      </c>
      <c r="N101" s="4" t="s">
        <v>501</v>
      </c>
      <c r="O101" s="4" t="s">
        <v>32</v>
      </c>
      <c r="P101" s="4" t="s">
        <v>33</v>
      </c>
      <c r="Q101" s="4">
        <v>0</v>
      </c>
      <c r="R101" s="8">
        <v>45232.0000115741</v>
      </c>
      <c r="S101" s="6">
        <v>45242</v>
      </c>
      <c r="T101" s="4" t="s">
        <v>34</v>
      </c>
      <c r="U101" s="4">
        <v>631.6</v>
      </c>
      <c r="V101" s="4">
        <v>0</v>
      </c>
      <c r="W101" s="4">
        <v>0</v>
      </c>
      <c r="X101" s="4" t="s">
        <v>502</v>
      </c>
      <c r="Y101" s="4" t="s">
        <v>503</v>
      </c>
    </row>
    <row r="102" s="4" customFormat="1" spans="1:25">
      <c r="A102" s="4" t="s">
        <v>504</v>
      </c>
      <c r="B102" s="4" t="s">
        <v>26</v>
      </c>
      <c r="C102" s="4" t="s">
        <v>27</v>
      </c>
      <c r="D102" s="4" t="s">
        <v>505</v>
      </c>
      <c r="E102" s="4" t="s">
        <v>358</v>
      </c>
      <c r="F102" s="6">
        <v>45238</v>
      </c>
      <c r="G102" s="6">
        <v>45239</v>
      </c>
      <c r="H102" s="4">
        <v>1</v>
      </c>
      <c r="I102" s="4">
        <v>1</v>
      </c>
      <c r="J102" s="4">
        <v>1</v>
      </c>
      <c r="K102" s="4" t="s">
        <v>30</v>
      </c>
      <c r="L102" s="4">
        <v>934.46</v>
      </c>
      <c r="M102" s="4">
        <v>934.46</v>
      </c>
      <c r="N102" s="4" t="s">
        <v>506</v>
      </c>
      <c r="O102" s="4" t="s">
        <v>32</v>
      </c>
      <c r="P102" s="4" t="s">
        <v>33</v>
      </c>
      <c r="Q102" s="4">
        <v>0</v>
      </c>
      <c r="R102" s="8">
        <v>45232</v>
      </c>
      <c r="S102" s="6">
        <v>45242</v>
      </c>
      <c r="T102" s="4" t="s">
        <v>34</v>
      </c>
      <c r="U102" s="4">
        <v>934.46</v>
      </c>
      <c r="V102" s="4">
        <v>0</v>
      </c>
      <c r="W102" s="4">
        <v>0</v>
      </c>
      <c r="X102" s="4" t="s">
        <v>507</v>
      </c>
      <c r="Y102" s="4" t="s">
        <v>508</v>
      </c>
    </row>
    <row r="103" s="4" customFormat="1" spans="1:25">
      <c r="A103" s="4" t="s">
        <v>509</v>
      </c>
      <c r="B103" s="4" t="s">
        <v>26</v>
      </c>
      <c r="C103" s="4" t="s">
        <v>27</v>
      </c>
      <c r="D103" s="4" t="s">
        <v>510</v>
      </c>
      <c r="E103" s="4" t="s">
        <v>511</v>
      </c>
      <c r="F103" s="6">
        <v>45238</v>
      </c>
      <c r="G103" s="6">
        <v>45239</v>
      </c>
      <c r="H103" s="4">
        <v>1</v>
      </c>
      <c r="I103" s="4">
        <v>1</v>
      </c>
      <c r="J103" s="4">
        <v>1</v>
      </c>
      <c r="K103" s="4" t="s">
        <v>30</v>
      </c>
      <c r="L103" s="4">
        <v>1037.16</v>
      </c>
      <c r="M103" s="4">
        <v>1037.16</v>
      </c>
      <c r="N103" s="4" t="s">
        <v>512</v>
      </c>
      <c r="O103" s="4" t="s">
        <v>32</v>
      </c>
      <c r="P103" s="4" t="s">
        <v>33</v>
      </c>
      <c r="Q103" s="4">
        <v>0</v>
      </c>
      <c r="R103" s="8">
        <v>45233.0000115741</v>
      </c>
      <c r="S103" s="6">
        <v>45242</v>
      </c>
      <c r="T103" s="4" t="s">
        <v>34</v>
      </c>
      <c r="U103" s="4">
        <v>1037.16</v>
      </c>
      <c r="V103" s="4">
        <v>0</v>
      </c>
      <c r="W103" s="4">
        <v>0</v>
      </c>
      <c r="X103" s="4" t="s">
        <v>513</v>
      </c>
      <c r="Y103" s="4" t="s">
        <v>54</v>
      </c>
    </row>
    <row r="104" s="4" customFormat="1" spans="1:25">
      <c r="A104" s="4" t="s">
        <v>514</v>
      </c>
      <c r="B104" s="4" t="s">
        <v>26</v>
      </c>
      <c r="C104" s="4" t="s">
        <v>27</v>
      </c>
      <c r="D104" s="4" t="s">
        <v>515</v>
      </c>
      <c r="E104" s="4" t="s">
        <v>516</v>
      </c>
      <c r="F104" s="6">
        <v>45237</v>
      </c>
      <c r="G104" s="6">
        <v>45239</v>
      </c>
      <c r="H104" s="4">
        <v>3</v>
      </c>
      <c r="I104" s="4">
        <v>2</v>
      </c>
      <c r="J104" s="4">
        <v>6</v>
      </c>
      <c r="K104" s="4" t="s">
        <v>30</v>
      </c>
      <c r="L104" s="4">
        <v>4069.62</v>
      </c>
      <c r="M104" s="4">
        <v>4069.62</v>
      </c>
      <c r="N104" s="4" t="s">
        <v>517</v>
      </c>
      <c r="O104" s="4" t="s">
        <v>32</v>
      </c>
      <c r="P104" s="4" t="s">
        <v>33</v>
      </c>
      <c r="Q104" s="4">
        <v>0</v>
      </c>
      <c r="R104" s="8">
        <v>45233.0000115741</v>
      </c>
      <c r="S104" s="6">
        <v>45242</v>
      </c>
      <c r="T104" s="4" t="s">
        <v>34</v>
      </c>
      <c r="U104" s="4">
        <v>4069.62</v>
      </c>
      <c r="V104" s="4">
        <v>0</v>
      </c>
      <c r="W104" s="4">
        <v>0</v>
      </c>
      <c r="X104" s="4" t="s">
        <v>518</v>
      </c>
      <c r="Y104" s="4" t="s">
        <v>519</v>
      </c>
    </row>
    <row r="105" s="4" customFormat="1" spans="1:25">
      <c r="A105" s="4" t="s">
        <v>520</v>
      </c>
      <c r="B105" s="4" t="s">
        <v>26</v>
      </c>
      <c r="C105" s="4" t="s">
        <v>27</v>
      </c>
      <c r="D105" s="4" t="s">
        <v>521</v>
      </c>
      <c r="E105" s="4" t="s">
        <v>522</v>
      </c>
      <c r="F105" s="6">
        <v>45237</v>
      </c>
      <c r="G105" s="6">
        <v>45239</v>
      </c>
      <c r="H105" s="4">
        <v>1</v>
      </c>
      <c r="I105" s="4">
        <v>2</v>
      </c>
      <c r="J105" s="4">
        <v>2</v>
      </c>
      <c r="K105" s="4" t="s">
        <v>30</v>
      </c>
      <c r="L105" s="4">
        <v>367.12</v>
      </c>
      <c r="M105" s="4">
        <v>367.12</v>
      </c>
      <c r="N105" s="4" t="s">
        <v>523</v>
      </c>
      <c r="O105" s="4" t="s">
        <v>32</v>
      </c>
      <c r="P105" s="4" t="s">
        <v>33</v>
      </c>
      <c r="Q105" s="4">
        <v>0</v>
      </c>
      <c r="R105" s="8">
        <v>45233.0000115741</v>
      </c>
      <c r="S105" s="6">
        <v>45242</v>
      </c>
      <c r="T105" s="4" t="s">
        <v>34</v>
      </c>
      <c r="U105" s="4">
        <v>367.12</v>
      </c>
      <c r="V105" s="4">
        <v>0</v>
      </c>
      <c r="W105" s="4">
        <v>0</v>
      </c>
      <c r="X105" s="4" t="s">
        <v>524</v>
      </c>
      <c r="Y105" s="4" t="s">
        <v>525</v>
      </c>
    </row>
    <row r="106" s="4" customFormat="1" spans="1:25">
      <c r="A106" s="4" t="s">
        <v>526</v>
      </c>
      <c r="B106" s="4" t="s">
        <v>26</v>
      </c>
      <c r="C106" s="4" t="s">
        <v>27</v>
      </c>
      <c r="D106" s="4" t="s">
        <v>527</v>
      </c>
      <c r="E106" s="4" t="s">
        <v>528</v>
      </c>
      <c r="F106" s="6">
        <v>45236</v>
      </c>
      <c r="G106" s="6">
        <v>45239</v>
      </c>
      <c r="H106" s="4">
        <v>1</v>
      </c>
      <c r="I106" s="4">
        <v>3</v>
      </c>
      <c r="J106" s="4">
        <v>3</v>
      </c>
      <c r="K106" s="4" t="s">
        <v>30</v>
      </c>
      <c r="L106" s="4">
        <v>2702.05</v>
      </c>
      <c r="M106" s="4">
        <v>2702.05</v>
      </c>
      <c r="N106" s="4" t="s">
        <v>529</v>
      </c>
      <c r="O106" s="4" t="s">
        <v>32</v>
      </c>
      <c r="P106" s="4" t="s">
        <v>33</v>
      </c>
      <c r="Q106" s="4">
        <v>0</v>
      </c>
      <c r="R106" s="8">
        <v>45233.0000115741</v>
      </c>
      <c r="S106" s="6">
        <v>45242</v>
      </c>
      <c r="T106" s="4" t="s">
        <v>34</v>
      </c>
      <c r="U106" s="4">
        <v>2702.05</v>
      </c>
      <c r="V106" s="4">
        <v>0</v>
      </c>
      <c r="W106" s="4">
        <v>0</v>
      </c>
      <c r="X106" s="4" t="s">
        <v>530</v>
      </c>
      <c r="Y106" s="4" t="s">
        <v>54</v>
      </c>
    </row>
    <row r="107" s="4" customFormat="1" spans="1:25">
      <c r="A107" s="4" t="s">
        <v>531</v>
      </c>
      <c r="B107" s="4" t="s">
        <v>26</v>
      </c>
      <c r="C107" s="4" t="s">
        <v>27</v>
      </c>
      <c r="D107" s="4" t="s">
        <v>532</v>
      </c>
      <c r="E107" s="4" t="s">
        <v>533</v>
      </c>
      <c r="F107" s="6">
        <v>45238</v>
      </c>
      <c r="G107" s="6">
        <v>45239</v>
      </c>
      <c r="H107" s="4">
        <v>1</v>
      </c>
      <c r="I107" s="4">
        <v>1</v>
      </c>
      <c r="J107" s="4">
        <v>1</v>
      </c>
      <c r="K107" s="4" t="s">
        <v>30</v>
      </c>
      <c r="L107" s="4">
        <v>673.5</v>
      </c>
      <c r="M107" s="4">
        <v>673.5</v>
      </c>
      <c r="N107" s="4" t="s">
        <v>534</v>
      </c>
      <c r="O107" s="4" t="s">
        <v>32</v>
      </c>
      <c r="P107" s="4" t="s">
        <v>33</v>
      </c>
      <c r="Q107" s="4">
        <v>0</v>
      </c>
      <c r="R107" s="8">
        <v>45233</v>
      </c>
      <c r="S107" s="6">
        <v>45242</v>
      </c>
      <c r="T107" s="4" t="s">
        <v>34</v>
      </c>
      <c r="U107" s="4">
        <v>673.5</v>
      </c>
      <c r="V107" s="4">
        <v>0</v>
      </c>
      <c r="W107" s="4">
        <v>0</v>
      </c>
      <c r="X107" s="4" t="s">
        <v>535</v>
      </c>
      <c r="Y107" s="4" t="s">
        <v>536</v>
      </c>
    </row>
    <row r="108" s="4" customFormat="1" spans="1:25">
      <c r="A108" s="4" t="s">
        <v>537</v>
      </c>
      <c r="B108" s="4" t="s">
        <v>26</v>
      </c>
      <c r="C108" s="4" t="s">
        <v>27</v>
      </c>
      <c r="D108" s="4" t="s">
        <v>538</v>
      </c>
      <c r="E108" s="4" t="s">
        <v>539</v>
      </c>
      <c r="F108" s="6">
        <v>45236</v>
      </c>
      <c r="G108" s="6">
        <v>45239</v>
      </c>
      <c r="H108" s="4">
        <v>1</v>
      </c>
      <c r="I108" s="4">
        <v>3</v>
      </c>
      <c r="J108" s="4">
        <v>3</v>
      </c>
      <c r="K108" s="4" t="s">
        <v>30</v>
      </c>
      <c r="L108" s="4">
        <v>954.75</v>
      </c>
      <c r="M108" s="4">
        <v>954.75</v>
      </c>
      <c r="N108" s="4" t="s">
        <v>540</v>
      </c>
      <c r="O108" s="4" t="s">
        <v>32</v>
      </c>
      <c r="P108" s="4" t="s">
        <v>33</v>
      </c>
      <c r="Q108" s="4">
        <v>0</v>
      </c>
      <c r="R108" s="8">
        <v>45233</v>
      </c>
      <c r="S108" s="6">
        <v>45242</v>
      </c>
      <c r="T108" s="4" t="s">
        <v>34</v>
      </c>
      <c r="U108" s="4">
        <v>954.75</v>
      </c>
      <c r="V108" s="4">
        <v>0</v>
      </c>
      <c r="W108" s="4">
        <v>0</v>
      </c>
      <c r="X108" s="4" t="s">
        <v>541</v>
      </c>
      <c r="Y108" s="4" t="s">
        <v>54</v>
      </c>
    </row>
    <row r="109" s="4" customFormat="1" spans="1:25">
      <c r="A109" s="4" t="s">
        <v>542</v>
      </c>
      <c r="B109" s="4" t="s">
        <v>26</v>
      </c>
      <c r="C109" s="4" t="s">
        <v>27</v>
      </c>
      <c r="D109" s="4" t="s">
        <v>543</v>
      </c>
      <c r="E109" s="4" t="s">
        <v>544</v>
      </c>
      <c r="F109" s="6">
        <v>45236</v>
      </c>
      <c r="G109" s="6">
        <v>45239</v>
      </c>
      <c r="H109" s="4">
        <v>1</v>
      </c>
      <c r="I109" s="4">
        <v>3</v>
      </c>
      <c r="J109" s="4">
        <v>3</v>
      </c>
      <c r="K109" s="4" t="s">
        <v>30</v>
      </c>
      <c r="L109" s="4">
        <v>2850.36</v>
      </c>
      <c r="M109" s="4">
        <v>2850.36</v>
      </c>
      <c r="N109" s="4" t="s">
        <v>545</v>
      </c>
      <c r="O109" s="4" t="s">
        <v>32</v>
      </c>
      <c r="P109" s="4" t="s">
        <v>33</v>
      </c>
      <c r="Q109" s="4">
        <v>0</v>
      </c>
      <c r="R109" s="8">
        <v>45233.0000115741</v>
      </c>
      <c r="S109" s="6">
        <v>45242</v>
      </c>
      <c r="T109" s="4" t="s">
        <v>34</v>
      </c>
      <c r="U109" s="4">
        <v>2850.36</v>
      </c>
      <c r="V109" s="4">
        <v>0</v>
      </c>
      <c r="W109" s="4">
        <v>0</v>
      </c>
      <c r="X109" s="4" t="s">
        <v>546</v>
      </c>
      <c r="Y109" s="4" t="s">
        <v>547</v>
      </c>
    </row>
    <row r="110" s="4" customFormat="1" spans="1:25">
      <c r="A110" s="4" t="s">
        <v>548</v>
      </c>
      <c r="B110" s="4" t="s">
        <v>26</v>
      </c>
      <c r="C110" s="4" t="s">
        <v>27</v>
      </c>
      <c r="D110" s="4" t="s">
        <v>549</v>
      </c>
      <c r="E110" s="4" t="s">
        <v>550</v>
      </c>
      <c r="F110" s="6">
        <v>45237</v>
      </c>
      <c r="G110" s="6">
        <v>45239</v>
      </c>
      <c r="H110" s="4">
        <v>1</v>
      </c>
      <c r="I110" s="4">
        <v>2</v>
      </c>
      <c r="J110" s="4">
        <v>2</v>
      </c>
      <c r="K110" s="4" t="s">
        <v>30</v>
      </c>
      <c r="L110" s="4">
        <v>934.72</v>
      </c>
      <c r="M110" s="4">
        <v>934.72</v>
      </c>
      <c r="N110" s="4" t="s">
        <v>551</v>
      </c>
      <c r="O110" s="4" t="s">
        <v>32</v>
      </c>
      <c r="P110" s="4" t="s">
        <v>33</v>
      </c>
      <c r="Q110" s="4">
        <v>0</v>
      </c>
      <c r="R110" s="8">
        <v>45233</v>
      </c>
      <c r="S110" s="6">
        <v>45242</v>
      </c>
      <c r="T110" s="4" t="s">
        <v>34</v>
      </c>
      <c r="U110" s="4">
        <v>934.72</v>
      </c>
      <c r="V110" s="4">
        <v>0</v>
      </c>
      <c r="W110" s="4">
        <v>0</v>
      </c>
      <c r="X110" s="4" t="s">
        <v>552</v>
      </c>
      <c r="Y110" s="4" t="s">
        <v>54</v>
      </c>
    </row>
    <row r="111" s="4" customFormat="1" spans="1:25">
      <c r="A111" s="4" t="s">
        <v>553</v>
      </c>
      <c r="B111" s="4" t="s">
        <v>26</v>
      </c>
      <c r="C111" s="4" t="s">
        <v>27</v>
      </c>
      <c r="D111" s="4" t="s">
        <v>398</v>
      </c>
      <c r="E111" s="4" t="s">
        <v>403</v>
      </c>
      <c r="F111" s="6">
        <v>45238</v>
      </c>
      <c r="G111" s="6">
        <v>45239</v>
      </c>
      <c r="H111" s="4">
        <v>1</v>
      </c>
      <c r="I111" s="4">
        <v>1</v>
      </c>
      <c r="J111" s="4">
        <v>1</v>
      </c>
      <c r="K111" s="4" t="s">
        <v>30</v>
      </c>
      <c r="L111" s="4">
        <v>295.64</v>
      </c>
      <c r="M111" s="4">
        <v>295.64</v>
      </c>
      <c r="N111" s="4" t="s">
        <v>554</v>
      </c>
      <c r="O111" s="4" t="s">
        <v>32</v>
      </c>
      <c r="P111" s="4" t="s">
        <v>33</v>
      </c>
      <c r="Q111" s="4">
        <v>0</v>
      </c>
      <c r="R111" s="8">
        <v>45233</v>
      </c>
      <c r="S111" s="6">
        <v>45242</v>
      </c>
      <c r="T111" s="4" t="s">
        <v>34</v>
      </c>
      <c r="U111" s="4">
        <v>295.64</v>
      </c>
      <c r="V111" s="4">
        <v>0</v>
      </c>
      <c r="W111" s="4">
        <v>0</v>
      </c>
      <c r="X111" s="4" t="s">
        <v>555</v>
      </c>
      <c r="Y111" s="4" t="s">
        <v>54</v>
      </c>
    </row>
    <row r="112" s="4" customFormat="1" spans="1:25">
      <c r="A112" s="4" t="s">
        <v>556</v>
      </c>
      <c r="B112" s="4" t="s">
        <v>26</v>
      </c>
      <c r="C112" s="4" t="s">
        <v>27</v>
      </c>
      <c r="D112" s="4" t="s">
        <v>557</v>
      </c>
      <c r="E112" s="4" t="s">
        <v>558</v>
      </c>
      <c r="F112" s="6">
        <v>45236</v>
      </c>
      <c r="G112" s="6">
        <v>45239</v>
      </c>
      <c r="H112" s="4">
        <v>1</v>
      </c>
      <c r="I112" s="4">
        <v>3</v>
      </c>
      <c r="J112" s="4">
        <v>3</v>
      </c>
      <c r="K112" s="4" t="s">
        <v>30</v>
      </c>
      <c r="L112" s="4">
        <v>8235.06</v>
      </c>
      <c r="M112" s="4">
        <v>8235.06</v>
      </c>
      <c r="N112" s="4" t="s">
        <v>559</v>
      </c>
      <c r="O112" s="4" t="s">
        <v>32</v>
      </c>
      <c r="P112" s="4" t="s">
        <v>33</v>
      </c>
      <c r="Q112" s="4">
        <v>0</v>
      </c>
      <c r="R112" s="8">
        <v>45233</v>
      </c>
      <c r="S112" s="6">
        <v>45242</v>
      </c>
      <c r="T112" s="4" t="s">
        <v>34</v>
      </c>
      <c r="U112" s="4">
        <v>8235.06</v>
      </c>
      <c r="V112" s="4">
        <v>0</v>
      </c>
      <c r="W112" s="4">
        <v>0</v>
      </c>
      <c r="X112" s="4" t="s">
        <v>560</v>
      </c>
      <c r="Y112" s="4" t="s">
        <v>561</v>
      </c>
    </row>
    <row r="113" s="4" customFormat="1" spans="1:25">
      <c r="A113" s="4" t="s">
        <v>562</v>
      </c>
      <c r="B113" s="4" t="s">
        <v>26</v>
      </c>
      <c r="C113" s="4" t="s">
        <v>27</v>
      </c>
      <c r="D113" s="4" t="s">
        <v>563</v>
      </c>
      <c r="E113" s="4" t="s">
        <v>564</v>
      </c>
      <c r="F113" s="6">
        <v>45238</v>
      </c>
      <c r="G113" s="6">
        <v>45239</v>
      </c>
      <c r="H113" s="4">
        <v>1</v>
      </c>
      <c r="I113" s="4">
        <v>1</v>
      </c>
      <c r="J113" s="4">
        <v>1</v>
      </c>
      <c r="K113" s="4" t="s">
        <v>30</v>
      </c>
      <c r="L113" s="4">
        <v>351.65</v>
      </c>
      <c r="M113" s="4">
        <v>351.65</v>
      </c>
      <c r="N113" s="4" t="s">
        <v>565</v>
      </c>
      <c r="O113" s="4" t="s">
        <v>32</v>
      </c>
      <c r="P113" s="4" t="s">
        <v>33</v>
      </c>
      <c r="Q113" s="4">
        <v>0</v>
      </c>
      <c r="R113" s="8">
        <v>45233.0000115741</v>
      </c>
      <c r="S113" s="6">
        <v>45242</v>
      </c>
      <c r="T113" s="4" t="s">
        <v>34</v>
      </c>
      <c r="U113" s="4">
        <v>351.65</v>
      </c>
      <c r="V113" s="4">
        <v>0</v>
      </c>
      <c r="W113" s="4">
        <v>0</v>
      </c>
      <c r="X113" s="4" t="s">
        <v>566</v>
      </c>
      <c r="Y113" s="4" t="s">
        <v>54</v>
      </c>
    </row>
    <row r="114" s="4" customFormat="1" spans="1:25">
      <c r="A114" s="4" t="s">
        <v>567</v>
      </c>
      <c r="B114" s="4" t="s">
        <v>26</v>
      </c>
      <c r="C114" s="4" t="s">
        <v>27</v>
      </c>
      <c r="D114" s="4" t="s">
        <v>568</v>
      </c>
      <c r="E114" s="4" t="s">
        <v>569</v>
      </c>
      <c r="F114" s="6">
        <v>45236</v>
      </c>
      <c r="G114" s="6">
        <v>45239</v>
      </c>
      <c r="H114" s="4">
        <v>1</v>
      </c>
      <c r="I114" s="4">
        <v>3</v>
      </c>
      <c r="J114" s="4">
        <v>3</v>
      </c>
      <c r="K114" s="4" t="s">
        <v>30</v>
      </c>
      <c r="L114" s="4">
        <v>1136.73</v>
      </c>
      <c r="M114" s="4">
        <v>1136.73</v>
      </c>
      <c r="N114" s="4" t="s">
        <v>570</v>
      </c>
      <c r="O114" s="4" t="s">
        <v>32</v>
      </c>
      <c r="P114" s="4" t="s">
        <v>33</v>
      </c>
      <c r="Q114" s="4">
        <v>0</v>
      </c>
      <c r="R114" s="8">
        <v>45233.0000115741</v>
      </c>
      <c r="S114" s="6">
        <v>45242</v>
      </c>
      <c r="T114" s="4" t="s">
        <v>34</v>
      </c>
      <c r="U114" s="4">
        <v>1136.73</v>
      </c>
      <c r="V114" s="4">
        <v>0</v>
      </c>
      <c r="W114" s="4">
        <v>0</v>
      </c>
      <c r="X114" s="4" t="s">
        <v>571</v>
      </c>
      <c r="Y114" s="4" t="s">
        <v>572</v>
      </c>
    </row>
    <row r="115" s="4" customFormat="1" spans="1:25">
      <c r="A115" s="4" t="s">
        <v>573</v>
      </c>
      <c r="B115" s="4" t="s">
        <v>26</v>
      </c>
      <c r="C115" s="4" t="s">
        <v>27</v>
      </c>
      <c r="D115" s="4" t="s">
        <v>574</v>
      </c>
      <c r="E115" s="4" t="s">
        <v>575</v>
      </c>
      <c r="F115" s="6">
        <v>45235</v>
      </c>
      <c r="G115" s="6">
        <v>45239</v>
      </c>
      <c r="H115" s="4">
        <v>3</v>
      </c>
      <c r="I115" s="4">
        <v>4</v>
      </c>
      <c r="J115" s="4">
        <v>12</v>
      </c>
      <c r="K115" s="4" t="s">
        <v>30</v>
      </c>
      <c r="L115" s="4">
        <v>8182.2</v>
      </c>
      <c r="M115" s="4">
        <v>8182.2</v>
      </c>
      <c r="N115" s="4" t="s">
        <v>576</v>
      </c>
      <c r="O115" s="4" t="s">
        <v>32</v>
      </c>
      <c r="P115" s="4" t="s">
        <v>33</v>
      </c>
      <c r="Q115" s="4">
        <v>0</v>
      </c>
      <c r="R115" s="8">
        <v>45233</v>
      </c>
      <c r="S115" s="6">
        <v>45242</v>
      </c>
      <c r="T115" s="4" t="s">
        <v>34</v>
      </c>
      <c r="U115" s="4">
        <v>8182.2</v>
      </c>
      <c r="V115" s="4">
        <v>0</v>
      </c>
      <c r="W115" s="4">
        <v>0</v>
      </c>
      <c r="X115" s="4" t="s">
        <v>577</v>
      </c>
      <c r="Y115" s="4" t="s">
        <v>54</v>
      </c>
    </row>
    <row r="116" s="4" customFormat="1" spans="1:25">
      <c r="A116" s="4" t="s">
        <v>578</v>
      </c>
      <c r="B116" s="4" t="s">
        <v>26</v>
      </c>
      <c r="C116" s="4" t="s">
        <v>27</v>
      </c>
      <c r="D116" s="4" t="s">
        <v>579</v>
      </c>
      <c r="E116" s="4" t="s">
        <v>580</v>
      </c>
      <c r="F116" s="6">
        <v>45234</v>
      </c>
      <c r="G116" s="6">
        <v>45239</v>
      </c>
      <c r="H116" s="4">
        <v>1</v>
      </c>
      <c r="I116" s="4">
        <v>5</v>
      </c>
      <c r="J116" s="4">
        <v>5</v>
      </c>
      <c r="K116" s="4" t="s">
        <v>30</v>
      </c>
      <c r="L116" s="4">
        <v>1409.7</v>
      </c>
      <c r="M116" s="4">
        <v>1409.7</v>
      </c>
      <c r="N116" s="4" t="s">
        <v>581</v>
      </c>
      <c r="O116" s="4" t="s">
        <v>32</v>
      </c>
      <c r="P116" s="4" t="s">
        <v>33</v>
      </c>
      <c r="Q116" s="4">
        <v>0</v>
      </c>
      <c r="R116" s="8">
        <v>45233</v>
      </c>
      <c r="S116" s="6">
        <v>45242</v>
      </c>
      <c r="T116" s="4" t="s">
        <v>34</v>
      </c>
      <c r="U116" s="4">
        <v>1409.7</v>
      </c>
      <c r="V116" s="4">
        <v>0</v>
      </c>
      <c r="W116" s="4">
        <v>0</v>
      </c>
      <c r="X116" s="4" t="s">
        <v>582</v>
      </c>
      <c r="Y116" s="4" t="s">
        <v>583</v>
      </c>
    </row>
    <row r="117" s="4" customFormat="1" spans="1:25">
      <c r="A117" s="4" t="s">
        <v>584</v>
      </c>
      <c r="B117" s="4" t="s">
        <v>26</v>
      </c>
      <c r="C117" s="4" t="s">
        <v>27</v>
      </c>
      <c r="D117" s="4" t="s">
        <v>585</v>
      </c>
      <c r="E117" s="4" t="s">
        <v>586</v>
      </c>
      <c r="F117" s="6">
        <v>45237</v>
      </c>
      <c r="G117" s="6">
        <v>45239</v>
      </c>
      <c r="H117" s="4">
        <v>1</v>
      </c>
      <c r="I117" s="4">
        <v>2</v>
      </c>
      <c r="J117" s="4">
        <v>2</v>
      </c>
      <c r="K117" s="4" t="s">
        <v>30</v>
      </c>
      <c r="L117" s="4">
        <v>1037.64</v>
      </c>
      <c r="M117" s="4">
        <v>1037.64</v>
      </c>
      <c r="N117" s="4" t="s">
        <v>587</v>
      </c>
      <c r="O117" s="4" t="s">
        <v>32</v>
      </c>
      <c r="P117" s="4" t="s">
        <v>33</v>
      </c>
      <c r="Q117" s="4">
        <v>0</v>
      </c>
      <c r="R117" s="8">
        <v>45233</v>
      </c>
      <c r="S117" s="6">
        <v>45242</v>
      </c>
      <c r="T117" s="4" t="s">
        <v>34</v>
      </c>
      <c r="U117" s="4">
        <v>1037.64</v>
      </c>
      <c r="V117" s="4">
        <v>0</v>
      </c>
      <c r="W117" s="4">
        <v>0</v>
      </c>
      <c r="X117" s="4" t="s">
        <v>588</v>
      </c>
      <c r="Y117" s="4" t="s">
        <v>589</v>
      </c>
    </row>
    <row r="118" s="4" customFormat="1" spans="1:25">
      <c r="A118" s="4" t="s">
        <v>590</v>
      </c>
      <c r="B118" s="4" t="s">
        <v>26</v>
      </c>
      <c r="C118" s="4" t="s">
        <v>27</v>
      </c>
      <c r="D118" s="4" t="s">
        <v>398</v>
      </c>
      <c r="E118" s="4" t="s">
        <v>591</v>
      </c>
      <c r="F118" s="6">
        <v>45238</v>
      </c>
      <c r="G118" s="6">
        <v>45239</v>
      </c>
      <c r="H118" s="4">
        <v>1</v>
      </c>
      <c r="I118" s="4">
        <v>1</v>
      </c>
      <c r="J118" s="4">
        <v>1</v>
      </c>
      <c r="K118" s="4" t="s">
        <v>30</v>
      </c>
      <c r="L118" s="4">
        <v>286.77</v>
      </c>
      <c r="M118" s="4">
        <v>286.77</v>
      </c>
      <c r="N118" s="4" t="s">
        <v>592</v>
      </c>
      <c r="O118" s="4" t="s">
        <v>32</v>
      </c>
      <c r="P118" s="4" t="s">
        <v>33</v>
      </c>
      <c r="Q118" s="4">
        <v>0</v>
      </c>
      <c r="R118" s="8">
        <v>45233.0000115741</v>
      </c>
      <c r="S118" s="6">
        <v>45242</v>
      </c>
      <c r="T118" s="4" t="s">
        <v>34</v>
      </c>
      <c r="U118" s="4">
        <v>286.77</v>
      </c>
      <c r="V118" s="4">
        <v>0</v>
      </c>
      <c r="W118" s="4">
        <v>0</v>
      </c>
      <c r="X118" s="4" t="s">
        <v>593</v>
      </c>
      <c r="Y118" s="4" t="s">
        <v>54</v>
      </c>
    </row>
    <row r="119" s="4" customFormat="1" spans="1:25">
      <c r="A119" s="4" t="s">
        <v>594</v>
      </c>
      <c r="B119" s="4" t="s">
        <v>26</v>
      </c>
      <c r="C119" s="4" t="s">
        <v>27</v>
      </c>
      <c r="D119" s="4" t="s">
        <v>595</v>
      </c>
      <c r="E119" s="4" t="s">
        <v>596</v>
      </c>
      <c r="F119" s="6">
        <v>45236</v>
      </c>
      <c r="G119" s="6">
        <v>45239</v>
      </c>
      <c r="H119" s="4">
        <v>1</v>
      </c>
      <c r="I119" s="4">
        <v>3</v>
      </c>
      <c r="J119" s="4">
        <v>3</v>
      </c>
      <c r="K119" s="4" t="s">
        <v>30</v>
      </c>
      <c r="L119" s="4">
        <v>1252.29</v>
      </c>
      <c r="M119" s="4">
        <v>1252.29</v>
      </c>
      <c r="N119" s="4" t="s">
        <v>597</v>
      </c>
      <c r="O119" s="4" t="s">
        <v>32</v>
      </c>
      <c r="P119" s="4" t="s">
        <v>33</v>
      </c>
      <c r="Q119" s="4">
        <v>0</v>
      </c>
      <c r="R119" s="8">
        <v>45233</v>
      </c>
      <c r="S119" s="6">
        <v>45242</v>
      </c>
      <c r="T119" s="4" t="s">
        <v>34</v>
      </c>
      <c r="U119" s="4">
        <v>1252.29</v>
      </c>
      <c r="V119" s="4">
        <v>0</v>
      </c>
      <c r="W119" s="4">
        <v>0</v>
      </c>
      <c r="X119" s="4" t="s">
        <v>598</v>
      </c>
      <c r="Y119" s="4" t="s">
        <v>599</v>
      </c>
    </row>
    <row r="120" s="4" customFormat="1" spans="1:25">
      <c r="A120" s="4" t="s">
        <v>600</v>
      </c>
      <c r="B120" s="4" t="s">
        <v>26</v>
      </c>
      <c r="C120" s="4" t="s">
        <v>27</v>
      </c>
      <c r="D120" s="4" t="s">
        <v>601</v>
      </c>
      <c r="E120" s="4" t="s">
        <v>602</v>
      </c>
      <c r="F120" s="6">
        <v>45236</v>
      </c>
      <c r="G120" s="6">
        <v>45239</v>
      </c>
      <c r="H120" s="4">
        <v>1</v>
      </c>
      <c r="I120" s="4">
        <v>3</v>
      </c>
      <c r="J120" s="4">
        <v>3</v>
      </c>
      <c r="K120" s="4" t="s">
        <v>30</v>
      </c>
      <c r="L120" s="4">
        <v>2996.01</v>
      </c>
      <c r="M120" s="4">
        <v>2996.01</v>
      </c>
      <c r="N120" s="4" t="s">
        <v>603</v>
      </c>
      <c r="O120" s="4" t="s">
        <v>32</v>
      </c>
      <c r="P120" s="4" t="s">
        <v>33</v>
      </c>
      <c r="Q120" s="4">
        <v>0</v>
      </c>
      <c r="R120" s="8">
        <v>45233</v>
      </c>
      <c r="S120" s="6">
        <v>45242</v>
      </c>
      <c r="T120" s="4" t="s">
        <v>34</v>
      </c>
      <c r="U120" s="4">
        <v>2996.01</v>
      </c>
      <c r="V120" s="4">
        <v>0</v>
      </c>
      <c r="W120" s="4">
        <v>0</v>
      </c>
      <c r="X120" s="4" t="s">
        <v>604</v>
      </c>
      <c r="Y120" s="4" t="s">
        <v>605</v>
      </c>
    </row>
    <row r="121" s="4" customFormat="1" spans="1:25">
      <c r="A121" s="4" t="s">
        <v>526</v>
      </c>
      <c r="B121" s="4" t="s">
        <v>26</v>
      </c>
      <c r="C121" s="4" t="s">
        <v>71</v>
      </c>
      <c r="D121" s="4" t="s">
        <v>527</v>
      </c>
      <c r="E121" s="4" t="s">
        <v>528</v>
      </c>
      <c r="F121" s="6">
        <v>45236</v>
      </c>
      <c r="G121" s="6">
        <v>45239</v>
      </c>
      <c r="H121" s="4">
        <v>1</v>
      </c>
      <c r="I121" s="4">
        <v>3</v>
      </c>
      <c r="J121" s="4">
        <v>3</v>
      </c>
      <c r="K121" s="4" t="s">
        <v>30</v>
      </c>
      <c r="L121" s="4">
        <v>-2702.05</v>
      </c>
      <c r="M121" s="4">
        <v>-2702.05</v>
      </c>
      <c r="N121" s="4" t="s">
        <v>529</v>
      </c>
      <c r="O121" s="4" t="s">
        <v>32</v>
      </c>
      <c r="P121" s="4" t="s">
        <v>33</v>
      </c>
      <c r="Q121" s="4">
        <v>0</v>
      </c>
      <c r="R121" s="8">
        <v>45233.0000115741</v>
      </c>
      <c r="S121" s="6">
        <v>45242</v>
      </c>
      <c r="T121" s="4" t="s">
        <v>34</v>
      </c>
      <c r="U121" s="4">
        <v>-2702.05</v>
      </c>
      <c r="V121" s="4">
        <v>0</v>
      </c>
      <c r="W121" s="4">
        <v>0</v>
      </c>
      <c r="X121" s="4" t="s">
        <v>530</v>
      </c>
      <c r="Y121" s="4" t="s">
        <v>54</v>
      </c>
    </row>
    <row r="122" s="4" customFormat="1" spans="1:25">
      <c r="A122" s="4" t="s">
        <v>606</v>
      </c>
      <c r="B122" s="4" t="s">
        <v>26</v>
      </c>
      <c r="C122" s="4" t="s">
        <v>27</v>
      </c>
      <c r="D122" s="4" t="s">
        <v>607</v>
      </c>
      <c r="E122" s="4" t="s">
        <v>608</v>
      </c>
      <c r="F122" s="6">
        <v>45235</v>
      </c>
      <c r="G122" s="6">
        <v>45239</v>
      </c>
      <c r="H122" s="4">
        <v>1</v>
      </c>
      <c r="I122" s="4">
        <v>4</v>
      </c>
      <c r="J122" s="4">
        <v>4</v>
      </c>
      <c r="K122" s="4" t="s">
        <v>30</v>
      </c>
      <c r="L122" s="4">
        <v>11789.68</v>
      </c>
      <c r="M122" s="4">
        <v>11789.68</v>
      </c>
      <c r="N122" s="4" t="s">
        <v>609</v>
      </c>
      <c r="O122" s="4" t="s">
        <v>32</v>
      </c>
      <c r="P122" s="4" t="s">
        <v>33</v>
      </c>
      <c r="Q122" s="4">
        <v>0</v>
      </c>
      <c r="R122" s="8">
        <v>45233.0000115741</v>
      </c>
      <c r="S122" s="6">
        <v>45242</v>
      </c>
      <c r="T122" s="4" t="s">
        <v>34</v>
      </c>
      <c r="U122" s="4">
        <v>11789.68</v>
      </c>
      <c r="V122" s="4">
        <v>0</v>
      </c>
      <c r="W122" s="4">
        <v>0</v>
      </c>
      <c r="X122" s="4" t="s">
        <v>610</v>
      </c>
      <c r="Y122" s="4" t="s">
        <v>611</v>
      </c>
    </row>
    <row r="123" s="4" customFormat="1" spans="1:25">
      <c r="A123" s="4" t="s">
        <v>612</v>
      </c>
      <c r="B123" s="4" t="s">
        <v>26</v>
      </c>
      <c r="C123" s="4" t="s">
        <v>27</v>
      </c>
      <c r="D123" s="4" t="s">
        <v>613</v>
      </c>
      <c r="E123" s="4" t="s">
        <v>614</v>
      </c>
      <c r="F123" s="6">
        <v>45238</v>
      </c>
      <c r="G123" s="6">
        <v>45239</v>
      </c>
      <c r="H123" s="4">
        <v>1</v>
      </c>
      <c r="I123" s="4">
        <v>1</v>
      </c>
      <c r="J123" s="4">
        <v>1</v>
      </c>
      <c r="K123" s="4" t="s">
        <v>30</v>
      </c>
      <c r="L123" s="4">
        <v>284.83</v>
      </c>
      <c r="M123" s="4">
        <v>284.83</v>
      </c>
      <c r="N123" s="4" t="s">
        <v>615</v>
      </c>
      <c r="O123" s="4" t="s">
        <v>32</v>
      </c>
      <c r="P123" s="4" t="s">
        <v>33</v>
      </c>
      <c r="Q123" s="4">
        <v>0</v>
      </c>
      <c r="R123" s="8">
        <v>45233</v>
      </c>
      <c r="S123" s="6">
        <v>45242</v>
      </c>
      <c r="T123" s="4" t="s">
        <v>34</v>
      </c>
      <c r="U123" s="4">
        <v>284.83</v>
      </c>
      <c r="V123" s="4">
        <v>0</v>
      </c>
      <c r="W123" s="4">
        <v>0</v>
      </c>
      <c r="X123" s="4" t="s">
        <v>616</v>
      </c>
      <c r="Y123" s="4" t="s">
        <v>617</v>
      </c>
    </row>
    <row r="124" s="4" customFormat="1" spans="1:25">
      <c r="A124" s="4" t="s">
        <v>618</v>
      </c>
      <c r="B124" s="4" t="s">
        <v>26</v>
      </c>
      <c r="C124" s="4" t="s">
        <v>27</v>
      </c>
      <c r="D124" s="4" t="s">
        <v>449</v>
      </c>
      <c r="E124" s="4" t="s">
        <v>619</v>
      </c>
      <c r="F124" s="6">
        <v>45238</v>
      </c>
      <c r="G124" s="6">
        <v>45239</v>
      </c>
      <c r="H124" s="4">
        <v>1</v>
      </c>
      <c r="I124" s="4">
        <v>1</v>
      </c>
      <c r="J124" s="4">
        <v>1</v>
      </c>
      <c r="K124" s="4" t="s">
        <v>30</v>
      </c>
      <c r="L124" s="4">
        <v>625.81</v>
      </c>
      <c r="M124" s="4">
        <v>625.81</v>
      </c>
      <c r="N124" s="4" t="s">
        <v>620</v>
      </c>
      <c r="O124" s="4" t="s">
        <v>32</v>
      </c>
      <c r="P124" s="4" t="s">
        <v>33</v>
      </c>
      <c r="Q124" s="4">
        <v>0</v>
      </c>
      <c r="R124" s="8">
        <v>45234.0000115741</v>
      </c>
      <c r="S124" s="6">
        <v>45242</v>
      </c>
      <c r="T124" s="4" t="s">
        <v>34</v>
      </c>
      <c r="U124" s="4">
        <v>625.81</v>
      </c>
      <c r="V124" s="4">
        <v>0</v>
      </c>
      <c r="W124" s="4">
        <v>0</v>
      </c>
      <c r="X124" s="4" t="s">
        <v>621</v>
      </c>
      <c r="Y124" s="4" t="s">
        <v>622</v>
      </c>
    </row>
    <row r="125" s="4" customFormat="1" spans="1:25">
      <c r="A125" s="4" t="s">
        <v>623</v>
      </c>
      <c r="B125" s="4" t="s">
        <v>26</v>
      </c>
      <c r="C125" s="4" t="s">
        <v>27</v>
      </c>
      <c r="D125" s="4" t="s">
        <v>624</v>
      </c>
      <c r="E125" s="4" t="s">
        <v>625</v>
      </c>
      <c r="F125" s="6">
        <v>45236</v>
      </c>
      <c r="G125" s="6">
        <v>45239</v>
      </c>
      <c r="H125" s="4">
        <v>1</v>
      </c>
      <c r="I125" s="4">
        <v>3</v>
      </c>
      <c r="J125" s="4">
        <v>3</v>
      </c>
      <c r="K125" s="4" t="s">
        <v>30</v>
      </c>
      <c r="L125" s="4">
        <v>2719.8</v>
      </c>
      <c r="M125" s="4">
        <v>2719.8</v>
      </c>
      <c r="N125" s="4" t="s">
        <v>626</v>
      </c>
      <c r="O125" s="4" t="s">
        <v>32</v>
      </c>
      <c r="P125" s="4" t="s">
        <v>33</v>
      </c>
      <c r="Q125" s="4">
        <v>0</v>
      </c>
      <c r="R125" s="8">
        <v>45234</v>
      </c>
      <c r="S125" s="6">
        <v>45242</v>
      </c>
      <c r="T125" s="4" t="s">
        <v>34</v>
      </c>
      <c r="U125" s="4">
        <v>2719.8</v>
      </c>
      <c r="V125" s="4">
        <v>0</v>
      </c>
      <c r="W125" s="4">
        <v>0</v>
      </c>
      <c r="X125" s="4" t="s">
        <v>627</v>
      </c>
      <c r="Y125" s="4" t="s">
        <v>54</v>
      </c>
    </row>
    <row r="126" s="4" customFormat="1" spans="1:25">
      <c r="A126" s="4" t="s">
        <v>628</v>
      </c>
      <c r="B126" s="4" t="s">
        <v>26</v>
      </c>
      <c r="C126" s="4" t="s">
        <v>27</v>
      </c>
      <c r="D126" s="4" t="s">
        <v>629</v>
      </c>
      <c r="E126" s="4" t="s">
        <v>630</v>
      </c>
      <c r="F126" s="6">
        <v>45238</v>
      </c>
      <c r="G126" s="6">
        <v>45239</v>
      </c>
      <c r="H126" s="4">
        <v>1</v>
      </c>
      <c r="I126" s="4">
        <v>1</v>
      </c>
      <c r="J126" s="4">
        <v>1</v>
      </c>
      <c r="K126" s="4" t="s">
        <v>30</v>
      </c>
      <c r="L126" s="4">
        <v>758.48</v>
      </c>
      <c r="M126" s="4">
        <v>758.48</v>
      </c>
      <c r="N126" s="4" t="s">
        <v>631</v>
      </c>
      <c r="O126" s="4" t="s">
        <v>32</v>
      </c>
      <c r="P126" s="4" t="s">
        <v>33</v>
      </c>
      <c r="Q126" s="4">
        <v>0</v>
      </c>
      <c r="R126" s="8">
        <v>45234</v>
      </c>
      <c r="S126" s="6">
        <v>45242</v>
      </c>
      <c r="T126" s="4" t="s">
        <v>34</v>
      </c>
      <c r="U126" s="4">
        <v>758.48</v>
      </c>
      <c r="V126" s="4">
        <v>0</v>
      </c>
      <c r="W126" s="4">
        <v>0</v>
      </c>
      <c r="X126" s="4" t="s">
        <v>632</v>
      </c>
      <c r="Y126" s="4" t="s">
        <v>633</v>
      </c>
    </row>
    <row r="127" s="4" customFormat="1" spans="1:25">
      <c r="A127" s="4" t="s">
        <v>634</v>
      </c>
      <c r="B127" s="4" t="s">
        <v>26</v>
      </c>
      <c r="C127" s="4" t="s">
        <v>27</v>
      </c>
      <c r="D127" s="4" t="s">
        <v>635</v>
      </c>
      <c r="E127" s="4" t="s">
        <v>636</v>
      </c>
      <c r="F127" s="6">
        <v>45237</v>
      </c>
      <c r="G127" s="6">
        <v>45239</v>
      </c>
      <c r="H127" s="4">
        <v>1</v>
      </c>
      <c r="I127" s="4">
        <v>2</v>
      </c>
      <c r="J127" s="4">
        <v>2</v>
      </c>
      <c r="K127" s="4" t="s">
        <v>30</v>
      </c>
      <c r="L127" s="4">
        <v>517.18</v>
      </c>
      <c r="M127" s="4">
        <v>517.18</v>
      </c>
      <c r="N127" s="4" t="s">
        <v>637</v>
      </c>
      <c r="O127" s="4" t="s">
        <v>32</v>
      </c>
      <c r="P127" s="4" t="s">
        <v>33</v>
      </c>
      <c r="Q127" s="4">
        <v>0</v>
      </c>
      <c r="R127" s="8">
        <v>45234.0000115741</v>
      </c>
      <c r="S127" s="6">
        <v>45242</v>
      </c>
      <c r="T127" s="4" t="s">
        <v>34</v>
      </c>
      <c r="U127" s="4">
        <v>517.18</v>
      </c>
      <c r="V127" s="4">
        <v>0</v>
      </c>
      <c r="W127" s="4">
        <v>0</v>
      </c>
      <c r="X127" s="4" t="s">
        <v>638</v>
      </c>
      <c r="Y127" s="4" t="s">
        <v>54</v>
      </c>
    </row>
    <row r="128" s="4" customFormat="1" spans="1:25">
      <c r="A128" s="4" t="s">
        <v>639</v>
      </c>
      <c r="B128" s="4" t="s">
        <v>26</v>
      </c>
      <c r="C128" s="4" t="s">
        <v>27</v>
      </c>
      <c r="D128" s="4" t="s">
        <v>640</v>
      </c>
      <c r="E128" s="4" t="s">
        <v>641</v>
      </c>
      <c r="F128" s="6">
        <v>45238</v>
      </c>
      <c r="G128" s="6">
        <v>45239</v>
      </c>
      <c r="H128" s="4">
        <v>1</v>
      </c>
      <c r="I128" s="4">
        <v>1</v>
      </c>
      <c r="J128" s="4">
        <v>1</v>
      </c>
      <c r="K128" s="4" t="s">
        <v>30</v>
      </c>
      <c r="L128" s="4">
        <v>332.9</v>
      </c>
      <c r="M128" s="4">
        <v>332.9</v>
      </c>
      <c r="N128" s="4" t="s">
        <v>642</v>
      </c>
      <c r="O128" s="4" t="s">
        <v>32</v>
      </c>
      <c r="P128" s="4" t="s">
        <v>33</v>
      </c>
      <c r="Q128" s="4">
        <v>0</v>
      </c>
      <c r="R128" s="8">
        <v>45234</v>
      </c>
      <c r="S128" s="6">
        <v>45242</v>
      </c>
      <c r="T128" s="4" t="s">
        <v>34</v>
      </c>
      <c r="U128" s="4">
        <v>332.9</v>
      </c>
      <c r="V128" s="4">
        <v>0</v>
      </c>
      <c r="W128" s="4">
        <v>0</v>
      </c>
      <c r="X128" s="4" t="s">
        <v>643</v>
      </c>
      <c r="Y128" s="4" t="s">
        <v>644</v>
      </c>
    </row>
    <row r="129" s="4" customFormat="1" spans="1:25">
      <c r="A129" s="4" t="s">
        <v>645</v>
      </c>
      <c r="B129" s="4" t="s">
        <v>26</v>
      </c>
      <c r="C129" s="4" t="s">
        <v>27</v>
      </c>
      <c r="D129" s="4" t="s">
        <v>646</v>
      </c>
      <c r="E129" s="4" t="s">
        <v>647</v>
      </c>
      <c r="F129" s="6">
        <v>45238</v>
      </c>
      <c r="G129" s="6">
        <v>45239</v>
      </c>
      <c r="H129" s="4">
        <v>1</v>
      </c>
      <c r="I129" s="4">
        <v>1</v>
      </c>
      <c r="J129" s="4">
        <v>1</v>
      </c>
      <c r="K129" s="4" t="s">
        <v>30</v>
      </c>
      <c r="L129" s="4">
        <v>635.95</v>
      </c>
      <c r="M129" s="4">
        <v>635.95</v>
      </c>
      <c r="N129" s="4" t="s">
        <v>648</v>
      </c>
      <c r="O129" s="4" t="s">
        <v>32</v>
      </c>
      <c r="P129" s="4" t="s">
        <v>33</v>
      </c>
      <c r="Q129" s="4">
        <v>0</v>
      </c>
      <c r="R129" s="8">
        <v>45234</v>
      </c>
      <c r="S129" s="6">
        <v>45242</v>
      </c>
      <c r="T129" s="4" t="s">
        <v>34</v>
      </c>
      <c r="U129" s="4">
        <v>635.95</v>
      </c>
      <c r="V129" s="4">
        <v>0</v>
      </c>
      <c r="W129" s="4">
        <v>0</v>
      </c>
      <c r="X129" s="4" t="s">
        <v>649</v>
      </c>
      <c r="Y129" s="4" t="s">
        <v>54</v>
      </c>
    </row>
    <row r="130" s="4" customFormat="1" spans="1:25">
      <c r="A130" s="4" t="s">
        <v>650</v>
      </c>
      <c r="B130" s="4" t="s">
        <v>26</v>
      </c>
      <c r="C130" s="4" t="s">
        <v>27</v>
      </c>
      <c r="D130" s="4" t="s">
        <v>651</v>
      </c>
      <c r="E130" s="4" t="s">
        <v>652</v>
      </c>
      <c r="F130" s="6">
        <v>45236</v>
      </c>
      <c r="G130" s="6">
        <v>45239</v>
      </c>
      <c r="H130" s="4">
        <v>1</v>
      </c>
      <c r="I130" s="4">
        <v>3</v>
      </c>
      <c r="J130" s="4">
        <v>3</v>
      </c>
      <c r="K130" s="4" t="s">
        <v>30</v>
      </c>
      <c r="L130" s="4">
        <v>1015.62</v>
      </c>
      <c r="M130" s="4">
        <v>1015.62</v>
      </c>
      <c r="N130" s="4" t="s">
        <v>653</v>
      </c>
      <c r="O130" s="4" t="s">
        <v>32</v>
      </c>
      <c r="P130" s="4" t="s">
        <v>33</v>
      </c>
      <c r="Q130" s="4">
        <v>0</v>
      </c>
      <c r="R130" s="8">
        <v>45234</v>
      </c>
      <c r="S130" s="6">
        <v>45242</v>
      </c>
      <c r="T130" s="4" t="s">
        <v>34</v>
      </c>
      <c r="U130" s="4">
        <v>1015.62</v>
      </c>
      <c r="V130" s="4">
        <v>0</v>
      </c>
      <c r="W130" s="4">
        <v>0</v>
      </c>
      <c r="X130" s="4" t="s">
        <v>654</v>
      </c>
      <c r="Y130" s="4" t="s">
        <v>655</v>
      </c>
    </row>
    <row r="131" s="4" customFormat="1" spans="1:25">
      <c r="A131" s="4" t="s">
        <v>656</v>
      </c>
      <c r="B131" s="4" t="s">
        <v>26</v>
      </c>
      <c r="C131" s="4" t="s">
        <v>27</v>
      </c>
      <c r="D131" s="4" t="s">
        <v>657</v>
      </c>
      <c r="E131" s="4" t="s">
        <v>658</v>
      </c>
      <c r="F131" s="6">
        <v>45236</v>
      </c>
      <c r="G131" s="6">
        <v>45239</v>
      </c>
      <c r="H131" s="4">
        <v>1</v>
      </c>
      <c r="I131" s="4">
        <v>3</v>
      </c>
      <c r="J131" s="4">
        <v>3</v>
      </c>
      <c r="K131" s="4" t="s">
        <v>30</v>
      </c>
      <c r="L131" s="4">
        <v>1206.69</v>
      </c>
      <c r="M131" s="4">
        <v>1206.69</v>
      </c>
      <c r="N131" s="4" t="s">
        <v>659</v>
      </c>
      <c r="O131" s="4" t="s">
        <v>32</v>
      </c>
      <c r="P131" s="4" t="s">
        <v>33</v>
      </c>
      <c r="Q131" s="4">
        <v>0</v>
      </c>
      <c r="R131" s="8">
        <v>45234</v>
      </c>
      <c r="S131" s="6">
        <v>45242</v>
      </c>
      <c r="T131" s="4" t="s">
        <v>34</v>
      </c>
      <c r="U131" s="4">
        <v>1206.69</v>
      </c>
      <c r="V131" s="4">
        <v>0</v>
      </c>
      <c r="W131" s="4">
        <v>0</v>
      </c>
      <c r="X131" s="4" t="s">
        <v>660</v>
      </c>
      <c r="Y131" s="4" t="s">
        <v>661</v>
      </c>
    </row>
    <row r="132" s="4" customFormat="1" spans="1:25">
      <c r="A132" s="4" t="s">
        <v>662</v>
      </c>
      <c r="B132" s="4" t="s">
        <v>26</v>
      </c>
      <c r="C132" s="4" t="s">
        <v>27</v>
      </c>
      <c r="D132" s="4" t="s">
        <v>663</v>
      </c>
      <c r="E132" s="4" t="s">
        <v>664</v>
      </c>
      <c r="F132" s="6">
        <v>45235</v>
      </c>
      <c r="G132" s="6">
        <v>45239</v>
      </c>
      <c r="H132" s="4">
        <v>2</v>
      </c>
      <c r="I132" s="4">
        <v>4</v>
      </c>
      <c r="J132" s="4">
        <v>8</v>
      </c>
      <c r="K132" s="4" t="s">
        <v>30</v>
      </c>
      <c r="L132" s="4">
        <v>3701.04</v>
      </c>
      <c r="M132" s="4">
        <v>3701.04</v>
      </c>
      <c r="N132" s="4" t="s">
        <v>665</v>
      </c>
      <c r="O132" s="4" t="s">
        <v>32</v>
      </c>
      <c r="P132" s="4" t="s">
        <v>33</v>
      </c>
      <c r="Q132" s="4">
        <v>0</v>
      </c>
      <c r="R132" s="8">
        <v>45234.0000115741</v>
      </c>
      <c r="S132" s="6">
        <v>45242</v>
      </c>
      <c r="T132" s="4" t="s">
        <v>34</v>
      </c>
      <c r="U132" s="4">
        <v>3701.04</v>
      </c>
      <c r="V132" s="4">
        <v>0</v>
      </c>
      <c r="W132" s="4">
        <v>0</v>
      </c>
      <c r="X132" s="4" t="s">
        <v>666</v>
      </c>
      <c r="Y132" s="4" t="s">
        <v>667</v>
      </c>
    </row>
    <row r="133" s="4" customFormat="1" spans="1:25">
      <c r="A133" s="4" t="s">
        <v>668</v>
      </c>
      <c r="B133" s="4" t="s">
        <v>26</v>
      </c>
      <c r="C133" s="4" t="s">
        <v>27</v>
      </c>
      <c r="D133" s="4" t="s">
        <v>640</v>
      </c>
      <c r="E133" s="4" t="s">
        <v>641</v>
      </c>
      <c r="F133" s="6">
        <v>45238</v>
      </c>
      <c r="G133" s="6">
        <v>45239</v>
      </c>
      <c r="H133" s="4">
        <v>1</v>
      </c>
      <c r="I133" s="4">
        <v>1</v>
      </c>
      <c r="J133" s="4">
        <v>1</v>
      </c>
      <c r="K133" s="4" t="s">
        <v>30</v>
      </c>
      <c r="L133" s="4">
        <v>332.9</v>
      </c>
      <c r="M133" s="4">
        <v>332.9</v>
      </c>
      <c r="N133" s="4" t="s">
        <v>669</v>
      </c>
      <c r="O133" s="4" t="s">
        <v>32</v>
      </c>
      <c r="P133" s="4" t="s">
        <v>33</v>
      </c>
      <c r="Q133" s="4">
        <v>0</v>
      </c>
      <c r="R133" s="8">
        <v>45234</v>
      </c>
      <c r="S133" s="6">
        <v>45242</v>
      </c>
      <c r="T133" s="4" t="s">
        <v>34</v>
      </c>
      <c r="U133" s="4">
        <v>332.9</v>
      </c>
      <c r="V133" s="4">
        <v>0</v>
      </c>
      <c r="W133" s="4">
        <v>0</v>
      </c>
      <c r="X133" s="4" t="s">
        <v>670</v>
      </c>
      <c r="Y133" s="4" t="s">
        <v>671</v>
      </c>
    </row>
    <row r="134" s="4" customFormat="1" spans="1:25">
      <c r="A134" s="4" t="s">
        <v>672</v>
      </c>
      <c r="B134" s="4" t="s">
        <v>26</v>
      </c>
      <c r="C134" s="4" t="s">
        <v>27</v>
      </c>
      <c r="D134" s="4" t="s">
        <v>673</v>
      </c>
      <c r="E134" s="4" t="s">
        <v>238</v>
      </c>
      <c r="F134" s="6">
        <v>45236</v>
      </c>
      <c r="G134" s="6">
        <v>45239</v>
      </c>
      <c r="H134" s="4">
        <v>1</v>
      </c>
      <c r="I134" s="4">
        <v>3</v>
      </c>
      <c r="J134" s="4">
        <v>3</v>
      </c>
      <c r="K134" s="4" t="s">
        <v>30</v>
      </c>
      <c r="L134" s="4">
        <v>1008.3</v>
      </c>
      <c r="M134" s="4">
        <v>1008.3</v>
      </c>
      <c r="N134" s="4" t="s">
        <v>674</v>
      </c>
      <c r="O134" s="4" t="s">
        <v>32</v>
      </c>
      <c r="P134" s="4" t="s">
        <v>33</v>
      </c>
      <c r="Q134" s="4">
        <v>0</v>
      </c>
      <c r="R134" s="8">
        <v>45234.0000115741</v>
      </c>
      <c r="S134" s="6">
        <v>45242</v>
      </c>
      <c r="T134" s="4" t="s">
        <v>34</v>
      </c>
      <c r="U134" s="4">
        <v>1008.3</v>
      </c>
      <c r="V134" s="4">
        <v>0</v>
      </c>
      <c r="W134" s="4">
        <v>0</v>
      </c>
      <c r="X134" s="4" t="s">
        <v>675</v>
      </c>
      <c r="Y134" s="4" t="s">
        <v>54</v>
      </c>
    </row>
    <row r="135" s="4" customFormat="1" spans="1:25">
      <c r="A135" s="4" t="s">
        <v>676</v>
      </c>
      <c r="B135" s="4" t="s">
        <v>26</v>
      </c>
      <c r="C135" s="4" t="s">
        <v>27</v>
      </c>
      <c r="D135" s="4" t="s">
        <v>677</v>
      </c>
      <c r="E135" s="4" t="s">
        <v>678</v>
      </c>
      <c r="F135" s="6">
        <v>45236</v>
      </c>
      <c r="G135" s="6">
        <v>45239</v>
      </c>
      <c r="H135" s="4">
        <v>1</v>
      </c>
      <c r="I135" s="4">
        <v>3</v>
      </c>
      <c r="J135" s="4">
        <v>3</v>
      </c>
      <c r="K135" s="4" t="s">
        <v>30</v>
      </c>
      <c r="L135" s="4">
        <v>2933.45</v>
      </c>
      <c r="M135" s="4">
        <v>2933.45</v>
      </c>
      <c r="N135" s="4" t="s">
        <v>679</v>
      </c>
      <c r="O135" s="4" t="s">
        <v>32</v>
      </c>
      <c r="P135" s="4" t="s">
        <v>33</v>
      </c>
      <c r="Q135" s="4">
        <v>0</v>
      </c>
      <c r="R135" s="8">
        <v>45234.0000115741</v>
      </c>
      <c r="S135" s="6">
        <v>45242</v>
      </c>
      <c r="T135" s="4" t="s">
        <v>34</v>
      </c>
      <c r="U135" s="4">
        <v>2933.45</v>
      </c>
      <c r="V135" s="4">
        <v>0</v>
      </c>
      <c r="W135" s="4">
        <v>0</v>
      </c>
      <c r="X135" s="4" t="s">
        <v>680</v>
      </c>
      <c r="Y135" s="4" t="s">
        <v>54</v>
      </c>
    </row>
    <row r="136" s="4" customFormat="1" spans="1:25">
      <c r="A136" s="4" t="s">
        <v>681</v>
      </c>
      <c r="B136" s="4" t="s">
        <v>26</v>
      </c>
      <c r="C136" s="4" t="s">
        <v>27</v>
      </c>
      <c r="D136" s="4" t="s">
        <v>682</v>
      </c>
      <c r="E136" s="4" t="s">
        <v>683</v>
      </c>
      <c r="F136" s="6">
        <v>45236</v>
      </c>
      <c r="G136" s="6">
        <v>45239</v>
      </c>
      <c r="H136" s="4">
        <v>1</v>
      </c>
      <c r="I136" s="4">
        <v>3</v>
      </c>
      <c r="J136" s="4">
        <v>3</v>
      </c>
      <c r="K136" s="4" t="s">
        <v>30</v>
      </c>
      <c r="L136" s="4">
        <v>1180.8</v>
      </c>
      <c r="M136" s="4">
        <v>1180.8</v>
      </c>
      <c r="N136" s="4" t="s">
        <v>684</v>
      </c>
      <c r="O136" s="4" t="s">
        <v>32</v>
      </c>
      <c r="P136" s="4" t="s">
        <v>33</v>
      </c>
      <c r="Q136" s="4">
        <v>0</v>
      </c>
      <c r="R136" s="8">
        <v>45234.0000115741</v>
      </c>
      <c r="S136" s="6">
        <v>45242</v>
      </c>
      <c r="T136" s="4" t="s">
        <v>34</v>
      </c>
      <c r="U136" s="4">
        <v>1180.8</v>
      </c>
      <c r="V136" s="4">
        <v>0</v>
      </c>
      <c r="W136" s="4">
        <v>0</v>
      </c>
      <c r="X136" s="4" t="s">
        <v>685</v>
      </c>
      <c r="Y136" s="4" t="s">
        <v>686</v>
      </c>
    </row>
    <row r="137" s="4" customFormat="1" spans="1:25">
      <c r="A137" s="4" t="s">
        <v>687</v>
      </c>
      <c r="B137" s="4" t="s">
        <v>26</v>
      </c>
      <c r="C137" s="4" t="s">
        <v>27</v>
      </c>
      <c r="D137" s="4" t="s">
        <v>688</v>
      </c>
      <c r="E137" s="4" t="s">
        <v>689</v>
      </c>
      <c r="F137" s="6">
        <v>45235</v>
      </c>
      <c r="G137" s="6">
        <v>45239</v>
      </c>
      <c r="H137" s="4">
        <v>1</v>
      </c>
      <c r="I137" s="4">
        <v>4</v>
      </c>
      <c r="J137" s="4">
        <v>4</v>
      </c>
      <c r="K137" s="4" t="s">
        <v>30</v>
      </c>
      <c r="L137" s="4">
        <v>1206.28</v>
      </c>
      <c r="M137" s="4">
        <v>1206.28</v>
      </c>
      <c r="N137" s="4" t="s">
        <v>690</v>
      </c>
      <c r="O137" s="4" t="s">
        <v>32</v>
      </c>
      <c r="P137" s="4" t="s">
        <v>33</v>
      </c>
      <c r="Q137" s="4">
        <v>0</v>
      </c>
      <c r="R137" s="8">
        <v>45234</v>
      </c>
      <c r="S137" s="6">
        <v>45242</v>
      </c>
      <c r="T137" s="4" t="s">
        <v>34</v>
      </c>
      <c r="U137" s="4">
        <v>1206.28</v>
      </c>
      <c r="V137" s="4">
        <v>0</v>
      </c>
      <c r="W137" s="4">
        <v>0</v>
      </c>
      <c r="X137" s="4" t="s">
        <v>691</v>
      </c>
      <c r="Y137" s="4" t="s">
        <v>54</v>
      </c>
    </row>
    <row r="138" s="4" customFormat="1" spans="1:25">
      <c r="A138" s="4" t="s">
        <v>692</v>
      </c>
      <c r="B138" s="4" t="s">
        <v>26</v>
      </c>
      <c r="C138" s="4" t="s">
        <v>27</v>
      </c>
      <c r="D138" s="4" t="s">
        <v>243</v>
      </c>
      <c r="E138" s="4" t="s">
        <v>244</v>
      </c>
      <c r="F138" s="6">
        <v>45235</v>
      </c>
      <c r="G138" s="6">
        <v>45239</v>
      </c>
      <c r="H138" s="4">
        <v>1</v>
      </c>
      <c r="I138" s="4">
        <v>4</v>
      </c>
      <c r="J138" s="4">
        <v>4</v>
      </c>
      <c r="K138" s="4" t="s">
        <v>30</v>
      </c>
      <c r="L138" s="4">
        <v>905.63</v>
      </c>
      <c r="M138" s="4">
        <v>905.63</v>
      </c>
      <c r="N138" s="4" t="s">
        <v>693</v>
      </c>
      <c r="O138" s="4" t="s">
        <v>32</v>
      </c>
      <c r="P138" s="4" t="s">
        <v>33</v>
      </c>
      <c r="Q138" s="4">
        <v>0</v>
      </c>
      <c r="R138" s="8">
        <v>45234.0000115741</v>
      </c>
      <c r="S138" s="6">
        <v>45242</v>
      </c>
      <c r="T138" s="4" t="s">
        <v>34</v>
      </c>
      <c r="U138" s="4">
        <v>905.63</v>
      </c>
      <c r="V138" s="4">
        <v>0</v>
      </c>
      <c r="W138" s="4">
        <v>0</v>
      </c>
      <c r="X138" s="4" t="s">
        <v>694</v>
      </c>
      <c r="Y138" s="4" t="s">
        <v>54</v>
      </c>
    </row>
    <row r="139" s="4" customFormat="1" spans="1:25">
      <c r="A139" s="4" t="s">
        <v>695</v>
      </c>
      <c r="B139" s="4" t="s">
        <v>26</v>
      </c>
      <c r="C139" s="4" t="s">
        <v>27</v>
      </c>
      <c r="D139" s="4" t="s">
        <v>696</v>
      </c>
      <c r="E139" s="4" t="s">
        <v>539</v>
      </c>
      <c r="F139" s="6">
        <v>45235</v>
      </c>
      <c r="G139" s="6">
        <v>45239</v>
      </c>
      <c r="H139" s="4">
        <v>1</v>
      </c>
      <c r="I139" s="4">
        <v>4</v>
      </c>
      <c r="J139" s="4">
        <v>4</v>
      </c>
      <c r="K139" s="4" t="s">
        <v>30</v>
      </c>
      <c r="L139" s="4">
        <v>929.64</v>
      </c>
      <c r="M139" s="4">
        <v>929.64</v>
      </c>
      <c r="N139" s="4" t="s">
        <v>697</v>
      </c>
      <c r="O139" s="4" t="s">
        <v>32</v>
      </c>
      <c r="P139" s="4" t="s">
        <v>33</v>
      </c>
      <c r="Q139" s="4">
        <v>0</v>
      </c>
      <c r="R139" s="8">
        <v>45234</v>
      </c>
      <c r="S139" s="6">
        <v>45242</v>
      </c>
      <c r="T139" s="4" t="s">
        <v>34</v>
      </c>
      <c r="U139" s="4">
        <v>929.64</v>
      </c>
      <c r="V139" s="4">
        <v>0</v>
      </c>
      <c r="W139" s="4">
        <v>0</v>
      </c>
      <c r="X139" s="4" t="s">
        <v>698</v>
      </c>
      <c r="Y139" s="4" t="s">
        <v>54</v>
      </c>
    </row>
    <row r="140" s="4" customFormat="1" spans="1:25">
      <c r="A140" s="4" t="s">
        <v>699</v>
      </c>
      <c r="B140" s="4" t="s">
        <v>26</v>
      </c>
      <c r="C140" s="4" t="s">
        <v>27</v>
      </c>
      <c r="D140" s="4" t="s">
        <v>700</v>
      </c>
      <c r="E140" s="4" t="s">
        <v>701</v>
      </c>
      <c r="F140" s="6">
        <v>45238</v>
      </c>
      <c r="G140" s="6">
        <v>45239</v>
      </c>
      <c r="H140" s="4">
        <v>1</v>
      </c>
      <c r="I140" s="4">
        <v>1</v>
      </c>
      <c r="J140" s="4">
        <v>1</v>
      </c>
      <c r="K140" s="4" t="s">
        <v>30</v>
      </c>
      <c r="L140" s="4">
        <v>584.49</v>
      </c>
      <c r="M140" s="4">
        <v>584.49</v>
      </c>
      <c r="N140" s="4" t="s">
        <v>702</v>
      </c>
      <c r="O140" s="4" t="s">
        <v>32</v>
      </c>
      <c r="P140" s="4" t="s">
        <v>33</v>
      </c>
      <c r="Q140" s="4">
        <v>0</v>
      </c>
      <c r="R140" s="8">
        <v>45234</v>
      </c>
      <c r="S140" s="6">
        <v>45242</v>
      </c>
      <c r="T140" s="4" t="s">
        <v>34</v>
      </c>
      <c r="U140" s="4">
        <v>584.49</v>
      </c>
      <c r="V140" s="4">
        <v>0</v>
      </c>
      <c r="W140" s="4">
        <v>0</v>
      </c>
      <c r="X140" s="4" t="s">
        <v>703</v>
      </c>
      <c r="Y140" s="4" t="s">
        <v>54</v>
      </c>
    </row>
    <row r="141" s="4" customFormat="1" spans="1:25">
      <c r="A141" s="4" t="s">
        <v>704</v>
      </c>
      <c r="B141" s="4" t="s">
        <v>26</v>
      </c>
      <c r="C141" s="4" t="s">
        <v>27</v>
      </c>
      <c r="D141" s="4" t="s">
        <v>705</v>
      </c>
      <c r="E141" s="4" t="s">
        <v>706</v>
      </c>
      <c r="F141" s="6">
        <v>45237</v>
      </c>
      <c r="G141" s="6">
        <v>45239</v>
      </c>
      <c r="H141" s="4">
        <v>1</v>
      </c>
      <c r="I141" s="4">
        <v>2</v>
      </c>
      <c r="J141" s="4">
        <v>2</v>
      </c>
      <c r="K141" s="4" t="s">
        <v>30</v>
      </c>
      <c r="L141" s="4">
        <v>652.6</v>
      </c>
      <c r="M141" s="4">
        <v>652.6</v>
      </c>
      <c r="N141" s="4" t="s">
        <v>707</v>
      </c>
      <c r="O141" s="4" t="s">
        <v>32</v>
      </c>
      <c r="P141" s="4" t="s">
        <v>33</v>
      </c>
      <c r="Q141" s="4">
        <v>0</v>
      </c>
      <c r="R141" s="8">
        <v>45234.0000115741</v>
      </c>
      <c r="S141" s="6">
        <v>45242</v>
      </c>
      <c r="T141" s="4" t="s">
        <v>34</v>
      </c>
      <c r="U141" s="4">
        <v>652.6</v>
      </c>
      <c r="V141" s="4">
        <v>0</v>
      </c>
      <c r="W141" s="4">
        <v>0</v>
      </c>
      <c r="X141" s="4" t="s">
        <v>708</v>
      </c>
      <c r="Y141" s="4" t="s">
        <v>709</v>
      </c>
    </row>
    <row r="142" s="4" customFormat="1" spans="1:25">
      <c r="A142" s="4" t="s">
        <v>710</v>
      </c>
      <c r="B142" s="4" t="s">
        <v>26</v>
      </c>
      <c r="C142" s="4" t="s">
        <v>27</v>
      </c>
      <c r="D142" s="4" t="s">
        <v>711</v>
      </c>
      <c r="E142" s="4" t="s">
        <v>712</v>
      </c>
      <c r="F142" s="6">
        <v>45236</v>
      </c>
      <c r="G142" s="6">
        <v>45239</v>
      </c>
      <c r="H142" s="4">
        <v>1</v>
      </c>
      <c r="I142" s="4">
        <v>3</v>
      </c>
      <c r="J142" s="4">
        <v>3</v>
      </c>
      <c r="K142" s="4" t="s">
        <v>30</v>
      </c>
      <c r="L142" s="4">
        <v>1029.12</v>
      </c>
      <c r="M142" s="4">
        <v>1029.12</v>
      </c>
      <c r="N142" s="4" t="s">
        <v>713</v>
      </c>
      <c r="O142" s="4" t="s">
        <v>32</v>
      </c>
      <c r="P142" s="4" t="s">
        <v>33</v>
      </c>
      <c r="Q142" s="4">
        <v>0</v>
      </c>
      <c r="R142" s="8">
        <v>45234</v>
      </c>
      <c r="S142" s="6">
        <v>45242</v>
      </c>
      <c r="T142" s="4" t="s">
        <v>34</v>
      </c>
      <c r="U142" s="4">
        <v>1029.12</v>
      </c>
      <c r="V142" s="4">
        <v>0</v>
      </c>
      <c r="W142" s="4">
        <v>0</v>
      </c>
      <c r="X142" s="4" t="s">
        <v>714</v>
      </c>
      <c r="Y142" s="4" t="s">
        <v>715</v>
      </c>
    </row>
    <row r="143" s="4" customFormat="1" spans="1:25">
      <c r="A143" s="4" t="s">
        <v>716</v>
      </c>
      <c r="B143" s="4" t="s">
        <v>26</v>
      </c>
      <c r="C143" s="4" t="s">
        <v>27</v>
      </c>
      <c r="D143" s="4" t="s">
        <v>374</v>
      </c>
      <c r="E143" s="4" t="s">
        <v>717</v>
      </c>
      <c r="F143" s="6">
        <v>45237</v>
      </c>
      <c r="G143" s="6">
        <v>45239</v>
      </c>
      <c r="H143" s="4">
        <v>1</v>
      </c>
      <c r="I143" s="4">
        <v>2</v>
      </c>
      <c r="J143" s="4">
        <v>2</v>
      </c>
      <c r="K143" s="4" t="s">
        <v>30</v>
      </c>
      <c r="L143" s="4">
        <v>1328.9</v>
      </c>
      <c r="M143" s="4">
        <v>1328.9</v>
      </c>
      <c r="N143" s="4" t="s">
        <v>718</v>
      </c>
      <c r="O143" s="4" t="s">
        <v>32</v>
      </c>
      <c r="P143" s="4" t="s">
        <v>33</v>
      </c>
      <c r="Q143" s="4">
        <v>0</v>
      </c>
      <c r="R143" s="8">
        <v>45234</v>
      </c>
      <c r="S143" s="6">
        <v>45242</v>
      </c>
      <c r="T143" s="4" t="s">
        <v>34</v>
      </c>
      <c r="U143" s="4">
        <v>1328.9</v>
      </c>
      <c r="V143" s="4">
        <v>0</v>
      </c>
      <c r="W143" s="4">
        <v>0</v>
      </c>
      <c r="X143" s="4" t="s">
        <v>719</v>
      </c>
      <c r="Y143" s="4" t="s">
        <v>720</v>
      </c>
    </row>
    <row r="144" s="4" customFormat="1" spans="1:25">
      <c r="A144" s="4" t="s">
        <v>721</v>
      </c>
      <c r="B144" s="4" t="s">
        <v>26</v>
      </c>
      <c r="C144" s="4" t="s">
        <v>27</v>
      </c>
      <c r="D144" s="4" t="s">
        <v>722</v>
      </c>
      <c r="E144" s="4" t="s">
        <v>723</v>
      </c>
      <c r="F144" s="6">
        <v>45238</v>
      </c>
      <c r="G144" s="6">
        <v>45239</v>
      </c>
      <c r="H144" s="4">
        <v>1</v>
      </c>
      <c r="I144" s="4">
        <v>1</v>
      </c>
      <c r="J144" s="4">
        <v>1</v>
      </c>
      <c r="K144" s="4" t="s">
        <v>30</v>
      </c>
      <c r="L144" s="4">
        <v>337.89</v>
      </c>
      <c r="M144" s="4">
        <v>337.89</v>
      </c>
      <c r="N144" s="4" t="s">
        <v>724</v>
      </c>
      <c r="O144" s="4" t="s">
        <v>32</v>
      </c>
      <c r="P144" s="4" t="s">
        <v>33</v>
      </c>
      <c r="Q144" s="4">
        <v>0</v>
      </c>
      <c r="R144" s="8">
        <v>45234.0000115741</v>
      </c>
      <c r="S144" s="6">
        <v>45242</v>
      </c>
      <c r="T144" s="4" t="s">
        <v>34</v>
      </c>
      <c r="U144" s="4">
        <v>337.89</v>
      </c>
      <c r="V144" s="4">
        <v>0</v>
      </c>
      <c r="W144" s="4">
        <v>0</v>
      </c>
      <c r="X144" s="4" t="s">
        <v>725</v>
      </c>
      <c r="Y144" s="4" t="s">
        <v>726</v>
      </c>
    </row>
    <row r="145" s="4" customFormat="1" spans="1:25">
      <c r="A145" s="4" t="s">
        <v>721</v>
      </c>
      <c r="B145" s="4" t="s">
        <v>26</v>
      </c>
      <c r="C145" s="4" t="s">
        <v>71</v>
      </c>
      <c r="D145" s="4" t="s">
        <v>722</v>
      </c>
      <c r="E145" s="4" t="s">
        <v>723</v>
      </c>
      <c r="F145" s="6">
        <v>45238</v>
      </c>
      <c r="G145" s="6">
        <v>45239</v>
      </c>
      <c r="H145" s="4">
        <v>1</v>
      </c>
      <c r="I145" s="4">
        <v>1</v>
      </c>
      <c r="J145" s="4">
        <v>1</v>
      </c>
      <c r="K145" s="4" t="s">
        <v>30</v>
      </c>
      <c r="L145" s="4">
        <v>-337.89</v>
      </c>
      <c r="M145" s="4">
        <v>-337.89</v>
      </c>
      <c r="N145" s="4" t="s">
        <v>724</v>
      </c>
      <c r="O145" s="4" t="s">
        <v>32</v>
      </c>
      <c r="P145" s="4" t="s">
        <v>33</v>
      </c>
      <c r="Q145" s="4">
        <v>0</v>
      </c>
      <c r="R145" s="8">
        <v>45234.0000115741</v>
      </c>
      <c r="S145" s="6">
        <v>45242</v>
      </c>
      <c r="T145" s="4" t="s">
        <v>34</v>
      </c>
      <c r="U145" s="4">
        <v>-337.89</v>
      </c>
      <c r="V145" s="4">
        <v>0</v>
      </c>
      <c r="W145" s="4">
        <v>0</v>
      </c>
      <c r="X145" s="4" t="s">
        <v>725</v>
      </c>
      <c r="Y145" s="4" t="s">
        <v>726</v>
      </c>
    </row>
    <row r="146" s="4" customFormat="1" spans="1:25">
      <c r="A146" s="4" t="s">
        <v>727</v>
      </c>
      <c r="B146" s="4" t="s">
        <v>26</v>
      </c>
      <c r="C146" s="4" t="s">
        <v>27</v>
      </c>
      <c r="D146" s="4" t="s">
        <v>728</v>
      </c>
      <c r="E146" s="4" t="s">
        <v>729</v>
      </c>
      <c r="F146" s="6">
        <v>45237</v>
      </c>
      <c r="G146" s="6">
        <v>45239</v>
      </c>
      <c r="H146" s="4">
        <v>1</v>
      </c>
      <c r="I146" s="4">
        <v>2</v>
      </c>
      <c r="J146" s="4">
        <v>2</v>
      </c>
      <c r="K146" s="4" t="s">
        <v>30</v>
      </c>
      <c r="L146" s="4">
        <v>994.68</v>
      </c>
      <c r="M146" s="4">
        <v>994.68</v>
      </c>
      <c r="N146" s="4" t="s">
        <v>730</v>
      </c>
      <c r="O146" s="4" t="s">
        <v>32</v>
      </c>
      <c r="P146" s="4" t="s">
        <v>33</v>
      </c>
      <c r="Q146" s="4">
        <v>0</v>
      </c>
      <c r="R146" s="8">
        <v>45234</v>
      </c>
      <c r="S146" s="6">
        <v>45242</v>
      </c>
      <c r="T146" s="4" t="s">
        <v>34</v>
      </c>
      <c r="U146" s="4">
        <v>994.68</v>
      </c>
      <c r="V146" s="4">
        <v>0</v>
      </c>
      <c r="W146" s="4">
        <v>0</v>
      </c>
      <c r="X146" s="4" t="s">
        <v>731</v>
      </c>
      <c r="Y146" s="4" t="s">
        <v>732</v>
      </c>
    </row>
    <row r="147" s="4" customFormat="1" spans="1:25">
      <c r="A147" s="4" t="s">
        <v>733</v>
      </c>
      <c r="B147" s="4" t="s">
        <v>26</v>
      </c>
      <c r="C147" s="4" t="s">
        <v>27</v>
      </c>
      <c r="D147" s="4" t="s">
        <v>734</v>
      </c>
      <c r="E147" s="4" t="s">
        <v>735</v>
      </c>
      <c r="F147" s="6">
        <v>45238</v>
      </c>
      <c r="G147" s="6">
        <v>45239</v>
      </c>
      <c r="H147" s="4">
        <v>1</v>
      </c>
      <c r="I147" s="4">
        <v>1</v>
      </c>
      <c r="J147" s="4">
        <v>1</v>
      </c>
      <c r="K147" s="4" t="s">
        <v>30</v>
      </c>
      <c r="L147" s="4">
        <v>495.06</v>
      </c>
      <c r="M147" s="4">
        <v>495.06</v>
      </c>
      <c r="N147" s="4" t="s">
        <v>736</v>
      </c>
      <c r="O147" s="4" t="s">
        <v>32</v>
      </c>
      <c r="P147" s="4" t="s">
        <v>33</v>
      </c>
      <c r="Q147" s="4">
        <v>0</v>
      </c>
      <c r="R147" s="8">
        <v>45235.0000115741</v>
      </c>
      <c r="S147" s="6">
        <v>45242</v>
      </c>
      <c r="T147" s="4" t="s">
        <v>34</v>
      </c>
      <c r="U147" s="4">
        <v>495.06</v>
      </c>
      <c r="V147" s="4">
        <v>0</v>
      </c>
      <c r="W147" s="4">
        <v>0</v>
      </c>
      <c r="X147" s="4" t="s">
        <v>737</v>
      </c>
      <c r="Y147" s="4" t="s">
        <v>738</v>
      </c>
    </row>
    <row r="148" s="4" customFormat="1" spans="1:25">
      <c r="A148" s="4" t="s">
        <v>739</v>
      </c>
      <c r="B148" s="4" t="s">
        <v>26</v>
      </c>
      <c r="C148" s="4" t="s">
        <v>27</v>
      </c>
      <c r="D148" s="4" t="s">
        <v>740</v>
      </c>
      <c r="E148" s="4" t="s">
        <v>741</v>
      </c>
      <c r="F148" s="6">
        <v>45237</v>
      </c>
      <c r="G148" s="6">
        <v>45239</v>
      </c>
      <c r="H148" s="4">
        <v>1</v>
      </c>
      <c r="I148" s="4">
        <v>2</v>
      </c>
      <c r="J148" s="4">
        <v>2</v>
      </c>
      <c r="K148" s="4" t="s">
        <v>30</v>
      </c>
      <c r="L148" s="4">
        <v>1806.18</v>
      </c>
      <c r="M148" s="4">
        <v>1806.18</v>
      </c>
      <c r="N148" s="4" t="s">
        <v>742</v>
      </c>
      <c r="O148" s="4" t="s">
        <v>32</v>
      </c>
      <c r="P148" s="4" t="s">
        <v>33</v>
      </c>
      <c r="Q148" s="4">
        <v>0</v>
      </c>
      <c r="R148" s="8">
        <v>45235.0000115741</v>
      </c>
      <c r="S148" s="6">
        <v>45242</v>
      </c>
      <c r="T148" s="4" t="s">
        <v>34</v>
      </c>
      <c r="U148" s="4">
        <v>1806.18</v>
      </c>
      <c r="V148" s="4">
        <v>0</v>
      </c>
      <c r="W148" s="4">
        <v>0</v>
      </c>
      <c r="X148" s="4" t="s">
        <v>743</v>
      </c>
      <c r="Y148" s="4" t="s">
        <v>744</v>
      </c>
    </row>
    <row r="149" s="4" customFormat="1" spans="1:25">
      <c r="A149" s="4" t="s">
        <v>745</v>
      </c>
      <c r="B149" s="4" t="s">
        <v>26</v>
      </c>
      <c r="C149" s="4" t="s">
        <v>27</v>
      </c>
      <c r="D149" s="4" t="s">
        <v>746</v>
      </c>
      <c r="E149" s="4" t="s">
        <v>747</v>
      </c>
      <c r="F149" s="6">
        <v>45236</v>
      </c>
      <c r="G149" s="6">
        <v>45239</v>
      </c>
      <c r="H149" s="4">
        <v>1</v>
      </c>
      <c r="I149" s="4">
        <v>3</v>
      </c>
      <c r="J149" s="4">
        <v>3</v>
      </c>
      <c r="K149" s="4" t="s">
        <v>30</v>
      </c>
      <c r="L149" s="4">
        <v>1882.32</v>
      </c>
      <c r="M149" s="4">
        <v>1882.32</v>
      </c>
      <c r="N149" s="4" t="s">
        <v>748</v>
      </c>
      <c r="O149" s="4" t="s">
        <v>32</v>
      </c>
      <c r="P149" s="4" t="s">
        <v>33</v>
      </c>
      <c r="Q149" s="4">
        <v>0</v>
      </c>
      <c r="R149" s="8">
        <v>45235</v>
      </c>
      <c r="S149" s="6">
        <v>45242</v>
      </c>
      <c r="T149" s="4" t="s">
        <v>34</v>
      </c>
      <c r="U149" s="4">
        <v>1882.32</v>
      </c>
      <c r="V149" s="4">
        <v>0</v>
      </c>
      <c r="W149" s="4">
        <v>0</v>
      </c>
      <c r="X149" s="4" t="s">
        <v>749</v>
      </c>
      <c r="Y149" s="4" t="s">
        <v>750</v>
      </c>
    </row>
    <row r="150" s="4" customFormat="1" spans="1:25">
      <c r="A150" s="4" t="s">
        <v>751</v>
      </c>
      <c r="B150" s="4" t="s">
        <v>26</v>
      </c>
      <c r="C150" s="4" t="s">
        <v>27</v>
      </c>
      <c r="D150" s="4" t="s">
        <v>752</v>
      </c>
      <c r="E150" s="4" t="s">
        <v>238</v>
      </c>
      <c r="F150" s="6">
        <v>45236</v>
      </c>
      <c r="G150" s="6">
        <v>45239</v>
      </c>
      <c r="H150" s="4">
        <v>1</v>
      </c>
      <c r="I150" s="4">
        <v>3</v>
      </c>
      <c r="J150" s="4">
        <v>3</v>
      </c>
      <c r="K150" s="4" t="s">
        <v>30</v>
      </c>
      <c r="L150" s="4">
        <v>787.08</v>
      </c>
      <c r="M150" s="4">
        <v>787.08</v>
      </c>
      <c r="N150" s="4" t="s">
        <v>753</v>
      </c>
      <c r="O150" s="4" t="s">
        <v>32</v>
      </c>
      <c r="P150" s="4" t="s">
        <v>33</v>
      </c>
      <c r="Q150" s="4">
        <v>0</v>
      </c>
      <c r="R150" s="8">
        <v>45235.0000115741</v>
      </c>
      <c r="S150" s="6">
        <v>45242</v>
      </c>
      <c r="T150" s="4" t="s">
        <v>34</v>
      </c>
      <c r="U150" s="4">
        <v>787.08</v>
      </c>
      <c r="V150" s="4">
        <v>0</v>
      </c>
      <c r="W150" s="4">
        <v>0</v>
      </c>
      <c r="X150" s="4" t="s">
        <v>754</v>
      </c>
      <c r="Y150" s="4" t="s">
        <v>54</v>
      </c>
    </row>
    <row r="151" s="4" customFormat="1" spans="1:25">
      <c r="A151" s="4" t="s">
        <v>755</v>
      </c>
      <c r="B151" s="4" t="s">
        <v>26</v>
      </c>
      <c r="C151" s="4" t="s">
        <v>27</v>
      </c>
      <c r="D151" s="4" t="s">
        <v>756</v>
      </c>
      <c r="E151" s="4" t="s">
        <v>358</v>
      </c>
      <c r="F151" s="6">
        <v>45238</v>
      </c>
      <c r="G151" s="6">
        <v>45239</v>
      </c>
      <c r="H151" s="4">
        <v>1</v>
      </c>
      <c r="I151" s="4">
        <v>1</v>
      </c>
      <c r="J151" s="4">
        <v>1</v>
      </c>
      <c r="K151" s="4" t="s">
        <v>30</v>
      </c>
      <c r="L151" s="4">
        <v>476.29</v>
      </c>
      <c r="M151" s="4">
        <v>476.29</v>
      </c>
      <c r="N151" s="4" t="s">
        <v>757</v>
      </c>
      <c r="O151" s="4" t="s">
        <v>32</v>
      </c>
      <c r="P151" s="4" t="s">
        <v>33</v>
      </c>
      <c r="Q151" s="4">
        <v>0</v>
      </c>
      <c r="R151" s="8">
        <v>45235</v>
      </c>
      <c r="S151" s="6">
        <v>45242</v>
      </c>
      <c r="T151" s="4" t="s">
        <v>34</v>
      </c>
      <c r="U151" s="4">
        <v>476.29</v>
      </c>
      <c r="V151" s="4">
        <v>0</v>
      </c>
      <c r="W151" s="4">
        <v>0</v>
      </c>
      <c r="X151" s="4" t="s">
        <v>758</v>
      </c>
      <c r="Y151" s="4" t="s">
        <v>54</v>
      </c>
    </row>
    <row r="152" s="4" customFormat="1" spans="1:25">
      <c r="A152" s="4" t="s">
        <v>759</v>
      </c>
      <c r="B152" s="4" t="s">
        <v>26</v>
      </c>
      <c r="C152" s="4" t="s">
        <v>27</v>
      </c>
      <c r="D152" s="4" t="s">
        <v>760</v>
      </c>
      <c r="E152" s="4" t="s">
        <v>761</v>
      </c>
      <c r="F152" s="6">
        <v>45237</v>
      </c>
      <c r="G152" s="6">
        <v>45239</v>
      </c>
      <c r="H152" s="4">
        <v>1</v>
      </c>
      <c r="I152" s="4">
        <v>2</v>
      </c>
      <c r="J152" s="4">
        <v>2</v>
      </c>
      <c r="K152" s="4" t="s">
        <v>30</v>
      </c>
      <c r="L152" s="4">
        <v>632.82</v>
      </c>
      <c r="M152" s="4">
        <v>632.82</v>
      </c>
      <c r="N152" s="4" t="s">
        <v>762</v>
      </c>
      <c r="O152" s="4" t="s">
        <v>32</v>
      </c>
      <c r="P152" s="4" t="s">
        <v>33</v>
      </c>
      <c r="Q152" s="4">
        <v>0</v>
      </c>
      <c r="R152" s="8">
        <v>45235</v>
      </c>
      <c r="S152" s="6">
        <v>45242</v>
      </c>
      <c r="T152" s="4" t="s">
        <v>34</v>
      </c>
      <c r="U152" s="4">
        <v>632.82</v>
      </c>
      <c r="V152" s="4">
        <v>0</v>
      </c>
      <c r="W152" s="4">
        <v>0</v>
      </c>
      <c r="X152" s="4" t="s">
        <v>763</v>
      </c>
      <c r="Y152" s="4" t="s">
        <v>54</v>
      </c>
    </row>
    <row r="153" s="4" customFormat="1" spans="1:25">
      <c r="A153" s="4" t="s">
        <v>764</v>
      </c>
      <c r="B153" s="4" t="s">
        <v>26</v>
      </c>
      <c r="C153" s="4" t="s">
        <v>27</v>
      </c>
      <c r="D153" s="4" t="s">
        <v>765</v>
      </c>
      <c r="E153" s="4" t="s">
        <v>766</v>
      </c>
      <c r="F153" s="6">
        <v>45238</v>
      </c>
      <c r="G153" s="6">
        <v>45239</v>
      </c>
      <c r="H153" s="4">
        <v>1</v>
      </c>
      <c r="I153" s="4">
        <v>1</v>
      </c>
      <c r="J153" s="4">
        <v>1</v>
      </c>
      <c r="K153" s="4" t="s">
        <v>30</v>
      </c>
      <c r="L153" s="4">
        <v>842.98</v>
      </c>
      <c r="M153" s="4">
        <v>842.98</v>
      </c>
      <c r="N153" s="4" t="s">
        <v>767</v>
      </c>
      <c r="O153" s="4" t="s">
        <v>32</v>
      </c>
      <c r="P153" s="4" t="s">
        <v>33</v>
      </c>
      <c r="Q153" s="4">
        <v>0</v>
      </c>
      <c r="R153" s="8">
        <v>45235.0000115741</v>
      </c>
      <c r="S153" s="6">
        <v>45242</v>
      </c>
      <c r="T153" s="4" t="s">
        <v>34</v>
      </c>
      <c r="U153" s="4">
        <v>842.98</v>
      </c>
      <c r="V153" s="4">
        <v>0</v>
      </c>
      <c r="W153" s="4">
        <v>0</v>
      </c>
      <c r="X153" s="4" t="s">
        <v>768</v>
      </c>
      <c r="Y153" s="4" t="s">
        <v>769</v>
      </c>
    </row>
    <row r="154" s="4" customFormat="1" spans="1:25">
      <c r="A154" s="4" t="s">
        <v>770</v>
      </c>
      <c r="B154" s="4" t="s">
        <v>26</v>
      </c>
      <c r="C154" s="4" t="s">
        <v>27</v>
      </c>
      <c r="D154" s="4" t="s">
        <v>771</v>
      </c>
      <c r="E154" s="4" t="s">
        <v>772</v>
      </c>
      <c r="F154" s="6">
        <v>45238</v>
      </c>
      <c r="G154" s="6">
        <v>45239</v>
      </c>
      <c r="H154" s="4">
        <v>1</v>
      </c>
      <c r="I154" s="4">
        <v>1</v>
      </c>
      <c r="J154" s="4">
        <v>1</v>
      </c>
      <c r="K154" s="4" t="s">
        <v>30</v>
      </c>
      <c r="L154" s="4">
        <v>333.73</v>
      </c>
      <c r="M154" s="4">
        <v>333.73</v>
      </c>
      <c r="N154" s="4" t="s">
        <v>773</v>
      </c>
      <c r="O154" s="4" t="s">
        <v>32</v>
      </c>
      <c r="P154" s="4" t="s">
        <v>33</v>
      </c>
      <c r="Q154" s="4">
        <v>0</v>
      </c>
      <c r="R154" s="8">
        <v>45235</v>
      </c>
      <c r="S154" s="6">
        <v>45242</v>
      </c>
      <c r="T154" s="4" t="s">
        <v>34</v>
      </c>
      <c r="U154" s="4">
        <v>333.73</v>
      </c>
      <c r="V154" s="4">
        <v>0</v>
      </c>
      <c r="W154" s="4">
        <v>0</v>
      </c>
      <c r="X154" s="4" t="s">
        <v>774</v>
      </c>
      <c r="Y154" s="4" t="s">
        <v>775</v>
      </c>
    </row>
    <row r="155" s="4" customFormat="1" spans="1:25">
      <c r="A155" s="4" t="s">
        <v>776</v>
      </c>
      <c r="B155" s="4" t="s">
        <v>26</v>
      </c>
      <c r="C155" s="4" t="s">
        <v>27</v>
      </c>
      <c r="D155" s="4" t="s">
        <v>777</v>
      </c>
      <c r="E155" s="4" t="s">
        <v>358</v>
      </c>
      <c r="F155" s="6">
        <v>45236</v>
      </c>
      <c r="G155" s="6">
        <v>45239</v>
      </c>
      <c r="H155" s="4">
        <v>1</v>
      </c>
      <c r="I155" s="4">
        <v>3</v>
      </c>
      <c r="J155" s="4">
        <v>3</v>
      </c>
      <c r="K155" s="4" t="s">
        <v>30</v>
      </c>
      <c r="L155" s="4">
        <v>1369.86</v>
      </c>
      <c r="M155" s="4">
        <v>1369.86</v>
      </c>
      <c r="N155" s="4" t="s">
        <v>778</v>
      </c>
      <c r="O155" s="4" t="s">
        <v>32</v>
      </c>
      <c r="P155" s="4" t="s">
        <v>33</v>
      </c>
      <c r="Q155" s="4">
        <v>0</v>
      </c>
      <c r="R155" s="8">
        <v>45235</v>
      </c>
      <c r="S155" s="6">
        <v>45242</v>
      </c>
      <c r="T155" s="4" t="s">
        <v>34</v>
      </c>
      <c r="U155" s="4">
        <v>1369.86</v>
      </c>
      <c r="V155" s="4">
        <v>0</v>
      </c>
      <c r="W155" s="4">
        <v>0</v>
      </c>
      <c r="X155" s="4" t="s">
        <v>779</v>
      </c>
      <c r="Y155" s="4" t="s">
        <v>780</v>
      </c>
    </row>
    <row r="156" s="4" customFormat="1" spans="1:25">
      <c r="A156" s="4" t="s">
        <v>645</v>
      </c>
      <c r="B156" s="4" t="s">
        <v>26</v>
      </c>
      <c r="C156" s="4" t="s">
        <v>71</v>
      </c>
      <c r="D156" s="4" t="s">
        <v>646</v>
      </c>
      <c r="E156" s="4" t="s">
        <v>647</v>
      </c>
      <c r="F156" s="6">
        <v>45238</v>
      </c>
      <c r="G156" s="6">
        <v>45239</v>
      </c>
      <c r="H156" s="4">
        <v>1</v>
      </c>
      <c r="I156" s="4">
        <v>1</v>
      </c>
      <c r="J156" s="4">
        <v>1</v>
      </c>
      <c r="K156" s="4" t="s">
        <v>30</v>
      </c>
      <c r="L156" s="4">
        <v>-635.95</v>
      </c>
      <c r="M156" s="4">
        <v>-635.95</v>
      </c>
      <c r="N156" s="4" t="s">
        <v>648</v>
      </c>
      <c r="O156" s="4" t="s">
        <v>32</v>
      </c>
      <c r="P156" s="4" t="s">
        <v>33</v>
      </c>
      <c r="Q156" s="4">
        <v>0</v>
      </c>
      <c r="R156" s="8">
        <v>45234</v>
      </c>
      <c r="S156" s="6">
        <v>45242</v>
      </c>
      <c r="T156" s="4" t="s">
        <v>34</v>
      </c>
      <c r="U156" s="4">
        <v>-635.95</v>
      </c>
      <c r="V156" s="4">
        <v>0</v>
      </c>
      <c r="W156" s="4">
        <v>0</v>
      </c>
      <c r="X156" s="4" t="s">
        <v>649</v>
      </c>
      <c r="Y156" s="4" t="s">
        <v>54</v>
      </c>
    </row>
    <row r="157" s="4" customFormat="1" spans="1:25">
      <c r="A157" s="4" t="s">
        <v>781</v>
      </c>
      <c r="B157" s="4" t="s">
        <v>26</v>
      </c>
      <c r="C157" s="4" t="s">
        <v>27</v>
      </c>
      <c r="D157" s="4" t="s">
        <v>127</v>
      </c>
      <c r="E157" s="4" t="s">
        <v>352</v>
      </c>
      <c r="F157" s="6">
        <v>45237</v>
      </c>
      <c r="G157" s="6">
        <v>45239</v>
      </c>
      <c r="H157" s="4">
        <v>1</v>
      </c>
      <c r="I157" s="4">
        <v>2</v>
      </c>
      <c r="J157" s="4">
        <v>2</v>
      </c>
      <c r="K157" s="4" t="s">
        <v>30</v>
      </c>
      <c r="L157" s="4">
        <v>1913.2</v>
      </c>
      <c r="M157" s="4">
        <v>1913.2</v>
      </c>
      <c r="N157" s="4" t="s">
        <v>782</v>
      </c>
      <c r="O157" s="4" t="s">
        <v>32</v>
      </c>
      <c r="P157" s="4" t="s">
        <v>33</v>
      </c>
      <c r="Q157" s="4">
        <v>0</v>
      </c>
      <c r="R157" s="8">
        <v>45235</v>
      </c>
      <c r="S157" s="6">
        <v>45242</v>
      </c>
      <c r="T157" s="4" t="s">
        <v>34</v>
      </c>
      <c r="U157" s="4">
        <v>1913.2</v>
      </c>
      <c r="V157" s="4">
        <v>0</v>
      </c>
      <c r="W157" s="4">
        <v>0</v>
      </c>
      <c r="X157" s="4" t="s">
        <v>783</v>
      </c>
      <c r="Y157" s="4" t="s">
        <v>784</v>
      </c>
    </row>
    <row r="158" s="4" customFormat="1" spans="1:25">
      <c r="A158" s="4" t="s">
        <v>785</v>
      </c>
      <c r="B158" s="4" t="s">
        <v>26</v>
      </c>
      <c r="C158" s="4" t="s">
        <v>27</v>
      </c>
      <c r="D158" s="4" t="s">
        <v>786</v>
      </c>
      <c r="E158" s="4" t="s">
        <v>539</v>
      </c>
      <c r="F158" s="6">
        <v>45235</v>
      </c>
      <c r="G158" s="6">
        <v>45239</v>
      </c>
      <c r="H158" s="4">
        <v>1</v>
      </c>
      <c r="I158" s="4">
        <v>4</v>
      </c>
      <c r="J158" s="4">
        <v>4</v>
      </c>
      <c r="K158" s="4" t="s">
        <v>30</v>
      </c>
      <c r="L158" s="4">
        <v>584.76</v>
      </c>
      <c r="M158" s="4">
        <v>584.76</v>
      </c>
      <c r="N158" s="4" t="s">
        <v>787</v>
      </c>
      <c r="O158" s="4" t="s">
        <v>32</v>
      </c>
      <c r="P158" s="4" t="s">
        <v>33</v>
      </c>
      <c r="Q158" s="4">
        <v>0</v>
      </c>
      <c r="R158" s="8">
        <v>45235.0000115741</v>
      </c>
      <c r="S158" s="6">
        <v>45242</v>
      </c>
      <c r="T158" s="4" t="s">
        <v>34</v>
      </c>
      <c r="U158" s="4">
        <v>584.76</v>
      </c>
      <c r="V158" s="4">
        <v>0</v>
      </c>
      <c r="W158" s="4">
        <v>0</v>
      </c>
      <c r="X158" s="4" t="s">
        <v>788</v>
      </c>
      <c r="Y158" s="4" t="s">
        <v>789</v>
      </c>
    </row>
    <row r="159" s="4" customFormat="1" spans="1:25">
      <c r="A159" s="4" t="s">
        <v>790</v>
      </c>
      <c r="B159" s="4" t="s">
        <v>26</v>
      </c>
      <c r="C159" s="4" t="s">
        <v>27</v>
      </c>
      <c r="D159" s="4" t="s">
        <v>791</v>
      </c>
      <c r="E159" s="4" t="s">
        <v>792</v>
      </c>
      <c r="F159" s="6">
        <v>45237</v>
      </c>
      <c r="G159" s="6">
        <v>45239</v>
      </c>
      <c r="H159" s="4">
        <v>1</v>
      </c>
      <c r="I159" s="4">
        <v>2</v>
      </c>
      <c r="J159" s="4">
        <v>2</v>
      </c>
      <c r="K159" s="4" t="s">
        <v>30</v>
      </c>
      <c r="L159" s="4">
        <v>234.81</v>
      </c>
      <c r="M159" s="4">
        <v>234.81</v>
      </c>
      <c r="N159" s="4" t="s">
        <v>793</v>
      </c>
      <c r="O159" s="4" t="s">
        <v>32</v>
      </c>
      <c r="P159" s="4" t="s">
        <v>33</v>
      </c>
      <c r="Q159" s="4">
        <v>0</v>
      </c>
      <c r="R159" s="8">
        <v>45235</v>
      </c>
      <c r="S159" s="6">
        <v>45242</v>
      </c>
      <c r="T159" s="4" t="s">
        <v>34</v>
      </c>
      <c r="U159" s="4">
        <v>234.81</v>
      </c>
      <c r="V159" s="4">
        <v>0</v>
      </c>
      <c r="W159" s="4">
        <v>0</v>
      </c>
      <c r="X159" s="4" t="s">
        <v>794</v>
      </c>
      <c r="Y159" s="4" t="s">
        <v>54</v>
      </c>
    </row>
    <row r="160" s="4" customFormat="1" spans="1:25">
      <c r="A160" s="4" t="s">
        <v>795</v>
      </c>
      <c r="B160" s="4" t="s">
        <v>26</v>
      </c>
      <c r="C160" s="4" t="s">
        <v>27</v>
      </c>
      <c r="D160" s="4" t="s">
        <v>796</v>
      </c>
      <c r="E160" s="4" t="s">
        <v>797</v>
      </c>
      <c r="F160" s="6">
        <v>45237</v>
      </c>
      <c r="G160" s="6">
        <v>45239</v>
      </c>
      <c r="H160" s="4">
        <v>1</v>
      </c>
      <c r="I160" s="4">
        <v>2</v>
      </c>
      <c r="J160" s="4">
        <v>2</v>
      </c>
      <c r="K160" s="4" t="s">
        <v>30</v>
      </c>
      <c r="L160" s="4">
        <v>2805.2</v>
      </c>
      <c r="M160" s="4">
        <v>2805.2</v>
      </c>
      <c r="N160" s="4" t="s">
        <v>798</v>
      </c>
      <c r="O160" s="4" t="s">
        <v>32</v>
      </c>
      <c r="P160" s="4" t="s">
        <v>33</v>
      </c>
      <c r="Q160" s="4">
        <v>0</v>
      </c>
      <c r="R160" s="8">
        <v>45235.0000115741</v>
      </c>
      <c r="S160" s="6">
        <v>45242</v>
      </c>
      <c r="T160" s="4" t="s">
        <v>34</v>
      </c>
      <c r="U160" s="4">
        <v>2805.2</v>
      </c>
      <c r="V160" s="4">
        <v>0</v>
      </c>
      <c r="W160" s="4">
        <v>0</v>
      </c>
      <c r="X160" s="4" t="s">
        <v>799</v>
      </c>
      <c r="Y160" s="4" t="s">
        <v>54</v>
      </c>
    </row>
    <row r="161" s="4" customFormat="1" spans="1:25">
      <c r="A161" s="4" t="s">
        <v>800</v>
      </c>
      <c r="B161" s="4" t="s">
        <v>26</v>
      </c>
      <c r="C161" s="4" t="s">
        <v>27</v>
      </c>
      <c r="D161" s="4" t="s">
        <v>801</v>
      </c>
      <c r="E161" s="4" t="s">
        <v>802</v>
      </c>
      <c r="F161" s="6">
        <v>45237</v>
      </c>
      <c r="G161" s="6">
        <v>45239</v>
      </c>
      <c r="H161" s="4">
        <v>1</v>
      </c>
      <c r="I161" s="4">
        <v>2</v>
      </c>
      <c r="J161" s="4">
        <v>2</v>
      </c>
      <c r="K161" s="4" t="s">
        <v>30</v>
      </c>
      <c r="L161" s="4">
        <v>2068.24</v>
      </c>
      <c r="M161" s="4">
        <v>2068.24</v>
      </c>
      <c r="N161" s="4" t="s">
        <v>803</v>
      </c>
      <c r="O161" s="4" t="s">
        <v>32</v>
      </c>
      <c r="P161" s="4" t="s">
        <v>33</v>
      </c>
      <c r="Q161" s="4">
        <v>0</v>
      </c>
      <c r="R161" s="8">
        <v>45235</v>
      </c>
      <c r="S161" s="6">
        <v>45242</v>
      </c>
      <c r="T161" s="4" t="s">
        <v>34</v>
      </c>
      <c r="U161" s="4">
        <v>2068.24</v>
      </c>
      <c r="V161" s="4">
        <v>0</v>
      </c>
      <c r="W161" s="4">
        <v>0</v>
      </c>
      <c r="X161" s="4" t="s">
        <v>804</v>
      </c>
      <c r="Y161" s="4" t="s">
        <v>805</v>
      </c>
    </row>
    <row r="162" s="4" customFormat="1" spans="1:25">
      <c r="A162" s="4" t="s">
        <v>806</v>
      </c>
      <c r="B162" s="4" t="s">
        <v>26</v>
      </c>
      <c r="C162" s="4" t="s">
        <v>27</v>
      </c>
      <c r="D162" s="4" t="s">
        <v>807</v>
      </c>
      <c r="E162" s="4" t="s">
        <v>483</v>
      </c>
      <c r="F162" s="6">
        <v>45236</v>
      </c>
      <c r="G162" s="6">
        <v>45239</v>
      </c>
      <c r="H162" s="4">
        <v>1</v>
      </c>
      <c r="I162" s="4">
        <v>3</v>
      </c>
      <c r="J162" s="4">
        <v>3</v>
      </c>
      <c r="K162" s="4" t="s">
        <v>30</v>
      </c>
      <c r="L162" s="4">
        <v>5193.09</v>
      </c>
      <c r="M162" s="4">
        <v>5193.09</v>
      </c>
      <c r="N162" s="4" t="s">
        <v>808</v>
      </c>
      <c r="O162" s="4" t="s">
        <v>32</v>
      </c>
      <c r="P162" s="4" t="s">
        <v>33</v>
      </c>
      <c r="Q162" s="4">
        <v>0</v>
      </c>
      <c r="R162" s="8">
        <v>45235.0000115741</v>
      </c>
      <c r="S162" s="6">
        <v>45242</v>
      </c>
      <c r="T162" s="4" t="s">
        <v>34</v>
      </c>
      <c r="U162" s="4">
        <v>5193.09</v>
      </c>
      <c r="V162" s="4">
        <v>0</v>
      </c>
      <c r="W162" s="4">
        <v>0</v>
      </c>
      <c r="X162" s="4" t="s">
        <v>809</v>
      </c>
      <c r="Y162" s="4" t="s">
        <v>810</v>
      </c>
    </row>
    <row r="163" s="4" customFormat="1" spans="1:25">
      <c r="A163" s="4" t="s">
        <v>811</v>
      </c>
      <c r="B163" s="4" t="s">
        <v>26</v>
      </c>
      <c r="C163" s="4" t="s">
        <v>27</v>
      </c>
      <c r="D163" s="4" t="s">
        <v>812</v>
      </c>
      <c r="E163" s="4" t="s">
        <v>813</v>
      </c>
      <c r="F163" s="6">
        <v>45237</v>
      </c>
      <c r="G163" s="6">
        <v>45239</v>
      </c>
      <c r="H163" s="4">
        <v>1</v>
      </c>
      <c r="I163" s="4">
        <v>2</v>
      </c>
      <c r="J163" s="4">
        <v>2</v>
      </c>
      <c r="K163" s="4" t="s">
        <v>30</v>
      </c>
      <c r="L163" s="4">
        <v>721.48</v>
      </c>
      <c r="M163" s="4">
        <v>721.48</v>
      </c>
      <c r="N163" s="4" t="s">
        <v>814</v>
      </c>
      <c r="O163" s="4" t="s">
        <v>32</v>
      </c>
      <c r="P163" s="4" t="s">
        <v>33</v>
      </c>
      <c r="Q163" s="4">
        <v>0</v>
      </c>
      <c r="R163" s="8">
        <v>45235</v>
      </c>
      <c r="S163" s="6">
        <v>45242</v>
      </c>
      <c r="T163" s="4" t="s">
        <v>34</v>
      </c>
      <c r="U163" s="4">
        <v>721.48</v>
      </c>
      <c r="V163" s="4">
        <v>0</v>
      </c>
      <c r="W163" s="4">
        <v>0</v>
      </c>
      <c r="X163" s="4" t="s">
        <v>815</v>
      </c>
      <c r="Y163" s="4" t="s">
        <v>816</v>
      </c>
    </row>
    <row r="164" s="4" customFormat="1" spans="1:25">
      <c r="A164" s="4" t="s">
        <v>817</v>
      </c>
      <c r="B164" s="4" t="s">
        <v>26</v>
      </c>
      <c r="C164" s="4" t="s">
        <v>27</v>
      </c>
      <c r="D164" s="4" t="s">
        <v>818</v>
      </c>
      <c r="E164" s="4" t="s">
        <v>819</v>
      </c>
      <c r="F164" s="6">
        <v>45236</v>
      </c>
      <c r="G164" s="6">
        <v>45239</v>
      </c>
      <c r="H164" s="4">
        <v>1</v>
      </c>
      <c r="I164" s="4">
        <v>3</v>
      </c>
      <c r="J164" s="4">
        <v>3</v>
      </c>
      <c r="K164" s="4" t="s">
        <v>30</v>
      </c>
      <c r="L164" s="4">
        <v>2454.75</v>
      </c>
      <c r="M164" s="4">
        <v>2454.75</v>
      </c>
      <c r="N164" s="4" t="s">
        <v>820</v>
      </c>
      <c r="O164" s="4" t="s">
        <v>32</v>
      </c>
      <c r="P164" s="4" t="s">
        <v>33</v>
      </c>
      <c r="Q164" s="4">
        <v>0</v>
      </c>
      <c r="R164" s="8">
        <v>45235</v>
      </c>
      <c r="S164" s="6">
        <v>45242</v>
      </c>
      <c r="T164" s="4" t="s">
        <v>34</v>
      </c>
      <c r="U164" s="4">
        <v>2454.75</v>
      </c>
      <c r="V164" s="4">
        <v>0</v>
      </c>
      <c r="W164" s="4">
        <v>0</v>
      </c>
      <c r="X164" s="4" t="s">
        <v>821</v>
      </c>
      <c r="Y164" s="4" t="s">
        <v>822</v>
      </c>
    </row>
    <row r="165" s="4" customFormat="1" spans="1:25">
      <c r="A165" s="4" t="s">
        <v>823</v>
      </c>
      <c r="B165" s="4" t="s">
        <v>26</v>
      </c>
      <c r="C165" s="4" t="s">
        <v>27</v>
      </c>
      <c r="D165" s="4" t="s">
        <v>824</v>
      </c>
      <c r="E165" s="4" t="s">
        <v>825</v>
      </c>
      <c r="F165" s="6">
        <v>45238</v>
      </c>
      <c r="G165" s="6">
        <v>45239</v>
      </c>
      <c r="H165" s="4">
        <v>1</v>
      </c>
      <c r="I165" s="4">
        <v>1</v>
      </c>
      <c r="J165" s="4">
        <v>1</v>
      </c>
      <c r="K165" s="4" t="s">
        <v>30</v>
      </c>
      <c r="L165" s="4">
        <v>297.19</v>
      </c>
      <c r="M165" s="4">
        <v>297.19</v>
      </c>
      <c r="N165" s="4" t="s">
        <v>826</v>
      </c>
      <c r="O165" s="4" t="s">
        <v>32</v>
      </c>
      <c r="P165" s="4" t="s">
        <v>33</v>
      </c>
      <c r="Q165" s="4">
        <v>0</v>
      </c>
      <c r="R165" s="8">
        <v>45235.0000115741</v>
      </c>
      <c r="S165" s="6">
        <v>45242</v>
      </c>
      <c r="T165" s="4" t="s">
        <v>34</v>
      </c>
      <c r="U165" s="4">
        <v>297.19</v>
      </c>
      <c r="V165" s="4">
        <v>0</v>
      </c>
      <c r="W165" s="4">
        <v>0</v>
      </c>
      <c r="X165" s="4" t="s">
        <v>827</v>
      </c>
      <c r="Y165" s="4" t="s">
        <v>828</v>
      </c>
    </row>
    <row r="166" s="4" customFormat="1" spans="1:25">
      <c r="A166" s="4" t="s">
        <v>829</v>
      </c>
      <c r="B166" s="4" t="s">
        <v>26</v>
      </c>
      <c r="C166" s="4" t="s">
        <v>27</v>
      </c>
      <c r="D166" s="4" t="s">
        <v>830</v>
      </c>
      <c r="E166" s="4" t="s">
        <v>831</v>
      </c>
      <c r="F166" s="6">
        <v>45236</v>
      </c>
      <c r="G166" s="6">
        <v>45239</v>
      </c>
      <c r="H166" s="4">
        <v>1</v>
      </c>
      <c r="I166" s="4">
        <v>3</v>
      </c>
      <c r="J166" s="4">
        <v>3</v>
      </c>
      <c r="K166" s="4" t="s">
        <v>30</v>
      </c>
      <c r="L166" s="4">
        <v>383.11</v>
      </c>
      <c r="M166" s="4">
        <v>383.11</v>
      </c>
      <c r="N166" s="4" t="s">
        <v>832</v>
      </c>
      <c r="O166" s="4" t="s">
        <v>32</v>
      </c>
      <c r="P166" s="4" t="s">
        <v>33</v>
      </c>
      <c r="Q166" s="4">
        <v>0</v>
      </c>
      <c r="R166" s="8">
        <v>45235</v>
      </c>
      <c r="S166" s="6">
        <v>45242</v>
      </c>
      <c r="T166" s="4" t="s">
        <v>34</v>
      </c>
      <c r="U166" s="4">
        <v>383.11</v>
      </c>
      <c r="V166" s="4">
        <v>0</v>
      </c>
      <c r="W166" s="4">
        <v>0</v>
      </c>
      <c r="X166" s="4" t="s">
        <v>833</v>
      </c>
      <c r="Y166" s="4" t="s">
        <v>834</v>
      </c>
    </row>
    <row r="167" s="4" customFormat="1" spans="1:25">
      <c r="A167" s="4" t="s">
        <v>835</v>
      </c>
      <c r="B167" s="4" t="s">
        <v>26</v>
      </c>
      <c r="C167" s="4" t="s">
        <v>27</v>
      </c>
      <c r="D167" s="4" t="s">
        <v>836</v>
      </c>
      <c r="E167" s="4" t="s">
        <v>408</v>
      </c>
      <c r="F167" s="6">
        <v>45238</v>
      </c>
      <c r="G167" s="6">
        <v>45239</v>
      </c>
      <c r="H167" s="4">
        <v>1</v>
      </c>
      <c r="I167" s="4">
        <v>1</v>
      </c>
      <c r="J167" s="4">
        <v>1</v>
      </c>
      <c r="K167" s="4" t="s">
        <v>30</v>
      </c>
      <c r="L167" s="4">
        <v>429.03</v>
      </c>
      <c r="M167" s="4">
        <v>429.03</v>
      </c>
      <c r="N167" s="4" t="s">
        <v>837</v>
      </c>
      <c r="O167" s="4" t="s">
        <v>32</v>
      </c>
      <c r="P167" s="4" t="s">
        <v>33</v>
      </c>
      <c r="Q167" s="4">
        <v>0</v>
      </c>
      <c r="R167" s="8">
        <v>45235.0000115741</v>
      </c>
      <c r="S167" s="6">
        <v>45242</v>
      </c>
      <c r="T167" s="4" t="s">
        <v>34</v>
      </c>
      <c r="U167" s="4">
        <v>429.03</v>
      </c>
      <c r="V167" s="4">
        <v>0</v>
      </c>
      <c r="W167" s="4">
        <v>0</v>
      </c>
      <c r="X167" s="4" t="s">
        <v>838</v>
      </c>
      <c r="Y167" s="4" t="s">
        <v>839</v>
      </c>
    </row>
    <row r="168" s="4" customFormat="1" spans="1:27">
      <c r="A168" s="4" t="s">
        <v>840</v>
      </c>
      <c r="B168" s="4" t="s">
        <v>26</v>
      </c>
      <c r="C168" s="4" t="s">
        <v>27</v>
      </c>
      <c r="D168" s="4" t="s">
        <v>841</v>
      </c>
      <c r="E168" s="4" t="s">
        <v>842</v>
      </c>
      <c r="F168" s="6">
        <v>45237</v>
      </c>
      <c r="G168" s="6">
        <v>45239</v>
      </c>
      <c r="H168" s="4">
        <v>2</v>
      </c>
      <c r="I168" s="4">
        <v>2</v>
      </c>
      <c r="J168" s="4">
        <v>4</v>
      </c>
      <c r="K168" s="4" t="s">
        <v>30</v>
      </c>
      <c r="L168" s="4">
        <v>3816.02</v>
      </c>
      <c r="M168" s="4">
        <v>3816.02</v>
      </c>
      <c r="N168" s="4" t="s">
        <v>843</v>
      </c>
      <c r="O168" s="4" t="s">
        <v>32</v>
      </c>
      <c r="P168" s="4" t="s">
        <v>33</v>
      </c>
      <c r="Q168" s="4">
        <v>0</v>
      </c>
      <c r="R168" s="8">
        <v>45235.0000115741</v>
      </c>
      <c r="S168" s="6">
        <v>45242</v>
      </c>
      <c r="T168" s="4" t="s">
        <v>34</v>
      </c>
      <c r="U168" s="4">
        <v>3816.02</v>
      </c>
      <c r="V168" s="4">
        <v>0</v>
      </c>
      <c r="W168" s="4">
        <v>0</v>
      </c>
      <c r="X168" s="4" t="s">
        <v>844</v>
      </c>
      <c r="Y168" s="4" t="s">
        <v>845</v>
      </c>
      <c r="Z168" s="4" t="s">
        <v>846</v>
      </c>
      <c r="AA168" s="4" t="s">
        <v>847</v>
      </c>
    </row>
    <row r="169" s="4" customFormat="1" spans="1:25">
      <c r="A169" s="4" t="s">
        <v>848</v>
      </c>
      <c r="B169" s="4" t="s">
        <v>26</v>
      </c>
      <c r="C169" s="4" t="s">
        <v>27</v>
      </c>
      <c r="D169" s="4" t="s">
        <v>849</v>
      </c>
      <c r="E169" s="4" t="s">
        <v>850</v>
      </c>
      <c r="F169" s="6">
        <v>45237</v>
      </c>
      <c r="G169" s="6">
        <v>45239</v>
      </c>
      <c r="H169" s="4">
        <v>1</v>
      </c>
      <c r="I169" s="4">
        <v>2</v>
      </c>
      <c r="J169" s="4">
        <v>2</v>
      </c>
      <c r="K169" s="4" t="s">
        <v>30</v>
      </c>
      <c r="L169" s="4">
        <v>2128.7</v>
      </c>
      <c r="M169" s="4">
        <v>2128.7</v>
      </c>
      <c r="N169" s="4" t="s">
        <v>851</v>
      </c>
      <c r="O169" s="4" t="s">
        <v>32</v>
      </c>
      <c r="P169" s="4" t="s">
        <v>33</v>
      </c>
      <c r="Q169" s="4">
        <v>0</v>
      </c>
      <c r="R169" s="8">
        <v>45235.0000115741</v>
      </c>
      <c r="S169" s="6">
        <v>45242</v>
      </c>
      <c r="T169" s="4" t="s">
        <v>34</v>
      </c>
      <c r="U169" s="4">
        <v>2128.7</v>
      </c>
      <c r="V169" s="4">
        <v>0</v>
      </c>
      <c r="W169" s="4">
        <v>0</v>
      </c>
      <c r="X169" s="4" t="s">
        <v>852</v>
      </c>
      <c r="Y169" s="4" t="s">
        <v>54</v>
      </c>
    </row>
    <row r="170" s="4" customFormat="1" spans="1:25">
      <c r="A170" s="4" t="s">
        <v>853</v>
      </c>
      <c r="B170" s="4" t="s">
        <v>26</v>
      </c>
      <c r="C170" s="4" t="s">
        <v>27</v>
      </c>
      <c r="D170" s="4" t="s">
        <v>854</v>
      </c>
      <c r="E170" s="4" t="s">
        <v>855</v>
      </c>
      <c r="F170" s="6">
        <v>45238</v>
      </c>
      <c r="G170" s="6">
        <v>45239</v>
      </c>
      <c r="H170" s="4">
        <v>1</v>
      </c>
      <c r="I170" s="4">
        <v>1</v>
      </c>
      <c r="J170" s="4">
        <v>1</v>
      </c>
      <c r="K170" s="4" t="s">
        <v>30</v>
      </c>
      <c r="L170" s="4">
        <v>475.34</v>
      </c>
      <c r="M170" s="4">
        <v>475.34</v>
      </c>
      <c r="N170" s="4" t="s">
        <v>856</v>
      </c>
      <c r="O170" s="4" t="s">
        <v>32</v>
      </c>
      <c r="P170" s="4" t="s">
        <v>33</v>
      </c>
      <c r="Q170" s="4">
        <v>0</v>
      </c>
      <c r="R170" s="8">
        <v>45235.0000115741</v>
      </c>
      <c r="S170" s="6">
        <v>45242</v>
      </c>
      <c r="T170" s="4" t="s">
        <v>34</v>
      </c>
      <c r="U170" s="4">
        <v>475.34</v>
      </c>
      <c r="V170" s="4">
        <v>0</v>
      </c>
      <c r="W170" s="4">
        <v>0</v>
      </c>
      <c r="X170" s="4" t="s">
        <v>857</v>
      </c>
      <c r="Y170" s="4" t="s">
        <v>858</v>
      </c>
    </row>
    <row r="171" s="4" customFormat="1" spans="1:25">
      <c r="A171" s="4" t="s">
        <v>859</v>
      </c>
      <c r="B171" s="4" t="s">
        <v>26</v>
      </c>
      <c r="C171" s="4" t="s">
        <v>27</v>
      </c>
      <c r="D171" s="4" t="s">
        <v>860</v>
      </c>
      <c r="E171" s="4" t="s">
        <v>861</v>
      </c>
      <c r="F171" s="6">
        <v>45237</v>
      </c>
      <c r="G171" s="6">
        <v>45239</v>
      </c>
      <c r="H171" s="4">
        <v>1</v>
      </c>
      <c r="I171" s="4">
        <v>2</v>
      </c>
      <c r="J171" s="4">
        <v>2</v>
      </c>
      <c r="K171" s="4" t="s">
        <v>30</v>
      </c>
      <c r="L171" s="4">
        <v>1288.86</v>
      </c>
      <c r="M171" s="4">
        <v>1288.86</v>
      </c>
      <c r="N171" s="4" t="s">
        <v>862</v>
      </c>
      <c r="O171" s="4" t="s">
        <v>32</v>
      </c>
      <c r="P171" s="4" t="s">
        <v>33</v>
      </c>
      <c r="Q171" s="4">
        <v>0</v>
      </c>
      <c r="R171" s="8">
        <v>45235.0000115741</v>
      </c>
      <c r="S171" s="6">
        <v>45242</v>
      </c>
      <c r="T171" s="4" t="s">
        <v>34</v>
      </c>
      <c r="U171" s="4">
        <v>1288.86</v>
      </c>
      <c r="V171" s="4">
        <v>0</v>
      </c>
      <c r="W171" s="4">
        <v>0</v>
      </c>
      <c r="X171" s="4" t="s">
        <v>863</v>
      </c>
      <c r="Y171" s="4" t="s">
        <v>864</v>
      </c>
    </row>
    <row r="172" s="4" customFormat="1" spans="1:25">
      <c r="A172" s="4" t="s">
        <v>865</v>
      </c>
      <c r="B172" s="4" t="s">
        <v>26</v>
      </c>
      <c r="C172" s="4" t="s">
        <v>27</v>
      </c>
      <c r="D172" s="4" t="s">
        <v>866</v>
      </c>
      <c r="E172" s="4" t="s">
        <v>867</v>
      </c>
      <c r="F172" s="6">
        <v>45236</v>
      </c>
      <c r="G172" s="6">
        <v>45239</v>
      </c>
      <c r="H172" s="4">
        <v>1</v>
      </c>
      <c r="I172" s="4">
        <v>3</v>
      </c>
      <c r="J172" s="4">
        <v>3</v>
      </c>
      <c r="K172" s="4" t="s">
        <v>30</v>
      </c>
      <c r="L172" s="4">
        <v>513.23</v>
      </c>
      <c r="M172" s="4">
        <v>513.23</v>
      </c>
      <c r="N172" s="4" t="s">
        <v>868</v>
      </c>
      <c r="O172" s="4" t="s">
        <v>32</v>
      </c>
      <c r="P172" s="4" t="s">
        <v>33</v>
      </c>
      <c r="Q172" s="4">
        <v>0</v>
      </c>
      <c r="R172" s="8">
        <v>45236</v>
      </c>
      <c r="S172" s="6">
        <v>45242</v>
      </c>
      <c r="T172" s="4" t="s">
        <v>34</v>
      </c>
      <c r="U172" s="4">
        <v>513.23</v>
      </c>
      <c r="V172" s="4">
        <v>0</v>
      </c>
      <c r="W172" s="4">
        <v>0</v>
      </c>
      <c r="X172" s="4" t="s">
        <v>869</v>
      </c>
      <c r="Y172" s="4" t="s">
        <v>870</v>
      </c>
    </row>
    <row r="173" s="4" customFormat="1" spans="1:25">
      <c r="A173" s="4" t="s">
        <v>871</v>
      </c>
      <c r="B173" s="4" t="s">
        <v>26</v>
      </c>
      <c r="C173" s="4" t="s">
        <v>27</v>
      </c>
      <c r="D173" s="4" t="s">
        <v>752</v>
      </c>
      <c r="E173" s="4" t="s">
        <v>238</v>
      </c>
      <c r="F173" s="6">
        <v>45238</v>
      </c>
      <c r="G173" s="6">
        <v>45239</v>
      </c>
      <c r="H173" s="4">
        <v>1</v>
      </c>
      <c r="I173" s="4">
        <v>1</v>
      </c>
      <c r="J173" s="4">
        <v>1</v>
      </c>
      <c r="K173" s="4" t="s">
        <v>30</v>
      </c>
      <c r="L173" s="4">
        <v>282.99</v>
      </c>
      <c r="M173" s="4">
        <v>282.99</v>
      </c>
      <c r="N173" s="4" t="s">
        <v>872</v>
      </c>
      <c r="O173" s="4" t="s">
        <v>32</v>
      </c>
      <c r="P173" s="4" t="s">
        <v>33</v>
      </c>
      <c r="Q173" s="4">
        <v>0</v>
      </c>
      <c r="R173" s="8">
        <v>45236</v>
      </c>
      <c r="S173" s="6">
        <v>45242</v>
      </c>
      <c r="T173" s="4" t="s">
        <v>34</v>
      </c>
      <c r="U173" s="4">
        <v>282.99</v>
      </c>
      <c r="V173" s="4">
        <v>0</v>
      </c>
      <c r="W173" s="4">
        <v>0</v>
      </c>
      <c r="X173" s="4" t="s">
        <v>873</v>
      </c>
      <c r="Y173" s="4" t="s">
        <v>54</v>
      </c>
    </row>
    <row r="174" s="4" customFormat="1" spans="1:25">
      <c r="A174" s="4" t="s">
        <v>874</v>
      </c>
      <c r="B174" s="4" t="s">
        <v>26</v>
      </c>
      <c r="C174" s="4" t="s">
        <v>27</v>
      </c>
      <c r="D174" s="4" t="s">
        <v>875</v>
      </c>
      <c r="E174" s="4" t="s">
        <v>876</v>
      </c>
      <c r="F174" s="6">
        <v>45237</v>
      </c>
      <c r="G174" s="6">
        <v>45239</v>
      </c>
      <c r="H174" s="4">
        <v>1</v>
      </c>
      <c r="I174" s="4">
        <v>2</v>
      </c>
      <c r="J174" s="4">
        <v>2</v>
      </c>
      <c r="K174" s="4" t="s">
        <v>30</v>
      </c>
      <c r="L174" s="4">
        <v>3615.76</v>
      </c>
      <c r="M174" s="4">
        <v>3615.76</v>
      </c>
      <c r="N174" s="4" t="s">
        <v>877</v>
      </c>
      <c r="O174" s="4" t="s">
        <v>32</v>
      </c>
      <c r="P174" s="4" t="s">
        <v>33</v>
      </c>
      <c r="Q174" s="4">
        <v>0</v>
      </c>
      <c r="R174" s="8">
        <v>45236</v>
      </c>
      <c r="S174" s="6">
        <v>45242</v>
      </c>
      <c r="T174" s="4" t="s">
        <v>34</v>
      </c>
      <c r="U174" s="4">
        <v>3615.76</v>
      </c>
      <c r="V174" s="4">
        <v>0</v>
      </c>
      <c r="W174" s="4">
        <v>0</v>
      </c>
      <c r="X174" s="4" t="s">
        <v>878</v>
      </c>
      <c r="Y174" s="4" t="s">
        <v>879</v>
      </c>
    </row>
    <row r="175" s="4" customFormat="1" spans="1:25">
      <c r="A175" s="4" t="s">
        <v>880</v>
      </c>
      <c r="B175" s="4" t="s">
        <v>26</v>
      </c>
      <c r="C175" s="4" t="s">
        <v>27</v>
      </c>
      <c r="D175" s="4" t="s">
        <v>881</v>
      </c>
      <c r="E175" s="4" t="s">
        <v>882</v>
      </c>
      <c r="F175" s="6">
        <v>45238</v>
      </c>
      <c r="G175" s="6">
        <v>45239</v>
      </c>
      <c r="H175" s="4">
        <v>1</v>
      </c>
      <c r="I175" s="4">
        <v>1</v>
      </c>
      <c r="J175" s="4">
        <v>1</v>
      </c>
      <c r="K175" s="4" t="s">
        <v>30</v>
      </c>
      <c r="L175" s="4">
        <v>248.74</v>
      </c>
      <c r="M175" s="4">
        <v>248.74</v>
      </c>
      <c r="N175" s="4" t="s">
        <v>883</v>
      </c>
      <c r="O175" s="4" t="s">
        <v>32</v>
      </c>
      <c r="P175" s="4" t="s">
        <v>33</v>
      </c>
      <c r="Q175" s="4">
        <v>0</v>
      </c>
      <c r="R175" s="8">
        <v>45236</v>
      </c>
      <c r="S175" s="6">
        <v>45242</v>
      </c>
      <c r="T175" s="4" t="s">
        <v>34</v>
      </c>
      <c r="U175" s="4">
        <v>248.74</v>
      </c>
      <c r="V175" s="4">
        <v>0</v>
      </c>
      <c r="W175" s="4">
        <v>0</v>
      </c>
      <c r="X175" s="4" t="s">
        <v>884</v>
      </c>
      <c r="Y175" s="4" t="s">
        <v>54</v>
      </c>
    </row>
    <row r="176" s="4" customFormat="1" spans="1:25">
      <c r="A176" s="4" t="s">
        <v>885</v>
      </c>
      <c r="B176" s="4" t="s">
        <v>26</v>
      </c>
      <c r="C176" s="4" t="s">
        <v>27</v>
      </c>
      <c r="D176" s="4" t="s">
        <v>127</v>
      </c>
      <c r="E176" s="4" t="s">
        <v>483</v>
      </c>
      <c r="F176" s="6">
        <v>45237</v>
      </c>
      <c r="G176" s="6">
        <v>45239</v>
      </c>
      <c r="H176" s="4">
        <v>1</v>
      </c>
      <c r="I176" s="4">
        <v>2</v>
      </c>
      <c r="J176" s="4">
        <v>2</v>
      </c>
      <c r="K176" s="4" t="s">
        <v>30</v>
      </c>
      <c r="L176" s="4">
        <v>2198.6</v>
      </c>
      <c r="M176" s="4">
        <v>2198.6</v>
      </c>
      <c r="N176" s="4" t="s">
        <v>886</v>
      </c>
      <c r="O176" s="4" t="s">
        <v>32</v>
      </c>
      <c r="P176" s="4" t="s">
        <v>33</v>
      </c>
      <c r="Q176" s="4">
        <v>0</v>
      </c>
      <c r="R176" s="8">
        <v>45236.0000115741</v>
      </c>
      <c r="S176" s="6">
        <v>45242</v>
      </c>
      <c r="T176" s="4" t="s">
        <v>34</v>
      </c>
      <c r="U176" s="4">
        <v>2198.6</v>
      </c>
      <c r="V176" s="4">
        <v>0</v>
      </c>
      <c r="W176" s="4">
        <v>0</v>
      </c>
      <c r="X176" s="4" t="s">
        <v>887</v>
      </c>
      <c r="Y176" s="4" t="s">
        <v>888</v>
      </c>
    </row>
    <row r="177" s="4" customFormat="1" spans="1:25">
      <c r="A177" s="4" t="s">
        <v>889</v>
      </c>
      <c r="B177" s="4" t="s">
        <v>26</v>
      </c>
      <c r="C177" s="4" t="s">
        <v>27</v>
      </c>
      <c r="D177" s="4" t="s">
        <v>127</v>
      </c>
      <c r="E177" s="4" t="s">
        <v>174</v>
      </c>
      <c r="F177" s="6">
        <v>45236</v>
      </c>
      <c r="G177" s="6">
        <v>45239</v>
      </c>
      <c r="H177" s="4">
        <v>1</v>
      </c>
      <c r="I177" s="4">
        <v>3</v>
      </c>
      <c r="J177" s="4">
        <v>3</v>
      </c>
      <c r="K177" s="4" t="s">
        <v>30</v>
      </c>
      <c r="L177" s="4">
        <v>3165.21</v>
      </c>
      <c r="M177" s="4">
        <v>3165.21</v>
      </c>
      <c r="N177" s="4" t="s">
        <v>890</v>
      </c>
      <c r="O177" s="4" t="s">
        <v>32</v>
      </c>
      <c r="P177" s="4" t="s">
        <v>33</v>
      </c>
      <c r="Q177" s="4">
        <v>0</v>
      </c>
      <c r="R177" s="8">
        <v>45236.0000115741</v>
      </c>
      <c r="S177" s="6">
        <v>45242</v>
      </c>
      <c r="T177" s="4" t="s">
        <v>34</v>
      </c>
      <c r="U177" s="4">
        <v>3165.21</v>
      </c>
      <c r="V177" s="4">
        <v>0</v>
      </c>
      <c r="W177" s="4">
        <v>0</v>
      </c>
      <c r="X177" s="4" t="s">
        <v>891</v>
      </c>
      <c r="Y177" s="4" t="s">
        <v>892</v>
      </c>
    </row>
    <row r="178" s="4" customFormat="1" spans="1:25">
      <c r="A178" s="4" t="s">
        <v>893</v>
      </c>
      <c r="B178" s="4" t="s">
        <v>26</v>
      </c>
      <c r="C178" s="4" t="s">
        <v>27</v>
      </c>
      <c r="D178" s="4" t="s">
        <v>127</v>
      </c>
      <c r="E178" s="4" t="s">
        <v>174</v>
      </c>
      <c r="F178" s="6">
        <v>45236</v>
      </c>
      <c r="G178" s="6">
        <v>45239</v>
      </c>
      <c r="H178" s="4">
        <v>1</v>
      </c>
      <c r="I178" s="4">
        <v>3</v>
      </c>
      <c r="J178" s="4">
        <v>3</v>
      </c>
      <c r="K178" s="4" t="s">
        <v>30</v>
      </c>
      <c r="L178" s="4">
        <v>3165.21</v>
      </c>
      <c r="M178" s="4">
        <v>3165.21</v>
      </c>
      <c r="N178" s="4" t="s">
        <v>894</v>
      </c>
      <c r="O178" s="4" t="s">
        <v>32</v>
      </c>
      <c r="P178" s="4" t="s">
        <v>33</v>
      </c>
      <c r="Q178" s="4">
        <v>0</v>
      </c>
      <c r="R178" s="8">
        <v>45236.0000115741</v>
      </c>
      <c r="S178" s="6">
        <v>45242</v>
      </c>
      <c r="T178" s="4" t="s">
        <v>34</v>
      </c>
      <c r="U178" s="4">
        <v>3165.21</v>
      </c>
      <c r="V178" s="4">
        <v>0</v>
      </c>
      <c r="W178" s="4">
        <v>0</v>
      </c>
      <c r="X178" s="4" t="s">
        <v>895</v>
      </c>
      <c r="Y178" s="4" t="s">
        <v>896</v>
      </c>
    </row>
    <row r="179" s="4" customFormat="1" spans="1:25">
      <c r="A179" s="4" t="s">
        <v>897</v>
      </c>
      <c r="B179" s="4" t="s">
        <v>26</v>
      </c>
      <c r="C179" s="4" t="s">
        <v>27</v>
      </c>
      <c r="D179" s="4" t="s">
        <v>898</v>
      </c>
      <c r="E179" s="4" t="s">
        <v>899</v>
      </c>
      <c r="F179" s="6">
        <v>45237</v>
      </c>
      <c r="G179" s="6">
        <v>45239</v>
      </c>
      <c r="H179" s="4">
        <v>1</v>
      </c>
      <c r="I179" s="4">
        <v>2</v>
      </c>
      <c r="J179" s="4">
        <v>2</v>
      </c>
      <c r="K179" s="4" t="s">
        <v>30</v>
      </c>
      <c r="L179" s="4">
        <v>597.34</v>
      </c>
      <c r="M179" s="4">
        <v>597.34</v>
      </c>
      <c r="N179" s="4" t="s">
        <v>900</v>
      </c>
      <c r="O179" s="4" t="s">
        <v>32</v>
      </c>
      <c r="P179" s="4" t="s">
        <v>33</v>
      </c>
      <c r="Q179" s="4">
        <v>0</v>
      </c>
      <c r="R179" s="8">
        <v>45236.0000115741</v>
      </c>
      <c r="S179" s="6">
        <v>45242</v>
      </c>
      <c r="T179" s="4" t="s">
        <v>34</v>
      </c>
      <c r="U179" s="4">
        <v>597.34</v>
      </c>
      <c r="V179" s="4">
        <v>0</v>
      </c>
      <c r="W179" s="4">
        <v>0</v>
      </c>
      <c r="X179" s="4" t="s">
        <v>901</v>
      </c>
      <c r="Y179" s="4" t="s">
        <v>54</v>
      </c>
    </row>
    <row r="180" s="4" customFormat="1" spans="1:25">
      <c r="A180" s="4" t="s">
        <v>902</v>
      </c>
      <c r="B180" s="4" t="s">
        <v>26</v>
      </c>
      <c r="C180" s="4" t="s">
        <v>27</v>
      </c>
      <c r="D180" s="4" t="s">
        <v>903</v>
      </c>
      <c r="E180" s="4" t="s">
        <v>358</v>
      </c>
      <c r="F180" s="6">
        <v>45238</v>
      </c>
      <c r="G180" s="6">
        <v>45239</v>
      </c>
      <c r="H180" s="4">
        <v>1</v>
      </c>
      <c r="I180" s="4">
        <v>1</v>
      </c>
      <c r="J180" s="4">
        <v>1</v>
      </c>
      <c r="K180" s="4" t="s">
        <v>30</v>
      </c>
      <c r="L180" s="4">
        <v>659.79</v>
      </c>
      <c r="M180" s="4">
        <v>659.79</v>
      </c>
      <c r="N180" s="4" t="s">
        <v>904</v>
      </c>
      <c r="O180" s="4" t="s">
        <v>32</v>
      </c>
      <c r="P180" s="4" t="s">
        <v>33</v>
      </c>
      <c r="Q180" s="4">
        <v>0</v>
      </c>
      <c r="R180" s="8">
        <v>45236</v>
      </c>
      <c r="S180" s="6">
        <v>45242</v>
      </c>
      <c r="T180" s="4" t="s">
        <v>34</v>
      </c>
      <c r="U180" s="4">
        <v>659.79</v>
      </c>
      <c r="V180" s="4">
        <v>0</v>
      </c>
      <c r="W180" s="4">
        <v>0</v>
      </c>
      <c r="X180" s="4" t="s">
        <v>905</v>
      </c>
      <c r="Y180" s="4" t="s">
        <v>54</v>
      </c>
    </row>
    <row r="181" s="4" customFormat="1" spans="1:25">
      <c r="A181" s="4" t="s">
        <v>906</v>
      </c>
      <c r="B181" s="4" t="s">
        <v>26</v>
      </c>
      <c r="C181" s="4" t="s">
        <v>27</v>
      </c>
      <c r="D181" s="4" t="s">
        <v>907</v>
      </c>
      <c r="E181" s="4" t="s">
        <v>683</v>
      </c>
      <c r="F181" s="6">
        <v>45238</v>
      </c>
      <c r="G181" s="6">
        <v>45239</v>
      </c>
      <c r="H181" s="4">
        <v>1</v>
      </c>
      <c r="I181" s="4">
        <v>1</v>
      </c>
      <c r="J181" s="4">
        <v>1</v>
      </c>
      <c r="K181" s="4" t="s">
        <v>30</v>
      </c>
      <c r="L181" s="4">
        <v>216.91</v>
      </c>
      <c r="M181" s="4">
        <v>216.91</v>
      </c>
      <c r="N181" s="4" t="s">
        <v>908</v>
      </c>
      <c r="O181" s="4" t="s">
        <v>32</v>
      </c>
      <c r="P181" s="4" t="s">
        <v>33</v>
      </c>
      <c r="Q181" s="4">
        <v>0</v>
      </c>
      <c r="R181" s="8">
        <v>45236.0000115741</v>
      </c>
      <c r="S181" s="6">
        <v>45242</v>
      </c>
      <c r="T181" s="4" t="s">
        <v>34</v>
      </c>
      <c r="U181" s="4">
        <v>216.91</v>
      </c>
      <c r="V181" s="4">
        <v>0</v>
      </c>
      <c r="W181" s="4">
        <v>0</v>
      </c>
      <c r="X181" s="4" t="s">
        <v>909</v>
      </c>
      <c r="Y181" s="4" t="s">
        <v>54</v>
      </c>
    </row>
    <row r="182" s="4" customFormat="1" spans="1:25">
      <c r="A182" s="4" t="s">
        <v>910</v>
      </c>
      <c r="B182" s="4" t="s">
        <v>26</v>
      </c>
      <c r="C182" s="4" t="s">
        <v>27</v>
      </c>
      <c r="D182" s="4" t="s">
        <v>911</v>
      </c>
      <c r="E182" s="4" t="s">
        <v>569</v>
      </c>
      <c r="F182" s="6">
        <v>45237</v>
      </c>
      <c r="G182" s="6">
        <v>45239</v>
      </c>
      <c r="H182" s="4">
        <v>1</v>
      </c>
      <c r="I182" s="4">
        <v>2</v>
      </c>
      <c r="J182" s="4">
        <v>2</v>
      </c>
      <c r="K182" s="4" t="s">
        <v>30</v>
      </c>
      <c r="L182" s="4">
        <v>1470.36</v>
      </c>
      <c r="M182" s="4">
        <v>1470.36</v>
      </c>
      <c r="N182" s="4" t="s">
        <v>912</v>
      </c>
      <c r="O182" s="4" t="s">
        <v>32</v>
      </c>
      <c r="P182" s="4" t="s">
        <v>33</v>
      </c>
      <c r="Q182" s="4">
        <v>0</v>
      </c>
      <c r="R182" s="8">
        <v>45236</v>
      </c>
      <c r="S182" s="6">
        <v>45242</v>
      </c>
      <c r="T182" s="4" t="s">
        <v>34</v>
      </c>
      <c r="U182" s="4">
        <v>1470.36</v>
      </c>
      <c r="V182" s="4">
        <v>0</v>
      </c>
      <c r="W182" s="4">
        <v>0</v>
      </c>
      <c r="X182" s="4" t="s">
        <v>913</v>
      </c>
      <c r="Y182" s="4" t="s">
        <v>914</v>
      </c>
    </row>
    <row r="183" s="4" customFormat="1" spans="1:25">
      <c r="A183" s="4" t="s">
        <v>915</v>
      </c>
      <c r="B183" s="4" t="s">
        <v>26</v>
      </c>
      <c r="C183" s="4" t="s">
        <v>27</v>
      </c>
      <c r="D183" s="4" t="s">
        <v>916</v>
      </c>
      <c r="E183" s="4" t="s">
        <v>917</v>
      </c>
      <c r="F183" s="6">
        <v>45238</v>
      </c>
      <c r="G183" s="6">
        <v>45239</v>
      </c>
      <c r="H183" s="4">
        <v>2</v>
      </c>
      <c r="I183" s="4">
        <v>1</v>
      </c>
      <c r="J183" s="4">
        <v>2</v>
      </c>
      <c r="K183" s="4" t="s">
        <v>30</v>
      </c>
      <c r="L183" s="4">
        <v>3228.5</v>
      </c>
      <c r="M183" s="4">
        <v>3228.5</v>
      </c>
      <c r="N183" s="4" t="s">
        <v>918</v>
      </c>
      <c r="O183" s="4" t="s">
        <v>32</v>
      </c>
      <c r="P183" s="4" t="s">
        <v>33</v>
      </c>
      <c r="Q183" s="4">
        <v>0</v>
      </c>
      <c r="R183" s="8">
        <v>45236</v>
      </c>
      <c r="S183" s="6">
        <v>45242</v>
      </c>
      <c r="T183" s="4" t="s">
        <v>34</v>
      </c>
      <c r="U183" s="4">
        <v>3228.5</v>
      </c>
      <c r="V183" s="4">
        <v>0</v>
      </c>
      <c r="W183" s="4">
        <v>0</v>
      </c>
      <c r="X183" s="4" t="s">
        <v>919</v>
      </c>
      <c r="Y183" s="4" t="s">
        <v>54</v>
      </c>
    </row>
    <row r="184" s="4" customFormat="1" spans="1:25">
      <c r="A184" s="4" t="s">
        <v>920</v>
      </c>
      <c r="B184" s="4" t="s">
        <v>26</v>
      </c>
      <c r="C184" s="4" t="s">
        <v>27</v>
      </c>
      <c r="D184" s="4" t="s">
        <v>921</v>
      </c>
      <c r="E184" s="4" t="s">
        <v>922</v>
      </c>
      <c r="F184" s="6">
        <v>45236</v>
      </c>
      <c r="G184" s="6">
        <v>45239</v>
      </c>
      <c r="H184" s="4">
        <v>1</v>
      </c>
      <c r="I184" s="4">
        <v>3</v>
      </c>
      <c r="J184" s="4">
        <v>3</v>
      </c>
      <c r="K184" s="4" t="s">
        <v>30</v>
      </c>
      <c r="L184" s="4">
        <v>856.05</v>
      </c>
      <c r="M184" s="4">
        <v>856.05</v>
      </c>
      <c r="N184" s="4" t="s">
        <v>923</v>
      </c>
      <c r="O184" s="4" t="s">
        <v>32</v>
      </c>
      <c r="P184" s="4" t="s">
        <v>33</v>
      </c>
      <c r="Q184" s="4">
        <v>0</v>
      </c>
      <c r="R184" s="8">
        <v>45236.0000115741</v>
      </c>
      <c r="S184" s="6">
        <v>45242</v>
      </c>
      <c r="T184" s="4" t="s">
        <v>34</v>
      </c>
      <c r="U184" s="4">
        <v>856.05</v>
      </c>
      <c r="V184" s="4">
        <v>0</v>
      </c>
      <c r="W184" s="4">
        <v>0</v>
      </c>
      <c r="X184" s="4" t="s">
        <v>924</v>
      </c>
      <c r="Y184" s="4" t="s">
        <v>925</v>
      </c>
    </row>
    <row r="185" s="4" customFormat="1" spans="1:25">
      <c r="A185" s="4" t="s">
        <v>926</v>
      </c>
      <c r="B185" s="4" t="s">
        <v>26</v>
      </c>
      <c r="C185" s="4" t="s">
        <v>27</v>
      </c>
      <c r="D185" s="4" t="s">
        <v>927</v>
      </c>
      <c r="E185" s="4" t="s">
        <v>358</v>
      </c>
      <c r="F185" s="6">
        <v>45237</v>
      </c>
      <c r="G185" s="6">
        <v>45239</v>
      </c>
      <c r="H185" s="4">
        <v>1</v>
      </c>
      <c r="I185" s="4">
        <v>2</v>
      </c>
      <c r="J185" s="4">
        <v>2</v>
      </c>
      <c r="K185" s="4" t="s">
        <v>30</v>
      </c>
      <c r="L185" s="4">
        <v>538.61</v>
      </c>
      <c r="M185" s="4">
        <v>538.61</v>
      </c>
      <c r="N185" s="4" t="s">
        <v>928</v>
      </c>
      <c r="O185" s="4" t="s">
        <v>32</v>
      </c>
      <c r="P185" s="4" t="s">
        <v>33</v>
      </c>
      <c r="Q185" s="4">
        <v>0</v>
      </c>
      <c r="R185" s="8">
        <v>45236.0000115741</v>
      </c>
      <c r="S185" s="6">
        <v>45242</v>
      </c>
      <c r="T185" s="4" t="s">
        <v>34</v>
      </c>
      <c r="U185" s="4">
        <v>538.61</v>
      </c>
      <c r="V185" s="4">
        <v>0</v>
      </c>
      <c r="W185" s="4">
        <v>0</v>
      </c>
      <c r="X185" s="4" t="s">
        <v>929</v>
      </c>
      <c r="Y185" s="4" t="s">
        <v>930</v>
      </c>
    </row>
    <row r="186" s="4" customFormat="1" spans="1:25">
      <c r="A186" s="4" t="s">
        <v>931</v>
      </c>
      <c r="B186" s="4" t="s">
        <v>26</v>
      </c>
      <c r="C186" s="4" t="s">
        <v>27</v>
      </c>
      <c r="D186" s="4" t="s">
        <v>932</v>
      </c>
      <c r="E186" s="4" t="s">
        <v>933</v>
      </c>
      <c r="F186" s="6">
        <v>45238</v>
      </c>
      <c r="G186" s="6">
        <v>45239</v>
      </c>
      <c r="H186" s="4">
        <v>1</v>
      </c>
      <c r="I186" s="4">
        <v>1</v>
      </c>
      <c r="J186" s="4">
        <v>1</v>
      </c>
      <c r="K186" s="4" t="s">
        <v>30</v>
      </c>
      <c r="L186" s="4">
        <v>295.45</v>
      </c>
      <c r="M186" s="4">
        <v>295.45</v>
      </c>
      <c r="N186" s="4" t="s">
        <v>934</v>
      </c>
      <c r="O186" s="4" t="s">
        <v>32</v>
      </c>
      <c r="P186" s="4" t="s">
        <v>33</v>
      </c>
      <c r="Q186" s="4">
        <v>0</v>
      </c>
      <c r="R186" s="8">
        <v>45236</v>
      </c>
      <c r="S186" s="6">
        <v>45242</v>
      </c>
      <c r="T186" s="4" t="s">
        <v>34</v>
      </c>
      <c r="U186" s="4">
        <v>295.45</v>
      </c>
      <c r="V186" s="4">
        <v>0</v>
      </c>
      <c r="W186" s="4">
        <v>0</v>
      </c>
      <c r="X186" s="4" t="s">
        <v>935</v>
      </c>
      <c r="Y186" s="4" t="s">
        <v>936</v>
      </c>
    </row>
    <row r="187" s="4" customFormat="1" spans="1:25">
      <c r="A187" s="4" t="s">
        <v>937</v>
      </c>
      <c r="B187" s="4" t="s">
        <v>26</v>
      </c>
      <c r="C187" s="4" t="s">
        <v>27</v>
      </c>
      <c r="D187" s="4" t="s">
        <v>938</v>
      </c>
      <c r="E187" s="4" t="s">
        <v>939</v>
      </c>
      <c r="F187" s="6">
        <v>45237</v>
      </c>
      <c r="G187" s="6">
        <v>45239</v>
      </c>
      <c r="H187" s="4">
        <v>1</v>
      </c>
      <c r="I187" s="4">
        <v>2</v>
      </c>
      <c r="J187" s="4">
        <v>2</v>
      </c>
      <c r="K187" s="4" t="s">
        <v>30</v>
      </c>
      <c r="L187" s="4">
        <v>723.62</v>
      </c>
      <c r="M187" s="4">
        <v>723.62</v>
      </c>
      <c r="N187" s="4" t="s">
        <v>940</v>
      </c>
      <c r="O187" s="4" t="s">
        <v>32</v>
      </c>
      <c r="P187" s="4" t="s">
        <v>33</v>
      </c>
      <c r="Q187" s="4">
        <v>0</v>
      </c>
      <c r="R187" s="8">
        <v>45236.0000115741</v>
      </c>
      <c r="S187" s="6">
        <v>45242</v>
      </c>
      <c r="T187" s="4" t="s">
        <v>34</v>
      </c>
      <c r="U187" s="4">
        <v>723.62</v>
      </c>
      <c r="V187" s="4">
        <v>0</v>
      </c>
      <c r="W187" s="4">
        <v>0</v>
      </c>
      <c r="X187" s="4" t="s">
        <v>941</v>
      </c>
      <c r="Y187" s="4" t="s">
        <v>54</v>
      </c>
    </row>
    <row r="188" s="4" customFormat="1" spans="1:25">
      <c r="A188" s="4" t="s">
        <v>942</v>
      </c>
      <c r="B188" s="4" t="s">
        <v>26</v>
      </c>
      <c r="C188" s="4" t="s">
        <v>27</v>
      </c>
      <c r="D188" s="4" t="s">
        <v>943</v>
      </c>
      <c r="E188" s="4" t="s">
        <v>944</v>
      </c>
      <c r="F188" s="6">
        <v>45237</v>
      </c>
      <c r="G188" s="6">
        <v>45239</v>
      </c>
      <c r="H188" s="4">
        <v>1</v>
      </c>
      <c r="I188" s="4">
        <v>2</v>
      </c>
      <c r="J188" s="4">
        <v>2</v>
      </c>
      <c r="K188" s="4" t="s">
        <v>30</v>
      </c>
      <c r="L188" s="4">
        <v>862.18</v>
      </c>
      <c r="M188" s="4">
        <v>862.18</v>
      </c>
      <c r="N188" s="4" t="s">
        <v>945</v>
      </c>
      <c r="O188" s="4" t="s">
        <v>32</v>
      </c>
      <c r="P188" s="4" t="s">
        <v>33</v>
      </c>
      <c r="Q188" s="4">
        <v>0</v>
      </c>
      <c r="R188" s="8">
        <v>45236.0000115741</v>
      </c>
      <c r="S188" s="6">
        <v>45242</v>
      </c>
      <c r="T188" s="4" t="s">
        <v>34</v>
      </c>
      <c r="U188" s="4">
        <v>862.18</v>
      </c>
      <c r="V188" s="4">
        <v>0</v>
      </c>
      <c r="W188" s="4">
        <v>0</v>
      </c>
      <c r="X188" s="4" t="s">
        <v>946</v>
      </c>
      <c r="Y188" s="4" t="s">
        <v>947</v>
      </c>
    </row>
    <row r="189" s="4" customFormat="1" spans="1:25">
      <c r="A189" s="4" t="s">
        <v>948</v>
      </c>
      <c r="B189" s="4" t="s">
        <v>26</v>
      </c>
      <c r="C189" s="4" t="s">
        <v>27</v>
      </c>
      <c r="D189" s="4" t="s">
        <v>943</v>
      </c>
      <c r="E189" s="4" t="s">
        <v>944</v>
      </c>
      <c r="F189" s="6">
        <v>45237</v>
      </c>
      <c r="G189" s="6">
        <v>45239</v>
      </c>
      <c r="H189" s="4">
        <v>1</v>
      </c>
      <c r="I189" s="4">
        <v>2</v>
      </c>
      <c r="J189" s="4">
        <v>2</v>
      </c>
      <c r="K189" s="4" t="s">
        <v>30</v>
      </c>
      <c r="L189" s="4">
        <v>862.18</v>
      </c>
      <c r="M189" s="4">
        <v>862.18</v>
      </c>
      <c r="N189" s="4" t="s">
        <v>949</v>
      </c>
      <c r="O189" s="4" t="s">
        <v>32</v>
      </c>
      <c r="P189" s="4" t="s">
        <v>33</v>
      </c>
      <c r="Q189" s="4">
        <v>0</v>
      </c>
      <c r="R189" s="8">
        <v>45236</v>
      </c>
      <c r="S189" s="6">
        <v>45242</v>
      </c>
      <c r="T189" s="4" t="s">
        <v>34</v>
      </c>
      <c r="U189" s="4">
        <v>862.18</v>
      </c>
      <c r="V189" s="4">
        <v>0</v>
      </c>
      <c r="W189" s="4">
        <v>0</v>
      </c>
      <c r="X189" s="4" t="s">
        <v>950</v>
      </c>
      <c r="Y189" s="4" t="s">
        <v>951</v>
      </c>
    </row>
    <row r="190" s="4" customFormat="1" spans="1:25">
      <c r="A190" s="4" t="s">
        <v>952</v>
      </c>
      <c r="B190" s="4" t="s">
        <v>26</v>
      </c>
      <c r="C190" s="4" t="s">
        <v>27</v>
      </c>
      <c r="D190" s="4" t="s">
        <v>953</v>
      </c>
      <c r="E190" s="4" t="s">
        <v>954</v>
      </c>
      <c r="F190" s="6">
        <v>45237</v>
      </c>
      <c r="G190" s="6">
        <v>45239</v>
      </c>
      <c r="H190" s="4">
        <v>1</v>
      </c>
      <c r="I190" s="4">
        <v>2</v>
      </c>
      <c r="J190" s="4">
        <v>2</v>
      </c>
      <c r="K190" s="4" t="s">
        <v>30</v>
      </c>
      <c r="L190" s="4">
        <v>1257.76</v>
      </c>
      <c r="M190" s="4">
        <v>1257.76</v>
      </c>
      <c r="N190" s="4" t="s">
        <v>955</v>
      </c>
      <c r="O190" s="4" t="s">
        <v>32</v>
      </c>
      <c r="P190" s="4" t="s">
        <v>33</v>
      </c>
      <c r="Q190" s="4">
        <v>0</v>
      </c>
      <c r="R190" s="8">
        <v>45236.0000115741</v>
      </c>
      <c r="S190" s="6">
        <v>45242</v>
      </c>
      <c r="T190" s="4" t="s">
        <v>34</v>
      </c>
      <c r="U190" s="4">
        <v>1257.76</v>
      </c>
      <c r="V190" s="4">
        <v>0</v>
      </c>
      <c r="W190" s="4">
        <v>0</v>
      </c>
      <c r="X190" s="4" t="s">
        <v>956</v>
      </c>
      <c r="Y190" s="4" t="s">
        <v>54</v>
      </c>
    </row>
    <row r="191" s="4" customFormat="1" spans="1:25">
      <c r="A191" s="4" t="s">
        <v>957</v>
      </c>
      <c r="B191" s="4" t="s">
        <v>26</v>
      </c>
      <c r="C191" s="4" t="s">
        <v>27</v>
      </c>
      <c r="D191" s="4" t="s">
        <v>958</v>
      </c>
      <c r="E191" s="4" t="s">
        <v>456</v>
      </c>
      <c r="F191" s="6">
        <v>45236</v>
      </c>
      <c r="G191" s="6">
        <v>45239</v>
      </c>
      <c r="H191" s="4">
        <v>1</v>
      </c>
      <c r="I191" s="4">
        <v>3</v>
      </c>
      <c r="J191" s="4">
        <v>3</v>
      </c>
      <c r="K191" s="4" t="s">
        <v>30</v>
      </c>
      <c r="L191" s="4">
        <v>984.18</v>
      </c>
      <c r="M191" s="4">
        <v>984.18</v>
      </c>
      <c r="N191" s="4" t="s">
        <v>959</v>
      </c>
      <c r="O191" s="4" t="s">
        <v>32</v>
      </c>
      <c r="P191" s="4" t="s">
        <v>33</v>
      </c>
      <c r="Q191" s="4">
        <v>0</v>
      </c>
      <c r="R191" s="8">
        <v>45236</v>
      </c>
      <c r="S191" s="6">
        <v>45242</v>
      </c>
      <c r="T191" s="4" t="s">
        <v>34</v>
      </c>
      <c r="U191" s="4">
        <v>984.18</v>
      </c>
      <c r="V191" s="4">
        <v>0</v>
      </c>
      <c r="W191" s="4">
        <v>0</v>
      </c>
      <c r="X191" s="4" t="s">
        <v>960</v>
      </c>
      <c r="Y191" s="4" t="s">
        <v>961</v>
      </c>
    </row>
    <row r="192" s="4" customFormat="1" spans="1:25">
      <c r="A192" s="4" t="s">
        <v>962</v>
      </c>
      <c r="B192" s="4" t="s">
        <v>26</v>
      </c>
      <c r="C192" s="4" t="s">
        <v>27</v>
      </c>
      <c r="D192" s="4" t="s">
        <v>963</v>
      </c>
      <c r="E192" s="4" t="s">
        <v>964</v>
      </c>
      <c r="F192" s="6">
        <v>45236</v>
      </c>
      <c r="G192" s="6">
        <v>45239</v>
      </c>
      <c r="H192" s="4">
        <v>1</v>
      </c>
      <c r="I192" s="4">
        <v>3</v>
      </c>
      <c r="J192" s="4">
        <v>3</v>
      </c>
      <c r="K192" s="4" t="s">
        <v>30</v>
      </c>
      <c r="L192" s="4">
        <v>1333.45</v>
      </c>
      <c r="M192" s="4">
        <v>1333.45</v>
      </c>
      <c r="N192" s="4" t="s">
        <v>965</v>
      </c>
      <c r="O192" s="4" t="s">
        <v>32</v>
      </c>
      <c r="P192" s="4" t="s">
        <v>33</v>
      </c>
      <c r="Q192" s="4">
        <v>0</v>
      </c>
      <c r="R192" s="8">
        <v>45236</v>
      </c>
      <c r="S192" s="6">
        <v>45242</v>
      </c>
      <c r="T192" s="4" t="s">
        <v>34</v>
      </c>
      <c r="U192" s="4">
        <v>1333.45</v>
      </c>
      <c r="V192" s="4">
        <v>0</v>
      </c>
      <c r="W192" s="4">
        <v>0</v>
      </c>
      <c r="X192" s="4" t="s">
        <v>966</v>
      </c>
      <c r="Y192" s="4" t="s">
        <v>967</v>
      </c>
    </row>
    <row r="193" s="4" customFormat="1" spans="1:25">
      <c r="A193" s="4" t="s">
        <v>968</v>
      </c>
      <c r="B193" s="4" t="s">
        <v>26</v>
      </c>
      <c r="C193" s="4" t="s">
        <v>27</v>
      </c>
      <c r="D193" s="4" t="s">
        <v>969</v>
      </c>
      <c r="E193" s="4" t="s">
        <v>970</v>
      </c>
      <c r="F193" s="6">
        <v>45237</v>
      </c>
      <c r="G193" s="6">
        <v>45239</v>
      </c>
      <c r="H193" s="4">
        <v>2</v>
      </c>
      <c r="I193" s="4">
        <v>2</v>
      </c>
      <c r="J193" s="4">
        <v>4</v>
      </c>
      <c r="K193" s="4" t="s">
        <v>30</v>
      </c>
      <c r="L193" s="4">
        <v>4642.52</v>
      </c>
      <c r="M193" s="4">
        <v>4642.52</v>
      </c>
      <c r="N193" s="4" t="s">
        <v>971</v>
      </c>
      <c r="O193" s="4" t="s">
        <v>32</v>
      </c>
      <c r="P193" s="4" t="s">
        <v>33</v>
      </c>
      <c r="Q193" s="4">
        <v>0</v>
      </c>
      <c r="R193" s="8">
        <v>45236</v>
      </c>
      <c r="S193" s="6">
        <v>45242</v>
      </c>
      <c r="T193" s="4" t="s">
        <v>34</v>
      </c>
      <c r="U193" s="4">
        <v>4642.52</v>
      </c>
      <c r="V193" s="4">
        <v>0</v>
      </c>
      <c r="W193" s="4">
        <v>0</v>
      </c>
      <c r="X193" s="4" t="s">
        <v>972</v>
      </c>
      <c r="Y193" s="4" t="s">
        <v>973</v>
      </c>
    </row>
    <row r="194" s="4" customFormat="1" spans="1:25">
      <c r="A194" s="4" t="s">
        <v>974</v>
      </c>
      <c r="B194" s="4" t="s">
        <v>26</v>
      </c>
      <c r="C194" s="4" t="s">
        <v>27</v>
      </c>
      <c r="D194" s="4" t="s">
        <v>975</v>
      </c>
      <c r="E194" s="4" t="s">
        <v>976</v>
      </c>
      <c r="F194" s="6">
        <v>45236</v>
      </c>
      <c r="G194" s="6">
        <v>45239</v>
      </c>
      <c r="H194" s="4">
        <v>1</v>
      </c>
      <c r="I194" s="4">
        <v>3</v>
      </c>
      <c r="J194" s="4">
        <v>3</v>
      </c>
      <c r="K194" s="4" t="s">
        <v>30</v>
      </c>
      <c r="L194" s="4">
        <v>528.36</v>
      </c>
      <c r="M194" s="4">
        <v>528.36</v>
      </c>
      <c r="N194" s="4" t="s">
        <v>977</v>
      </c>
      <c r="O194" s="4" t="s">
        <v>32</v>
      </c>
      <c r="P194" s="4" t="s">
        <v>33</v>
      </c>
      <c r="Q194" s="4">
        <v>0</v>
      </c>
      <c r="R194" s="8">
        <v>45236.0000115741</v>
      </c>
      <c r="S194" s="6">
        <v>45242</v>
      </c>
      <c r="T194" s="4" t="s">
        <v>34</v>
      </c>
      <c r="U194" s="4">
        <v>528.36</v>
      </c>
      <c r="V194" s="4">
        <v>0</v>
      </c>
      <c r="W194" s="4">
        <v>0</v>
      </c>
      <c r="X194" s="4" t="s">
        <v>978</v>
      </c>
      <c r="Y194" s="4" t="s">
        <v>979</v>
      </c>
    </row>
    <row r="195" s="4" customFormat="1" spans="1:25">
      <c r="A195" s="4" t="s">
        <v>755</v>
      </c>
      <c r="B195" s="4" t="s">
        <v>26</v>
      </c>
      <c r="C195" s="4" t="s">
        <v>71</v>
      </c>
      <c r="D195" s="4" t="s">
        <v>756</v>
      </c>
      <c r="E195" s="4" t="s">
        <v>358</v>
      </c>
      <c r="F195" s="6">
        <v>45238</v>
      </c>
      <c r="G195" s="6">
        <v>45239</v>
      </c>
      <c r="H195" s="4">
        <v>1</v>
      </c>
      <c r="I195" s="4">
        <v>1</v>
      </c>
      <c r="J195" s="4">
        <v>1</v>
      </c>
      <c r="K195" s="4" t="s">
        <v>30</v>
      </c>
      <c r="L195" s="4">
        <v>-476.29</v>
      </c>
      <c r="M195" s="4">
        <v>-476.29</v>
      </c>
      <c r="N195" s="4" t="s">
        <v>757</v>
      </c>
      <c r="O195" s="4" t="s">
        <v>32</v>
      </c>
      <c r="P195" s="4" t="s">
        <v>33</v>
      </c>
      <c r="Q195" s="4">
        <v>0</v>
      </c>
      <c r="R195" s="8">
        <v>45235</v>
      </c>
      <c r="S195" s="6">
        <v>45242</v>
      </c>
      <c r="T195" s="4" t="s">
        <v>34</v>
      </c>
      <c r="U195" s="4">
        <v>-476.29</v>
      </c>
      <c r="V195" s="4">
        <v>0</v>
      </c>
      <c r="W195" s="4">
        <v>0</v>
      </c>
      <c r="X195" s="4" t="s">
        <v>758</v>
      </c>
      <c r="Y195" s="4" t="s">
        <v>54</v>
      </c>
    </row>
    <row r="196" s="4" customFormat="1" spans="1:25">
      <c r="A196" s="4" t="s">
        <v>980</v>
      </c>
      <c r="B196" s="4" t="s">
        <v>26</v>
      </c>
      <c r="C196" s="4" t="s">
        <v>27</v>
      </c>
      <c r="D196" s="4" t="s">
        <v>127</v>
      </c>
      <c r="E196" s="4" t="s">
        <v>352</v>
      </c>
      <c r="F196" s="6">
        <v>45238</v>
      </c>
      <c r="G196" s="6">
        <v>45239</v>
      </c>
      <c r="H196" s="4">
        <v>2</v>
      </c>
      <c r="I196" s="4">
        <v>1</v>
      </c>
      <c r="J196" s="4">
        <v>2</v>
      </c>
      <c r="K196" s="4" t="s">
        <v>30</v>
      </c>
      <c r="L196" s="4">
        <v>2135.6</v>
      </c>
      <c r="M196" s="4">
        <v>2135.6</v>
      </c>
      <c r="N196" s="4" t="s">
        <v>981</v>
      </c>
      <c r="O196" s="4" t="s">
        <v>32</v>
      </c>
      <c r="P196" s="4" t="s">
        <v>33</v>
      </c>
      <c r="Q196" s="4">
        <v>0</v>
      </c>
      <c r="R196" s="8">
        <v>45236.0000115741</v>
      </c>
      <c r="S196" s="6">
        <v>45242</v>
      </c>
      <c r="T196" s="4" t="s">
        <v>34</v>
      </c>
      <c r="U196" s="4">
        <v>2135.6</v>
      </c>
      <c r="V196" s="4">
        <v>0</v>
      </c>
      <c r="W196" s="4">
        <v>0</v>
      </c>
      <c r="X196" s="4" t="s">
        <v>982</v>
      </c>
      <c r="Y196" s="4" t="s">
        <v>54</v>
      </c>
    </row>
    <row r="197" s="4" customFormat="1" spans="1:25">
      <c r="A197" s="4" t="s">
        <v>983</v>
      </c>
      <c r="B197" s="4" t="s">
        <v>26</v>
      </c>
      <c r="C197" s="4" t="s">
        <v>27</v>
      </c>
      <c r="D197" s="4" t="s">
        <v>984</v>
      </c>
      <c r="E197" s="4" t="s">
        <v>985</v>
      </c>
      <c r="F197" s="6">
        <v>45237</v>
      </c>
      <c r="G197" s="6">
        <v>45239</v>
      </c>
      <c r="H197" s="4">
        <v>4</v>
      </c>
      <c r="I197" s="4">
        <v>2</v>
      </c>
      <c r="J197" s="4">
        <v>8</v>
      </c>
      <c r="K197" s="4" t="s">
        <v>30</v>
      </c>
      <c r="L197" s="4">
        <v>2690.48</v>
      </c>
      <c r="M197" s="4">
        <v>2690.48</v>
      </c>
      <c r="N197" s="4" t="s">
        <v>986</v>
      </c>
      <c r="O197" s="4" t="s">
        <v>32</v>
      </c>
      <c r="P197" s="4" t="s">
        <v>33</v>
      </c>
      <c r="Q197" s="4">
        <v>0</v>
      </c>
      <c r="R197" s="8">
        <v>45236.0000115741</v>
      </c>
      <c r="S197" s="6">
        <v>45242</v>
      </c>
      <c r="T197" s="4" t="s">
        <v>34</v>
      </c>
      <c r="U197" s="4">
        <v>2690.48</v>
      </c>
      <c r="V197" s="4">
        <v>0</v>
      </c>
      <c r="W197" s="4">
        <v>0</v>
      </c>
      <c r="X197" s="4" t="s">
        <v>987</v>
      </c>
      <c r="Y197" s="4" t="s">
        <v>54</v>
      </c>
    </row>
    <row r="198" s="4" customFormat="1" spans="1:25">
      <c r="A198" s="4" t="s">
        <v>988</v>
      </c>
      <c r="B198" s="4" t="s">
        <v>26</v>
      </c>
      <c r="C198" s="4" t="s">
        <v>27</v>
      </c>
      <c r="D198" s="4" t="s">
        <v>989</v>
      </c>
      <c r="E198" s="4" t="s">
        <v>990</v>
      </c>
      <c r="F198" s="6">
        <v>45237</v>
      </c>
      <c r="G198" s="6">
        <v>45239</v>
      </c>
      <c r="H198" s="4">
        <v>1</v>
      </c>
      <c r="I198" s="4">
        <v>2</v>
      </c>
      <c r="J198" s="4">
        <v>2</v>
      </c>
      <c r="K198" s="4" t="s">
        <v>30</v>
      </c>
      <c r="L198" s="4">
        <v>775.54</v>
      </c>
      <c r="M198" s="4">
        <v>775.54</v>
      </c>
      <c r="N198" s="4" t="s">
        <v>991</v>
      </c>
      <c r="O198" s="4" t="s">
        <v>32</v>
      </c>
      <c r="P198" s="4" t="s">
        <v>33</v>
      </c>
      <c r="Q198" s="4">
        <v>0</v>
      </c>
      <c r="R198" s="8">
        <v>45236.0000115741</v>
      </c>
      <c r="S198" s="6">
        <v>45242</v>
      </c>
      <c r="T198" s="4" t="s">
        <v>34</v>
      </c>
      <c r="U198" s="4">
        <v>775.54</v>
      </c>
      <c r="V198" s="4">
        <v>0</v>
      </c>
      <c r="W198" s="4">
        <v>0</v>
      </c>
      <c r="X198" s="4" t="s">
        <v>992</v>
      </c>
      <c r="Y198" s="4" t="s">
        <v>993</v>
      </c>
    </row>
    <row r="199" s="4" customFormat="1" spans="1:26">
      <c r="A199" s="4" t="s">
        <v>994</v>
      </c>
      <c r="B199" s="4" t="s">
        <v>26</v>
      </c>
      <c r="C199" s="4" t="s">
        <v>27</v>
      </c>
      <c r="D199" s="4" t="s">
        <v>995</v>
      </c>
      <c r="E199" s="4" t="s">
        <v>701</v>
      </c>
      <c r="F199" s="6">
        <v>45238</v>
      </c>
      <c r="G199" s="6">
        <v>45239</v>
      </c>
      <c r="H199" s="4">
        <v>2</v>
      </c>
      <c r="I199" s="4">
        <v>1</v>
      </c>
      <c r="J199" s="4">
        <v>2</v>
      </c>
      <c r="K199" s="4" t="s">
        <v>30</v>
      </c>
      <c r="L199" s="4">
        <v>1079.88</v>
      </c>
      <c r="M199" s="4">
        <v>1079.88</v>
      </c>
      <c r="N199" s="4" t="s">
        <v>996</v>
      </c>
      <c r="O199" s="4" t="s">
        <v>32</v>
      </c>
      <c r="P199" s="4" t="s">
        <v>33</v>
      </c>
      <c r="Q199" s="4">
        <v>0</v>
      </c>
      <c r="R199" s="8">
        <v>45236.0000115741</v>
      </c>
      <c r="S199" s="6">
        <v>45242</v>
      </c>
      <c r="T199" s="4" t="s">
        <v>34</v>
      </c>
      <c r="U199" s="4">
        <v>1079.88</v>
      </c>
      <c r="V199" s="4">
        <v>0</v>
      </c>
      <c r="W199" s="4">
        <v>0</v>
      </c>
      <c r="X199" s="4" t="s">
        <v>997</v>
      </c>
      <c r="Y199" s="4">
        <v>117428921</v>
      </c>
      <c r="Z199" s="4" t="s">
        <v>998</v>
      </c>
    </row>
    <row r="200" s="4" customFormat="1" spans="1:25">
      <c r="A200" s="4" t="s">
        <v>999</v>
      </c>
      <c r="B200" s="4" t="s">
        <v>26</v>
      </c>
      <c r="C200" s="4" t="s">
        <v>27</v>
      </c>
      <c r="D200" s="4" t="s">
        <v>1000</v>
      </c>
      <c r="E200" s="4" t="s">
        <v>569</v>
      </c>
      <c r="F200" s="6">
        <v>45238</v>
      </c>
      <c r="G200" s="6">
        <v>45239</v>
      </c>
      <c r="H200" s="4">
        <v>1</v>
      </c>
      <c r="I200" s="4">
        <v>1</v>
      </c>
      <c r="J200" s="4">
        <v>1</v>
      </c>
      <c r="K200" s="4" t="s">
        <v>30</v>
      </c>
      <c r="L200" s="4">
        <v>1421.39</v>
      </c>
      <c r="M200" s="4">
        <v>1421.39</v>
      </c>
      <c r="N200" s="4" t="s">
        <v>1001</v>
      </c>
      <c r="O200" s="4" t="s">
        <v>32</v>
      </c>
      <c r="P200" s="4" t="s">
        <v>33</v>
      </c>
      <c r="Q200" s="4">
        <v>0</v>
      </c>
      <c r="R200" s="8">
        <v>45236.0000115741</v>
      </c>
      <c r="S200" s="6">
        <v>45242</v>
      </c>
      <c r="T200" s="4" t="s">
        <v>34</v>
      </c>
      <c r="U200" s="4">
        <v>1421.39</v>
      </c>
      <c r="V200" s="4">
        <v>0</v>
      </c>
      <c r="W200" s="4">
        <v>0</v>
      </c>
      <c r="X200" s="4" t="s">
        <v>1002</v>
      </c>
      <c r="Y200" s="4" t="s">
        <v>54</v>
      </c>
    </row>
    <row r="201" s="4" customFormat="1" spans="1:25">
      <c r="A201" s="4" t="s">
        <v>1003</v>
      </c>
      <c r="B201" s="4" t="s">
        <v>26</v>
      </c>
      <c r="C201" s="4" t="s">
        <v>27</v>
      </c>
      <c r="D201" s="4" t="s">
        <v>1004</v>
      </c>
      <c r="E201" s="4" t="s">
        <v>564</v>
      </c>
      <c r="F201" s="6">
        <v>45238</v>
      </c>
      <c r="G201" s="6">
        <v>45239</v>
      </c>
      <c r="H201" s="4">
        <v>1</v>
      </c>
      <c r="I201" s="4">
        <v>1</v>
      </c>
      <c r="J201" s="4">
        <v>1</v>
      </c>
      <c r="K201" s="4" t="s">
        <v>30</v>
      </c>
      <c r="L201" s="4">
        <v>585.18</v>
      </c>
      <c r="M201" s="4">
        <v>585.18</v>
      </c>
      <c r="N201" s="4" t="s">
        <v>1005</v>
      </c>
      <c r="O201" s="4" t="s">
        <v>32</v>
      </c>
      <c r="P201" s="4" t="s">
        <v>33</v>
      </c>
      <c r="Q201" s="4">
        <v>0</v>
      </c>
      <c r="R201" s="8">
        <v>45236</v>
      </c>
      <c r="S201" s="6">
        <v>45242</v>
      </c>
      <c r="T201" s="4" t="s">
        <v>34</v>
      </c>
      <c r="U201" s="4">
        <v>585.18</v>
      </c>
      <c r="V201" s="4">
        <v>0</v>
      </c>
      <c r="W201" s="4">
        <v>0</v>
      </c>
      <c r="X201" s="4" t="s">
        <v>1006</v>
      </c>
      <c r="Y201" s="4" t="s">
        <v>1007</v>
      </c>
    </row>
    <row r="202" s="4" customFormat="1" spans="1:25">
      <c r="A202" s="4" t="s">
        <v>1008</v>
      </c>
      <c r="B202" s="4" t="s">
        <v>26</v>
      </c>
      <c r="C202" s="4" t="s">
        <v>27</v>
      </c>
      <c r="D202" s="4" t="s">
        <v>1009</v>
      </c>
      <c r="E202" s="4" t="s">
        <v>1010</v>
      </c>
      <c r="F202" s="6">
        <v>45238</v>
      </c>
      <c r="G202" s="6">
        <v>45239</v>
      </c>
      <c r="H202" s="4">
        <v>1</v>
      </c>
      <c r="I202" s="4">
        <v>1</v>
      </c>
      <c r="J202" s="4">
        <v>1</v>
      </c>
      <c r="K202" s="4" t="s">
        <v>30</v>
      </c>
      <c r="L202" s="4">
        <v>939.27</v>
      </c>
      <c r="M202" s="4">
        <v>939.27</v>
      </c>
      <c r="N202" s="4" t="s">
        <v>1011</v>
      </c>
      <c r="O202" s="4" t="s">
        <v>32</v>
      </c>
      <c r="P202" s="4" t="s">
        <v>33</v>
      </c>
      <c r="Q202" s="4">
        <v>0</v>
      </c>
      <c r="R202" s="8">
        <v>45236.0000115741</v>
      </c>
      <c r="S202" s="6">
        <v>45242</v>
      </c>
      <c r="T202" s="4" t="s">
        <v>34</v>
      </c>
      <c r="U202" s="4">
        <v>939.27</v>
      </c>
      <c r="V202" s="4">
        <v>0</v>
      </c>
      <c r="W202" s="4">
        <v>0</v>
      </c>
      <c r="X202" s="4" t="s">
        <v>1012</v>
      </c>
      <c r="Y202" s="4" t="s">
        <v>1013</v>
      </c>
    </row>
    <row r="203" s="4" customFormat="1" spans="1:25">
      <c r="A203" s="4" t="s">
        <v>1014</v>
      </c>
      <c r="B203" s="4" t="s">
        <v>26</v>
      </c>
      <c r="C203" s="4" t="s">
        <v>27</v>
      </c>
      <c r="D203" s="4" t="s">
        <v>1015</v>
      </c>
      <c r="E203" s="4" t="s">
        <v>1016</v>
      </c>
      <c r="F203" s="6">
        <v>45237</v>
      </c>
      <c r="G203" s="6">
        <v>45239</v>
      </c>
      <c r="H203" s="4">
        <v>1</v>
      </c>
      <c r="I203" s="4">
        <v>2</v>
      </c>
      <c r="J203" s="4">
        <v>2</v>
      </c>
      <c r="K203" s="4" t="s">
        <v>30</v>
      </c>
      <c r="L203" s="4">
        <v>1309.12</v>
      </c>
      <c r="M203" s="4">
        <v>1309.12</v>
      </c>
      <c r="N203" s="4" t="s">
        <v>1017</v>
      </c>
      <c r="O203" s="4" t="s">
        <v>32</v>
      </c>
      <c r="P203" s="4" t="s">
        <v>33</v>
      </c>
      <c r="Q203" s="4">
        <v>0</v>
      </c>
      <c r="R203" s="8">
        <v>45236.0000115741</v>
      </c>
      <c r="S203" s="6">
        <v>45242</v>
      </c>
      <c r="T203" s="4" t="s">
        <v>34</v>
      </c>
      <c r="U203" s="4">
        <v>1309.12</v>
      </c>
      <c r="V203" s="4">
        <v>0</v>
      </c>
      <c r="W203" s="4">
        <v>0</v>
      </c>
      <c r="X203" s="4" t="s">
        <v>1018</v>
      </c>
      <c r="Y203" s="4" t="s">
        <v>54</v>
      </c>
    </row>
    <row r="204" s="4" customFormat="1" spans="1:25">
      <c r="A204" s="4" t="s">
        <v>1003</v>
      </c>
      <c r="B204" s="4" t="s">
        <v>26</v>
      </c>
      <c r="C204" s="4" t="s">
        <v>71</v>
      </c>
      <c r="D204" s="4" t="s">
        <v>1004</v>
      </c>
      <c r="E204" s="4" t="s">
        <v>564</v>
      </c>
      <c r="F204" s="6">
        <v>45238</v>
      </c>
      <c r="G204" s="6">
        <v>45239</v>
      </c>
      <c r="H204" s="4">
        <v>1</v>
      </c>
      <c r="I204" s="4">
        <v>1</v>
      </c>
      <c r="J204" s="4">
        <v>1</v>
      </c>
      <c r="K204" s="4" t="s">
        <v>30</v>
      </c>
      <c r="L204" s="4">
        <v>-585.18</v>
      </c>
      <c r="M204" s="4">
        <v>-585.18</v>
      </c>
      <c r="N204" s="4" t="s">
        <v>1005</v>
      </c>
      <c r="O204" s="4" t="s">
        <v>32</v>
      </c>
      <c r="P204" s="4" t="s">
        <v>33</v>
      </c>
      <c r="Q204" s="4">
        <v>0</v>
      </c>
      <c r="R204" s="8">
        <v>45236</v>
      </c>
      <c r="S204" s="6">
        <v>45242</v>
      </c>
      <c r="T204" s="4" t="s">
        <v>34</v>
      </c>
      <c r="U204" s="4">
        <v>-585.18</v>
      </c>
      <c r="V204" s="4">
        <v>0</v>
      </c>
      <c r="W204" s="4">
        <v>0</v>
      </c>
      <c r="X204" s="4" t="s">
        <v>1006</v>
      </c>
      <c r="Y204" s="4" t="s">
        <v>1007</v>
      </c>
    </row>
    <row r="205" s="4" customFormat="1" spans="1:25">
      <c r="A205" s="4" t="s">
        <v>915</v>
      </c>
      <c r="B205" s="4" t="s">
        <v>26</v>
      </c>
      <c r="C205" s="4" t="s">
        <v>71</v>
      </c>
      <c r="D205" s="4" t="s">
        <v>916</v>
      </c>
      <c r="E205" s="4" t="s">
        <v>917</v>
      </c>
      <c r="F205" s="6">
        <v>45238</v>
      </c>
      <c r="G205" s="6">
        <v>45239</v>
      </c>
      <c r="H205" s="4">
        <v>2</v>
      </c>
      <c r="I205" s="4">
        <v>1</v>
      </c>
      <c r="J205" s="4">
        <v>2</v>
      </c>
      <c r="K205" s="4" t="s">
        <v>30</v>
      </c>
      <c r="L205" s="4">
        <v>-3228.5</v>
      </c>
      <c r="M205" s="4">
        <v>-3228.5</v>
      </c>
      <c r="N205" s="4" t="s">
        <v>918</v>
      </c>
      <c r="O205" s="4" t="s">
        <v>32</v>
      </c>
      <c r="P205" s="4" t="s">
        <v>33</v>
      </c>
      <c r="Q205" s="4">
        <v>0</v>
      </c>
      <c r="R205" s="8">
        <v>45236</v>
      </c>
      <c r="S205" s="6">
        <v>45242</v>
      </c>
      <c r="T205" s="4" t="s">
        <v>34</v>
      </c>
      <c r="U205" s="4">
        <v>-3228.5</v>
      </c>
      <c r="V205" s="4">
        <v>0</v>
      </c>
      <c r="W205" s="4">
        <v>0</v>
      </c>
      <c r="X205" s="4" t="s">
        <v>919</v>
      </c>
      <c r="Y205" s="4" t="s">
        <v>54</v>
      </c>
    </row>
    <row r="206" s="4" customFormat="1" spans="1:25">
      <c r="A206" s="4" t="s">
        <v>915</v>
      </c>
      <c r="B206" s="4" t="s">
        <v>26</v>
      </c>
      <c r="C206" s="4" t="s">
        <v>1019</v>
      </c>
      <c r="D206" s="4" t="s">
        <v>916</v>
      </c>
      <c r="E206" s="4" t="s">
        <v>917</v>
      </c>
      <c r="F206" s="6">
        <v>45238</v>
      </c>
      <c r="G206" s="6">
        <v>45239</v>
      </c>
      <c r="H206" s="4">
        <v>2</v>
      </c>
      <c r="I206" s="4">
        <v>1</v>
      </c>
      <c r="J206" s="4">
        <v>2</v>
      </c>
      <c r="K206" s="4" t="s">
        <v>30</v>
      </c>
      <c r="L206" s="4">
        <v>3228.5</v>
      </c>
      <c r="M206" s="4">
        <v>3228.5</v>
      </c>
      <c r="N206" s="4" t="s">
        <v>918</v>
      </c>
      <c r="O206" s="4" t="s">
        <v>32</v>
      </c>
      <c r="P206" s="4" t="s">
        <v>33</v>
      </c>
      <c r="Q206" s="4">
        <v>0</v>
      </c>
      <c r="R206" s="8">
        <v>45236</v>
      </c>
      <c r="S206" s="6">
        <v>45242</v>
      </c>
      <c r="T206" s="4" t="s">
        <v>34</v>
      </c>
      <c r="U206" s="4">
        <v>3228.5</v>
      </c>
      <c r="V206" s="4">
        <v>0</v>
      </c>
      <c r="W206" s="4">
        <v>0</v>
      </c>
      <c r="X206" s="4" t="s">
        <v>919</v>
      </c>
      <c r="Y206" s="4" t="s">
        <v>54</v>
      </c>
    </row>
    <row r="207" s="4" customFormat="1" spans="1:25">
      <c r="A207" s="4" t="s">
        <v>1020</v>
      </c>
      <c r="B207" s="4" t="s">
        <v>26</v>
      </c>
      <c r="C207" s="4" t="s">
        <v>27</v>
      </c>
      <c r="D207" s="4" t="s">
        <v>1021</v>
      </c>
      <c r="E207" s="4" t="s">
        <v>792</v>
      </c>
      <c r="F207" s="6">
        <v>45237</v>
      </c>
      <c r="G207" s="6">
        <v>45239</v>
      </c>
      <c r="H207" s="4">
        <v>1</v>
      </c>
      <c r="I207" s="4">
        <v>2</v>
      </c>
      <c r="J207" s="4">
        <v>2</v>
      </c>
      <c r="K207" s="4" t="s">
        <v>30</v>
      </c>
      <c r="L207" s="4">
        <v>333.96</v>
      </c>
      <c r="M207" s="4">
        <v>333.96</v>
      </c>
      <c r="N207" s="4" t="s">
        <v>1022</v>
      </c>
      <c r="O207" s="4" t="s">
        <v>32</v>
      </c>
      <c r="P207" s="4" t="s">
        <v>33</v>
      </c>
      <c r="Q207" s="4">
        <v>0</v>
      </c>
      <c r="R207" s="8">
        <v>45236.0000115741</v>
      </c>
      <c r="S207" s="6">
        <v>45242</v>
      </c>
      <c r="T207" s="4" t="s">
        <v>34</v>
      </c>
      <c r="U207" s="4">
        <v>333.96</v>
      </c>
      <c r="V207" s="4">
        <v>0</v>
      </c>
      <c r="W207" s="4">
        <v>0</v>
      </c>
      <c r="X207" s="4" t="s">
        <v>1023</v>
      </c>
      <c r="Y207" s="4" t="s">
        <v>1024</v>
      </c>
    </row>
    <row r="208" s="4" customFormat="1" spans="1:25">
      <c r="A208" s="4" t="s">
        <v>1025</v>
      </c>
      <c r="B208" s="4" t="s">
        <v>26</v>
      </c>
      <c r="C208" s="4" t="s">
        <v>27</v>
      </c>
      <c r="D208" s="4" t="s">
        <v>1026</v>
      </c>
      <c r="E208" s="4" t="s">
        <v>1027</v>
      </c>
      <c r="F208" s="6">
        <v>45237</v>
      </c>
      <c r="G208" s="6">
        <v>45239</v>
      </c>
      <c r="H208" s="4">
        <v>1</v>
      </c>
      <c r="I208" s="4">
        <v>2</v>
      </c>
      <c r="J208" s="4">
        <v>2</v>
      </c>
      <c r="K208" s="4" t="s">
        <v>30</v>
      </c>
      <c r="L208" s="4">
        <v>714.52</v>
      </c>
      <c r="M208" s="4">
        <v>714.52</v>
      </c>
      <c r="N208" s="4" t="s">
        <v>1028</v>
      </c>
      <c r="O208" s="4" t="s">
        <v>32</v>
      </c>
      <c r="P208" s="4" t="s">
        <v>33</v>
      </c>
      <c r="Q208" s="4">
        <v>0</v>
      </c>
      <c r="R208" s="8">
        <v>45237.0000115741</v>
      </c>
      <c r="S208" s="6">
        <v>45242</v>
      </c>
      <c r="T208" s="4" t="s">
        <v>34</v>
      </c>
      <c r="U208" s="4">
        <v>714.52</v>
      </c>
      <c r="V208" s="4">
        <v>0</v>
      </c>
      <c r="W208" s="4">
        <v>0</v>
      </c>
      <c r="X208" s="4" t="s">
        <v>1029</v>
      </c>
      <c r="Y208" s="4" t="s">
        <v>1030</v>
      </c>
    </row>
    <row r="209" s="4" customFormat="1" spans="1:25">
      <c r="A209" s="4" t="s">
        <v>1031</v>
      </c>
      <c r="B209" s="4" t="s">
        <v>26</v>
      </c>
      <c r="C209" s="4" t="s">
        <v>27</v>
      </c>
      <c r="D209" s="4" t="s">
        <v>1032</v>
      </c>
      <c r="E209" s="4" t="s">
        <v>1033</v>
      </c>
      <c r="F209" s="6">
        <v>45238</v>
      </c>
      <c r="G209" s="6">
        <v>45239</v>
      </c>
      <c r="H209" s="4">
        <v>1</v>
      </c>
      <c r="I209" s="4">
        <v>1</v>
      </c>
      <c r="J209" s="4">
        <v>1</v>
      </c>
      <c r="K209" s="4" t="s">
        <v>30</v>
      </c>
      <c r="L209" s="4">
        <v>479.9</v>
      </c>
      <c r="M209" s="4">
        <v>479.9</v>
      </c>
      <c r="N209" s="4" t="s">
        <v>1034</v>
      </c>
      <c r="O209" s="4" t="s">
        <v>32</v>
      </c>
      <c r="P209" s="4" t="s">
        <v>33</v>
      </c>
      <c r="Q209" s="4">
        <v>0</v>
      </c>
      <c r="R209" s="8">
        <v>45237.0000115741</v>
      </c>
      <c r="S209" s="6">
        <v>45242</v>
      </c>
      <c r="T209" s="4" t="s">
        <v>34</v>
      </c>
      <c r="U209" s="4">
        <v>479.9</v>
      </c>
      <c r="V209" s="4">
        <v>0</v>
      </c>
      <c r="W209" s="4">
        <v>0</v>
      </c>
      <c r="X209" s="4" t="s">
        <v>1035</v>
      </c>
      <c r="Y209" s="4" t="s">
        <v>54</v>
      </c>
    </row>
    <row r="210" s="4" customFormat="1" spans="1:25">
      <c r="A210" s="4" t="s">
        <v>1036</v>
      </c>
      <c r="B210" s="4" t="s">
        <v>26</v>
      </c>
      <c r="C210" s="4" t="s">
        <v>27</v>
      </c>
      <c r="D210" s="4" t="s">
        <v>127</v>
      </c>
      <c r="E210" s="4" t="s">
        <v>352</v>
      </c>
      <c r="F210" s="6">
        <v>45237</v>
      </c>
      <c r="G210" s="6">
        <v>45239</v>
      </c>
      <c r="H210" s="4">
        <v>1</v>
      </c>
      <c r="I210" s="4">
        <v>2</v>
      </c>
      <c r="J210" s="4">
        <v>2</v>
      </c>
      <c r="K210" s="4" t="s">
        <v>30</v>
      </c>
      <c r="L210" s="4">
        <v>2098.16</v>
      </c>
      <c r="M210" s="4">
        <v>2098.16</v>
      </c>
      <c r="N210" s="4" t="s">
        <v>1037</v>
      </c>
      <c r="O210" s="4" t="s">
        <v>32</v>
      </c>
      <c r="P210" s="4" t="s">
        <v>33</v>
      </c>
      <c r="Q210" s="4">
        <v>0</v>
      </c>
      <c r="R210" s="8">
        <v>45237</v>
      </c>
      <c r="S210" s="6">
        <v>45242</v>
      </c>
      <c r="T210" s="4" t="s">
        <v>34</v>
      </c>
      <c r="U210" s="4">
        <v>2098.16</v>
      </c>
      <c r="V210" s="4">
        <v>0</v>
      </c>
      <c r="W210" s="4">
        <v>0</v>
      </c>
      <c r="X210" s="4" t="s">
        <v>1038</v>
      </c>
      <c r="Y210" s="4" t="s">
        <v>1039</v>
      </c>
    </row>
    <row r="211" s="4" customFormat="1" spans="1:25">
      <c r="A211" s="4" t="s">
        <v>1040</v>
      </c>
      <c r="B211" s="4" t="s">
        <v>26</v>
      </c>
      <c r="C211" s="4" t="s">
        <v>27</v>
      </c>
      <c r="D211" s="4" t="s">
        <v>1041</v>
      </c>
      <c r="E211" s="4" t="s">
        <v>1042</v>
      </c>
      <c r="F211" s="6">
        <v>45237</v>
      </c>
      <c r="G211" s="6">
        <v>45239</v>
      </c>
      <c r="H211" s="4">
        <v>1</v>
      </c>
      <c r="I211" s="4">
        <v>2</v>
      </c>
      <c r="J211" s="4">
        <v>2</v>
      </c>
      <c r="K211" s="4" t="s">
        <v>30</v>
      </c>
      <c r="L211" s="4">
        <v>347.38</v>
      </c>
      <c r="M211" s="4">
        <v>347.38</v>
      </c>
      <c r="N211" s="4" t="s">
        <v>1043</v>
      </c>
      <c r="O211" s="4" t="s">
        <v>32</v>
      </c>
      <c r="P211" s="4" t="s">
        <v>33</v>
      </c>
      <c r="Q211" s="4">
        <v>0</v>
      </c>
      <c r="R211" s="8">
        <v>45237</v>
      </c>
      <c r="S211" s="6">
        <v>45242</v>
      </c>
      <c r="T211" s="4" t="s">
        <v>34</v>
      </c>
      <c r="U211" s="4">
        <v>347.38</v>
      </c>
      <c r="V211" s="4">
        <v>0</v>
      </c>
      <c r="W211" s="4">
        <v>0</v>
      </c>
      <c r="X211" s="4" t="s">
        <v>1044</v>
      </c>
      <c r="Y211" s="4" t="s">
        <v>1045</v>
      </c>
    </row>
    <row r="212" s="4" customFormat="1" spans="1:25">
      <c r="A212" s="4" t="s">
        <v>1046</v>
      </c>
      <c r="B212" s="4" t="s">
        <v>26</v>
      </c>
      <c r="C212" s="4" t="s">
        <v>27</v>
      </c>
      <c r="D212" s="4" t="s">
        <v>1047</v>
      </c>
      <c r="E212" s="4" t="s">
        <v>1048</v>
      </c>
      <c r="F212" s="6">
        <v>45237</v>
      </c>
      <c r="G212" s="6">
        <v>45239</v>
      </c>
      <c r="H212" s="4">
        <v>1</v>
      </c>
      <c r="I212" s="4">
        <v>2</v>
      </c>
      <c r="J212" s="4">
        <v>2</v>
      </c>
      <c r="K212" s="4" t="s">
        <v>30</v>
      </c>
      <c r="L212" s="4">
        <v>1540.01</v>
      </c>
      <c r="M212" s="4">
        <v>1540.01</v>
      </c>
      <c r="N212" s="4" t="s">
        <v>1049</v>
      </c>
      <c r="O212" s="4" t="s">
        <v>32</v>
      </c>
      <c r="P212" s="4" t="s">
        <v>33</v>
      </c>
      <c r="Q212" s="4">
        <v>0</v>
      </c>
      <c r="R212" s="8">
        <v>45237.0000115741</v>
      </c>
      <c r="S212" s="6">
        <v>45242</v>
      </c>
      <c r="T212" s="4" t="s">
        <v>34</v>
      </c>
      <c r="U212" s="4">
        <v>1540.01</v>
      </c>
      <c r="V212" s="4">
        <v>0</v>
      </c>
      <c r="W212" s="4">
        <v>0</v>
      </c>
      <c r="X212" s="4" t="s">
        <v>1050</v>
      </c>
      <c r="Y212" s="4" t="s">
        <v>1051</v>
      </c>
    </row>
    <row r="213" s="4" customFormat="1" spans="1:25">
      <c r="A213" s="4" t="s">
        <v>1052</v>
      </c>
      <c r="B213" s="4" t="s">
        <v>26</v>
      </c>
      <c r="C213" s="4" t="s">
        <v>27</v>
      </c>
      <c r="D213" s="4" t="s">
        <v>1053</v>
      </c>
      <c r="E213" s="4" t="s">
        <v>1054</v>
      </c>
      <c r="F213" s="6">
        <v>45238</v>
      </c>
      <c r="G213" s="6">
        <v>45239</v>
      </c>
      <c r="H213" s="4">
        <v>1</v>
      </c>
      <c r="I213" s="4">
        <v>1</v>
      </c>
      <c r="J213" s="4">
        <v>1</v>
      </c>
      <c r="K213" s="4" t="s">
        <v>30</v>
      </c>
      <c r="L213" s="4">
        <v>403.76</v>
      </c>
      <c r="M213" s="4">
        <v>403.76</v>
      </c>
      <c r="N213" s="4" t="s">
        <v>1055</v>
      </c>
      <c r="O213" s="4" t="s">
        <v>32</v>
      </c>
      <c r="P213" s="4" t="s">
        <v>33</v>
      </c>
      <c r="Q213" s="4">
        <v>0</v>
      </c>
      <c r="R213" s="8">
        <v>45237</v>
      </c>
      <c r="S213" s="6">
        <v>45242</v>
      </c>
      <c r="T213" s="4" t="s">
        <v>34</v>
      </c>
      <c r="U213" s="4">
        <v>403.76</v>
      </c>
      <c r="V213" s="4">
        <v>0</v>
      </c>
      <c r="W213" s="4">
        <v>0</v>
      </c>
      <c r="X213" s="4" t="s">
        <v>1056</v>
      </c>
      <c r="Y213" s="4" t="s">
        <v>1057</v>
      </c>
    </row>
    <row r="214" s="4" customFormat="1" spans="1:25">
      <c r="A214" s="4" t="s">
        <v>1058</v>
      </c>
      <c r="B214" s="4" t="s">
        <v>26</v>
      </c>
      <c r="C214" s="4" t="s">
        <v>27</v>
      </c>
      <c r="D214" s="4" t="s">
        <v>1059</v>
      </c>
      <c r="E214" s="4" t="s">
        <v>1060</v>
      </c>
      <c r="F214" s="6">
        <v>45238</v>
      </c>
      <c r="G214" s="6">
        <v>45239</v>
      </c>
      <c r="H214" s="4">
        <v>3</v>
      </c>
      <c r="I214" s="4">
        <v>1</v>
      </c>
      <c r="J214" s="4">
        <v>3</v>
      </c>
      <c r="K214" s="4" t="s">
        <v>30</v>
      </c>
      <c r="L214" s="4">
        <v>2502.54</v>
      </c>
      <c r="M214" s="4">
        <v>2502.54</v>
      </c>
      <c r="N214" s="4" t="s">
        <v>1061</v>
      </c>
      <c r="O214" s="4" t="s">
        <v>32</v>
      </c>
      <c r="P214" s="4" t="s">
        <v>33</v>
      </c>
      <c r="Q214" s="4">
        <v>0</v>
      </c>
      <c r="R214" s="8">
        <v>45237.0000115741</v>
      </c>
      <c r="S214" s="6">
        <v>45242</v>
      </c>
      <c r="T214" s="4" t="s">
        <v>34</v>
      </c>
      <c r="U214" s="4">
        <v>2502.54</v>
      </c>
      <c r="V214" s="4">
        <v>0</v>
      </c>
      <c r="W214" s="4">
        <v>0</v>
      </c>
      <c r="X214" s="4" t="s">
        <v>1062</v>
      </c>
      <c r="Y214" s="4" t="s">
        <v>54</v>
      </c>
    </row>
    <row r="215" s="4" customFormat="1" spans="1:25">
      <c r="A215" s="4" t="s">
        <v>1063</v>
      </c>
      <c r="B215" s="4" t="s">
        <v>26</v>
      </c>
      <c r="C215" s="4" t="s">
        <v>27</v>
      </c>
      <c r="D215" s="4" t="s">
        <v>1064</v>
      </c>
      <c r="E215" s="4" t="s">
        <v>1065</v>
      </c>
      <c r="F215" s="6">
        <v>45238</v>
      </c>
      <c r="G215" s="6">
        <v>45239</v>
      </c>
      <c r="H215" s="4">
        <v>1</v>
      </c>
      <c r="I215" s="4">
        <v>1</v>
      </c>
      <c r="J215" s="4">
        <v>1</v>
      </c>
      <c r="K215" s="4" t="s">
        <v>30</v>
      </c>
      <c r="L215" s="4">
        <v>968.48</v>
      </c>
      <c r="M215" s="4">
        <v>968.48</v>
      </c>
      <c r="N215" s="4" t="s">
        <v>1066</v>
      </c>
      <c r="O215" s="4" t="s">
        <v>32</v>
      </c>
      <c r="P215" s="4" t="s">
        <v>33</v>
      </c>
      <c r="Q215" s="4">
        <v>0</v>
      </c>
      <c r="R215" s="8">
        <v>45237.0000115741</v>
      </c>
      <c r="S215" s="6">
        <v>45242</v>
      </c>
      <c r="T215" s="4" t="s">
        <v>34</v>
      </c>
      <c r="U215" s="4">
        <v>968.48</v>
      </c>
      <c r="V215" s="4">
        <v>0</v>
      </c>
      <c r="W215" s="4">
        <v>0</v>
      </c>
      <c r="X215" s="4" t="s">
        <v>1067</v>
      </c>
      <c r="Y215" s="4" t="s">
        <v>1068</v>
      </c>
    </row>
    <row r="216" s="4" customFormat="1" spans="1:25">
      <c r="A216" s="4" t="s">
        <v>1069</v>
      </c>
      <c r="B216" s="4" t="s">
        <v>26</v>
      </c>
      <c r="C216" s="4" t="s">
        <v>27</v>
      </c>
      <c r="D216" s="4" t="s">
        <v>1070</v>
      </c>
      <c r="E216" s="4" t="s">
        <v>1071</v>
      </c>
      <c r="F216" s="6">
        <v>45238</v>
      </c>
      <c r="G216" s="6">
        <v>45239</v>
      </c>
      <c r="H216" s="4">
        <v>1</v>
      </c>
      <c r="I216" s="4">
        <v>1</v>
      </c>
      <c r="J216" s="4">
        <v>1</v>
      </c>
      <c r="K216" s="4" t="s">
        <v>30</v>
      </c>
      <c r="L216" s="4">
        <v>543.87</v>
      </c>
      <c r="M216" s="4">
        <v>543.87</v>
      </c>
      <c r="N216" s="4" t="s">
        <v>1072</v>
      </c>
      <c r="O216" s="4" t="s">
        <v>32</v>
      </c>
      <c r="P216" s="4" t="s">
        <v>33</v>
      </c>
      <c r="Q216" s="4">
        <v>0</v>
      </c>
      <c r="R216" s="8">
        <v>45237.0000115741</v>
      </c>
      <c r="S216" s="6">
        <v>45242</v>
      </c>
      <c r="T216" s="4" t="s">
        <v>34</v>
      </c>
      <c r="U216" s="4">
        <v>543.87</v>
      </c>
      <c r="V216" s="4">
        <v>0</v>
      </c>
      <c r="W216" s="4">
        <v>0</v>
      </c>
      <c r="X216" s="4" t="s">
        <v>1073</v>
      </c>
      <c r="Y216" s="4" t="s">
        <v>1074</v>
      </c>
    </row>
    <row r="217" s="4" customFormat="1" spans="1:25">
      <c r="A217" s="4" t="s">
        <v>1075</v>
      </c>
      <c r="B217" s="4" t="s">
        <v>26</v>
      </c>
      <c r="C217" s="4" t="s">
        <v>27</v>
      </c>
      <c r="D217" s="4" t="s">
        <v>657</v>
      </c>
      <c r="E217" s="4" t="s">
        <v>238</v>
      </c>
      <c r="F217" s="6">
        <v>45238</v>
      </c>
      <c r="G217" s="6">
        <v>45239</v>
      </c>
      <c r="H217" s="4">
        <v>1</v>
      </c>
      <c r="I217" s="4">
        <v>1</v>
      </c>
      <c r="J217" s="4">
        <v>1</v>
      </c>
      <c r="K217" s="4" t="s">
        <v>30</v>
      </c>
      <c r="L217" s="4">
        <v>392.83</v>
      </c>
      <c r="M217" s="4">
        <v>392.83</v>
      </c>
      <c r="N217" s="4" t="s">
        <v>1076</v>
      </c>
      <c r="O217" s="4" t="s">
        <v>32</v>
      </c>
      <c r="P217" s="4" t="s">
        <v>33</v>
      </c>
      <c r="Q217" s="4">
        <v>0</v>
      </c>
      <c r="R217" s="8">
        <v>45237</v>
      </c>
      <c r="S217" s="6">
        <v>45242</v>
      </c>
      <c r="T217" s="4" t="s">
        <v>34</v>
      </c>
      <c r="U217" s="4">
        <v>392.83</v>
      </c>
      <c r="V217" s="4">
        <v>0</v>
      </c>
      <c r="W217" s="4">
        <v>0</v>
      </c>
      <c r="X217" s="4" t="s">
        <v>1077</v>
      </c>
      <c r="Y217" s="4" t="s">
        <v>1078</v>
      </c>
    </row>
    <row r="218" s="4" customFormat="1" spans="1:25">
      <c r="A218" s="4" t="s">
        <v>1079</v>
      </c>
      <c r="B218" s="4" t="s">
        <v>26</v>
      </c>
      <c r="C218" s="4" t="s">
        <v>27</v>
      </c>
      <c r="D218" s="4" t="s">
        <v>1080</v>
      </c>
      <c r="E218" s="4" t="s">
        <v>689</v>
      </c>
      <c r="F218" s="6">
        <v>45238</v>
      </c>
      <c r="G218" s="6">
        <v>45239</v>
      </c>
      <c r="H218" s="4">
        <v>1</v>
      </c>
      <c r="I218" s="4">
        <v>1</v>
      </c>
      <c r="J218" s="4">
        <v>1</v>
      </c>
      <c r="K218" s="4" t="s">
        <v>30</v>
      </c>
      <c r="L218" s="4">
        <v>2504.24</v>
      </c>
      <c r="M218" s="4">
        <v>2504.24</v>
      </c>
      <c r="N218" s="4" t="s">
        <v>1081</v>
      </c>
      <c r="O218" s="4" t="s">
        <v>32</v>
      </c>
      <c r="P218" s="4" t="s">
        <v>33</v>
      </c>
      <c r="Q218" s="4">
        <v>0</v>
      </c>
      <c r="R218" s="8">
        <v>45237</v>
      </c>
      <c r="S218" s="6">
        <v>45242</v>
      </c>
      <c r="T218" s="4" t="s">
        <v>34</v>
      </c>
      <c r="U218" s="4">
        <v>2504.24</v>
      </c>
      <c r="V218" s="4">
        <v>0</v>
      </c>
      <c r="W218" s="4">
        <v>0</v>
      </c>
      <c r="X218" s="4" t="s">
        <v>1082</v>
      </c>
      <c r="Y218" s="4" t="s">
        <v>54</v>
      </c>
    </row>
    <row r="219" s="4" customFormat="1" spans="1:25">
      <c r="A219" s="4" t="s">
        <v>1083</v>
      </c>
      <c r="B219" s="4" t="s">
        <v>26</v>
      </c>
      <c r="C219" s="4" t="s">
        <v>27</v>
      </c>
      <c r="D219" s="4" t="s">
        <v>1084</v>
      </c>
      <c r="E219" s="4" t="s">
        <v>1085</v>
      </c>
      <c r="F219" s="6">
        <v>45237</v>
      </c>
      <c r="G219" s="6">
        <v>45239</v>
      </c>
      <c r="H219" s="4">
        <v>1</v>
      </c>
      <c r="I219" s="4">
        <v>2</v>
      </c>
      <c r="J219" s="4">
        <v>2</v>
      </c>
      <c r="K219" s="4" t="s">
        <v>30</v>
      </c>
      <c r="L219" s="4">
        <v>576.48</v>
      </c>
      <c r="M219" s="4">
        <v>576.48</v>
      </c>
      <c r="N219" s="4" t="s">
        <v>1086</v>
      </c>
      <c r="O219" s="4" t="s">
        <v>32</v>
      </c>
      <c r="P219" s="4" t="s">
        <v>33</v>
      </c>
      <c r="Q219" s="4">
        <v>0</v>
      </c>
      <c r="R219" s="8">
        <v>45237.0000115741</v>
      </c>
      <c r="S219" s="6">
        <v>45242</v>
      </c>
      <c r="T219" s="4" t="s">
        <v>34</v>
      </c>
      <c r="U219" s="4">
        <v>576.48</v>
      </c>
      <c r="V219" s="4">
        <v>0</v>
      </c>
      <c r="W219" s="4">
        <v>0</v>
      </c>
      <c r="X219" s="4" t="s">
        <v>1087</v>
      </c>
      <c r="Y219" s="4" t="s">
        <v>1088</v>
      </c>
    </row>
    <row r="220" s="4" customFormat="1" spans="1:25">
      <c r="A220" s="4" t="s">
        <v>1089</v>
      </c>
      <c r="B220" s="4" t="s">
        <v>26</v>
      </c>
      <c r="C220" s="4" t="s">
        <v>27</v>
      </c>
      <c r="D220" s="4" t="s">
        <v>1090</v>
      </c>
      <c r="E220" s="4" t="s">
        <v>1091</v>
      </c>
      <c r="F220" s="6">
        <v>45238</v>
      </c>
      <c r="G220" s="6">
        <v>45239</v>
      </c>
      <c r="H220" s="4">
        <v>1</v>
      </c>
      <c r="I220" s="4">
        <v>1</v>
      </c>
      <c r="J220" s="4">
        <v>1</v>
      </c>
      <c r="K220" s="4" t="s">
        <v>30</v>
      </c>
      <c r="L220" s="4">
        <v>177.06</v>
      </c>
      <c r="M220" s="4">
        <v>177.06</v>
      </c>
      <c r="N220" s="4" t="s">
        <v>1092</v>
      </c>
      <c r="O220" s="4" t="s">
        <v>32</v>
      </c>
      <c r="P220" s="4" t="s">
        <v>33</v>
      </c>
      <c r="Q220" s="4">
        <v>0</v>
      </c>
      <c r="R220" s="8">
        <v>45237</v>
      </c>
      <c r="S220" s="6">
        <v>45242</v>
      </c>
      <c r="T220" s="4" t="s">
        <v>34</v>
      </c>
      <c r="U220" s="4">
        <v>177.06</v>
      </c>
      <c r="V220" s="4">
        <v>0</v>
      </c>
      <c r="W220" s="4">
        <v>0</v>
      </c>
      <c r="X220" s="4" t="s">
        <v>1093</v>
      </c>
      <c r="Y220" s="4" t="s">
        <v>1094</v>
      </c>
    </row>
    <row r="221" s="4" customFormat="1" spans="1:25">
      <c r="A221" s="4" t="s">
        <v>1095</v>
      </c>
      <c r="B221" s="4" t="s">
        <v>26</v>
      </c>
      <c r="C221" s="4" t="s">
        <v>27</v>
      </c>
      <c r="D221" s="4" t="s">
        <v>1096</v>
      </c>
      <c r="E221" s="4" t="s">
        <v>1097</v>
      </c>
      <c r="F221" s="6">
        <v>45238</v>
      </c>
      <c r="G221" s="6">
        <v>45239</v>
      </c>
      <c r="H221" s="4">
        <v>1</v>
      </c>
      <c r="I221" s="4">
        <v>1</v>
      </c>
      <c r="J221" s="4">
        <v>1</v>
      </c>
      <c r="K221" s="4" t="s">
        <v>30</v>
      </c>
      <c r="L221" s="4">
        <v>230.77</v>
      </c>
      <c r="M221" s="4">
        <v>230.77</v>
      </c>
      <c r="N221" s="4" t="s">
        <v>1098</v>
      </c>
      <c r="O221" s="4" t="s">
        <v>32</v>
      </c>
      <c r="P221" s="4" t="s">
        <v>33</v>
      </c>
      <c r="Q221" s="4">
        <v>0</v>
      </c>
      <c r="R221" s="8">
        <v>45237</v>
      </c>
      <c r="S221" s="6">
        <v>45242</v>
      </c>
      <c r="T221" s="4" t="s">
        <v>34</v>
      </c>
      <c r="U221" s="4">
        <v>230.77</v>
      </c>
      <c r="V221" s="4">
        <v>0</v>
      </c>
      <c r="W221" s="4">
        <v>0</v>
      </c>
      <c r="X221" s="4" t="s">
        <v>1099</v>
      </c>
      <c r="Y221" s="4" t="s">
        <v>1100</v>
      </c>
    </row>
    <row r="222" s="4" customFormat="1" spans="1:25">
      <c r="A222" s="4" t="s">
        <v>1101</v>
      </c>
      <c r="B222" s="4" t="s">
        <v>26</v>
      </c>
      <c r="C222" s="4" t="s">
        <v>27</v>
      </c>
      <c r="D222" s="4" t="s">
        <v>1102</v>
      </c>
      <c r="E222" s="4" t="s">
        <v>1103</v>
      </c>
      <c r="F222" s="6">
        <v>45237</v>
      </c>
      <c r="G222" s="6">
        <v>45239</v>
      </c>
      <c r="H222" s="4">
        <v>1</v>
      </c>
      <c r="I222" s="4">
        <v>2</v>
      </c>
      <c r="J222" s="4">
        <v>2</v>
      </c>
      <c r="K222" s="4" t="s">
        <v>30</v>
      </c>
      <c r="L222" s="4">
        <v>597.56</v>
      </c>
      <c r="M222" s="4">
        <v>597.56</v>
      </c>
      <c r="N222" s="4" t="s">
        <v>1104</v>
      </c>
      <c r="O222" s="4" t="s">
        <v>32</v>
      </c>
      <c r="P222" s="4" t="s">
        <v>33</v>
      </c>
      <c r="Q222" s="4">
        <v>0</v>
      </c>
      <c r="R222" s="8">
        <v>45237.0000115741</v>
      </c>
      <c r="S222" s="6">
        <v>45242</v>
      </c>
      <c r="T222" s="4" t="s">
        <v>34</v>
      </c>
      <c r="U222" s="4">
        <v>597.56</v>
      </c>
      <c r="V222" s="4">
        <v>0</v>
      </c>
      <c r="W222" s="4">
        <v>0</v>
      </c>
      <c r="X222" s="4" t="s">
        <v>1105</v>
      </c>
      <c r="Y222" s="4" t="s">
        <v>54</v>
      </c>
    </row>
    <row r="223" s="4" customFormat="1" spans="1:25">
      <c r="A223" s="4" t="s">
        <v>1106</v>
      </c>
      <c r="B223" s="4" t="s">
        <v>26</v>
      </c>
      <c r="C223" s="4" t="s">
        <v>27</v>
      </c>
      <c r="D223" s="4" t="s">
        <v>1107</v>
      </c>
      <c r="E223" s="4" t="s">
        <v>1108</v>
      </c>
      <c r="F223" s="6">
        <v>45238</v>
      </c>
      <c r="G223" s="6">
        <v>45239</v>
      </c>
      <c r="H223" s="4">
        <v>1</v>
      </c>
      <c r="I223" s="4">
        <v>1</v>
      </c>
      <c r="J223" s="4">
        <v>1</v>
      </c>
      <c r="K223" s="4" t="s">
        <v>30</v>
      </c>
      <c r="L223" s="4">
        <v>298.43</v>
      </c>
      <c r="M223" s="4">
        <v>298.43</v>
      </c>
      <c r="N223" s="4" t="s">
        <v>1109</v>
      </c>
      <c r="O223" s="4" t="s">
        <v>32</v>
      </c>
      <c r="P223" s="4" t="s">
        <v>33</v>
      </c>
      <c r="Q223" s="4">
        <v>0</v>
      </c>
      <c r="R223" s="8">
        <v>45237.0000115741</v>
      </c>
      <c r="S223" s="6">
        <v>45242</v>
      </c>
      <c r="T223" s="4" t="s">
        <v>34</v>
      </c>
      <c r="U223" s="4">
        <v>298.43</v>
      </c>
      <c r="V223" s="4">
        <v>0</v>
      </c>
      <c r="W223" s="4">
        <v>0</v>
      </c>
      <c r="X223" s="4" t="s">
        <v>1110</v>
      </c>
      <c r="Y223" s="4" t="s">
        <v>54</v>
      </c>
    </row>
    <row r="224" s="4" customFormat="1" spans="1:25">
      <c r="A224" s="4" t="s">
        <v>1111</v>
      </c>
      <c r="B224" s="4" t="s">
        <v>26</v>
      </c>
      <c r="C224" s="4" t="s">
        <v>27</v>
      </c>
      <c r="D224" s="4" t="s">
        <v>1112</v>
      </c>
      <c r="E224" s="4" t="s">
        <v>1113</v>
      </c>
      <c r="F224" s="6">
        <v>45238</v>
      </c>
      <c r="G224" s="6">
        <v>45239</v>
      </c>
      <c r="H224" s="4">
        <v>1</v>
      </c>
      <c r="I224" s="4">
        <v>1</v>
      </c>
      <c r="J224" s="4">
        <v>1</v>
      </c>
      <c r="K224" s="4" t="s">
        <v>30</v>
      </c>
      <c r="L224" s="4">
        <v>271.62</v>
      </c>
      <c r="M224" s="4">
        <v>271.62</v>
      </c>
      <c r="N224" s="4" t="s">
        <v>1114</v>
      </c>
      <c r="O224" s="4" t="s">
        <v>32</v>
      </c>
      <c r="P224" s="4" t="s">
        <v>33</v>
      </c>
      <c r="Q224" s="4">
        <v>0</v>
      </c>
      <c r="R224" s="8">
        <v>45237.0000115741</v>
      </c>
      <c r="S224" s="6">
        <v>45242</v>
      </c>
      <c r="T224" s="4" t="s">
        <v>34</v>
      </c>
      <c r="U224" s="4">
        <v>271.62</v>
      </c>
      <c r="V224" s="4">
        <v>0</v>
      </c>
      <c r="W224" s="4">
        <v>0</v>
      </c>
      <c r="X224" s="4" t="s">
        <v>1115</v>
      </c>
      <c r="Y224" s="4" t="s">
        <v>54</v>
      </c>
    </row>
    <row r="225" s="4" customFormat="1" spans="1:25">
      <c r="A225" s="4" t="s">
        <v>1116</v>
      </c>
      <c r="B225" s="4" t="s">
        <v>26</v>
      </c>
      <c r="C225" s="4" t="s">
        <v>27</v>
      </c>
      <c r="D225" s="4" t="s">
        <v>1117</v>
      </c>
      <c r="E225" s="4" t="s">
        <v>1118</v>
      </c>
      <c r="F225" s="6">
        <v>45237</v>
      </c>
      <c r="G225" s="6">
        <v>45239</v>
      </c>
      <c r="H225" s="4">
        <v>1</v>
      </c>
      <c r="I225" s="4">
        <v>2</v>
      </c>
      <c r="J225" s="4">
        <v>2</v>
      </c>
      <c r="K225" s="4" t="s">
        <v>30</v>
      </c>
      <c r="L225" s="4">
        <v>1703.34</v>
      </c>
      <c r="M225" s="4">
        <v>1703.34</v>
      </c>
      <c r="N225" s="4" t="s">
        <v>1119</v>
      </c>
      <c r="O225" s="4" t="s">
        <v>32</v>
      </c>
      <c r="P225" s="4" t="s">
        <v>33</v>
      </c>
      <c r="Q225" s="4">
        <v>0</v>
      </c>
      <c r="R225" s="8">
        <v>45237.0000115741</v>
      </c>
      <c r="S225" s="6">
        <v>45242</v>
      </c>
      <c r="T225" s="4" t="s">
        <v>34</v>
      </c>
      <c r="U225" s="4">
        <v>1703.34</v>
      </c>
      <c r="V225" s="4">
        <v>0</v>
      </c>
      <c r="W225" s="4">
        <v>0</v>
      </c>
      <c r="X225" s="4" t="s">
        <v>1120</v>
      </c>
      <c r="Y225" s="4" t="s">
        <v>1121</v>
      </c>
    </row>
    <row r="226" s="4" customFormat="1" spans="1:25">
      <c r="A226" s="4" t="s">
        <v>1122</v>
      </c>
      <c r="B226" s="4" t="s">
        <v>26</v>
      </c>
      <c r="C226" s="4" t="s">
        <v>27</v>
      </c>
      <c r="D226" s="4" t="s">
        <v>1123</v>
      </c>
      <c r="E226" s="4" t="s">
        <v>1124</v>
      </c>
      <c r="F226" s="6">
        <v>45238</v>
      </c>
      <c r="G226" s="6">
        <v>45239</v>
      </c>
      <c r="H226" s="4">
        <v>1</v>
      </c>
      <c r="I226" s="4">
        <v>1</v>
      </c>
      <c r="J226" s="4">
        <v>1</v>
      </c>
      <c r="K226" s="4" t="s">
        <v>30</v>
      </c>
      <c r="L226" s="4">
        <v>759.28</v>
      </c>
      <c r="M226" s="4">
        <v>759.28</v>
      </c>
      <c r="N226" s="4" t="s">
        <v>1125</v>
      </c>
      <c r="O226" s="4" t="s">
        <v>32</v>
      </c>
      <c r="P226" s="4" t="s">
        <v>33</v>
      </c>
      <c r="Q226" s="4">
        <v>0</v>
      </c>
      <c r="R226" s="8">
        <v>45237.0000115741</v>
      </c>
      <c r="S226" s="6">
        <v>45242</v>
      </c>
      <c r="T226" s="4" t="s">
        <v>34</v>
      </c>
      <c r="U226" s="4">
        <v>759.28</v>
      </c>
      <c r="V226" s="4">
        <v>0</v>
      </c>
      <c r="W226" s="4">
        <v>0</v>
      </c>
      <c r="X226" s="4" t="s">
        <v>1126</v>
      </c>
      <c r="Y226" s="4" t="s">
        <v>1127</v>
      </c>
    </row>
    <row r="227" s="4" customFormat="1" spans="1:25">
      <c r="A227" s="4" t="s">
        <v>1128</v>
      </c>
      <c r="B227" s="4" t="s">
        <v>26</v>
      </c>
      <c r="C227" s="4" t="s">
        <v>27</v>
      </c>
      <c r="D227" s="4" t="s">
        <v>1129</v>
      </c>
      <c r="E227" s="4" t="s">
        <v>1130</v>
      </c>
      <c r="F227" s="6">
        <v>45238</v>
      </c>
      <c r="G227" s="6">
        <v>45239</v>
      </c>
      <c r="H227" s="4">
        <v>1</v>
      </c>
      <c r="I227" s="4">
        <v>1</v>
      </c>
      <c r="J227" s="4">
        <v>1</v>
      </c>
      <c r="K227" s="4" t="s">
        <v>30</v>
      </c>
      <c r="L227" s="4">
        <v>512.6</v>
      </c>
      <c r="M227" s="4">
        <v>512.6</v>
      </c>
      <c r="N227" s="4" t="s">
        <v>1131</v>
      </c>
      <c r="O227" s="4" t="s">
        <v>32</v>
      </c>
      <c r="P227" s="4" t="s">
        <v>33</v>
      </c>
      <c r="Q227" s="4">
        <v>0</v>
      </c>
      <c r="R227" s="8">
        <v>45237</v>
      </c>
      <c r="S227" s="6">
        <v>45242</v>
      </c>
      <c r="T227" s="4" t="s">
        <v>34</v>
      </c>
      <c r="U227" s="4">
        <v>512.6</v>
      </c>
      <c r="V227" s="4">
        <v>0</v>
      </c>
      <c r="W227" s="4">
        <v>0</v>
      </c>
      <c r="X227" s="4" t="s">
        <v>1132</v>
      </c>
      <c r="Y227" s="4" t="s">
        <v>1133</v>
      </c>
    </row>
    <row r="228" s="4" customFormat="1" spans="1:25">
      <c r="A228" s="4" t="s">
        <v>1134</v>
      </c>
      <c r="B228" s="4" t="s">
        <v>26</v>
      </c>
      <c r="C228" s="4" t="s">
        <v>27</v>
      </c>
      <c r="D228" s="4" t="s">
        <v>1135</v>
      </c>
      <c r="E228" s="4" t="s">
        <v>1136</v>
      </c>
      <c r="F228" s="6">
        <v>45237</v>
      </c>
      <c r="G228" s="6">
        <v>45239</v>
      </c>
      <c r="H228" s="4">
        <v>1</v>
      </c>
      <c r="I228" s="4">
        <v>2</v>
      </c>
      <c r="J228" s="4">
        <v>2</v>
      </c>
      <c r="K228" s="4" t="s">
        <v>30</v>
      </c>
      <c r="L228" s="4">
        <v>4546.72</v>
      </c>
      <c r="M228" s="4">
        <v>4546.72</v>
      </c>
      <c r="N228" s="4" t="s">
        <v>1137</v>
      </c>
      <c r="O228" s="4" t="s">
        <v>32</v>
      </c>
      <c r="P228" s="4" t="s">
        <v>33</v>
      </c>
      <c r="Q228" s="4">
        <v>0</v>
      </c>
      <c r="R228" s="8">
        <v>45237.0000115741</v>
      </c>
      <c r="S228" s="6">
        <v>45242</v>
      </c>
      <c r="T228" s="4" t="s">
        <v>34</v>
      </c>
      <c r="U228" s="4">
        <v>4546.72</v>
      </c>
      <c r="V228" s="4">
        <v>0</v>
      </c>
      <c r="W228" s="4">
        <v>0</v>
      </c>
      <c r="X228" s="4" t="s">
        <v>1138</v>
      </c>
      <c r="Y228" s="4" t="s">
        <v>1139</v>
      </c>
    </row>
    <row r="229" s="4" customFormat="1" spans="1:25">
      <c r="A229" s="4" t="s">
        <v>1140</v>
      </c>
      <c r="B229" s="4" t="s">
        <v>26</v>
      </c>
      <c r="C229" s="4" t="s">
        <v>27</v>
      </c>
      <c r="D229" s="4" t="s">
        <v>1141</v>
      </c>
      <c r="E229" s="4" t="s">
        <v>1142</v>
      </c>
      <c r="F229" s="6">
        <v>45238</v>
      </c>
      <c r="G229" s="6">
        <v>45239</v>
      </c>
      <c r="H229" s="4">
        <v>1</v>
      </c>
      <c r="I229" s="4">
        <v>1</v>
      </c>
      <c r="J229" s="4">
        <v>1</v>
      </c>
      <c r="K229" s="4" t="s">
        <v>30</v>
      </c>
      <c r="L229" s="4">
        <v>365.61</v>
      </c>
      <c r="M229" s="4">
        <v>365.61</v>
      </c>
      <c r="N229" s="4" t="s">
        <v>1143</v>
      </c>
      <c r="O229" s="4" t="s">
        <v>32</v>
      </c>
      <c r="P229" s="4" t="s">
        <v>33</v>
      </c>
      <c r="Q229" s="4">
        <v>0</v>
      </c>
      <c r="R229" s="8">
        <v>45237.0000115741</v>
      </c>
      <c r="S229" s="6">
        <v>45242</v>
      </c>
      <c r="T229" s="4" t="s">
        <v>34</v>
      </c>
      <c r="U229" s="4">
        <v>365.61</v>
      </c>
      <c r="V229" s="4">
        <v>0</v>
      </c>
      <c r="W229" s="4">
        <v>0</v>
      </c>
      <c r="X229" s="4" t="s">
        <v>1144</v>
      </c>
      <c r="Y229" s="4" t="s">
        <v>1145</v>
      </c>
    </row>
    <row r="230" s="4" customFormat="1" spans="1:25">
      <c r="A230" s="4" t="s">
        <v>1146</v>
      </c>
      <c r="B230" s="4" t="s">
        <v>26</v>
      </c>
      <c r="C230" s="4" t="s">
        <v>27</v>
      </c>
      <c r="D230" s="4" t="s">
        <v>173</v>
      </c>
      <c r="E230" s="4" t="s">
        <v>352</v>
      </c>
      <c r="F230" s="6">
        <v>45238</v>
      </c>
      <c r="G230" s="6">
        <v>45239</v>
      </c>
      <c r="H230" s="4">
        <v>1</v>
      </c>
      <c r="I230" s="4">
        <v>1</v>
      </c>
      <c r="J230" s="4">
        <v>1</v>
      </c>
      <c r="K230" s="4" t="s">
        <v>30</v>
      </c>
      <c r="L230" s="4">
        <v>517.48</v>
      </c>
      <c r="M230" s="4">
        <v>517.48</v>
      </c>
      <c r="N230" s="4" t="s">
        <v>1147</v>
      </c>
      <c r="O230" s="4" t="s">
        <v>32</v>
      </c>
      <c r="P230" s="4" t="s">
        <v>33</v>
      </c>
      <c r="Q230" s="4">
        <v>0</v>
      </c>
      <c r="R230" s="8">
        <v>45237</v>
      </c>
      <c r="S230" s="6">
        <v>45242</v>
      </c>
      <c r="T230" s="4" t="s">
        <v>34</v>
      </c>
      <c r="U230" s="4">
        <v>517.48</v>
      </c>
      <c r="V230" s="4">
        <v>0</v>
      </c>
      <c r="W230" s="4">
        <v>0</v>
      </c>
      <c r="X230" s="4" t="s">
        <v>1148</v>
      </c>
      <c r="Y230" s="4" t="s">
        <v>54</v>
      </c>
    </row>
    <row r="231" s="4" customFormat="1" spans="1:25">
      <c r="A231" s="4" t="s">
        <v>1149</v>
      </c>
      <c r="B231" s="4" t="s">
        <v>26</v>
      </c>
      <c r="C231" s="4" t="s">
        <v>27</v>
      </c>
      <c r="D231" s="4" t="s">
        <v>1150</v>
      </c>
      <c r="E231" s="4" t="s">
        <v>238</v>
      </c>
      <c r="F231" s="6">
        <v>45237</v>
      </c>
      <c r="G231" s="6">
        <v>45239</v>
      </c>
      <c r="H231" s="4">
        <v>1</v>
      </c>
      <c r="I231" s="4">
        <v>2</v>
      </c>
      <c r="J231" s="4">
        <v>2</v>
      </c>
      <c r="K231" s="4" t="s">
        <v>30</v>
      </c>
      <c r="L231" s="4">
        <v>252.66</v>
      </c>
      <c r="M231" s="4">
        <v>252.66</v>
      </c>
      <c r="N231" s="4" t="s">
        <v>1151</v>
      </c>
      <c r="O231" s="4" t="s">
        <v>32</v>
      </c>
      <c r="P231" s="4" t="s">
        <v>33</v>
      </c>
      <c r="Q231" s="4">
        <v>0</v>
      </c>
      <c r="R231" s="8">
        <v>45237.0000115741</v>
      </c>
      <c r="S231" s="6">
        <v>45242</v>
      </c>
      <c r="T231" s="4" t="s">
        <v>34</v>
      </c>
      <c r="U231" s="4">
        <v>252.66</v>
      </c>
      <c r="V231" s="4">
        <v>0</v>
      </c>
      <c r="W231" s="4">
        <v>0</v>
      </c>
      <c r="X231" s="4" t="s">
        <v>1152</v>
      </c>
      <c r="Y231" s="4" t="s">
        <v>1153</v>
      </c>
    </row>
    <row r="232" s="4" customFormat="1" spans="1:25">
      <c r="A232" s="4" t="s">
        <v>1154</v>
      </c>
      <c r="B232" s="4" t="s">
        <v>26</v>
      </c>
      <c r="C232" s="4" t="s">
        <v>27</v>
      </c>
      <c r="D232" s="4" t="s">
        <v>1155</v>
      </c>
      <c r="E232" s="4" t="s">
        <v>483</v>
      </c>
      <c r="F232" s="6">
        <v>45237</v>
      </c>
      <c r="G232" s="6">
        <v>45239</v>
      </c>
      <c r="H232" s="4">
        <v>1</v>
      </c>
      <c r="I232" s="4">
        <v>2</v>
      </c>
      <c r="J232" s="4">
        <v>2</v>
      </c>
      <c r="K232" s="4" t="s">
        <v>30</v>
      </c>
      <c r="L232" s="4">
        <v>1326.6</v>
      </c>
      <c r="M232" s="4">
        <v>1326.6</v>
      </c>
      <c r="N232" s="4" t="s">
        <v>1156</v>
      </c>
      <c r="O232" s="4" t="s">
        <v>32</v>
      </c>
      <c r="P232" s="4" t="s">
        <v>33</v>
      </c>
      <c r="Q232" s="4">
        <v>0</v>
      </c>
      <c r="R232" s="8">
        <v>45237</v>
      </c>
      <c r="S232" s="6">
        <v>45242</v>
      </c>
      <c r="T232" s="4" t="s">
        <v>34</v>
      </c>
      <c r="U232" s="4">
        <v>1326.6</v>
      </c>
      <c r="V232" s="4">
        <v>0</v>
      </c>
      <c r="W232" s="4">
        <v>0</v>
      </c>
      <c r="X232" s="4" t="s">
        <v>1157</v>
      </c>
      <c r="Y232" s="4" t="s">
        <v>1158</v>
      </c>
    </row>
    <row r="233" s="4" customFormat="1" spans="1:25">
      <c r="A233" s="4" t="s">
        <v>1159</v>
      </c>
      <c r="B233" s="4" t="s">
        <v>26</v>
      </c>
      <c r="C233" s="4" t="s">
        <v>27</v>
      </c>
      <c r="D233" s="4" t="s">
        <v>1160</v>
      </c>
      <c r="E233" s="4" t="s">
        <v>1161</v>
      </c>
      <c r="F233" s="6">
        <v>45237</v>
      </c>
      <c r="G233" s="6">
        <v>45239</v>
      </c>
      <c r="H233" s="4">
        <v>1</v>
      </c>
      <c r="I233" s="4">
        <v>2</v>
      </c>
      <c r="J233" s="4">
        <v>2</v>
      </c>
      <c r="K233" s="4" t="s">
        <v>30</v>
      </c>
      <c r="L233" s="4">
        <v>1233.66</v>
      </c>
      <c r="M233" s="4">
        <v>1233.66</v>
      </c>
      <c r="N233" s="4" t="s">
        <v>1162</v>
      </c>
      <c r="O233" s="4" t="s">
        <v>32</v>
      </c>
      <c r="P233" s="4" t="s">
        <v>33</v>
      </c>
      <c r="Q233" s="4">
        <v>0</v>
      </c>
      <c r="R233" s="8">
        <v>45237.0000115741</v>
      </c>
      <c r="S233" s="6">
        <v>45242</v>
      </c>
      <c r="T233" s="4" t="s">
        <v>34</v>
      </c>
      <c r="U233" s="4">
        <v>1233.66</v>
      </c>
      <c r="V233" s="4">
        <v>0</v>
      </c>
      <c r="W233" s="4">
        <v>0</v>
      </c>
      <c r="X233" s="4" t="s">
        <v>1163</v>
      </c>
      <c r="Y233" s="4" t="s">
        <v>1164</v>
      </c>
    </row>
    <row r="234" s="4" customFormat="1" spans="1:25">
      <c r="A234" s="4" t="s">
        <v>1165</v>
      </c>
      <c r="B234" s="4" t="s">
        <v>26</v>
      </c>
      <c r="C234" s="4" t="s">
        <v>27</v>
      </c>
      <c r="D234" s="4" t="s">
        <v>1166</v>
      </c>
      <c r="E234" s="4" t="s">
        <v>238</v>
      </c>
      <c r="F234" s="6">
        <v>45238</v>
      </c>
      <c r="G234" s="6">
        <v>45239</v>
      </c>
      <c r="H234" s="4">
        <v>1</v>
      </c>
      <c r="I234" s="4">
        <v>1</v>
      </c>
      <c r="J234" s="4">
        <v>1</v>
      </c>
      <c r="K234" s="4" t="s">
        <v>30</v>
      </c>
      <c r="L234" s="4">
        <v>379.77</v>
      </c>
      <c r="M234" s="4">
        <v>379.77</v>
      </c>
      <c r="N234" s="4" t="s">
        <v>1167</v>
      </c>
      <c r="O234" s="4" t="s">
        <v>32</v>
      </c>
      <c r="P234" s="4" t="s">
        <v>33</v>
      </c>
      <c r="Q234" s="4">
        <v>0</v>
      </c>
      <c r="R234" s="8">
        <v>45237.0000115741</v>
      </c>
      <c r="S234" s="6">
        <v>45242</v>
      </c>
      <c r="T234" s="4" t="s">
        <v>34</v>
      </c>
      <c r="U234" s="4">
        <v>379.77</v>
      </c>
      <c r="V234" s="4">
        <v>0</v>
      </c>
      <c r="W234" s="4">
        <v>0</v>
      </c>
      <c r="X234" s="4" t="s">
        <v>1168</v>
      </c>
      <c r="Y234" s="4" t="s">
        <v>1169</v>
      </c>
    </row>
    <row r="235" s="4" customFormat="1" spans="1:25">
      <c r="A235" s="4" t="s">
        <v>1170</v>
      </c>
      <c r="B235" s="4" t="s">
        <v>26</v>
      </c>
      <c r="C235" s="4" t="s">
        <v>27</v>
      </c>
      <c r="D235" s="4" t="s">
        <v>657</v>
      </c>
      <c r="E235" s="4" t="s">
        <v>658</v>
      </c>
      <c r="F235" s="6">
        <v>45238</v>
      </c>
      <c r="G235" s="6">
        <v>45239</v>
      </c>
      <c r="H235" s="4">
        <v>1</v>
      </c>
      <c r="I235" s="4">
        <v>1</v>
      </c>
      <c r="J235" s="4">
        <v>1</v>
      </c>
      <c r="K235" s="4" t="s">
        <v>30</v>
      </c>
      <c r="L235" s="4">
        <v>404.64</v>
      </c>
      <c r="M235" s="4">
        <v>404.64</v>
      </c>
      <c r="N235" s="4" t="s">
        <v>1171</v>
      </c>
      <c r="O235" s="4" t="s">
        <v>32</v>
      </c>
      <c r="P235" s="4" t="s">
        <v>33</v>
      </c>
      <c r="Q235" s="4">
        <v>0</v>
      </c>
      <c r="R235" s="8">
        <v>45237</v>
      </c>
      <c r="S235" s="6">
        <v>45242</v>
      </c>
      <c r="T235" s="4" t="s">
        <v>34</v>
      </c>
      <c r="U235" s="4">
        <v>404.64</v>
      </c>
      <c r="V235" s="4">
        <v>0</v>
      </c>
      <c r="W235" s="4">
        <v>0</v>
      </c>
      <c r="X235" s="4" t="s">
        <v>1172</v>
      </c>
      <c r="Y235" s="4" t="s">
        <v>1173</v>
      </c>
    </row>
    <row r="236" s="4" customFormat="1" spans="1:25">
      <c r="A236" s="4" t="s">
        <v>1174</v>
      </c>
      <c r="B236" s="4" t="s">
        <v>26</v>
      </c>
      <c r="C236" s="4" t="s">
        <v>27</v>
      </c>
      <c r="D236" s="4" t="s">
        <v>1175</v>
      </c>
      <c r="E236" s="4" t="s">
        <v>1176</v>
      </c>
      <c r="F236" s="6">
        <v>45238</v>
      </c>
      <c r="G236" s="6">
        <v>45239</v>
      </c>
      <c r="H236" s="4">
        <v>1</v>
      </c>
      <c r="I236" s="4">
        <v>1</v>
      </c>
      <c r="J236" s="4">
        <v>1</v>
      </c>
      <c r="K236" s="4" t="s">
        <v>30</v>
      </c>
      <c r="L236" s="4">
        <v>4821.51</v>
      </c>
      <c r="M236" s="4">
        <v>4821.51</v>
      </c>
      <c r="N236" s="4" t="s">
        <v>1177</v>
      </c>
      <c r="O236" s="4" t="s">
        <v>32</v>
      </c>
      <c r="P236" s="4" t="s">
        <v>33</v>
      </c>
      <c r="Q236" s="4">
        <v>0</v>
      </c>
      <c r="R236" s="8">
        <v>45237.0000115741</v>
      </c>
      <c r="S236" s="6">
        <v>45242</v>
      </c>
      <c r="T236" s="4" t="s">
        <v>34</v>
      </c>
      <c r="U236" s="4">
        <v>4821.51</v>
      </c>
      <c r="V236" s="4">
        <v>0</v>
      </c>
      <c r="W236" s="4">
        <v>0</v>
      </c>
      <c r="X236" s="4" t="s">
        <v>1178</v>
      </c>
      <c r="Y236" s="4" t="s">
        <v>54</v>
      </c>
    </row>
    <row r="237" s="4" customFormat="1" spans="1:25">
      <c r="A237" s="4" t="s">
        <v>1179</v>
      </c>
      <c r="B237" s="4" t="s">
        <v>26</v>
      </c>
      <c r="C237" s="4" t="s">
        <v>27</v>
      </c>
      <c r="D237" s="4" t="s">
        <v>1180</v>
      </c>
      <c r="E237" s="4" t="s">
        <v>1181</v>
      </c>
      <c r="F237" s="6">
        <v>45238</v>
      </c>
      <c r="G237" s="6">
        <v>45239</v>
      </c>
      <c r="H237" s="4">
        <v>1</v>
      </c>
      <c r="I237" s="4">
        <v>1</v>
      </c>
      <c r="J237" s="4">
        <v>1</v>
      </c>
      <c r="K237" s="4" t="s">
        <v>30</v>
      </c>
      <c r="L237" s="4">
        <v>1439.36</v>
      </c>
      <c r="M237" s="4">
        <v>1439.36</v>
      </c>
      <c r="N237" s="4" t="s">
        <v>1182</v>
      </c>
      <c r="O237" s="4" t="s">
        <v>32</v>
      </c>
      <c r="P237" s="4" t="s">
        <v>33</v>
      </c>
      <c r="Q237" s="4">
        <v>0</v>
      </c>
      <c r="R237" s="8">
        <v>45237</v>
      </c>
      <c r="S237" s="6">
        <v>45242</v>
      </c>
      <c r="T237" s="4" t="s">
        <v>34</v>
      </c>
      <c r="U237" s="4">
        <v>1439.36</v>
      </c>
      <c r="V237" s="4">
        <v>0</v>
      </c>
      <c r="W237" s="4">
        <v>0</v>
      </c>
      <c r="X237" s="4" t="s">
        <v>1183</v>
      </c>
      <c r="Y237" s="4" t="s">
        <v>54</v>
      </c>
    </row>
    <row r="238" s="4" customFormat="1" spans="1:27">
      <c r="A238" s="4" t="s">
        <v>1184</v>
      </c>
      <c r="B238" s="4" t="s">
        <v>26</v>
      </c>
      <c r="C238" s="4" t="s">
        <v>27</v>
      </c>
      <c r="D238" s="4" t="s">
        <v>1185</v>
      </c>
      <c r="E238" s="4" t="s">
        <v>1186</v>
      </c>
      <c r="F238" s="6">
        <v>45237</v>
      </c>
      <c r="G238" s="6">
        <v>45239</v>
      </c>
      <c r="H238" s="4">
        <v>2</v>
      </c>
      <c r="I238" s="4">
        <v>2</v>
      </c>
      <c r="J238" s="4">
        <v>4</v>
      </c>
      <c r="K238" s="4" t="s">
        <v>30</v>
      </c>
      <c r="L238" s="4">
        <v>935.72</v>
      </c>
      <c r="M238" s="4">
        <v>935.72</v>
      </c>
      <c r="N238" s="4" t="s">
        <v>1187</v>
      </c>
      <c r="O238" s="4" t="s">
        <v>32</v>
      </c>
      <c r="P238" s="4" t="s">
        <v>33</v>
      </c>
      <c r="Q238" s="4">
        <v>0</v>
      </c>
      <c r="R238" s="8">
        <v>45237.0000115741</v>
      </c>
      <c r="S238" s="6">
        <v>45242</v>
      </c>
      <c r="T238" s="4" t="s">
        <v>34</v>
      </c>
      <c r="U238" s="4">
        <v>935.72</v>
      </c>
      <c r="V238" s="4">
        <v>0</v>
      </c>
      <c r="W238" s="4">
        <v>0</v>
      </c>
      <c r="X238" s="4" t="s">
        <v>1188</v>
      </c>
      <c r="Y238" s="4">
        <v>118048992</v>
      </c>
      <c r="Z238" s="4" t="s">
        <v>1189</v>
      </c>
      <c r="AA238" s="4" t="s">
        <v>1190</v>
      </c>
    </row>
    <row r="239" s="4" customFormat="1" spans="1:25">
      <c r="A239" s="4" t="s">
        <v>1191</v>
      </c>
      <c r="B239" s="4" t="s">
        <v>26</v>
      </c>
      <c r="C239" s="4" t="s">
        <v>27</v>
      </c>
      <c r="D239" s="4" t="s">
        <v>1192</v>
      </c>
      <c r="E239" s="4" t="s">
        <v>238</v>
      </c>
      <c r="F239" s="6">
        <v>45238</v>
      </c>
      <c r="G239" s="6">
        <v>45239</v>
      </c>
      <c r="H239" s="4">
        <v>1</v>
      </c>
      <c r="I239" s="4">
        <v>1</v>
      </c>
      <c r="J239" s="4">
        <v>1</v>
      </c>
      <c r="K239" s="4" t="s">
        <v>30</v>
      </c>
      <c r="L239" s="4">
        <v>143.88</v>
      </c>
      <c r="M239" s="4">
        <v>143.88</v>
      </c>
      <c r="N239" s="4" t="s">
        <v>1193</v>
      </c>
      <c r="O239" s="4" t="s">
        <v>32</v>
      </c>
      <c r="P239" s="4" t="s">
        <v>33</v>
      </c>
      <c r="Q239" s="4">
        <v>0</v>
      </c>
      <c r="R239" s="8">
        <v>45237.0000115741</v>
      </c>
      <c r="S239" s="6">
        <v>45242</v>
      </c>
      <c r="T239" s="4" t="s">
        <v>34</v>
      </c>
      <c r="U239" s="4">
        <v>143.88</v>
      </c>
      <c r="V239" s="4">
        <v>0</v>
      </c>
      <c r="W239" s="4">
        <v>0</v>
      </c>
      <c r="X239" s="4" t="s">
        <v>1194</v>
      </c>
      <c r="Y239" s="4" t="s">
        <v>54</v>
      </c>
    </row>
    <row r="240" s="4" customFormat="1" spans="1:27">
      <c r="A240" s="4" t="s">
        <v>1195</v>
      </c>
      <c r="B240" s="4" t="s">
        <v>26</v>
      </c>
      <c r="C240" s="4" t="s">
        <v>27</v>
      </c>
      <c r="D240" s="4" t="s">
        <v>1196</v>
      </c>
      <c r="E240" s="4" t="s">
        <v>1197</v>
      </c>
      <c r="F240" s="6">
        <v>45237</v>
      </c>
      <c r="G240" s="6">
        <v>45239</v>
      </c>
      <c r="H240" s="4">
        <v>3</v>
      </c>
      <c r="I240" s="4">
        <v>2</v>
      </c>
      <c r="J240" s="4">
        <v>6</v>
      </c>
      <c r="K240" s="4" t="s">
        <v>30</v>
      </c>
      <c r="L240" s="4">
        <v>1690.02</v>
      </c>
      <c r="M240" s="4">
        <v>1690.02</v>
      </c>
      <c r="N240" s="4" t="s">
        <v>1198</v>
      </c>
      <c r="O240" s="4" t="s">
        <v>32</v>
      </c>
      <c r="P240" s="4" t="s">
        <v>33</v>
      </c>
      <c r="Q240" s="4">
        <v>0</v>
      </c>
      <c r="R240" s="8">
        <v>45237.0000115741</v>
      </c>
      <c r="S240" s="6">
        <v>45242</v>
      </c>
      <c r="T240" s="4" t="s">
        <v>34</v>
      </c>
      <c r="U240" s="4">
        <v>1690.02</v>
      </c>
      <c r="V240" s="4">
        <v>0</v>
      </c>
      <c r="W240" s="4">
        <v>0</v>
      </c>
      <c r="X240" s="4" t="s">
        <v>1199</v>
      </c>
      <c r="Y240" s="4" t="s">
        <v>1200</v>
      </c>
      <c r="Z240" s="4">
        <v>118067758</v>
      </c>
      <c r="AA240" s="4" t="s">
        <v>1201</v>
      </c>
    </row>
    <row r="241" s="4" customFormat="1" spans="1:25">
      <c r="A241" s="4" t="s">
        <v>1202</v>
      </c>
      <c r="B241" s="4" t="s">
        <v>26</v>
      </c>
      <c r="C241" s="4" t="s">
        <v>27</v>
      </c>
      <c r="D241" s="4" t="s">
        <v>1203</v>
      </c>
      <c r="E241" s="4" t="s">
        <v>1204</v>
      </c>
      <c r="F241" s="6">
        <v>45238</v>
      </c>
      <c r="G241" s="6">
        <v>45239</v>
      </c>
      <c r="H241" s="4">
        <v>1</v>
      </c>
      <c r="I241" s="4">
        <v>1</v>
      </c>
      <c r="J241" s="4">
        <v>1</v>
      </c>
      <c r="K241" s="4" t="s">
        <v>30</v>
      </c>
      <c r="L241" s="4">
        <v>514.97</v>
      </c>
      <c r="M241" s="4">
        <v>514.97</v>
      </c>
      <c r="N241" s="4" t="s">
        <v>1205</v>
      </c>
      <c r="O241" s="4" t="s">
        <v>32</v>
      </c>
      <c r="P241" s="4" t="s">
        <v>33</v>
      </c>
      <c r="Q241" s="4">
        <v>0</v>
      </c>
      <c r="R241" s="8">
        <v>45237.0000115741</v>
      </c>
      <c r="S241" s="6">
        <v>45242</v>
      </c>
      <c r="T241" s="4" t="s">
        <v>34</v>
      </c>
      <c r="U241" s="4">
        <v>514.97</v>
      </c>
      <c r="V241" s="4">
        <v>0</v>
      </c>
      <c r="W241" s="4">
        <v>0</v>
      </c>
      <c r="X241" s="4" t="s">
        <v>1206</v>
      </c>
      <c r="Y241" s="4" t="s">
        <v>54</v>
      </c>
    </row>
    <row r="242" s="4" customFormat="1" spans="1:25">
      <c r="A242" s="4" t="s">
        <v>1207</v>
      </c>
      <c r="B242" s="4" t="s">
        <v>26</v>
      </c>
      <c r="C242" s="4" t="s">
        <v>27</v>
      </c>
      <c r="D242" s="4" t="s">
        <v>1208</v>
      </c>
      <c r="E242" s="4" t="s">
        <v>1209</v>
      </c>
      <c r="F242" s="6">
        <v>45237</v>
      </c>
      <c r="G242" s="6">
        <v>45239</v>
      </c>
      <c r="H242" s="4">
        <v>1</v>
      </c>
      <c r="I242" s="4">
        <v>2</v>
      </c>
      <c r="J242" s="4">
        <v>2</v>
      </c>
      <c r="K242" s="4" t="s">
        <v>30</v>
      </c>
      <c r="L242" s="4">
        <v>222.14</v>
      </c>
      <c r="M242" s="4">
        <v>222.14</v>
      </c>
      <c r="N242" s="4" t="s">
        <v>1210</v>
      </c>
      <c r="O242" s="4" t="s">
        <v>32</v>
      </c>
      <c r="P242" s="4" t="s">
        <v>33</v>
      </c>
      <c r="Q242" s="4">
        <v>0</v>
      </c>
      <c r="R242" s="8">
        <v>45237.0000115741</v>
      </c>
      <c r="S242" s="6">
        <v>45242</v>
      </c>
      <c r="T242" s="4" t="s">
        <v>34</v>
      </c>
      <c r="U242" s="4">
        <v>222.14</v>
      </c>
      <c r="V242" s="4">
        <v>0</v>
      </c>
      <c r="W242" s="4">
        <v>0</v>
      </c>
      <c r="X242" s="4" t="s">
        <v>1211</v>
      </c>
      <c r="Y242" s="4" t="s">
        <v>54</v>
      </c>
    </row>
    <row r="243" s="4" customFormat="1" spans="1:25">
      <c r="A243" s="4" t="s">
        <v>1212</v>
      </c>
      <c r="B243" s="4" t="s">
        <v>26</v>
      </c>
      <c r="C243" s="4" t="s">
        <v>27</v>
      </c>
      <c r="D243" s="4" t="s">
        <v>1213</v>
      </c>
      <c r="E243" s="4" t="s">
        <v>1214</v>
      </c>
      <c r="F243" s="6">
        <v>45238</v>
      </c>
      <c r="G243" s="6">
        <v>45239</v>
      </c>
      <c r="H243" s="4">
        <v>1</v>
      </c>
      <c r="I243" s="4">
        <v>1</v>
      </c>
      <c r="J243" s="4">
        <v>1</v>
      </c>
      <c r="K243" s="4" t="s">
        <v>30</v>
      </c>
      <c r="L243" s="4">
        <v>183.97</v>
      </c>
      <c r="M243" s="4">
        <v>183.97</v>
      </c>
      <c r="N243" s="4" t="s">
        <v>1215</v>
      </c>
      <c r="O243" s="4" t="s">
        <v>32</v>
      </c>
      <c r="P243" s="4" t="s">
        <v>33</v>
      </c>
      <c r="Q243" s="4">
        <v>0</v>
      </c>
      <c r="R243" s="8">
        <v>45237.0000115741</v>
      </c>
      <c r="S243" s="6">
        <v>45242</v>
      </c>
      <c r="T243" s="4" t="s">
        <v>34</v>
      </c>
      <c r="U243" s="4">
        <v>183.97</v>
      </c>
      <c r="V243" s="4">
        <v>0</v>
      </c>
      <c r="W243" s="4">
        <v>0</v>
      </c>
      <c r="X243" s="4" t="s">
        <v>1216</v>
      </c>
      <c r="Y243" s="4" t="s">
        <v>1217</v>
      </c>
    </row>
    <row r="244" s="4" customFormat="1" spans="1:25">
      <c r="A244" s="4" t="s">
        <v>1218</v>
      </c>
      <c r="B244" s="4" t="s">
        <v>26</v>
      </c>
      <c r="C244" s="4" t="s">
        <v>27</v>
      </c>
      <c r="D244" s="4" t="s">
        <v>1219</v>
      </c>
      <c r="E244" s="4" t="s">
        <v>1220</v>
      </c>
      <c r="F244" s="6">
        <v>45238</v>
      </c>
      <c r="G244" s="6">
        <v>45239</v>
      </c>
      <c r="H244" s="4">
        <v>1</v>
      </c>
      <c r="I244" s="4">
        <v>1</v>
      </c>
      <c r="J244" s="4">
        <v>1</v>
      </c>
      <c r="K244" s="4" t="s">
        <v>30</v>
      </c>
      <c r="L244" s="4">
        <v>758.27</v>
      </c>
      <c r="M244" s="4">
        <v>758.27</v>
      </c>
      <c r="N244" s="4" t="s">
        <v>1221</v>
      </c>
      <c r="O244" s="4" t="s">
        <v>32</v>
      </c>
      <c r="P244" s="4" t="s">
        <v>33</v>
      </c>
      <c r="Q244" s="4">
        <v>0</v>
      </c>
      <c r="R244" s="8">
        <v>45237</v>
      </c>
      <c r="S244" s="6">
        <v>45242</v>
      </c>
      <c r="T244" s="4" t="s">
        <v>34</v>
      </c>
      <c r="U244" s="4">
        <v>758.27</v>
      </c>
      <c r="V244" s="4">
        <v>0</v>
      </c>
      <c r="W244" s="4">
        <v>0</v>
      </c>
      <c r="X244" s="4" t="s">
        <v>1222</v>
      </c>
      <c r="Y244" s="4" t="s">
        <v>1223</v>
      </c>
    </row>
    <row r="245" s="4" customFormat="1" spans="1:25">
      <c r="A245" s="4" t="s">
        <v>1224</v>
      </c>
      <c r="B245" s="4" t="s">
        <v>26</v>
      </c>
      <c r="C245" s="4" t="s">
        <v>27</v>
      </c>
      <c r="D245" s="4" t="s">
        <v>1225</v>
      </c>
      <c r="E245" s="4" t="s">
        <v>1226</v>
      </c>
      <c r="F245" s="6">
        <v>45238</v>
      </c>
      <c r="G245" s="6">
        <v>45239</v>
      </c>
      <c r="H245" s="4">
        <v>1</v>
      </c>
      <c r="I245" s="4">
        <v>1</v>
      </c>
      <c r="J245" s="4">
        <v>1</v>
      </c>
      <c r="K245" s="4" t="s">
        <v>30</v>
      </c>
      <c r="L245" s="4">
        <v>1751.64</v>
      </c>
      <c r="M245" s="4">
        <v>1751.64</v>
      </c>
      <c r="N245" s="4" t="s">
        <v>1227</v>
      </c>
      <c r="O245" s="4" t="s">
        <v>32</v>
      </c>
      <c r="P245" s="4" t="s">
        <v>33</v>
      </c>
      <c r="Q245" s="4">
        <v>0</v>
      </c>
      <c r="R245" s="8">
        <v>45237.0000115741</v>
      </c>
      <c r="S245" s="6">
        <v>45242</v>
      </c>
      <c r="T245" s="4" t="s">
        <v>34</v>
      </c>
      <c r="U245" s="4">
        <v>1751.64</v>
      </c>
      <c r="V245" s="4">
        <v>0</v>
      </c>
      <c r="W245" s="4">
        <v>0</v>
      </c>
      <c r="X245" s="4" t="s">
        <v>1228</v>
      </c>
      <c r="Y245" s="4" t="s">
        <v>1229</v>
      </c>
    </row>
    <row r="246" s="4" customFormat="1" spans="1:25">
      <c r="A246" s="4" t="s">
        <v>1230</v>
      </c>
      <c r="B246" s="4" t="s">
        <v>26</v>
      </c>
      <c r="C246" s="4" t="s">
        <v>27</v>
      </c>
      <c r="D246" s="4" t="s">
        <v>1231</v>
      </c>
      <c r="E246" s="4" t="s">
        <v>1232</v>
      </c>
      <c r="F246" s="6">
        <v>45238</v>
      </c>
      <c r="G246" s="6">
        <v>45239</v>
      </c>
      <c r="H246" s="4">
        <v>1</v>
      </c>
      <c r="I246" s="4">
        <v>1</v>
      </c>
      <c r="J246" s="4">
        <v>1</v>
      </c>
      <c r="K246" s="4" t="s">
        <v>30</v>
      </c>
      <c r="L246" s="4">
        <v>252.96</v>
      </c>
      <c r="M246" s="4">
        <v>252.96</v>
      </c>
      <c r="N246" s="4" t="s">
        <v>1233</v>
      </c>
      <c r="O246" s="4" t="s">
        <v>32</v>
      </c>
      <c r="P246" s="4" t="s">
        <v>33</v>
      </c>
      <c r="Q246" s="4">
        <v>0</v>
      </c>
      <c r="R246" s="8">
        <v>45237</v>
      </c>
      <c r="S246" s="6">
        <v>45242</v>
      </c>
      <c r="T246" s="4" t="s">
        <v>34</v>
      </c>
      <c r="U246" s="4">
        <v>252.96</v>
      </c>
      <c r="V246" s="4">
        <v>0</v>
      </c>
      <c r="W246" s="4">
        <v>255.39</v>
      </c>
      <c r="X246" s="4" t="s">
        <v>1234</v>
      </c>
      <c r="Y246" s="4" t="s">
        <v>54</v>
      </c>
    </row>
    <row r="247" s="4" customFormat="1" spans="1:25">
      <c r="A247" s="4" t="s">
        <v>1235</v>
      </c>
      <c r="B247" s="4" t="s">
        <v>26</v>
      </c>
      <c r="C247" s="4" t="s">
        <v>27</v>
      </c>
      <c r="D247" s="4" t="s">
        <v>1236</v>
      </c>
      <c r="E247" s="4" t="s">
        <v>1237</v>
      </c>
      <c r="F247" s="6">
        <v>45238</v>
      </c>
      <c r="G247" s="6">
        <v>45239</v>
      </c>
      <c r="H247" s="4">
        <v>1</v>
      </c>
      <c r="I247" s="4">
        <v>1</v>
      </c>
      <c r="J247" s="4">
        <v>1</v>
      </c>
      <c r="K247" s="4" t="s">
        <v>30</v>
      </c>
      <c r="L247" s="4">
        <v>707.32</v>
      </c>
      <c r="M247" s="4">
        <v>707.32</v>
      </c>
      <c r="N247" s="4" t="s">
        <v>1238</v>
      </c>
      <c r="O247" s="4" t="s">
        <v>32</v>
      </c>
      <c r="P247" s="4" t="s">
        <v>33</v>
      </c>
      <c r="Q247" s="4">
        <v>0</v>
      </c>
      <c r="R247" s="8">
        <v>45237</v>
      </c>
      <c r="S247" s="6">
        <v>45242</v>
      </c>
      <c r="T247" s="4" t="s">
        <v>34</v>
      </c>
      <c r="U247" s="4">
        <v>707.32</v>
      </c>
      <c r="V247" s="4">
        <v>0</v>
      </c>
      <c r="W247" s="4">
        <v>0</v>
      </c>
      <c r="X247" s="4" t="s">
        <v>1239</v>
      </c>
      <c r="Y247" s="4" t="s">
        <v>54</v>
      </c>
    </row>
    <row r="248" s="4" customFormat="1" spans="1:25">
      <c r="A248" s="4" t="s">
        <v>1240</v>
      </c>
      <c r="B248" s="4" t="s">
        <v>26</v>
      </c>
      <c r="C248" s="4" t="s">
        <v>27</v>
      </c>
      <c r="D248" s="4" t="s">
        <v>1241</v>
      </c>
      <c r="E248" s="4" t="s">
        <v>1242</v>
      </c>
      <c r="F248" s="6">
        <v>45238</v>
      </c>
      <c r="G248" s="6">
        <v>45239</v>
      </c>
      <c r="H248" s="4">
        <v>1</v>
      </c>
      <c r="I248" s="4">
        <v>1</v>
      </c>
      <c r="J248" s="4">
        <v>1</v>
      </c>
      <c r="K248" s="4" t="s">
        <v>30</v>
      </c>
      <c r="L248" s="4">
        <v>524.26</v>
      </c>
      <c r="M248" s="4">
        <v>524.26</v>
      </c>
      <c r="N248" s="4" t="s">
        <v>1243</v>
      </c>
      <c r="O248" s="4" t="s">
        <v>32</v>
      </c>
      <c r="P248" s="4" t="s">
        <v>33</v>
      </c>
      <c r="Q248" s="4">
        <v>0</v>
      </c>
      <c r="R248" s="8">
        <v>45237</v>
      </c>
      <c r="S248" s="6">
        <v>45242</v>
      </c>
      <c r="T248" s="4" t="s">
        <v>34</v>
      </c>
      <c r="U248" s="4">
        <v>524.26</v>
      </c>
      <c r="V248" s="4">
        <v>0</v>
      </c>
      <c r="W248" s="4">
        <v>0</v>
      </c>
      <c r="X248" s="4" t="s">
        <v>1244</v>
      </c>
      <c r="Y248" s="4" t="s">
        <v>1245</v>
      </c>
    </row>
    <row r="249" s="4" customFormat="1" spans="1:25">
      <c r="A249" s="4" t="s">
        <v>1246</v>
      </c>
      <c r="B249" s="4" t="s">
        <v>26</v>
      </c>
      <c r="C249" s="4" t="s">
        <v>27</v>
      </c>
      <c r="D249" s="4" t="s">
        <v>1247</v>
      </c>
      <c r="E249" s="4" t="s">
        <v>1248</v>
      </c>
      <c r="F249" s="6">
        <v>45238</v>
      </c>
      <c r="G249" s="6">
        <v>45239</v>
      </c>
      <c r="H249" s="4">
        <v>1</v>
      </c>
      <c r="I249" s="4">
        <v>1</v>
      </c>
      <c r="J249" s="4">
        <v>1</v>
      </c>
      <c r="K249" s="4" t="s">
        <v>30</v>
      </c>
      <c r="L249" s="4">
        <v>146.85</v>
      </c>
      <c r="M249" s="4">
        <v>146.85</v>
      </c>
      <c r="N249" s="4" t="s">
        <v>1249</v>
      </c>
      <c r="O249" s="4" t="s">
        <v>32</v>
      </c>
      <c r="P249" s="4" t="s">
        <v>33</v>
      </c>
      <c r="Q249" s="4">
        <v>0</v>
      </c>
      <c r="R249" s="8">
        <v>45237</v>
      </c>
      <c r="S249" s="6">
        <v>45242</v>
      </c>
      <c r="T249" s="4" t="s">
        <v>34</v>
      </c>
      <c r="U249" s="4">
        <v>146.85</v>
      </c>
      <c r="V249" s="4">
        <v>0</v>
      </c>
      <c r="W249" s="4">
        <v>0</v>
      </c>
      <c r="X249" s="4" t="s">
        <v>1250</v>
      </c>
      <c r="Y249" s="4" t="s">
        <v>1251</v>
      </c>
    </row>
    <row r="250" s="4" customFormat="1" spans="1:25">
      <c r="A250" s="4" t="s">
        <v>1252</v>
      </c>
      <c r="B250" s="4" t="s">
        <v>26</v>
      </c>
      <c r="C250" s="4" t="s">
        <v>27</v>
      </c>
      <c r="D250" s="4" t="s">
        <v>657</v>
      </c>
      <c r="E250" s="4" t="s">
        <v>1253</v>
      </c>
      <c r="F250" s="6">
        <v>45238</v>
      </c>
      <c r="G250" s="6">
        <v>45239</v>
      </c>
      <c r="H250" s="4">
        <v>1</v>
      </c>
      <c r="I250" s="4">
        <v>1</v>
      </c>
      <c r="J250" s="4">
        <v>1</v>
      </c>
      <c r="K250" s="4" t="s">
        <v>30</v>
      </c>
      <c r="L250" s="4">
        <v>370.29</v>
      </c>
      <c r="M250" s="4">
        <v>370.29</v>
      </c>
      <c r="N250" s="4" t="s">
        <v>1254</v>
      </c>
      <c r="O250" s="4" t="s">
        <v>32</v>
      </c>
      <c r="P250" s="4" t="s">
        <v>33</v>
      </c>
      <c r="Q250" s="4">
        <v>0</v>
      </c>
      <c r="R250" s="8">
        <v>45237.0000115741</v>
      </c>
      <c r="S250" s="6">
        <v>45242</v>
      </c>
      <c r="T250" s="4" t="s">
        <v>34</v>
      </c>
      <c r="U250" s="4">
        <v>370.29</v>
      </c>
      <c r="V250" s="4">
        <v>0</v>
      </c>
      <c r="W250" s="4">
        <v>0</v>
      </c>
      <c r="X250" s="4" t="s">
        <v>1255</v>
      </c>
      <c r="Y250" s="4" t="s">
        <v>1256</v>
      </c>
    </row>
    <row r="251" s="4" customFormat="1" spans="1:27">
      <c r="A251" s="4" t="s">
        <v>1195</v>
      </c>
      <c r="B251" s="4" t="s">
        <v>26</v>
      </c>
      <c r="C251" s="4" t="s">
        <v>71</v>
      </c>
      <c r="D251" s="4" t="s">
        <v>1196</v>
      </c>
      <c r="E251" s="4" t="s">
        <v>1197</v>
      </c>
      <c r="F251" s="6">
        <v>45237</v>
      </c>
      <c r="G251" s="6">
        <v>45239</v>
      </c>
      <c r="H251" s="4">
        <v>3</v>
      </c>
      <c r="I251" s="4">
        <v>2</v>
      </c>
      <c r="J251" s="4">
        <v>6</v>
      </c>
      <c r="K251" s="4" t="s">
        <v>30</v>
      </c>
      <c r="L251" s="4">
        <v>-1690.02</v>
      </c>
      <c r="M251" s="4">
        <v>-1690.02</v>
      </c>
      <c r="N251" s="4" t="s">
        <v>1198</v>
      </c>
      <c r="O251" s="4" t="s">
        <v>32</v>
      </c>
      <c r="P251" s="4" t="s">
        <v>33</v>
      </c>
      <c r="Q251" s="4">
        <v>0</v>
      </c>
      <c r="R251" s="8">
        <v>45237.0000115741</v>
      </c>
      <c r="S251" s="6">
        <v>45242</v>
      </c>
      <c r="T251" s="4" t="s">
        <v>34</v>
      </c>
      <c r="U251" s="4">
        <v>-1690.02</v>
      </c>
      <c r="V251" s="4">
        <v>0</v>
      </c>
      <c r="W251" s="4">
        <v>0</v>
      </c>
      <c r="X251" s="4" t="s">
        <v>1199</v>
      </c>
      <c r="Y251" s="4" t="s">
        <v>1200</v>
      </c>
      <c r="Z251" s="4">
        <v>118067758</v>
      </c>
      <c r="AA251" s="4" t="s">
        <v>1201</v>
      </c>
    </row>
    <row r="252" s="4" customFormat="1" spans="1:25">
      <c r="A252" s="4" t="s">
        <v>1257</v>
      </c>
      <c r="B252" s="4" t="s">
        <v>26</v>
      </c>
      <c r="C252" s="4" t="s">
        <v>27</v>
      </c>
      <c r="D252" s="4" t="s">
        <v>1258</v>
      </c>
      <c r="E252" s="4" t="s">
        <v>1259</v>
      </c>
      <c r="F252" s="6">
        <v>45238</v>
      </c>
      <c r="G252" s="6">
        <v>45239</v>
      </c>
      <c r="H252" s="4">
        <v>1</v>
      </c>
      <c r="I252" s="4">
        <v>1</v>
      </c>
      <c r="J252" s="4">
        <v>1</v>
      </c>
      <c r="K252" s="4" t="s">
        <v>30</v>
      </c>
      <c r="L252" s="4">
        <v>1135.54</v>
      </c>
      <c r="M252" s="4">
        <v>1135.54</v>
      </c>
      <c r="N252" s="4" t="s">
        <v>1260</v>
      </c>
      <c r="O252" s="4" t="s">
        <v>32</v>
      </c>
      <c r="P252" s="4" t="s">
        <v>33</v>
      </c>
      <c r="Q252" s="4">
        <v>0</v>
      </c>
      <c r="R252" s="8">
        <v>45237.0000115741</v>
      </c>
      <c r="S252" s="6">
        <v>45242</v>
      </c>
      <c r="T252" s="4" t="s">
        <v>34</v>
      </c>
      <c r="U252" s="4">
        <v>1135.54</v>
      </c>
      <c r="V252" s="4">
        <v>0</v>
      </c>
      <c r="W252" s="4">
        <v>0</v>
      </c>
      <c r="X252" s="4" t="s">
        <v>1261</v>
      </c>
      <c r="Y252" s="4" t="s">
        <v>1262</v>
      </c>
    </row>
    <row r="253" s="4" customFormat="1" spans="1:25">
      <c r="A253" s="4" t="s">
        <v>1263</v>
      </c>
      <c r="B253" s="4" t="s">
        <v>26</v>
      </c>
      <c r="C253" s="4" t="s">
        <v>27</v>
      </c>
      <c r="D253" s="4" t="s">
        <v>1264</v>
      </c>
      <c r="E253" s="4" t="s">
        <v>500</v>
      </c>
      <c r="F253" s="6">
        <v>45238</v>
      </c>
      <c r="G253" s="6">
        <v>45239</v>
      </c>
      <c r="H253" s="4">
        <v>1</v>
      </c>
      <c r="I253" s="4">
        <v>1</v>
      </c>
      <c r="J253" s="4">
        <v>1</v>
      </c>
      <c r="K253" s="4" t="s">
        <v>30</v>
      </c>
      <c r="L253" s="4">
        <v>167.65</v>
      </c>
      <c r="M253" s="4">
        <v>167.65</v>
      </c>
      <c r="N253" s="4" t="s">
        <v>1265</v>
      </c>
      <c r="O253" s="4" t="s">
        <v>32</v>
      </c>
      <c r="P253" s="4" t="s">
        <v>33</v>
      </c>
      <c r="Q253" s="4">
        <v>0</v>
      </c>
      <c r="R253" s="8">
        <v>45237.0000115741</v>
      </c>
      <c r="S253" s="6">
        <v>45242</v>
      </c>
      <c r="T253" s="4" t="s">
        <v>34</v>
      </c>
      <c r="U253" s="4">
        <v>167.65</v>
      </c>
      <c r="V253" s="4">
        <v>0</v>
      </c>
      <c r="W253" s="4">
        <v>0</v>
      </c>
      <c r="X253" s="4" t="s">
        <v>1266</v>
      </c>
      <c r="Y253" s="4" t="s">
        <v>1267</v>
      </c>
    </row>
    <row r="254" s="4" customFormat="1" spans="1:25">
      <c r="A254" s="4" t="s">
        <v>1268</v>
      </c>
      <c r="B254" s="4" t="s">
        <v>26</v>
      </c>
      <c r="C254" s="4" t="s">
        <v>27</v>
      </c>
      <c r="D254" s="4" t="s">
        <v>1269</v>
      </c>
      <c r="E254" s="4" t="s">
        <v>1270</v>
      </c>
      <c r="F254" s="6">
        <v>45238</v>
      </c>
      <c r="G254" s="6">
        <v>45239</v>
      </c>
      <c r="H254" s="4">
        <v>1</v>
      </c>
      <c r="I254" s="4">
        <v>1</v>
      </c>
      <c r="J254" s="4">
        <v>1</v>
      </c>
      <c r="K254" s="4" t="s">
        <v>30</v>
      </c>
      <c r="L254" s="4">
        <v>1104.78</v>
      </c>
      <c r="M254" s="4">
        <v>1104.78</v>
      </c>
      <c r="N254" s="4" t="s">
        <v>1271</v>
      </c>
      <c r="O254" s="4" t="s">
        <v>32</v>
      </c>
      <c r="P254" s="4" t="s">
        <v>33</v>
      </c>
      <c r="Q254" s="4">
        <v>0</v>
      </c>
      <c r="R254" s="8">
        <v>45238.0000115741</v>
      </c>
      <c r="S254" s="6">
        <v>45242</v>
      </c>
      <c r="T254" s="4" t="s">
        <v>34</v>
      </c>
      <c r="U254" s="4">
        <v>1104.78</v>
      </c>
      <c r="V254" s="4">
        <v>0</v>
      </c>
      <c r="W254" s="4">
        <v>0</v>
      </c>
      <c r="X254" s="4" t="s">
        <v>1272</v>
      </c>
      <c r="Y254" s="4" t="s">
        <v>1273</v>
      </c>
    </row>
    <row r="255" s="4" customFormat="1" spans="1:25">
      <c r="A255" s="4" t="s">
        <v>1274</v>
      </c>
      <c r="B255" s="4" t="s">
        <v>26</v>
      </c>
      <c r="C255" s="4" t="s">
        <v>27</v>
      </c>
      <c r="D255" s="4" t="s">
        <v>127</v>
      </c>
      <c r="E255" s="4" t="s">
        <v>352</v>
      </c>
      <c r="F255" s="6">
        <v>45238</v>
      </c>
      <c r="G255" s="6">
        <v>45239</v>
      </c>
      <c r="H255" s="4">
        <v>2</v>
      </c>
      <c r="I255" s="4">
        <v>1</v>
      </c>
      <c r="J255" s="4">
        <v>2</v>
      </c>
      <c r="K255" s="4" t="s">
        <v>30</v>
      </c>
      <c r="L255" s="4">
        <v>2129.24</v>
      </c>
      <c r="M255" s="4">
        <v>2129.24</v>
      </c>
      <c r="N255" s="4" t="s">
        <v>1275</v>
      </c>
      <c r="O255" s="4" t="s">
        <v>32</v>
      </c>
      <c r="P255" s="4" t="s">
        <v>33</v>
      </c>
      <c r="Q255" s="4">
        <v>0</v>
      </c>
      <c r="R255" s="8">
        <v>45238</v>
      </c>
      <c r="S255" s="6">
        <v>45242</v>
      </c>
      <c r="T255" s="4" t="s">
        <v>34</v>
      </c>
      <c r="U255" s="4">
        <v>2129.24</v>
      </c>
      <c r="V255" s="4">
        <v>0</v>
      </c>
      <c r="W255" s="4">
        <v>0</v>
      </c>
      <c r="X255" s="4" t="s">
        <v>1276</v>
      </c>
      <c r="Y255" s="4" t="s">
        <v>54</v>
      </c>
    </row>
    <row r="256" s="4" customFormat="1" spans="1:25">
      <c r="A256" s="4" t="s">
        <v>1277</v>
      </c>
      <c r="B256" s="4" t="s">
        <v>26</v>
      </c>
      <c r="C256" s="4" t="s">
        <v>27</v>
      </c>
      <c r="D256" s="4" t="s">
        <v>1278</v>
      </c>
      <c r="E256" s="4" t="s">
        <v>1279</v>
      </c>
      <c r="F256" s="6">
        <v>45238</v>
      </c>
      <c r="G256" s="6">
        <v>45239</v>
      </c>
      <c r="H256" s="4">
        <v>1</v>
      </c>
      <c r="I256" s="4">
        <v>1</v>
      </c>
      <c r="J256" s="4">
        <v>1</v>
      </c>
      <c r="K256" s="4" t="s">
        <v>30</v>
      </c>
      <c r="L256" s="4">
        <v>67.65</v>
      </c>
      <c r="M256" s="4">
        <v>67.65</v>
      </c>
      <c r="N256" s="4" t="s">
        <v>1280</v>
      </c>
      <c r="O256" s="4" t="s">
        <v>32</v>
      </c>
      <c r="P256" s="4" t="s">
        <v>33</v>
      </c>
      <c r="Q256" s="4">
        <v>0</v>
      </c>
      <c r="R256" s="8">
        <v>45238.0000115741</v>
      </c>
      <c r="S256" s="6">
        <v>45242</v>
      </c>
      <c r="T256" s="4" t="s">
        <v>34</v>
      </c>
      <c r="U256" s="4">
        <v>67.65</v>
      </c>
      <c r="V256" s="4">
        <v>0</v>
      </c>
      <c r="W256" s="4">
        <v>0</v>
      </c>
      <c r="X256" s="4" t="s">
        <v>1281</v>
      </c>
      <c r="Y256" s="4" t="s">
        <v>1282</v>
      </c>
    </row>
    <row r="257" s="4" customFormat="1" spans="1:25">
      <c r="A257" s="4" t="s">
        <v>1283</v>
      </c>
      <c r="B257" s="4" t="s">
        <v>26</v>
      </c>
      <c r="C257" s="4" t="s">
        <v>27</v>
      </c>
      <c r="D257" s="4" t="s">
        <v>1258</v>
      </c>
      <c r="E257" s="4" t="s">
        <v>358</v>
      </c>
      <c r="F257" s="6">
        <v>45238</v>
      </c>
      <c r="G257" s="6">
        <v>45239</v>
      </c>
      <c r="H257" s="4">
        <v>1</v>
      </c>
      <c r="I257" s="4">
        <v>1</v>
      </c>
      <c r="J257" s="4">
        <v>1</v>
      </c>
      <c r="K257" s="4" t="s">
        <v>30</v>
      </c>
      <c r="L257" s="4">
        <v>1044.71</v>
      </c>
      <c r="M257" s="4">
        <v>1044.71</v>
      </c>
      <c r="N257" s="4" t="s">
        <v>1284</v>
      </c>
      <c r="O257" s="4" t="s">
        <v>32</v>
      </c>
      <c r="P257" s="4" t="s">
        <v>33</v>
      </c>
      <c r="Q257" s="4">
        <v>0</v>
      </c>
      <c r="R257" s="8">
        <v>45238</v>
      </c>
      <c r="S257" s="6">
        <v>45242</v>
      </c>
      <c r="T257" s="4" t="s">
        <v>34</v>
      </c>
      <c r="U257" s="4">
        <v>1044.71</v>
      </c>
      <c r="V257" s="4">
        <v>0</v>
      </c>
      <c r="W257" s="4">
        <v>0</v>
      </c>
      <c r="X257" s="4" t="s">
        <v>1285</v>
      </c>
      <c r="Y257" s="4" t="s">
        <v>1286</v>
      </c>
    </row>
    <row r="258" s="4" customFormat="1" spans="1:25">
      <c r="A258" s="4" t="s">
        <v>1287</v>
      </c>
      <c r="B258" s="4" t="s">
        <v>26</v>
      </c>
      <c r="C258" s="4" t="s">
        <v>27</v>
      </c>
      <c r="D258" s="4" t="s">
        <v>1288</v>
      </c>
      <c r="E258" s="4" t="s">
        <v>1130</v>
      </c>
      <c r="F258" s="6">
        <v>45238</v>
      </c>
      <c r="G258" s="6">
        <v>45239</v>
      </c>
      <c r="H258" s="4">
        <v>1</v>
      </c>
      <c r="I258" s="4">
        <v>1</v>
      </c>
      <c r="J258" s="4">
        <v>1</v>
      </c>
      <c r="K258" s="4" t="s">
        <v>30</v>
      </c>
      <c r="L258" s="4">
        <v>959.61</v>
      </c>
      <c r="M258" s="4">
        <v>959.61</v>
      </c>
      <c r="N258" s="4" t="s">
        <v>1289</v>
      </c>
      <c r="O258" s="4" t="s">
        <v>32</v>
      </c>
      <c r="P258" s="4" t="s">
        <v>33</v>
      </c>
      <c r="Q258" s="4">
        <v>0</v>
      </c>
      <c r="R258" s="8">
        <v>45238.0000115741</v>
      </c>
      <c r="S258" s="6">
        <v>45242</v>
      </c>
      <c r="T258" s="4" t="s">
        <v>34</v>
      </c>
      <c r="U258" s="4">
        <v>959.61</v>
      </c>
      <c r="V258" s="4">
        <v>0</v>
      </c>
      <c r="W258" s="4">
        <v>0</v>
      </c>
      <c r="X258" s="4" t="s">
        <v>1290</v>
      </c>
      <c r="Y258" s="4" t="s">
        <v>1291</v>
      </c>
    </row>
    <row r="259" s="4" customFormat="1" spans="1:25">
      <c r="A259" s="4" t="s">
        <v>1292</v>
      </c>
      <c r="B259" s="4" t="s">
        <v>26</v>
      </c>
      <c r="C259" s="4" t="s">
        <v>27</v>
      </c>
      <c r="D259" s="4" t="s">
        <v>1293</v>
      </c>
      <c r="E259" s="4" t="s">
        <v>1294</v>
      </c>
      <c r="F259" s="6">
        <v>45238</v>
      </c>
      <c r="G259" s="6">
        <v>45239</v>
      </c>
      <c r="H259" s="4">
        <v>2</v>
      </c>
      <c r="I259" s="4">
        <v>1</v>
      </c>
      <c r="J259" s="4">
        <v>2</v>
      </c>
      <c r="K259" s="4" t="s">
        <v>30</v>
      </c>
      <c r="L259" s="4">
        <v>962.74</v>
      </c>
      <c r="M259" s="4">
        <v>962.74</v>
      </c>
      <c r="N259" s="4" t="s">
        <v>1295</v>
      </c>
      <c r="O259" s="4" t="s">
        <v>32</v>
      </c>
      <c r="P259" s="4" t="s">
        <v>33</v>
      </c>
      <c r="Q259" s="4">
        <v>0</v>
      </c>
      <c r="R259" s="8">
        <v>45238</v>
      </c>
      <c r="S259" s="6">
        <v>45242</v>
      </c>
      <c r="T259" s="4" t="s">
        <v>34</v>
      </c>
      <c r="U259" s="4">
        <v>962.74</v>
      </c>
      <c r="V259" s="4">
        <v>0</v>
      </c>
      <c r="W259" s="4">
        <v>0</v>
      </c>
      <c r="X259" s="4" t="s">
        <v>1296</v>
      </c>
      <c r="Y259" s="4" t="s">
        <v>54</v>
      </c>
    </row>
    <row r="260" s="4" customFormat="1" spans="1:25">
      <c r="A260" s="4" t="s">
        <v>1297</v>
      </c>
      <c r="B260" s="4" t="s">
        <v>26</v>
      </c>
      <c r="C260" s="4" t="s">
        <v>27</v>
      </c>
      <c r="D260" s="4" t="s">
        <v>1298</v>
      </c>
      <c r="E260" s="4" t="s">
        <v>1299</v>
      </c>
      <c r="F260" s="6">
        <v>45238</v>
      </c>
      <c r="G260" s="6">
        <v>45239</v>
      </c>
      <c r="H260" s="4">
        <v>1</v>
      </c>
      <c r="I260" s="4">
        <v>1</v>
      </c>
      <c r="J260" s="4">
        <v>1</v>
      </c>
      <c r="K260" s="4" t="s">
        <v>30</v>
      </c>
      <c r="L260" s="4">
        <v>262.6</v>
      </c>
      <c r="M260" s="4">
        <v>262.6</v>
      </c>
      <c r="N260" s="4" t="s">
        <v>1300</v>
      </c>
      <c r="O260" s="4" t="s">
        <v>32</v>
      </c>
      <c r="P260" s="4" t="s">
        <v>33</v>
      </c>
      <c r="Q260" s="4">
        <v>0</v>
      </c>
      <c r="R260" s="8">
        <v>45238.0000115741</v>
      </c>
      <c r="S260" s="6">
        <v>45242</v>
      </c>
      <c r="T260" s="4" t="s">
        <v>34</v>
      </c>
      <c r="U260" s="4">
        <v>262.6</v>
      </c>
      <c r="V260" s="4">
        <v>0</v>
      </c>
      <c r="W260" s="4">
        <v>0</v>
      </c>
      <c r="X260" s="4" t="s">
        <v>1301</v>
      </c>
      <c r="Y260" s="4" t="s">
        <v>54</v>
      </c>
    </row>
    <row r="261" s="4" customFormat="1" spans="1:25">
      <c r="A261" s="4" t="s">
        <v>1302</v>
      </c>
      <c r="B261" s="4" t="s">
        <v>26</v>
      </c>
      <c r="C261" s="4" t="s">
        <v>27</v>
      </c>
      <c r="D261" s="4" t="s">
        <v>1303</v>
      </c>
      <c r="E261" s="4" t="s">
        <v>1304</v>
      </c>
      <c r="F261" s="6">
        <v>45238</v>
      </c>
      <c r="G261" s="6">
        <v>45239</v>
      </c>
      <c r="H261" s="4">
        <v>1</v>
      </c>
      <c r="I261" s="4">
        <v>1</v>
      </c>
      <c r="J261" s="4">
        <v>1</v>
      </c>
      <c r="K261" s="4" t="s">
        <v>30</v>
      </c>
      <c r="L261" s="4">
        <v>281.12</v>
      </c>
      <c r="M261" s="4">
        <v>281.12</v>
      </c>
      <c r="N261" s="4" t="s">
        <v>1305</v>
      </c>
      <c r="O261" s="4" t="s">
        <v>32</v>
      </c>
      <c r="P261" s="4" t="s">
        <v>33</v>
      </c>
      <c r="Q261" s="4">
        <v>0</v>
      </c>
      <c r="R261" s="8">
        <v>45238</v>
      </c>
      <c r="S261" s="6">
        <v>45242</v>
      </c>
      <c r="T261" s="4" t="s">
        <v>34</v>
      </c>
      <c r="U261" s="4">
        <v>281.12</v>
      </c>
      <c r="V261" s="4">
        <v>0</v>
      </c>
      <c r="W261" s="4">
        <v>0</v>
      </c>
      <c r="X261" s="4" t="s">
        <v>1306</v>
      </c>
      <c r="Y261" s="4" t="s">
        <v>1307</v>
      </c>
    </row>
    <row r="262" s="4" customFormat="1" spans="1:25">
      <c r="A262" s="4" t="s">
        <v>1308</v>
      </c>
      <c r="B262" s="4" t="s">
        <v>26</v>
      </c>
      <c r="C262" s="4" t="s">
        <v>27</v>
      </c>
      <c r="D262" s="4" t="s">
        <v>1309</v>
      </c>
      <c r="E262" s="4" t="s">
        <v>1310</v>
      </c>
      <c r="F262" s="6">
        <v>45238</v>
      </c>
      <c r="G262" s="6">
        <v>45239</v>
      </c>
      <c r="H262" s="4">
        <v>1</v>
      </c>
      <c r="I262" s="4">
        <v>1</v>
      </c>
      <c r="J262" s="4">
        <v>1</v>
      </c>
      <c r="K262" s="4" t="s">
        <v>30</v>
      </c>
      <c r="L262" s="4">
        <v>618.04</v>
      </c>
      <c r="M262" s="4">
        <v>618.04</v>
      </c>
      <c r="N262" s="4" t="s">
        <v>1311</v>
      </c>
      <c r="O262" s="4" t="s">
        <v>32</v>
      </c>
      <c r="P262" s="4" t="s">
        <v>33</v>
      </c>
      <c r="Q262" s="4">
        <v>0</v>
      </c>
      <c r="R262" s="8">
        <v>45238.0000115741</v>
      </c>
      <c r="S262" s="6">
        <v>45242</v>
      </c>
      <c r="T262" s="4" t="s">
        <v>34</v>
      </c>
      <c r="U262" s="4">
        <v>618.04</v>
      </c>
      <c r="V262" s="4">
        <v>0</v>
      </c>
      <c r="W262" s="4">
        <v>0</v>
      </c>
      <c r="X262" s="4" t="s">
        <v>1312</v>
      </c>
      <c r="Y262" s="4" t="s">
        <v>1313</v>
      </c>
    </row>
    <row r="263" s="4" customFormat="1" spans="1:25">
      <c r="A263" s="4" t="s">
        <v>1314</v>
      </c>
      <c r="B263" s="4" t="s">
        <v>26</v>
      </c>
      <c r="C263" s="4" t="s">
        <v>27</v>
      </c>
      <c r="D263" s="4" t="s">
        <v>1315</v>
      </c>
      <c r="E263" s="4" t="s">
        <v>1316</v>
      </c>
      <c r="F263" s="6">
        <v>45238</v>
      </c>
      <c r="G263" s="6">
        <v>45239</v>
      </c>
      <c r="H263" s="4">
        <v>1</v>
      </c>
      <c r="I263" s="4">
        <v>1</v>
      </c>
      <c r="J263" s="4">
        <v>1</v>
      </c>
      <c r="K263" s="4" t="s">
        <v>30</v>
      </c>
      <c r="L263" s="4">
        <v>110.48</v>
      </c>
      <c r="M263" s="4">
        <v>110.48</v>
      </c>
      <c r="N263" s="4" t="s">
        <v>1317</v>
      </c>
      <c r="O263" s="4" t="s">
        <v>32</v>
      </c>
      <c r="P263" s="4" t="s">
        <v>33</v>
      </c>
      <c r="Q263" s="4">
        <v>0</v>
      </c>
      <c r="R263" s="8">
        <v>45238</v>
      </c>
      <c r="S263" s="6">
        <v>45242</v>
      </c>
      <c r="T263" s="4" t="s">
        <v>34</v>
      </c>
      <c r="U263" s="4">
        <v>110.48</v>
      </c>
      <c r="V263" s="4">
        <v>0</v>
      </c>
      <c r="W263" s="4">
        <v>0</v>
      </c>
      <c r="X263" s="4" t="s">
        <v>1318</v>
      </c>
      <c r="Y263" s="4" t="s">
        <v>1319</v>
      </c>
    </row>
    <row r="264" s="4" customFormat="1" spans="1:25">
      <c r="A264" s="4" t="s">
        <v>1320</v>
      </c>
      <c r="B264" s="4" t="s">
        <v>26</v>
      </c>
      <c r="C264" s="4" t="s">
        <v>27</v>
      </c>
      <c r="D264" s="4" t="s">
        <v>1321</v>
      </c>
      <c r="E264" s="4" t="s">
        <v>1322</v>
      </c>
      <c r="F264" s="6">
        <v>45238</v>
      </c>
      <c r="G264" s="6">
        <v>45239</v>
      </c>
      <c r="H264" s="4">
        <v>1</v>
      </c>
      <c r="I264" s="4">
        <v>1</v>
      </c>
      <c r="J264" s="4">
        <v>1</v>
      </c>
      <c r="K264" s="4" t="s">
        <v>30</v>
      </c>
      <c r="L264" s="4">
        <v>206.02</v>
      </c>
      <c r="M264" s="4">
        <v>206.02</v>
      </c>
      <c r="N264" s="4" t="s">
        <v>1323</v>
      </c>
      <c r="O264" s="4" t="s">
        <v>32</v>
      </c>
      <c r="P264" s="4" t="s">
        <v>33</v>
      </c>
      <c r="Q264" s="4">
        <v>0</v>
      </c>
      <c r="R264" s="8">
        <v>45238.0000115741</v>
      </c>
      <c r="S264" s="6">
        <v>45242</v>
      </c>
      <c r="T264" s="4" t="s">
        <v>34</v>
      </c>
      <c r="U264" s="4">
        <v>206.02</v>
      </c>
      <c r="V264" s="4">
        <v>0</v>
      </c>
      <c r="W264" s="4">
        <v>0</v>
      </c>
      <c r="X264" s="4" t="s">
        <v>1324</v>
      </c>
      <c r="Y264" s="4" t="s">
        <v>1325</v>
      </c>
    </row>
    <row r="265" s="4" customFormat="1" spans="1:25">
      <c r="A265" s="4" t="s">
        <v>1326</v>
      </c>
      <c r="B265" s="4" t="s">
        <v>26</v>
      </c>
      <c r="C265" s="4" t="s">
        <v>27</v>
      </c>
      <c r="D265" s="4" t="s">
        <v>1327</v>
      </c>
      <c r="E265" s="4" t="s">
        <v>1328</v>
      </c>
      <c r="F265" s="6">
        <v>45238</v>
      </c>
      <c r="G265" s="6">
        <v>45239</v>
      </c>
      <c r="H265" s="4">
        <v>1</v>
      </c>
      <c r="I265" s="4">
        <v>1</v>
      </c>
      <c r="J265" s="4">
        <v>1</v>
      </c>
      <c r="K265" s="4" t="s">
        <v>30</v>
      </c>
      <c r="L265" s="4">
        <v>238.44</v>
      </c>
      <c r="M265" s="4">
        <v>238.44</v>
      </c>
      <c r="N265" s="4" t="s">
        <v>1329</v>
      </c>
      <c r="O265" s="4" t="s">
        <v>32</v>
      </c>
      <c r="P265" s="4" t="s">
        <v>33</v>
      </c>
      <c r="Q265" s="4">
        <v>0</v>
      </c>
      <c r="R265" s="8">
        <v>45238.0000115741</v>
      </c>
      <c r="S265" s="6">
        <v>45242</v>
      </c>
      <c r="T265" s="4" t="s">
        <v>34</v>
      </c>
      <c r="U265" s="4">
        <v>238.44</v>
      </c>
      <c r="V265" s="4">
        <v>0</v>
      </c>
      <c r="W265" s="4">
        <v>0</v>
      </c>
      <c r="X265" s="4" t="s">
        <v>1330</v>
      </c>
      <c r="Y265" s="4" t="s">
        <v>1331</v>
      </c>
    </row>
    <row r="266" s="4" customFormat="1" spans="1:25">
      <c r="A266" s="4" t="s">
        <v>1332</v>
      </c>
      <c r="B266" s="4" t="s">
        <v>26</v>
      </c>
      <c r="C266" s="4" t="s">
        <v>27</v>
      </c>
      <c r="D266" s="4" t="s">
        <v>1333</v>
      </c>
      <c r="E266" s="4" t="s">
        <v>608</v>
      </c>
      <c r="F266" s="6">
        <v>45238</v>
      </c>
      <c r="G266" s="6">
        <v>45239</v>
      </c>
      <c r="H266" s="4">
        <v>1</v>
      </c>
      <c r="I266" s="4">
        <v>1</v>
      </c>
      <c r="J266" s="4">
        <v>1</v>
      </c>
      <c r="K266" s="4" t="s">
        <v>30</v>
      </c>
      <c r="L266" s="4">
        <v>1686.14</v>
      </c>
      <c r="M266" s="4">
        <v>1686.14</v>
      </c>
      <c r="N266" s="4" t="s">
        <v>1334</v>
      </c>
      <c r="O266" s="4" t="s">
        <v>32</v>
      </c>
      <c r="P266" s="4" t="s">
        <v>33</v>
      </c>
      <c r="Q266" s="4">
        <v>0</v>
      </c>
      <c r="R266" s="8">
        <v>45238</v>
      </c>
      <c r="S266" s="6">
        <v>45242</v>
      </c>
      <c r="T266" s="4" t="s">
        <v>34</v>
      </c>
      <c r="U266" s="4">
        <v>1686.14</v>
      </c>
      <c r="V266" s="4">
        <v>0</v>
      </c>
      <c r="W266" s="4">
        <v>0</v>
      </c>
      <c r="X266" s="4" t="s">
        <v>1335</v>
      </c>
      <c r="Y266" s="4" t="s">
        <v>1336</v>
      </c>
    </row>
    <row r="267" s="4" customFormat="1" spans="1:25">
      <c r="A267" s="4" t="s">
        <v>1337</v>
      </c>
      <c r="B267" s="4" t="s">
        <v>26</v>
      </c>
      <c r="C267" s="4" t="s">
        <v>27</v>
      </c>
      <c r="D267" s="4" t="s">
        <v>1338</v>
      </c>
      <c r="E267" s="4" t="s">
        <v>1339</v>
      </c>
      <c r="F267" s="6">
        <v>45238</v>
      </c>
      <c r="G267" s="6">
        <v>45239</v>
      </c>
      <c r="H267" s="4">
        <v>1</v>
      </c>
      <c r="I267" s="4">
        <v>1</v>
      </c>
      <c r="J267" s="4">
        <v>1</v>
      </c>
      <c r="K267" s="4" t="s">
        <v>30</v>
      </c>
      <c r="L267" s="4">
        <v>448.93</v>
      </c>
      <c r="M267" s="4">
        <v>448.93</v>
      </c>
      <c r="N267" s="4" t="s">
        <v>1340</v>
      </c>
      <c r="O267" s="4" t="s">
        <v>32</v>
      </c>
      <c r="P267" s="4" t="s">
        <v>33</v>
      </c>
      <c r="Q267" s="4">
        <v>0</v>
      </c>
      <c r="R267" s="8">
        <v>45238.0000115741</v>
      </c>
      <c r="S267" s="6">
        <v>45242</v>
      </c>
      <c r="T267" s="4" t="s">
        <v>34</v>
      </c>
      <c r="U267" s="4">
        <v>448.93</v>
      </c>
      <c r="V267" s="4">
        <v>0</v>
      </c>
      <c r="W267" s="4">
        <v>0</v>
      </c>
      <c r="X267" s="4" t="s">
        <v>1341</v>
      </c>
      <c r="Y267" s="4" t="s">
        <v>54</v>
      </c>
    </row>
    <row r="268" s="4" customFormat="1" spans="1:25">
      <c r="A268" s="4" t="s">
        <v>1342</v>
      </c>
      <c r="B268" s="4" t="s">
        <v>26</v>
      </c>
      <c r="C268" s="4" t="s">
        <v>27</v>
      </c>
      <c r="D268" s="4" t="s">
        <v>1343</v>
      </c>
      <c r="E268" s="4" t="s">
        <v>1344</v>
      </c>
      <c r="F268" s="6">
        <v>45238</v>
      </c>
      <c r="G268" s="6">
        <v>45239</v>
      </c>
      <c r="H268" s="4">
        <v>1</v>
      </c>
      <c r="I268" s="4">
        <v>1</v>
      </c>
      <c r="J268" s="4">
        <v>1</v>
      </c>
      <c r="K268" s="4" t="s">
        <v>30</v>
      </c>
      <c r="L268" s="4">
        <v>513.86</v>
      </c>
      <c r="M268" s="4">
        <v>513.86</v>
      </c>
      <c r="N268" s="4" t="s">
        <v>1345</v>
      </c>
      <c r="O268" s="4" t="s">
        <v>32</v>
      </c>
      <c r="P268" s="4" t="s">
        <v>33</v>
      </c>
      <c r="Q268" s="4">
        <v>0</v>
      </c>
      <c r="R268" s="8">
        <v>45238</v>
      </c>
      <c r="S268" s="6">
        <v>45242</v>
      </c>
      <c r="T268" s="4" t="s">
        <v>34</v>
      </c>
      <c r="U268" s="4">
        <v>513.86</v>
      </c>
      <c r="V268" s="4">
        <v>0</v>
      </c>
      <c r="W268" s="4">
        <v>0</v>
      </c>
      <c r="X268" s="4" t="s">
        <v>1346</v>
      </c>
      <c r="Y268" s="4" t="s">
        <v>1347</v>
      </c>
    </row>
    <row r="269" s="4" customFormat="1" spans="1:25">
      <c r="A269" s="4" t="s">
        <v>1348</v>
      </c>
      <c r="B269" s="4" t="s">
        <v>26</v>
      </c>
      <c r="C269" s="4" t="s">
        <v>27</v>
      </c>
      <c r="D269" s="4" t="s">
        <v>1349</v>
      </c>
      <c r="E269" s="4" t="s">
        <v>1181</v>
      </c>
      <c r="F269" s="6">
        <v>45238</v>
      </c>
      <c r="G269" s="6">
        <v>45239</v>
      </c>
      <c r="H269" s="4">
        <v>1</v>
      </c>
      <c r="I269" s="4">
        <v>1</v>
      </c>
      <c r="J269" s="4">
        <v>1</v>
      </c>
      <c r="K269" s="4" t="s">
        <v>30</v>
      </c>
      <c r="L269" s="4">
        <v>197.6</v>
      </c>
      <c r="M269" s="4">
        <v>197.6</v>
      </c>
      <c r="N269" s="4" t="s">
        <v>1350</v>
      </c>
      <c r="O269" s="4" t="s">
        <v>32</v>
      </c>
      <c r="P269" s="4" t="s">
        <v>33</v>
      </c>
      <c r="Q269" s="4">
        <v>0</v>
      </c>
      <c r="R269" s="8">
        <v>45238.0000115741</v>
      </c>
      <c r="S269" s="6">
        <v>45242</v>
      </c>
      <c r="T269" s="4" t="s">
        <v>34</v>
      </c>
      <c r="U269" s="4">
        <v>197.6</v>
      </c>
      <c r="V269" s="4">
        <v>0</v>
      </c>
      <c r="W269" s="4">
        <v>0</v>
      </c>
      <c r="X269" s="4" t="s">
        <v>1351</v>
      </c>
      <c r="Y269" s="4" t="s">
        <v>1352</v>
      </c>
    </row>
    <row r="270" s="4" customFormat="1" spans="1:25">
      <c r="A270" s="4" t="s">
        <v>1353</v>
      </c>
      <c r="B270" s="4" t="s">
        <v>26</v>
      </c>
      <c r="C270" s="4" t="s">
        <v>27</v>
      </c>
      <c r="D270" s="4" t="s">
        <v>657</v>
      </c>
      <c r="E270" s="4" t="s">
        <v>1253</v>
      </c>
      <c r="F270" s="6">
        <v>45238</v>
      </c>
      <c r="G270" s="6">
        <v>45239</v>
      </c>
      <c r="H270" s="4">
        <v>1</v>
      </c>
      <c r="I270" s="4">
        <v>1</v>
      </c>
      <c r="J270" s="4">
        <v>1</v>
      </c>
      <c r="K270" s="4" t="s">
        <v>30</v>
      </c>
      <c r="L270" s="4">
        <v>369.81</v>
      </c>
      <c r="M270" s="4">
        <v>369.81</v>
      </c>
      <c r="N270" s="4" t="s">
        <v>1354</v>
      </c>
      <c r="O270" s="4" t="s">
        <v>32</v>
      </c>
      <c r="P270" s="4" t="s">
        <v>33</v>
      </c>
      <c r="Q270" s="4">
        <v>0</v>
      </c>
      <c r="R270" s="8">
        <v>45238</v>
      </c>
      <c r="S270" s="6">
        <v>45242</v>
      </c>
      <c r="T270" s="4" t="s">
        <v>34</v>
      </c>
      <c r="U270" s="4">
        <v>369.81</v>
      </c>
      <c r="V270" s="4">
        <v>0</v>
      </c>
      <c r="W270" s="4">
        <v>0</v>
      </c>
      <c r="X270" s="4" t="s">
        <v>1355</v>
      </c>
      <c r="Y270" s="4" t="s">
        <v>1356</v>
      </c>
    </row>
    <row r="271" s="4" customFormat="1" spans="1:25">
      <c r="A271" s="4" t="s">
        <v>1357</v>
      </c>
      <c r="B271" s="4" t="s">
        <v>26</v>
      </c>
      <c r="C271" s="4" t="s">
        <v>27</v>
      </c>
      <c r="D271" s="4" t="s">
        <v>1358</v>
      </c>
      <c r="E271" s="4" t="s">
        <v>1359</v>
      </c>
      <c r="F271" s="6">
        <v>45238</v>
      </c>
      <c r="G271" s="6">
        <v>45239</v>
      </c>
      <c r="H271" s="4">
        <v>1</v>
      </c>
      <c r="I271" s="4">
        <v>1</v>
      </c>
      <c r="J271" s="4">
        <v>1</v>
      </c>
      <c r="K271" s="4" t="s">
        <v>30</v>
      </c>
      <c r="L271" s="4">
        <v>1202.45</v>
      </c>
      <c r="M271" s="4">
        <v>1202.45</v>
      </c>
      <c r="N271" s="4" t="s">
        <v>1360</v>
      </c>
      <c r="O271" s="4" t="s">
        <v>32</v>
      </c>
      <c r="P271" s="4" t="s">
        <v>33</v>
      </c>
      <c r="Q271" s="4">
        <v>0</v>
      </c>
      <c r="R271" s="8">
        <v>45238.0000115741</v>
      </c>
      <c r="S271" s="6">
        <v>45242</v>
      </c>
      <c r="T271" s="4" t="s">
        <v>34</v>
      </c>
      <c r="U271" s="4">
        <v>1202.45</v>
      </c>
      <c r="V271" s="4">
        <v>0</v>
      </c>
      <c r="W271" s="4">
        <v>0</v>
      </c>
      <c r="X271" s="4" t="s">
        <v>1361</v>
      </c>
      <c r="Y271" s="4" t="s">
        <v>1362</v>
      </c>
    </row>
    <row r="272" s="4" customFormat="1" spans="1:25">
      <c r="A272" s="4" t="s">
        <v>1363</v>
      </c>
      <c r="B272" s="4" t="s">
        <v>26</v>
      </c>
      <c r="C272" s="4" t="s">
        <v>27</v>
      </c>
      <c r="D272" s="4" t="s">
        <v>1102</v>
      </c>
      <c r="E272" s="4" t="s">
        <v>358</v>
      </c>
      <c r="F272" s="6">
        <v>45238</v>
      </c>
      <c r="G272" s="6">
        <v>45239</v>
      </c>
      <c r="H272" s="4">
        <v>1</v>
      </c>
      <c r="I272" s="4">
        <v>1</v>
      </c>
      <c r="J272" s="4">
        <v>1</v>
      </c>
      <c r="K272" s="4" t="s">
        <v>30</v>
      </c>
      <c r="L272" s="4">
        <v>258.09</v>
      </c>
      <c r="M272" s="4">
        <v>258.09</v>
      </c>
      <c r="N272" s="4" t="s">
        <v>1364</v>
      </c>
      <c r="O272" s="4" t="s">
        <v>32</v>
      </c>
      <c r="P272" s="4" t="s">
        <v>33</v>
      </c>
      <c r="Q272" s="4">
        <v>0</v>
      </c>
      <c r="R272" s="8">
        <v>45238.0000115741</v>
      </c>
      <c r="S272" s="6">
        <v>45242</v>
      </c>
      <c r="T272" s="4" t="s">
        <v>34</v>
      </c>
      <c r="U272" s="4">
        <v>258.09</v>
      </c>
      <c r="V272" s="4">
        <v>0</v>
      </c>
      <c r="W272" s="4">
        <v>0</v>
      </c>
      <c r="X272" s="4" t="s">
        <v>1365</v>
      </c>
      <c r="Y272" s="4" t="s">
        <v>54</v>
      </c>
    </row>
    <row r="273" s="4" customFormat="1" spans="1:25">
      <c r="A273" s="4" t="s">
        <v>1366</v>
      </c>
      <c r="B273" s="4" t="s">
        <v>26</v>
      </c>
      <c r="C273" s="4" t="s">
        <v>27</v>
      </c>
      <c r="D273" s="4" t="s">
        <v>1367</v>
      </c>
      <c r="E273" s="4" t="s">
        <v>238</v>
      </c>
      <c r="F273" s="6">
        <v>45238</v>
      </c>
      <c r="G273" s="6">
        <v>45239</v>
      </c>
      <c r="H273" s="4">
        <v>1</v>
      </c>
      <c r="I273" s="4">
        <v>1</v>
      </c>
      <c r="J273" s="4">
        <v>1</v>
      </c>
      <c r="K273" s="4" t="s">
        <v>30</v>
      </c>
      <c r="L273" s="4">
        <v>910.84</v>
      </c>
      <c r="M273" s="4">
        <v>910.84</v>
      </c>
      <c r="N273" s="4" t="s">
        <v>1368</v>
      </c>
      <c r="O273" s="4" t="s">
        <v>32</v>
      </c>
      <c r="P273" s="4" t="s">
        <v>33</v>
      </c>
      <c r="Q273" s="4">
        <v>0</v>
      </c>
      <c r="R273" s="8">
        <v>45238</v>
      </c>
      <c r="S273" s="6">
        <v>45242</v>
      </c>
      <c r="T273" s="4" t="s">
        <v>34</v>
      </c>
      <c r="U273" s="4">
        <v>910.84</v>
      </c>
      <c r="V273" s="4">
        <v>0</v>
      </c>
      <c r="W273" s="4">
        <v>0</v>
      </c>
      <c r="X273" s="4" t="s">
        <v>1369</v>
      </c>
      <c r="Y273" s="4" t="s">
        <v>1370</v>
      </c>
    </row>
    <row r="274" s="4" customFormat="1" spans="1:27">
      <c r="A274" s="4" t="s">
        <v>1371</v>
      </c>
      <c r="B274" s="4" t="s">
        <v>26</v>
      </c>
      <c r="C274" s="4" t="s">
        <v>27</v>
      </c>
      <c r="D274" s="4" t="s">
        <v>1372</v>
      </c>
      <c r="E274" s="4" t="s">
        <v>1373</v>
      </c>
      <c r="F274" s="6">
        <v>45238</v>
      </c>
      <c r="G274" s="6">
        <v>45239</v>
      </c>
      <c r="H274" s="4">
        <v>2</v>
      </c>
      <c r="I274" s="4">
        <v>1</v>
      </c>
      <c r="J274" s="4">
        <v>2</v>
      </c>
      <c r="K274" s="4" t="s">
        <v>30</v>
      </c>
      <c r="L274" s="4">
        <v>209.12</v>
      </c>
      <c r="M274" s="4">
        <v>209.12</v>
      </c>
      <c r="N274" s="4" t="s">
        <v>1374</v>
      </c>
      <c r="O274" s="4" t="s">
        <v>32</v>
      </c>
      <c r="P274" s="4" t="s">
        <v>33</v>
      </c>
      <c r="Q274" s="4">
        <v>0</v>
      </c>
      <c r="R274" s="8">
        <v>45238.0000115741</v>
      </c>
      <c r="S274" s="6">
        <v>45242</v>
      </c>
      <c r="T274" s="4" t="s">
        <v>34</v>
      </c>
      <c r="U274" s="4">
        <v>209.12</v>
      </c>
      <c r="V274" s="4">
        <v>0</v>
      </c>
      <c r="W274" s="4">
        <v>0</v>
      </c>
      <c r="X274" s="4" t="s">
        <v>1375</v>
      </c>
      <c r="Y274" s="4">
        <v>8941879</v>
      </c>
      <c r="Z274" s="4" t="s">
        <v>1376</v>
      </c>
      <c r="AA274" s="4" t="s">
        <v>1377</v>
      </c>
    </row>
    <row r="275" s="4" customFormat="1" spans="1:25">
      <c r="A275" s="4" t="s">
        <v>1378</v>
      </c>
      <c r="B275" s="4" t="s">
        <v>26</v>
      </c>
      <c r="C275" s="4" t="s">
        <v>27</v>
      </c>
      <c r="D275" s="4" t="s">
        <v>1196</v>
      </c>
      <c r="E275" s="4" t="s">
        <v>1197</v>
      </c>
      <c r="F275" s="6">
        <v>45238</v>
      </c>
      <c r="G275" s="6">
        <v>45239</v>
      </c>
      <c r="H275" s="4">
        <v>1</v>
      </c>
      <c r="I275" s="4">
        <v>1</v>
      </c>
      <c r="J275" s="4">
        <v>1</v>
      </c>
      <c r="K275" s="4" t="s">
        <v>30</v>
      </c>
      <c r="L275" s="4">
        <v>280.49</v>
      </c>
      <c r="M275" s="4">
        <v>280.49</v>
      </c>
      <c r="N275" s="4" t="s">
        <v>1379</v>
      </c>
      <c r="O275" s="4" t="s">
        <v>32</v>
      </c>
      <c r="P275" s="4" t="s">
        <v>33</v>
      </c>
      <c r="Q275" s="4">
        <v>0</v>
      </c>
      <c r="R275" s="8">
        <v>45238</v>
      </c>
      <c r="S275" s="6">
        <v>45242</v>
      </c>
      <c r="T275" s="4" t="s">
        <v>34</v>
      </c>
      <c r="U275" s="4">
        <v>280.49</v>
      </c>
      <c r="V275" s="4">
        <v>0</v>
      </c>
      <c r="W275" s="4">
        <v>0</v>
      </c>
      <c r="X275" s="4" t="s">
        <v>54</v>
      </c>
      <c r="Y275" s="4" t="s">
        <v>1380</v>
      </c>
    </row>
    <row r="276" s="4" customFormat="1" spans="1:25">
      <c r="A276" s="4" t="s">
        <v>1381</v>
      </c>
      <c r="B276" s="4" t="s">
        <v>26</v>
      </c>
      <c r="C276" s="4" t="s">
        <v>27</v>
      </c>
      <c r="D276" s="4" t="s">
        <v>1382</v>
      </c>
      <c r="E276" s="4" t="s">
        <v>1383</v>
      </c>
      <c r="F276" s="6">
        <v>45238</v>
      </c>
      <c r="G276" s="6">
        <v>45239</v>
      </c>
      <c r="H276" s="4">
        <v>1</v>
      </c>
      <c r="I276" s="4">
        <v>1</v>
      </c>
      <c r="J276" s="4">
        <v>1</v>
      </c>
      <c r="K276" s="4" t="s">
        <v>30</v>
      </c>
      <c r="L276" s="4">
        <v>323.6</v>
      </c>
      <c r="M276" s="4">
        <v>323.6</v>
      </c>
      <c r="N276" s="4" t="s">
        <v>1384</v>
      </c>
      <c r="O276" s="4" t="s">
        <v>32</v>
      </c>
      <c r="P276" s="4" t="s">
        <v>33</v>
      </c>
      <c r="Q276" s="4">
        <v>0</v>
      </c>
      <c r="R276" s="8">
        <v>45238</v>
      </c>
      <c r="S276" s="6">
        <v>45242</v>
      </c>
      <c r="T276" s="4" t="s">
        <v>34</v>
      </c>
      <c r="U276" s="4">
        <v>323.6</v>
      </c>
      <c r="V276" s="4">
        <v>0</v>
      </c>
      <c r="W276" s="4">
        <v>0</v>
      </c>
      <c r="X276" s="4" t="s">
        <v>1385</v>
      </c>
      <c r="Y276" s="4" t="s">
        <v>1386</v>
      </c>
    </row>
    <row r="277" s="4" customFormat="1" spans="1:25">
      <c r="A277" s="4" t="s">
        <v>1387</v>
      </c>
      <c r="B277" s="4" t="s">
        <v>26</v>
      </c>
      <c r="C277" s="4" t="s">
        <v>27</v>
      </c>
      <c r="D277" s="4" t="s">
        <v>1388</v>
      </c>
      <c r="E277" s="4" t="s">
        <v>1389</v>
      </c>
      <c r="F277" s="6">
        <v>45238</v>
      </c>
      <c r="G277" s="6">
        <v>45239</v>
      </c>
      <c r="H277" s="4">
        <v>3</v>
      </c>
      <c r="I277" s="4">
        <v>1</v>
      </c>
      <c r="J277" s="4">
        <v>3</v>
      </c>
      <c r="K277" s="4" t="s">
        <v>30</v>
      </c>
      <c r="L277" s="4">
        <v>1910.16</v>
      </c>
      <c r="M277" s="4">
        <v>1910.16</v>
      </c>
      <c r="N277" s="4" t="s">
        <v>1390</v>
      </c>
      <c r="O277" s="4" t="s">
        <v>32</v>
      </c>
      <c r="P277" s="4" t="s">
        <v>33</v>
      </c>
      <c r="Q277" s="4">
        <v>0</v>
      </c>
      <c r="R277" s="8">
        <v>45238.0000115741</v>
      </c>
      <c r="S277" s="6">
        <v>45242</v>
      </c>
      <c r="T277" s="4" t="s">
        <v>34</v>
      </c>
      <c r="U277" s="4">
        <v>1910.16</v>
      </c>
      <c r="V277" s="4">
        <v>0</v>
      </c>
      <c r="W277" s="4">
        <v>0</v>
      </c>
      <c r="X277" s="4" t="s">
        <v>1391</v>
      </c>
      <c r="Y277" s="4" t="s">
        <v>54</v>
      </c>
    </row>
    <row r="278" s="4" customFormat="1" spans="1:25">
      <c r="A278" s="4" t="s">
        <v>1392</v>
      </c>
      <c r="B278" s="4" t="s">
        <v>26</v>
      </c>
      <c r="C278" s="4" t="s">
        <v>27</v>
      </c>
      <c r="D278" s="4" t="s">
        <v>1393</v>
      </c>
      <c r="E278" s="4" t="s">
        <v>1394</v>
      </c>
      <c r="F278" s="6">
        <v>45238</v>
      </c>
      <c r="G278" s="6">
        <v>45239</v>
      </c>
      <c r="H278" s="4">
        <v>1</v>
      </c>
      <c r="I278" s="4">
        <v>1</v>
      </c>
      <c r="J278" s="4">
        <v>1</v>
      </c>
      <c r="K278" s="4" t="s">
        <v>30</v>
      </c>
      <c r="L278" s="4">
        <v>256.66</v>
      </c>
      <c r="M278" s="4">
        <v>256.66</v>
      </c>
      <c r="N278" s="4" t="s">
        <v>1395</v>
      </c>
      <c r="O278" s="4" t="s">
        <v>32</v>
      </c>
      <c r="P278" s="4" t="s">
        <v>33</v>
      </c>
      <c r="Q278" s="4">
        <v>0</v>
      </c>
      <c r="R278" s="8">
        <v>45238.0000115741</v>
      </c>
      <c r="S278" s="6">
        <v>45242</v>
      </c>
      <c r="T278" s="4" t="s">
        <v>34</v>
      </c>
      <c r="U278" s="4">
        <v>256.66</v>
      </c>
      <c r="V278" s="4">
        <v>0</v>
      </c>
      <c r="W278" s="4">
        <v>0</v>
      </c>
      <c r="X278" s="4" t="s">
        <v>1396</v>
      </c>
      <c r="Y278" s="4" t="s">
        <v>1397</v>
      </c>
    </row>
    <row r="279" s="4" customFormat="1" spans="1:25">
      <c r="A279" s="4" t="s">
        <v>1398</v>
      </c>
      <c r="B279" s="4" t="s">
        <v>26</v>
      </c>
      <c r="C279" s="4" t="s">
        <v>27</v>
      </c>
      <c r="D279" s="4" t="s">
        <v>342</v>
      </c>
      <c r="E279" s="4" t="s">
        <v>922</v>
      </c>
      <c r="F279" s="6">
        <v>45238</v>
      </c>
      <c r="G279" s="6">
        <v>45239</v>
      </c>
      <c r="H279" s="4">
        <v>1</v>
      </c>
      <c r="I279" s="4">
        <v>1</v>
      </c>
      <c r="J279" s="4">
        <v>1</v>
      </c>
      <c r="K279" s="4" t="s">
        <v>30</v>
      </c>
      <c r="L279" s="4">
        <v>571.31</v>
      </c>
      <c r="M279" s="4">
        <v>571.31</v>
      </c>
      <c r="N279" s="4" t="s">
        <v>1399</v>
      </c>
      <c r="O279" s="4" t="s">
        <v>32</v>
      </c>
      <c r="P279" s="4" t="s">
        <v>33</v>
      </c>
      <c r="Q279" s="4">
        <v>0</v>
      </c>
      <c r="R279" s="8">
        <v>45238</v>
      </c>
      <c r="S279" s="6">
        <v>45242</v>
      </c>
      <c r="T279" s="4" t="s">
        <v>34</v>
      </c>
      <c r="U279" s="4">
        <v>571.31</v>
      </c>
      <c r="V279" s="4">
        <v>0</v>
      </c>
      <c r="W279" s="4">
        <v>0</v>
      </c>
      <c r="X279" s="4" t="s">
        <v>1400</v>
      </c>
      <c r="Y279" s="4" t="s">
        <v>54</v>
      </c>
    </row>
    <row r="280" s="4" customFormat="1" spans="1:25">
      <c r="A280" s="4" t="s">
        <v>1401</v>
      </c>
      <c r="B280" s="4" t="s">
        <v>26</v>
      </c>
      <c r="C280" s="4" t="s">
        <v>27</v>
      </c>
      <c r="D280" s="4" t="s">
        <v>1402</v>
      </c>
      <c r="E280" s="4" t="s">
        <v>1403</v>
      </c>
      <c r="F280" s="6">
        <v>45238</v>
      </c>
      <c r="G280" s="6">
        <v>45239</v>
      </c>
      <c r="H280" s="4">
        <v>1</v>
      </c>
      <c r="I280" s="4">
        <v>1</v>
      </c>
      <c r="J280" s="4">
        <v>1</v>
      </c>
      <c r="K280" s="4" t="s">
        <v>30</v>
      </c>
      <c r="L280" s="4">
        <v>671.97</v>
      </c>
      <c r="M280" s="4">
        <v>671.97</v>
      </c>
      <c r="N280" s="4" t="s">
        <v>1404</v>
      </c>
      <c r="O280" s="4" t="s">
        <v>32</v>
      </c>
      <c r="P280" s="4" t="s">
        <v>33</v>
      </c>
      <c r="Q280" s="4">
        <v>0</v>
      </c>
      <c r="R280" s="8">
        <v>45238</v>
      </c>
      <c r="S280" s="6">
        <v>45242</v>
      </c>
      <c r="T280" s="4" t="s">
        <v>34</v>
      </c>
      <c r="U280" s="4">
        <v>671.97</v>
      </c>
      <c r="V280" s="4">
        <v>0</v>
      </c>
      <c r="W280" s="4">
        <v>0</v>
      </c>
      <c r="X280" s="4" t="s">
        <v>1405</v>
      </c>
      <c r="Y280" s="4" t="s">
        <v>1406</v>
      </c>
    </row>
    <row r="281" s="4" customFormat="1" spans="1:25">
      <c r="A281" s="4" t="s">
        <v>1407</v>
      </c>
      <c r="B281" s="4" t="s">
        <v>26</v>
      </c>
      <c r="C281" s="4" t="s">
        <v>27</v>
      </c>
      <c r="D281" s="4" t="s">
        <v>1408</v>
      </c>
      <c r="E281" s="4" t="s">
        <v>84</v>
      </c>
      <c r="F281" s="6">
        <v>45238</v>
      </c>
      <c r="G281" s="6">
        <v>45239</v>
      </c>
      <c r="H281" s="4">
        <v>1</v>
      </c>
      <c r="I281" s="4">
        <v>1</v>
      </c>
      <c r="J281" s="4">
        <v>1</v>
      </c>
      <c r="K281" s="4" t="s">
        <v>30</v>
      </c>
      <c r="L281" s="4">
        <v>327.12</v>
      </c>
      <c r="M281" s="4">
        <v>327.12</v>
      </c>
      <c r="N281" s="4" t="s">
        <v>1409</v>
      </c>
      <c r="O281" s="4" t="s">
        <v>32</v>
      </c>
      <c r="P281" s="4" t="s">
        <v>33</v>
      </c>
      <c r="Q281" s="4">
        <v>0</v>
      </c>
      <c r="R281" s="8">
        <v>45238</v>
      </c>
      <c r="S281" s="6">
        <v>45242</v>
      </c>
      <c r="T281" s="4" t="s">
        <v>34</v>
      </c>
      <c r="U281" s="4">
        <v>327.12</v>
      </c>
      <c r="V281" s="4">
        <v>0</v>
      </c>
      <c r="W281" s="4">
        <v>0</v>
      </c>
      <c r="X281" s="4" t="s">
        <v>1410</v>
      </c>
      <c r="Y281" s="4" t="s">
        <v>1411</v>
      </c>
    </row>
    <row r="282" s="4" customFormat="1" spans="1:25">
      <c r="A282" s="4" t="s">
        <v>1412</v>
      </c>
      <c r="B282" s="4" t="s">
        <v>26</v>
      </c>
      <c r="C282" s="4" t="s">
        <v>27</v>
      </c>
      <c r="D282" s="4" t="s">
        <v>127</v>
      </c>
      <c r="E282" s="4" t="s">
        <v>1413</v>
      </c>
      <c r="F282" s="6">
        <v>45238</v>
      </c>
      <c r="G282" s="6">
        <v>45239</v>
      </c>
      <c r="H282" s="4">
        <v>1</v>
      </c>
      <c r="I282" s="4">
        <v>1</v>
      </c>
      <c r="J282" s="4">
        <v>1</v>
      </c>
      <c r="K282" s="4" t="s">
        <v>30</v>
      </c>
      <c r="L282" s="4">
        <v>1510.09</v>
      </c>
      <c r="M282" s="4">
        <v>1510.09</v>
      </c>
      <c r="N282" s="4" t="s">
        <v>1414</v>
      </c>
      <c r="O282" s="4" t="s">
        <v>32</v>
      </c>
      <c r="P282" s="4" t="s">
        <v>33</v>
      </c>
      <c r="Q282" s="4">
        <v>0</v>
      </c>
      <c r="R282" s="8">
        <v>45238</v>
      </c>
      <c r="S282" s="6">
        <v>45242</v>
      </c>
      <c r="T282" s="4" t="s">
        <v>34</v>
      </c>
      <c r="U282" s="4">
        <v>1510.09</v>
      </c>
      <c r="V282" s="4">
        <v>0</v>
      </c>
      <c r="W282" s="4">
        <v>0</v>
      </c>
      <c r="X282" s="4" t="s">
        <v>1415</v>
      </c>
      <c r="Y282" s="4" t="s">
        <v>54</v>
      </c>
    </row>
    <row r="283" s="4" customFormat="1" spans="1:25">
      <c r="A283" s="4" t="s">
        <v>1416</v>
      </c>
      <c r="B283" s="4" t="s">
        <v>26</v>
      </c>
      <c r="C283" s="4" t="s">
        <v>27</v>
      </c>
      <c r="D283" s="4" t="s">
        <v>1417</v>
      </c>
      <c r="E283" s="4" t="s">
        <v>1418</v>
      </c>
      <c r="F283" s="6">
        <v>45238</v>
      </c>
      <c r="G283" s="6">
        <v>45239</v>
      </c>
      <c r="H283" s="4">
        <v>1</v>
      </c>
      <c r="I283" s="4">
        <v>1</v>
      </c>
      <c r="J283" s="4">
        <v>1</v>
      </c>
      <c r="K283" s="4" t="s">
        <v>30</v>
      </c>
      <c r="L283" s="4">
        <v>777.61</v>
      </c>
      <c r="M283" s="4">
        <v>777.61</v>
      </c>
      <c r="N283" s="4" t="s">
        <v>1419</v>
      </c>
      <c r="O283" s="4" t="s">
        <v>32</v>
      </c>
      <c r="P283" s="4" t="s">
        <v>33</v>
      </c>
      <c r="Q283" s="4">
        <v>0</v>
      </c>
      <c r="R283" s="8">
        <v>45238.0000115741</v>
      </c>
      <c r="S283" s="6">
        <v>45242</v>
      </c>
      <c r="T283" s="4" t="s">
        <v>34</v>
      </c>
      <c r="U283" s="4">
        <v>777.61</v>
      </c>
      <c r="V283" s="4">
        <v>0</v>
      </c>
      <c r="W283" s="4">
        <v>0</v>
      </c>
      <c r="X283" s="4" t="s">
        <v>1420</v>
      </c>
      <c r="Y283" s="4" t="s">
        <v>54</v>
      </c>
    </row>
    <row r="284" s="4" customFormat="1" spans="1:25">
      <c r="A284" s="4" t="s">
        <v>1421</v>
      </c>
      <c r="B284" s="4" t="s">
        <v>26</v>
      </c>
      <c r="C284" s="4" t="s">
        <v>27</v>
      </c>
      <c r="D284" s="4" t="s">
        <v>1422</v>
      </c>
      <c r="E284" s="4" t="s">
        <v>238</v>
      </c>
      <c r="F284" s="6">
        <v>45238</v>
      </c>
      <c r="G284" s="6">
        <v>45239</v>
      </c>
      <c r="H284" s="4">
        <v>1</v>
      </c>
      <c r="I284" s="4">
        <v>1</v>
      </c>
      <c r="J284" s="4">
        <v>1</v>
      </c>
      <c r="K284" s="4" t="s">
        <v>30</v>
      </c>
      <c r="L284" s="4">
        <v>277.71</v>
      </c>
      <c r="M284" s="4">
        <v>277.71</v>
      </c>
      <c r="N284" s="4" t="s">
        <v>1423</v>
      </c>
      <c r="O284" s="4" t="s">
        <v>32</v>
      </c>
      <c r="P284" s="4" t="s">
        <v>33</v>
      </c>
      <c r="Q284" s="4">
        <v>0</v>
      </c>
      <c r="R284" s="8">
        <v>45238</v>
      </c>
      <c r="S284" s="6">
        <v>45242</v>
      </c>
      <c r="T284" s="4" t="s">
        <v>34</v>
      </c>
      <c r="U284" s="4">
        <v>277.71</v>
      </c>
      <c r="V284" s="4">
        <v>0</v>
      </c>
      <c r="W284" s="4">
        <v>0</v>
      </c>
      <c r="X284" s="4" t="s">
        <v>1424</v>
      </c>
      <c r="Y284" s="4" t="s">
        <v>1425</v>
      </c>
    </row>
    <row r="285" s="4" customFormat="1" spans="1:25">
      <c r="A285" s="4" t="s">
        <v>1426</v>
      </c>
      <c r="B285" s="4" t="s">
        <v>26</v>
      </c>
      <c r="C285" s="4" t="s">
        <v>27</v>
      </c>
      <c r="D285" s="4" t="s">
        <v>1427</v>
      </c>
      <c r="E285" s="4" t="s">
        <v>1428</v>
      </c>
      <c r="F285" s="6">
        <v>45238</v>
      </c>
      <c r="G285" s="6">
        <v>45239</v>
      </c>
      <c r="H285" s="4">
        <v>1</v>
      </c>
      <c r="I285" s="4">
        <v>1</v>
      </c>
      <c r="J285" s="4">
        <v>1</v>
      </c>
      <c r="K285" s="4" t="s">
        <v>30</v>
      </c>
      <c r="L285" s="4">
        <v>135.85</v>
      </c>
      <c r="M285" s="4">
        <v>135.85</v>
      </c>
      <c r="N285" s="4" t="s">
        <v>1429</v>
      </c>
      <c r="O285" s="4" t="s">
        <v>32</v>
      </c>
      <c r="P285" s="4" t="s">
        <v>33</v>
      </c>
      <c r="Q285" s="4">
        <v>0</v>
      </c>
      <c r="R285" s="8">
        <v>45238.0000115741</v>
      </c>
      <c r="S285" s="6">
        <v>45242</v>
      </c>
      <c r="T285" s="4" t="s">
        <v>34</v>
      </c>
      <c r="U285" s="4">
        <v>135.85</v>
      </c>
      <c r="V285" s="4">
        <v>0</v>
      </c>
      <c r="W285" s="4">
        <v>0</v>
      </c>
      <c r="X285" s="4" t="s">
        <v>1430</v>
      </c>
      <c r="Y285" s="4" t="s">
        <v>54</v>
      </c>
    </row>
    <row r="286" s="4" customFormat="1" spans="1:25">
      <c r="A286" s="4" t="s">
        <v>1431</v>
      </c>
      <c r="B286" s="4" t="s">
        <v>26</v>
      </c>
      <c r="C286" s="4" t="s">
        <v>27</v>
      </c>
      <c r="D286" s="4" t="s">
        <v>1432</v>
      </c>
      <c r="E286" s="4" t="s">
        <v>352</v>
      </c>
      <c r="F286" s="6">
        <v>45238</v>
      </c>
      <c r="G286" s="6">
        <v>45239</v>
      </c>
      <c r="H286" s="4">
        <v>2</v>
      </c>
      <c r="I286" s="4">
        <v>1</v>
      </c>
      <c r="J286" s="4">
        <v>2</v>
      </c>
      <c r="K286" s="4" t="s">
        <v>30</v>
      </c>
      <c r="L286" s="4">
        <v>1173.82</v>
      </c>
      <c r="M286" s="4">
        <v>1173.82</v>
      </c>
      <c r="N286" s="4" t="s">
        <v>1433</v>
      </c>
      <c r="O286" s="4" t="s">
        <v>32</v>
      </c>
      <c r="P286" s="4" t="s">
        <v>33</v>
      </c>
      <c r="Q286" s="4">
        <v>0</v>
      </c>
      <c r="R286" s="8">
        <v>45238</v>
      </c>
      <c r="S286" s="6">
        <v>45242</v>
      </c>
      <c r="T286" s="4" t="s">
        <v>34</v>
      </c>
      <c r="U286" s="4">
        <v>1173.82</v>
      </c>
      <c r="V286" s="4">
        <v>0</v>
      </c>
      <c r="W286" s="4">
        <v>0</v>
      </c>
      <c r="X286" s="4" t="s">
        <v>1434</v>
      </c>
      <c r="Y286" s="4" t="s">
        <v>54</v>
      </c>
    </row>
    <row r="287" s="4" customFormat="1" spans="1:25">
      <c r="A287" s="4" t="s">
        <v>1435</v>
      </c>
      <c r="B287" s="4" t="s">
        <v>26</v>
      </c>
      <c r="C287" s="4" t="s">
        <v>27</v>
      </c>
      <c r="D287" s="4" t="s">
        <v>1436</v>
      </c>
      <c r="E287" s="4" t="s">
        <v>1437</v>
      </c>
      <c r="F287" s="6">
        <v>45238</v>
      </c>
      <c r="G287" s="6">
        <v>45239</v>
      </c>
      <c r="H287" s="4">
        <v>1</v>
      </c>
      <c r="I287" s="4">
        <v>1</v>
      </c>
      <c r="J287" s="4">
        <v>1</v>
      </c>
      <c r="K287" s="4" t="s">
        <v>30</v>
      </c>
      <c r="L287" s="4">
        <v>745.54</v>
      </c>
      <c r="M287" s="4">
        <v>745.54</v>
      </c>
      <c r="N287" s="4" t="s">
        <v>1438</v>
      </c>
      <c r="O287" s="4" t="s">
        <v>32</v>
      </c>
      <c r="P287" s="4" t="s">
        <v>33</v>
      </c>
      <c r="Q287" s="4">
        <v>0</v>
      </c>
      <c r="R287" s="8">
        <v>45238</v>
      </c>
      <c r="S287" s="6">
        <v>45242</v>
      </c>
      <c r="T287" s="4" t="s">
        <v>34</v>
      </c>
      <c r="U287" s="4">
        <v>745.54</v>
      </c>
      <c r="V287" s="4">
        <v>0</v>
      </c>
      <c r="W287" s="4">
        <v>0</v>
      </c>
      <c r="X287" s="4" t="s">
        <v>1439</v>
      </c>
      <c r="Y287" s="4" t="s">
        <v>1440</v>
      </c>
    </row>
    <row r="288" s="4" customFormat="1" spans="1:25">
      <c r="A288" s="4" t="s">
        <v>1441</v>
      </c>
      <c r="B288" s="4" t="s">
        <v>26</v>
      </c>
      <c r="C288" s="4" t="s">
        <v>27</v>
      </c>
      <c r="D288" s="4" t="s">
        <v>1442</v>
      </c>
      <c r="E288" s="4" t="s">
        <v>238</v>
      </c>
      <c r="F288" s="6">
        <v>45238</v>
      </c>
      <c r="G288" s="6">
        <v>45239</v>
      </c>
      <c r="H288" s="4">
        <v>1</v>
      </c>
      <c r="I288" s="4">
        <v>1</v>
      </c>
      <c r="J288" s="4">
        <v>1</v>
      </c>
      <c r="K288" s="4" t="s">
        <v>30</v>
      </c>
      <c r="L288" s="4">
        <v>286.43</v>
      </c>
      <c r="M288" s="4">
        <v>286.43</v>
      </c>
      <c r="N288" s="4" t="s">
        <v>1443</v>
      </c>
      <c r="O288" s="4" t="s">
        <v>32</v>
      </c>
      <c r="P288" s="4" t="s">
        <v>33</v>
      </c>
      <c r="Q288" s="4">
        <v>0</v>
      </c>
      <c r="R288" s="8">
        <v>45238.0000115741</v>
      </c>
      <c r="S288" s="6">
        <v>45242</v>
      </c>
      <c r="T288" s="4" t="s">
        <v>34</v>
      </c>
      <c r="U288" s="4">
        <v>286.43</v>
      </c>
      <c r="V288" s="4">
        <v>0</v>
      </c>
      <c r="W288" s="4">
        <v>0</v>
      </c>
      <c r="X288" s="4" t="s">
        <v>1444</v>
      </c>
      <c r="Y288" s="4" t="s">
        <v>1445</v>
      </c>
    </row>
    <row r="289" s="4" customFormat="1" spans="1:25">
      <c r="A289" s="4" t="s">
        <v>1446</v>
      </c>
      <c r="B289" s="4" t="s">
        <v>26</v>
      </c>
      <c r="C289" s="4" t="s">
        <v>27</v>
      </c>
      <c r="D289" s="4" t="s">
        <v>1447</v>
      </c>
      <c r="E289" s="4" t="s">
        <v>1448</v>
      </c>
      <c r="F289" s="6">
        <v>45238</v>
      </c>
      <c r="G289" s="6">
        <v>45239</v>
      </c>
      <c r="H289" s="4">
        <v>1</v>
      </c>
      <c r="I289" s="4">
        <v>1</v>
      </c>
      <c r="J289" s="4">
        <v>1</v>
      </c>
      <c r="K289" s="4" t="s">
        <v>30</v>
      </c>
      <c r="L289" s="4">
        <v>1026.86</v>
      </c>
      <c r="M289" s="4">
        <v>1026.86</v>
      </c>
      <c r="N289" s="4" t="s">
        <v>1449</v>
      </c>
      <c r="O289" s="4" t="s">
        <v>32</v>
      </c>
      <c r="P289" s="4" t="s">
        <v>33</v>
      </c>
      <c r="Q289" s="4">
        <v>0</v>
      </c>
      <c r="R289" s="8">
        <v>45238.0000115741</v>
      </c>
      <c r="S289" s="6">
        <v>45242</v>
      </c>
      <c r="T289" s="4" t="s">
        <v>34</v>
      </c>
      <c r="U289" s="4">
        <v>1026.86</v>
      </c>
      <c r="V289" s="4">
        <v>0</v>
      </c>
      <c r="W289" s="4">
        <v>0</v>
      </c>
      <c r="X289" s="4" t="s">
        <v>1450</v>
      </c>
      <c r="Y289" s="4" t="s">
        <v>1451</v>
      </c>
    </row>
    <row r="290" s="4" customFormat="1" spans="1:25">
      <c r="A290" s="4" t="s">
        <v>1452</v>
      </c>
      <c r="B290" s="4" t="s">
        <v>26</v>
      </c>
      <c r="C290" s="4" t="s">
        <v>27</v>
      </c>
      <c r="D290" s="4" t="s">
        <v>1453</v>
      </c>
      <c r="E290" s="4" t="s">
        <v>238</v>
      </c>
      <c r="F290" s="6">
        <v>45238</v>
      </c>
      <c r="G290" s="6">
        <v>45239</v>
      </c>
      <c r="H290" s="4">
        <v>1</v>
      </c>
      <c r="I290" s="4">
        <v>1</v>
      </c>
      <c r="J290" s="4">
        <v>1</v>
      </c>
      <c r="K290" s="4" t="s">
        <v>30</v>
      </c>
      <c r="L290" s="4">
        <v>268.65</v>
      </c>
      <c r="M290" s="4">
        <v>268.65</v>
      </c>
      <c r="N290" s="4" t="s">
        <v>1454</v>
      </c>
      <c r="O290" s="4" t="s">
        <v>32</v>
      </c>
      <c r="P290" s="4" t="s">
        <v>33</v>
      </c>
      <c r="Q290" s="4">
        <v>0</v>
      </c>
      <c r="R290" s="8">
        <v>45238.0000115741</v>
      </c>
      <c r="S290" s="6">
        <v>45242</v>
      </c>
      <c r="T290" s="4" t="s">
        <v>34</v>
      </c>
      <c r="U290" s="4">
        <v>268.65</v>
      </c>
      <c r="V290" s="4">
        <v>0</v>
      </c>
      <c r="W290" s="4">
        <v>0</v>
      </c>
      <c r="X290" s="4" t="s">
        <v>1455</v>
      </c>
      <c r="Y290" s="4" t="s">
        <v>1456</v>
      </c>
    </row>
    <row r="291" s="4" customFormat="1" spans="1:25">
      <c r="A291" s="4" t="s">
        <v>1457</v>
      </c>
      <c r="B291" s="4" t="s">
        <v>26</v>
      </c>
      <c r="C291" s="4" t="s">
        <v>27</v>
      </c>
      <c r="D291" s="4" t="s">
        <v>1458</v>
      </c>
      <c r="E291" s="4" t="s">
        <v>1459</v>
      </c>
      <c r="F291" s="6">
        <v>45238</v>
      </c>
      <c r="G291" s="6">
        <v>45239</v>
      </c>
      <c r="H291" s="4">
        <v>1</v>
      </c>
      <c r="I291" s="4">
        <v>1</v>
      </c>
      <c r="J291" s="4">
        <v>1</v>
      </c>
      <c r="K291" s="4" t="s">
        <v>30</v>
      </c>
      <c r="L291" s="4">
        <v>321.15</v>
      </c>
      <c r="M291" s="4">
        <v>321.15</v>
      </c>
      <c r="N291" s="4" t="s">
        <v>1460</v>
      </c>
      <c r="O291" s="4" t="s">
        <v>32</v>
      </c>
      <c r="P291" s="4" t="s">
        <v>33</v>
      </c>
      <c r="Q291" s="4">
        <v>0</v>
      </c>
      <c r="R291" s="8">
        <v>45238.0000115741</v>
      </c>
      <c r="S291" s="6">
        <v>45242</v>
      </c>
      <c r="T291" s="4" t="s">
        <v>34</v>
      </c>
      <c r="U291" s="4">
        <v>321.15</v>
      </c>
      <c r="V291" s="4">
        <v>0</v>
      </c>
      <c r="W291" s="4">
        <v>0</v>
      </c>
      <c r="X291" s="4" t="s">
        <v>1461</v>
      </c>
      <c r="Y291" s="4" t="s">
        <v>54</v>
      </c>
    </row>
    <row r="292" s="4" customFormat="1" spans="1:25">
      <c r="A292" s="4" t="s">
        <v>1462</v>
      </c>
      <c r="B292" s="4" t="s">
        <v>26</v>
      </c>
      <c r="C292" s="4" t="s">
        <v>27</v>
      </c>
      <c r="D292" s="4" t="s">
        <v>1463</v>
      </c>
      <c r="E292" s="4" t="s">
        <v>539</v>
      </c>
      <c r="F292" s="6">
        <v>45238</v>
      </c>
      <c r="G292" s="6">
        <v>45239</v>
      </c>
      <c r="H292" s="4">
        <v>1</v>
      </c>
      <c r="I292" s="4">
        <v>1</v>
      </c>
      <c r="J292" s="4">
        <v>1</v>
      </c>
      <c r="K292" s="4" t="s">
        <v>30</v>
      </c>
      <c r="L292" s="4">
        <v>226.16</v>
      </c>
      <c r="M292" s="4">
        <v>226.16</v>
      </c>
      <c r="N292" s="4" t="s">
        <v>1464</v>
      </c>
      <c r="O292" s="4" t="s">
        <v>32</v>
      </c>
      <c r="P292" s="4" t="s">
        <v>33</v>
      </c>
      <c r="Q292" s="4">
        <v>0</v>
      </c>
      <c r="R292" s="8">
        <v>45238</v>
      </c>
      <c r="S292" s="6">
        <v>45242</v>
      </c>
      <c r="T292" s="4" t="s">
        <v>34</v>
      </c>
      <c r="U292" s="4">
        <v>226.16</v>
      </c>
      <c r="V292" s="4">
        <v>0</v>
      </c>
      <c r="W292" s="4">
        <v>0</v>
      </c>
      <c r="X292" s="4" t="s">
        <v>1465</v>
      </c>
      <c r="Y292" s="4" t="s">
        <v>1466</v>
      </c>
    </row>
    <row r="293" s="4" customFormat="1" spans="1:25">
      <c r="A293" s="4" t="s">
        <v>1467</v>
      </c>
      <c r="B293" s="4" t="s">
        <v>26</v>
      </c>
      <c r="C293" s="4" t="s">
        <v>27</v>
      </c>
      <c r="D293" s="4" t="s">
        <v>734</v>
      </c>
      <c r="E293" s="4" t="s">
        <v>735</v>
      </c>
      <c r="F293" s="6">
        <v>45238</v>
      </c>
      <c r="G293" s="6">
        <v>45239</v>
      </c>
      <c r="H293" s="4">
        <v>1</v>
      </c>
      <c r="I293" s="4">
        <v>1</v>
      </c>
      <c r="J293" s="4">
        <v>1</v>
      </c>
      <c r="K293" s="4" t="s">
        <v>30</v>
      </c>
      <c r="L293" s="4">
        <v>492.17</v>
      </c>
      <c r="M293" s="4">
        <v>492.17</v>
      </c>
      <c r="N293" s="4" t="s">
        <v>1468</v>
      </c>
      <c r="O293" s="4" t="s">
        <v>32</v>
      </c>
      <c r="P293" s="4" t="s">
        <v>33</v>
      </c>
      <c r="Q293" s="4">
        <v>0</v>
      </c>
      <c r="R293" s="8">
        <v>45238</v>
      </c>
      <c r="S293" s="6">
        <v>45242</v>
      </c>
      <c r="T293" s="4" t="s">
        <v>34</v>
      </c>
      <c r="U293" s="4">
        <v>492.17</v>
      </c>
      <c r="V293" s="4">
        <v>0</v>
      </c>
      <c r="W293" s="4">
        <v>0</v>
      </c>
      <c r="X293" s="4" t="s">
        <v>1469</v>
      </c>
      <c r="Y293" s="4" t="s">
        <v>1470</v>
      </c>
    </row>
    <row r="294" s="4" customFormat="1" spans="1:25">
      <c r="A294" s="4" t="s">
        <v>1471</v>
      </c>
      <c r="B294" s="4" t="s">
        <v>26</v>
      </c>
      <c r="C294" s="4" t="s">
        <v>27</v>
      </c>
      <c r="D294" s="4" t="s">
        <v>1472</v>
      </c>
      <c r="E294" s="4" t="s">
        <v>1473</v>
      </c>
      <c r="F294" s="6">
        <v>45238</v>
      </c>
      <c r="G294" s="6">
        <v>45239</v>
      </c>
      <c r="H294" s="4">
        <v>1</v>
      </c>
      <c r="I294" s="4">
        <v>1</v>
      </c>
      <c r="J294" s="4">
        <v>1</v>
      </c>
      <c r="K294" s="4" t="s">
        <v>30</v>
      </c>
      <c r="L294" s="4">
        <v>916.96</v>
      </c>
      <c r="M294" s="4">
        <v>916.96</v>
      </c>
      <c r="N294" s="4" t="s">
        <v>1474</v>
      </c>
      <c r="O294" s="4" t="s">
        <v>32</v>
      </c>
      <c r="P294" s="4" t="s">
        <v>33</v>
      </c>
      <c r="Q294" s="4">
        <v>0</v>
      </c>
      <c r="R294" s="8">
        <v>45238</v>
      </c>
      <c r="S294" s="6">
        <v>45242</v>
      </c>
      <c r="T294" s="4" t="s">
        <v>34</v>
      </c>
      <c r="U294" s="4">
        <v>916.96</v>
      </c>
      <c r="V294" s="4">
        <v>0</v>
      </c>
      <c r="W294" s="4">
        <v>0</v>
      </c>
      <c r="X294" s="4" t="s">
        <v>1475</v>
      </c>
      <c r="Y294" s="4" t="s">
        <v>1476</v>
      </c>
    </row>
    <row r="295" s="4" customFormat="1" spans="1:25">
      <c r="A295" s="4" t="s">
        <v>1477</v>
      </c>
      <c r="B295" s="4" t="s">
        <v>26</v>
      </c>
      <c r="C295" s="4" t="s">
        <v>27</v>
      </c>
      <c r="D295" s="4" t="s">
        <v>953</v>
      </c>
      <c r="E295" s="4" t="s">
        <v>1478</v>
      </c>
      <c r="F295" s="6">
        <v>45238</v>
      </c>
      <c r="G295" s="6">
        <v>45239</v>
      </c>
      <c r="H295" s="4">
        <v>1</v>
      </c>
      <c r="I295" s="4">
        <v>1</v>
      </c>
      <c r="J295" s="4">
        <v>1</v>
      </c>
      <c r="K295" s="4" t="s">
        <v>30</v>
      </c>
      <c r="L295" s="4">
        <v>536.06</v>
      </c>
      <c r="M295" s="4">
        <v>536.06</v>
      </c>
      <c r="N295" s="4" t="s">
        <v>1479</v>
      </c>
      <c r="O295" s="4" t="s">
        <v>32</v>
      </c>
      <c r="P295" s="4" t="s">
        <v>33</v>
      </c>
      <c r="Q295" s="4">
        <v>0</v>
      </c>
      <c r="R295" s="8">
        <v>45238.0000115741</v>
      </c>
      <c r="S295" s="6">
        <v>45242</v>
      </c>
      <c r="T295" s="4" t="s">
        <v>34</v>
      </c>
      <c r="U295" s="4">
        <v>536.06</v>
      </c>
      <c r="V295" s="4">
        <v>0</v>
      </c>
      <c r="W295" s="4">
        <v>0</v>
      </c>
      <c r="X295" s="4" t="s">
        <v>1480</v>
      </c>
      <c r="Y295" s="4" t="s">
        <v>54</v>
      </c>
    </row>
    <row r="296" s="4" customFormat="1" spans="1:25">
      <c r="A296" s="4" t="s">
        <v>1481</v>
      </c>
      <c r="B296" s="4" t="s">
        <v>26</v>
      </c>
      <c r="C296" s="4" t="s">
        <v>27</v>
      </c>
      <c r="D296" s="4" t="s">
        <v>1258</v>
      </c>
      <c r="E296" s="4" t="s">
        <v>1482</v>
      </c>
      <c r="F296" s="6">
        <v>45238</v>
      </c>
      <c r="G296" s="6">
        <v>45239</v>
      </c>
      <c r="H296" s="4">
        <v>2</v>
      </c>
      <c r="I296" s="4">
        <v>1</v>
      </c>
      <c r="J296" s="4">
        <v>2</v>
      </c>
      <c r="K296" s="4" t="s">
        <v>30</v>
      </c>
      <c r="L296" s="4">
        <v>2839</v>
      </c>
      <c r="M296" s="4">
        <v>2839</v>
      </c>
      <c r="N296" s="4" t="s">
        <v>1483</v>
      </c>
      <c r="O296" s="4" t="s">
        <v>32</v>
      </c>
      <c r="P296" s="4" t="s">
        <v>33</v>
      </c>
      <c r="Q296" s="4">
        <v>0</v>
      </c>
      <c r="R296" s="8">
        <v>45238.0000115741</v>
      </c>
      <c r="S296" s="6">
        <v>45242</v>
      </c>
      <c r="T296" s="4" t="s">
        <v>34</v>
      </c>
      <c r="U296" s="4">
        <v>2839</v>
      </c>
      <c r="V296" s="4">
        <v>0</v>
      </c>
      <c r="W296" s="4">
        <v>0</v>
      </c>
      <c r="X296" s="4" t="s">
        <v>1484</v>
      </c>
      <c r="Y296" s="4" t="s">
        <v>1485</v>
      </c>
    </row>
    <row r="297" s="4" customFormat="1" spans="1:25">
      <c r="A297" s="4" t="s">
        <v>1486</v>
      </c>
      <c r="B297" s="4" t="s">
        <v>26</v>
      </c>
      <c r="C297" s="4" t="s">
        <v>27</v>
      </c>
      <c r="D297" s="4" t="s">
        <v>1487</v>
      </c>
      <c r="E297" s="4" t="s">
        <v>1488</v>
      </c>
      <c r="F297" s="6">
        <v>45238</v>
      </c>
      <c r="G297" s="6">
        <v>45239</v>
      </c>
      <c r="H297" s="4">
        <v>1</v>
      </c>
      <c r="I297" s="4">
        <v>1</v>
      </c>
      <c r="J297" s="4">
        <v>1</v>
      </c>
      <c r="K297" s="4" t="s">
        <v>30</v>
      </c>
      <c r="L297" s="4">
        <v>110.66</v>
      </c>
      <c r="M297" s="4">
        <v>110.66</v>
      </c>
      <c r="N297" s="4" t="s">
        <v>1489</v>
      </c>
      <c r="O297" s="4" t="s">
        <v>32</v>
      </c>
      <c r="P297" s="4" t="s">
        <v>33</v>
      </c>
      <c r="Q297" s="4">
        <v>0</v>
      </c>
      <c r="R297" s="8">
        <v>45238.0000115741</v>
      </c>
      <c r="S297" s="6">
        <v>45242</v>
      </c>
      <c r="T297" s="4" t="s">
        <v>34</v>
      </c>
      <c r="U297" s="4">
        <v>110.66</v>
      </c>
      <c r="V297" s="4">
        <v>0</v>
      </c>
      <c r="W297" s="4">
        <v>0</v>
      </c>
      <c r="X297" s="4" t="s">
        <v>1490</v>
      </c>
      <c r="Y297" s="4" t="s">
        <v>1491</v>
      </c>
    </row>
    <row r="298" s="4" customFormat="1" spans="1:25">
      <c r="A298" s="4" t="s">
        <v>1492</v>
      </c>
      <c r="B298" s="4" t="s">
        <v>26</v>
      </c>
      <c r="C298" s="4" t="s">
        <v>27</v>
      </c>
      <c r="D298" s="4" t="s">
        <v>1493</v>
      </c>
      <c r="E298" s="4" t="s">
        <v>539</v>
      </c>
      <c r="F298" s="6">
        <v>45238</v>
      </c>
      <c r="G298" s="6">
        <v>45239</v>
      </c>
      <c r="H298" s="4">
        <v>1</v>
      </c>
      <c r="I298" s="4">
        <v>1</v>
      </c>
      <c r="J298" s="4">
        <v>1</v>
      </c>
      <c r="K298" s="4" t="s">
        <v>30</v>
      </c>
      <c r="L298" s="4">
        <v>450.06</v>
      </c>
      <c r="M298" s="4">
        <v>450.06</v>
      </c>
      <c r="N298" s="4" t="s">
        <v>1494</v>
      </c>
      <c r="O298" s="4" t="s">
        <v>32</v>
      </c>
      <c r="P298" s="4" t="s">
        <v>33</v>
      </c>
      <c r="Q298" s="4">
        <v>0</v>
      </c>
      <c r="R298" s="8">
        <v>45238.0000115741</v>
      </c>
      <c r="S298" s="6">
        <v>45242</v>
      </c>
      <c r="T298" s="4" t="s">
        <v>34</v>
      </c>
      <c r="U298" s="4">
        <v>450.06</v>
      </c>
      <c r="V298" s="4">
        <v>0</v>
      </c>
      <c r="W298" s="4">
        <v>0</v>
      </c>
      <c r="X298" s="4" t="s">
        <v>1495</v>
      </c>
      <c r="Y298" s="4" t="s">
        <v>1496</v>
      </c>
    </row>
    <row r="299" s="4" customFormat="1" spans="1:25">
      <c r="A299" s="4" t="s">
        <v>1497</v>
      </c>
      <c r="B299" s="4" t="s">
        <v>26</v>
      </c>
      <c r="C299" s="4" t="s">
        <v>27</v>
      </c>
      <c r="D299" s="4" t="s">
        <v>1498</v>
      </c>
      <c r="E299" s="4" t="s">
        <v>976</v>
      </c>
      <c r="F299" s="6">
        <v>45238</v>
      </c>
      <c r="G299" s="6">
        <v>45239</v>
      </c>
      <c r="H299" s="4">
        <v>1</v>
      </c>
      <c r="I299" s="4">
        <v>1</v>
      </c>
      <c r="J299" s="4">
        <v>1</v>
      </c>
      <c r="K299" s="4" t="s">
        <v>30</v>
      </c>
      <c r="L299" s="4">
        <v>111.62</v>
      </c>
      <c r="M299" s="4">
        <v>111.62</v>
      </c>
      <c r="N299" s="4" t="s">
        <v>1499</v>
      </c>
      <c r="O299" s="4" t="s">
        <v>32</v>
      </c>
      <c r="P299" s="4" t="s">
        <v>33</v>
      </c>
      <c r="Q299" s="4">
        <v>0</v>
      </c>
      <c r="R299" s="8">
        <v>45238.0000115741</v>
      </c>
      <c r="S299" s="6">
        <v>45242</v>
      </c>
      <c r="T299" s="4" t="s">
        <v>34</v>
      </c>
      <c r="U299" s="4">
        <v>111.62</v>
      </c>
      <c r="V299" s="4">
        <v>0</v>
      </c>
      <c r="W299" s="4">
        <v>0</v>
      </c>
      <c r="X299" s="4" t="s">
        <v>1500</v>
      </c>
      <c r="Y299" s="4" t="s">
        <v>1501</v>
      </c>
    </row>
    <row r="300" s="4" customFormat="1" spans="1:25">
      <c r="A300" s="4" t="s">
        <v>1502</v>
      </c>
      <c r="B300" s="4" t="s">
        <v>26</v>
      </c>
      <c r="C300" s="4" t="s">
        <v>27</v>
      </c>
      <c r="D300" s="4" t="s">
        <v>1503</v>
      </c>
      <c r="E300" s="4" t="s">
        <v>792</v>
      </c>
      <c r="F300" s="6">
        <v>45238</v>
      </c>
      <c r="G300" s="6">
        <v>45239</v>
      </c>
      <c r="H300" s="4">
        <v>1</v>
      </c>
      <c r="I300" s="4">
        <v>1</v>
      </c>
      <c r="J300" s="4">
        <v>1</v>
      </c>
      <c r="K300" s="4" t="s">
        <v>30</v>
      </c>
      <c r="L300" s="4">
        <v>196.9</v>
      </c>
      <c r="M300" s="4">
        <v>196.9</v>
      </c>
      <c r="N300" s="4" t="s">
        <v>1504</v>
      </c>
      <c r="O300" s="4" t="s">
        <v>32</v>
      </c>
      <c r="P300" s="4" t="s">
        <v>33</v>
      </c>
      <c r="Q300" s="4">
        <v>0</v>
      </c>
      <c r="R300" s="8">
        <v>45238</v>
      </c>
      <c r="S300" s="6">
        <v>45242</v>
      </c>
      <c r="T300" s="4" t="s">
        <v>34</v>
      </c>
      <c r="U300" s="4">
        <v>196.9</v>
      </c>
      <c r="V300" s="4">
        <v>0</v>
      </c>
      <c r="W300" s="4">
        <v>0</v>
      </c>
      <c r="X300" s="4" t="s">
        <v>1505</v>
      </c>
      <c r="Y300" s="4" t="s">
        <v>54</v>
      </c>
    </row>
    <row r="301" s="4" customFormat="1" spans="1:25">
      <c r="A301" s="4" t="s">
        <v>1506</v>
      </c>
      <c r="B301" s="4" t="s">
        <v>26</v>
      </c>
      <c r="C301" s="4" t="s">
        <v>27</v>
      </c>
      <c r="D301" s="4" t="s">
        <v>1507</v>
      </c>
      <c r="E301" s="4" t="s">
        <v>539</v>
      </c>
      <c r="F301" s="6">
        <v>45238</v>
      </c>
      <c r="G301" s="6">
        <v>45239</v>
      </c>
      <c r="H301" s="4">
        <v>1</v>
      </c>
      <c r="I301" s="4">
        <v>1</v>
      </c>
      <c r="J301" s="4">
        <v>1</v>
      </c>
      <c r="K301" s="4" t="s">
        <v>30</v>
      </c>
      <c r="L301" s="4">
        <v>194.47</v>
      </c>
      <c r="M301" s="4">
        <v>194.47</v>
      </c>
      <c r="N301" s="4" t="s">
        <v>1508</v>
      </c>
      <c r="O301" s="4" t="s">
        <v>32</v>
      </c>
      <c r="P301" s="4" t="s">
        <v>33</v>
      </c>
      <c r="Q301" s="4">
        <v>0</v>
      </c>
      <c r="R301" s="8">
        <v>45238</v>
      </c>
      <c r="S301" s="6">
        <v>45242</v>
      </c>
      <c r="T301" s="4" t="s">
        <v>34</v>
      </c>
      <c r="U301" s="4">
        <v>194.47</v>
      </c>
      <c r="V301" s="4">
        <v>0</v>
      </c>
      <c r="W301" s="4">
        <v>0</v>
      </c>
      <c r="X301" s="4" t="s">
        <v>1509</v>
      </c>
      <c r="Y301" s="4" t="s">
        <v>1510</v>
      </c>
    </row>
    <row r="302" s="4" customFormat="1" spans="1:25">
      <c r="A302" s="4" t="s">
        <v>1511</v>
      </c>
      <c r="B302" s="4" t="s">
        <v>26</v>
      </c>
      <c r="C302" s="4" t="s">
        <v>27</v>
      </c>
      <c r="D302" s="4" t="s">
        <v>1512</v>
      </c>
      <c r="E302" s="4" t="s">
        <v>1513</v>
      </c>
      <c r="F302" s="6">
        <v>45238</v>
      </c>
      <c r="G302" s="6">
        <v>45239</v>
      </c>
      <c r="H302" s="4">
        <v>1</v>
      </c>
      <c r="I302" s="4">
        <v>1</v>
      </c>
      <c r="J302" s="4">
        <v>1</v>
      </c>
      <c r="K302" s="4" t="s">
        <v>30</v>
      </c>
      <c r="L302" s="4">
        <v>373.54</v>
      </c>
      <c r="M302" s="4">
        <v>373.54</v>
      </c>
      <c r="N302" s="4" t="s">
        <v>1514</v>
      </c>
      <c r="O302" s="4" t="s">
        <v>32</v>
      </c>
      <c r="P302" s="4" t="s">
        <v>33</v>
      </c>
      <c r="Q302" s="4">
        <v>0</v>
      </c>
      <c r="R302" s="8">
        <v>45238.0000115741</v>
      </c>
      <c r="S302" s="6">
        <v>45242</v>
      </c>
      <c r="T302" s="4" t="s">
        <v>34</v>
      </c>
      <c r="U302" s="4">
        <v>373.54</v>
      </c>
      <c r="V302" s="4">
        <v>0</v>
      </c>
      <c r="W302" s="4">
        <v>0</v>
      </c>
      <c r="X302" s="4" t="s">
        <v>1515</v>
      </c>
      <c r="Y302" s="4" t="s">
        <v>54</v>
      </c>
    </row>
    <row r="303" s="4" customFormat="1" spans="1:25">
      <c r="A303" s="4" t="s">
        <v>1516</v>
      </c>
      <c r="B303" s="4" t="s">
        <v>26</v>
      </c>
      <c r="C303" s="4" t="s">
        <v>27</v>
      </c>
      <c r="D303" s="4" t="s">
        <v>1517</v>
      </c>
      <c r="E303" s="4" t="s">
        <v>1518</v>
      </c>
      <c r="F303" s="6">
        <v>45238</v>
      </c>
      <c r="G303" s="6">
        <v>45239</v>
      </c>
      <c r="H303" s="4">
        <v>1</v>
      </c>
      <c r="I303" s="4">
        <v>1</v>
      </c>
      <c r="J303" s="4">
        <v>1</v>
      </c>
      <c r="K303" s="4" t="s">
        <v>30</v>
      </c>
      <c r="L303" s="4">
        <v>105.78</v>
      </c>
      <c r="M303" s="4">
        <v>105.78</v>
      </c>
      <c r="N303" s="4" t="s">
        <v>1519</v>
      </c>
      <c r="O303" s="4" t="s">
        <v>32</v>
      </c>
      <c r="P303" s="4" t="s">
        <v>33</v>
      </c>
      <c r="Q303" s="4">
        <v>0</v>
      </c>
      <c r="R303" s="8">
        <v>45238.0000115741</v>
      </c>
      <c r="S303" s="6">
        <v>45242</v>
      </c>
      <c r="T303" s="4" t="s">
        <v>34</v>
      </c>
      <c r="U303" s="4">
        <v>105.78</v>
      </c>
      <c r="V303" s="4">
        <v>0</v>
      </c>
      <c r="W303" s="4">
        <v>0</v>
      </c>
      <c r="X303" s="4" t="s">
        <v>1520</v>
      </c>
      <c r="Y303" s="4" t="s">
        <v>1521</v>
      </c>
    </row>
    <row r="304" s="4" customFormat="1" spans="1:25">
      <c r="A304" s="4" t="s">
        <v>1522</v>
      </c>
      <c r="B304" s="4" t="s">
        <v>26</v>
      </c>
      <c r="C304" s="4" t="s">
        <v>27</v>
      </c>
      <c r="D304" s="4" t="s">
        <v>1523</v>
      </c>
      <c r="E304" s="4" t="s">
        <v>408</v>
      </c>
      <c r="F304" s="6">
        <v>45238</v>
      </c>
      <c r="G304" s="6">
        <v>45239</v>
      </c>
      <c r="H304" s="4">
        <v>1</v>
      </c>
      <c r="I304" s="4">
        <v>1</v>
      </c>
      <c r="J304" s="4">
        <v>1</v>
      </c>
      <c r="K304" s="4" t="s">
        <v>30</v>
      </c>
      <c r="L304" s="4">
        <v>107.26</v>
      </c>
      <c r="M304" s="4">
        <v>107.26</v>
      </c>
      <c r="N304" s="4" t="s">
        <v>1524</v>
      </c>
      <c r="O304" s="4" t="s">
        <v>32</v>
      </c>
      <c r="P304" s="4" t="s">
        <v>33</v>
      </c>
      <c r="Q304" s="4">
        <v>0</v>
      </c>
      <c r="R304" s="8">
        <v>45238.0000115741</v>
      </c>
      <c r="S304" s="6">
        <v>45242</v>
      </c>
      <c r="T304" s="4" t="s">
        <v>34</v>
      </c>
      <c r="U304" s="4">
        <v>107.26</v>
      </c>
      <c r="V304" s="4">
        <v>0</v>
      </c>
      <c r="W304" s="4">
        <v>0</v>
      </c>
      <c r="X304" s="4" t="s">
        <v>1525</v>
      </c>
      <c r="Y304" s="4" t="s">
        <v>1526</v>
      </c>
    </row>
    <row r="305" s="4" customFormat="1" spans="1:25">
      <c r="A305" s="4" t="s">
        <v>1527</v>
      </c>
      <c r="B305" s="4" t="s">
        <v>26</v>
      </c>
      <c r="C305" s="4" t="s">
        <v>27</v>
      </c>
      <c r="D305" s="4" t="s">
        <v>1528</v>
      </c>
      <c r="E305" s="4" t="s">
        <v>1529</v>
      </c>
      <c r="F305" s="6">
        <v>45238</v>
      </c>
      <c r="G305" s="6">
        <v>45239</v>
      </c>
      <c r="H305" s="4">
        <v>1</v>
      </c>
      <c r="I305" s="4">
        <v>1</v>
      </c>
      <c r="J305" s="4">
        <v>1</v>
      </c>
      <c r="K305" s="4" t="s">
        <v>30</v>
      </c>
      <c r="L305" s="4">
        <v>355.81</v>
      </c>
      <c r="M305" s="4">
        <v>355.81</v>
      </c>
      <c r="N305" s="4" t="s">
        <v>1530</v>
      </c>
      <c r="O305" s="4" t="s">
        <v>32</v>
      </c>
      <c r="P305" s="4" t="s">
        <v>33</v>
      </c>
      <c r="Q305" s="4">
        <v>0</v>
      </c>
      <c r="R305" s="8">
        <v>45238.0000115741</v>
      </c>
      <c r="S305" s="6">
        <v>45242</v>
      </c>
      <c r="T305" s="4" t="s">
        <v>34</v>
      </c>
      <c r="U305" s="4">
        <v>355.81</v>
      </c>
      <c r="V305" s="4">
        <v>0</v>
      </c>
      <c r="W305" s="4">
        <v>0</v>
      </c>
      <c r="X305" s="4" t="s">
        <v>1531</v>
      </c>
      <c r="Y305" s="4" t="s">
        <v>1532</v>
      </c>
    </row>
    <row r="306" s="4" customFormat="1" spans="1:25">
      <c r="A306" s="4" t="s">
        <v>1533</v>
      </c>
      <c r="B306" s="4" t="s">
        <v>26</v>
      </c>
      <c r="C306" s="4" t="s">
        <v>27</v>
      </c>
      <c r="D306" s="4" t="s">
        <v>1534</v>
      </c>
      <c r="E306" s="4" t="s">
        <v>1535</v>
      </c>
      <c r="F306" s="6">
        <v>45238</v>
      </c>
      <c r="G306" s="6">
        <v>45239</v>
      </c>
      <c r="H306" s="4">
        <v>1</v>
      </c>
      <c r="I306" s="4">
        <v>1</v>
      </c>
      <c r="J306" s="4">
        <v>1</v>
      </c>
      <c r="K306" s="4" t="s">
        <v>30</v>
      </c>
      <c r="L306" s="4">
        <v>942.12</v>
      </c>
      <c r="M306" s="4">
        <v>942.12</v>
      </c>
      <c r="N306" s="4" t="s">
        <v>1536</v>
      </c>
      <c r="O306" s="4" t="s">
        <v>32</v>
      </c>
      <c r="P306" s="4" t="s">
        <v>33</v>
      </c>
      <c r="Q306" s="4">
        <v>0</v>
      </c>
      <c r="R306" s="8">
        <v>45238</v>
      </c>
      <c r="S306" s="6">
        <v>45242</v>
      </c>
      <c r="T306" s="4" t="s">
        <v>34</v>
      </c>
      <c r="U306" s="4">
        <v>942.12</v>
      </c>
      <c r="V306" s="4">
        <v>0</v>
      </c>
      <c r="W306" s="4">
        <v>0</v>
      </c>
      <c r="X306" s="4" t="s">
        <v>1537</v>
      </c>
      <c r="Y306" s="4" t="s">
        <v>1538</v>
      </c>
    </row>
    <row r="307" s="4" customFormat="1" spans="1:25">
      <c r="A307" s="4" t="s">
        <v>1539</v>
      </c>
      <c r="B307" s="4" t="s">
        <v>26</v>
      </c>
      <c r="C307" s="4" t="s">
        <v>27</v>
      </c>
      <c r="D307" s="4" t="s">
        <v>1540</v>
      </c>
      <c r="E307" s="4" t="s">
        <v>1541</v>
      </c>
      <c r="F307" s="6">
        <v>45238</v>
      </c>
      <c r="G307" s="6">
        <v>45239</v>
      </c>
      <c r="H307" s="4">
        <v>1</v>
      </c>
      <c r="I307" s="4">
        <v>1</v>
      </c>
      <c r="J307" s="4">
        <v>1</v>
      </c>
      <c r="K307" s="4" t="s">
        <v>30</v>
      </c>
      <c r="L307" s="4">
        <v>610</v>
      </c>
      <c r="M307" s="4">
        <v>610</v>
      </c>
      <c r="N307" s="4" t="s">
        <v>1542</v>
      </c>
      <c r="O307" s="4" t="s">
        <v>32</v>
      </c>
      <c r="P307" s="4" t="s">
        <v>33</v>
      </c>
      <c r="Q307" s="4">
        <v>0</v>
      </c>
      <c r="R307" s="8">
        <v>45238.0000115741</v>
      </c>
      <c r="S307" s="6">
        <v>45242</v>
      </c>
      <c r="T307" s="4" t="s">
        <v>34</v>
      </c>
      <c r="U307" s="4">
        <v>610</v>
      </c>
      <c r="V307" s="4">
        <v>0</v>
      </c>
      <c r="W307" s="4">
        <v>0</v>
      </c>
      <c r="X307" s="4" t="s">
        <v>1543</v>
      </c>
      <c r="Y307" s="4" t="s">
        <v>1544</v>
      </c>
    </row>
    <row r="308" s="4" customFormat="1" spans="1:27">
      <c r="A308" s="4" t="s">
        <v>1545</v>
      </c>
      <c r="B308" s="4" t="s">
        <v>26</v>
      </c>
      <c r="C308" s="4" t="s">
        <v>27</v>
      </c>
      <c r="D308" s="4" t="s">
        <v>1546</v>
      </c>
      <c r="E308" s="4" t="s">
        <v>84</v>
      </c>
      <c r="F308" s="6">
        <v>45238</v>
      </c>
      <c r="G308" s="6">
        <v>45239</v>
      </c>
      <c r="H308" s="4">
        <v>2</v>
      </c>
      <c r="I308" s="4">
        <v>1</v>
      </c>
      <c r="J308" s="4">
        <v>2</v>
      </c>
      <c r="K308" s="4" t="s">
        <v>30</v>
      </c>
      <c r="L308" s="4">
        <v>2433.2</v>
      </c>
      <c r="M308" s="4">
        <v>2433.2</v>
      </c>
      <c r="N308" s="4" t="s">
        <v>1547</v>
      </c>
      <c r="O308" s="4" t="s">
        <v>32</v>
      </c>
      <c r="P308" s="4" t="s">
        <v>33</v>
      </c>
      <c r="Q308" s="4">
        <v>0</v>
      </c>
      <c r="R308" s="8">
        <v>45238</v>
      </c>
      <c r="S308" s="6">
        <v>45242</v>
      </c>
      <c r="T308" s="4" t="s">
        <v>34</v>
      </c>
      <c r="U308" s="4">
        <v>2433.2</v>
      </c>
      <c r="V308" s="4">
        <v>0</v>
      </c>
      <c r="W308" s="4">
        <v>0</v>
      </c>
      <c r="X308" s="4" t="s">
        <v>1548</v>
      </c>
      <c r="Y308" s="4">
        <v>116965</v>
      </c>
      <c r="Z308" s="4" t="s">
        <v>1549</v>
      </c>
      <c r="AA308" s="4" t="s">
        <v>1550</v>
      </c>
    </row>
    <row r="309" s="4" customFormat="1" spans="1:25">
      <c r="A309" s="4" t="s">
        <v>1551</v>
      </c>
      <c r="B309" s="4" t="s">
        <v>26</v>
      </c>
      <c r="C309" s="4" t="s">
        <v>27</v>
      </c>
      <c r="D309" s="4" t="s">
        <v>1552</v>
      </c>
      <c r="E309" s="4" t="s">
        <v>1553</v>
      </c>
      <c r="F309" s="6">
        <v>45238</v>
      </c>
      <c r="G309" s="6">
        <v>45239</v>
      </c>
      <c r="H309" s="4">
        <v>1</v>
      </c>
      <c r="I309" s="4">
        <v>1</v>
      </c>
      <c r="J309" s="4">
        <v>1</v>
      </c>
      <c r="K309" s="4" t="s">
        <v>30</v>
      </c>
      <c r="L309" s="4">
        <v>347.76</v>
      </c>
      <c r="M309" s="4">
        <v>347.76</v>
      </c>
      <c r="N309" s="4" t="s">
        <v>1554</v>
      </c>
      <c r="O309" s="4" t="s">
        <v>32</v>
      </c>
      <c r="P309" s="4" t="s">
        <v>33</v>
      </c>
      <c r="Q309" s="4">
        <v>0</v>
      </c>
      <c r="R309" s="8">
        <v>45238</v>
      </c>
      <c r="S309" s="6">
        <v>45242</v>
      </c>
      <c r="T309" s="4" t="s">
        <v>34</v>
      </c>
      <c r="U309" s="4">
        <v>347.76</v>
      </c>
      <c r="V309" s="4">
        <v>0</v>
      </c>
      <c r="W309" s="4">
        <v>0</v>
      </c>
      <c r="X309" s="4" t="s">
        <v>1555</v>
      </c>
      <c r="Y309" s="4" t="s">
        <v>1556</v>
      </c>
    </row>
    <row r="310" s="4" customFormat="1" spans="1:25">
      <c r="A310" s="4" t="s">
        <v>1557</v>
      </c>
      <c r="B310" s="4" t="s">
        <v>26</v>
      </c>
      <c r="C310" s="4" t="s">
        <v>27</v>
      </c>
      <c r="D310" s="4" t="s">
        <v>1558</v>
      </c>
      <c r="E310" s="4" t="s">
        <v>1559</v>
      </c>
      <c r="F310" s="6">
        <v>45238</v>
      </c>
      <c r="G310" s="6">
        <v>45239</v>
      </c>
      <c r="H310" s="4">
        <v>1</v>
      </c>
      <c r="I310" s="4">
        <v>1</v>
      </c>
      <c r="J310" s="4">
        <v>1</v>
      </c>
      <c r="K310" s="4" t="s">
        <v>30</v>
      </c>
      <c r="L310" s="4">
        <v>178.65</v>
      </c>
      <c r="M310" s="4">
        <v>178.65</v>
      </c>
      <c r="N310" s="4" t="s">
        <v>1560</v>
      </c>
      <c r="O310" s="4" t="s">
        <v>32</v>
      </c>
      <c r="P310" s="4" t="s">
        <v>33</v>
      </c>
      <c r="Q310" s="4">
        <v>0</v>
      </c>
      <c r="R310" s="8">
        <v>45238</v>
      </c>
      <c r="S310" s="6">
        <v>45242</v>
      </c>
      <c r="T310" s="4" t="s">
        <v>34</v>
      </c>
      <c r="U310" s="4">
        <v>178.65</v>
      </c>
      <c r="V310" s="4">
        <v>0</v>
      </c>
      <c r="W310" s="4">
        <v>0</v>
      </c>
      <c r="X310" s="4" t="s">
        <v>1561</v>
      </c>
      <c r="Y310" s="4" t="s">
        <v>1562</v>
      </c>
    </row>
    <row r="311" s="4" customFormat="1" spans="1:25">
      <c r="A311" s="4" t="s">
        <v>1563</v>
      </c>
      <c r="B311" s="4" t="s">
        <v>26</v>
      </c>
      <c r="C311" s="4" t="s">
        <v>27</v>
      </c>
      <c r="D311" s="4" t="s">
        <v>1564</v>
      </c>
      <c r="E311" s="4" t="s">
        <v>1565</v>
      </c>
      <c r="F311" s="6">
        <v>45238</v>
      </c>
      <c r="G311" s="6">
        <v>45239</v>
      </c>
      <c r="H311" s="4">
        <v>1</v>
      </c>
      <c r="I311" s="4">
        <v>1</v>
      </c>
      <c r="J311" s="4">
        <v>1</v>
      </c>
      <c r="K311" s="4" t="s">
        <v>30</v>
      </c>
      <c r="L311" s="4">
        <v>632.17</v>
      </c>
      <c r="M311" s="4">
        <v>632.17</v>
      </c>
      <c r="N311" s="4" t="s">
        <v>1566</v>
      </c>
      <c r="O311" s="4" t="s">
        <v>32</v>
      </c>
      <c r="P311" s="4" t="s">
        <v>33</v>
      </c>
      <c r="Q311" s="4">
        <v>0</v>
      </c>
      <c r="R311" s="8">
        <v>45238</v>
      </c>
      <c r="S311" s="6">
        <v>45242</v>
      </c>
      <c r="T311" s="4" t="s">
        <v>34</v>
      </c>
      <c r="U311" s="4">
        <v>632.17</v>
      </c>
      <c r="V311" s="4">
        <v>0</v>
      </c>
      <c r="W311" s="4">
        <v>0</v>
      </c>
      <c r="X311" s="4" t="s">
        <v>1567</v>
      </c>
      <c r="Y311" s="4" t="s">
        <v>1568</v>
      </c>
    </row>
    <row r="312" s="4" customFormat="1" spans="1:25">
      <c r="A312" s="4" t="s">
        <v>1569</v>
      </c>
      <c r="B312" s="4" t="s">
        <v>26</v>
      </c>
      <c r="C312" s="4" t="s">
        <v>27</v>
      </c>
      <c r="D312" s="4" t="s">
        <v>1570</v>
      </c>
      <c r="E312" s="4" t="s">
        <v>1571</v>
      </c>
      <c r="F312" s="6">
        <v>45238</v>
      </c>
      <c r="G312" s="6">
        <v>45239</v>
      </c>
      <c r="H312" s="4">
        <v>1</v>
      </c>
      <c r="I312" s="4">
        <v>1</v>
      </c>
      <c r="J312" s="4">
        <v>1</v>
      </c>
      <c r="K312" s="4" t="s">
        <v>30</v>
      </c>
      <c r="L312" s="4">
        <v>147.62</v>
      </c>
      <c r="M312" s="4">
        <v>147.62</v>
      </c>
      <c r="N312" s="4" t="s">
        <v>1572</v>
      </c>
      <c r="O312" s="4" t="s">
        <v>32</v>
      </c>
      <c r="P312" s="4" t="s">
        <v>33</v>
      </c>
      <c r="Q312" s="4">
        <v>0</v>
      </c>
      <c r="R312" s="8">
        <v>45238.0000115741</v>
      </c>
      <c r="S312" s="6">
        <v>45242</v>
      </c>
      <c r="T312" s="4" t="s">
        <v>34</v>
      </c>
      <c r="U312" s="4">
        <v>147.62</v>
      </c>
      <c r="V312" s="4">
        <v>0</v>
      </c>
      <c r="W312" s="4">
        <v>0</v>
      </c>
      <c r="X312" s="4" t="s">
        <v>1573</v>
      </c>
      <c r="Y312" s="4" t="s">
        <v>1574</v>
      </c>
    </row>
    <row r="313" s="4" customFormat="1" spans="1:26">
      <c r="A313" s="4" t="s">
        <v>1575</v>
      </c>
      <c r="B313" s="4" t="s">
        <v>26</v>
      </c>
      <c r="C313" s="4" t="s">
        <v>27</v>
      </c>
      <c r="D313" s="4" t="s">
        <v>1576</v>
      </c>
      <c r="E313" s="4" t="s">
        <v>1577</v>
      </c>
      <c r="F313" s="6">
        <v>45238</v>
      </c>
      <c r="G313" s="6">
        <v>45239</v>
      </c>
      <c r="H313" s="4">
        <v>2</v>
      </c>
      <c r="I313" s="4">
        <v>1</v>
      </c>
      <c r="J313" s="4">
        <v>2</v>
      </c>
      <c r="K313" s="4" t="s">
        <v>30</v>
      </c>
      <c r="L313" s="4">
        <v>757.84</v>
      </c>
      <c r="M313" s="4">
        <v>757.84</v>
      </c>
      <c r="N313" s="4" t="s">
        <v>1578</v>
      </c>
      <c r="O313" s="4" t="s">
        <v>32</v>
      </c>
      <c r="P313" s="4" t="s">
        <v>33</v>
      </c>
      <c r="Q313" s="4">
        <v>0</v>
      </c>
      <c r="R313" s="8">
        <v>45238</v>
      </c>
      <c r="S313" s="6">
        <v>45242</v>
      </c>
      <c r="T313" s="4" t="s">
        <v>34</v>
      </c>
      <c r="U313" s="4">
        <v>757.84</v>
      </c>
      <c r="V313" s="4">
        <v>0</v>
      </c>
      <c r="W313" s="4">
        <v>0</v>
      </c>
      <c r="X313" s="4" t="s">
        <v>1579</v>
      </c>
      <c r="Y313" s="4" t="s">
        <v>1580</v>
      </c>
      <c r="Z313" s="4" t="s">
        <v>1581</v>
      </c>
    </row>
    <row r="314" s="4" customFormat="1" spans="1:25">
      <c r="A314" s="4" t="s">
        <v>1582</v>
      </c>
      <c r="B314" s="4" t="s">
        <v>26</v>
      </c>
      <c r="C314" s="4" t="s">
        <v>27</v>
      </c>
      <c r="D314" s="4" t="s">
        <v>1583</v>
      </c>
      <c r="E314" s="4" t="s">
        <v>544</v>
      </c>
      <c r="F314" s="6">
        <v>45238</v>
      </c>
      <c r="G314" s="6">
        <v>45239</v>
      </c>
      <c r="H314" s="4">
        <v>1</v>
      </c>
      <c r="I314" s="4">
        <v>1</v>
      </c>
      <c r="J314" s="4">
        <v>1</v>
      </c>
      <c r="K314" s="4" t="s">
        <v>30</v>
      </c>
      <c r="L314" s="4">
        <v>283.36</v>
      </c>
      <c r="M314" s="4">
        <v>283.36</v>
      </c>
      <c r="N314" s="4" t="s">
        <v>1584</v>
      </c>
      <c r="O314" s="4" t="s">
        <v>32</v>
      </c>
      <c r="P314" s="4" t="s">
        <v>33</v>
      </c>
      <c r="Q314" s="4">
        <v>0</v>
      </c>
      <c r="R314" s="8">
        <v>45238</v>
      </c>
      <c r="S314" s="6">
        <v>45242</v>
      </c>
      <c r="T314" s="4" t="s">
        <v>34</v>
      </c>
      <c r="U314" s="4">
        <v>283.36</v>
      </c>
      <c r="V314" s="4">
        <v>0</v>
      </c>
      <c r="W314" s="4">
        <v>0</v>
      </c>
      <c r="X314" s="4" t="s">
        <v>1585</v>
      </c>
      <c r="Y314" s="4" t="s">
        <v>1586</v>
      </c>
    </row>
    <row r="315" s="4" customFormat="1" spans="1:27">
      <c r="A315" s="4" t="s">
        <v>1587</v>
      </c>
      <c r="B315" s="4" t="s">
        <v>26</v>
      </c>
      <c r="C315" s="4" t="s">
        <v>27</v>
      </c>
      <c r="D315" s="4" t="s">
        <v>1588</v>
      </c>
      <c r="E315" s="4" t="s">
        <v>1589</v>
      </c>
      <c r="F315" s="6">
        <v>45238</v>
      </c>
      <c r="G315" s="6">
        <v>45239</v>
      </c>
      <c r="H315" s="4">
        <v>2</v>
      </c>
      <c r="I315" s="4">
        <v>1</v>
      </c>
      <c r="J315" s="4">
        <v>2</v>
      </c>
      <c r="K315" s="4" t="s">
        <v>30</v>
      </c>
      <c r="L315" s="4">
        <v>6782.06</v>
      </c>
      <c r="M315" s="4">
        <v>6782.06</v>
      </c>
      <c r="N315" s="4" t="s">
        <v>1590</v>
      </c>
      <c r="O315" s="4" t="s">
        <v>32</v>
      </c>
      <c r="P315" s="4" t="s">
        <v>33</v>
      </c>
      <c r="Q315" s="4">
        <v>0</v>
      </c>
      <c r="R315" s="8">
        <v>45238.0000115741</v>
      </c>
      <c r="S315" s="6">
        <v>45242</v>
      </c>
      <c r="T315" s="4" t="s">
        <v>34</v>
      </c>
      <c r="U315" s="4">
        <v>6782.06</v>
      </c>
      <c r="V315" s="4">
        <v>0</v>
      </c>
      <c r="W315" s="4">
        <v>0</v>
      </c>
      <c r="X315" s="4" t="s">
        <v>1591</v>
      </c>
      <c r="Y315" s="4">
        <v>140945856</v>
      </c>
      <c r="Z315" s="4" t="s">
        <v>1592</v>
      </c>
      <c r="AA315" s="4" t="s">
        <v>1593</v>
      </c>
    </row>
    <row r="316" s="4" customFormat="1" spans="1:25">
      <c r="A316" s="4" t="s">
        <v>1594</v>
      </c>
      <c r="B316" s="4" t="s">
        <v>26</v>
      </c>
      <c r="C316" s="4" t="s">
        <v>27</v>
      </c>
      <c r="D316" s="4" t="s">
        <v>1588</v>
      </c>
      <c r="E316" s="4" t="s">
        <v>1595</v>
      </c>
      <c r="F316" s="6">
        <v>45238</v>
      </c>
      <c r="G316" s="6">
        <v>45239</v>
      </c>
      <c r="H316" s="4">
        <v>1</v>
      </c>
      <c r="I316" s="4">
        <v>1</v>
      </c>
      <c r="J316" s="4">
        <v>1</v>
      </c>
      <c r="K316" s="4" t="s">
        <v>30</v>
      </c>
      <c r="L316" s="4">
        <v>3020.74</v>
      </c>
      <c r="M316" s="4">
        <v>3020.74</v>
      </c>
      <c r="N316" s="4" t="s">
        <v>1596</v>
      </c>
      <c r="O316" s="4" t="s">
        <v>32</v>
      </c>
      <c r="P316" s="4" t="s">
        <v>33</v>
      </c>
      <c r="Q316" s="4">
        <v>0</v>
      </c>
      <c r="R316" s="8">
        <v>45238.0000115741</v>
      </c>
      <c r="S316" s="6">
        <v>45242</v>
      </c>
      <c r="T316" s="4" t="s">
        <v>34</v>
      </c>
      <c r="U316" s="4">
        <v>3020.74</v>
      </c>
      <c r="V316" s="4">
        <v>0</v>
      </c>
      <c r="W316" s="4">
        <v>0</v>
      </c>
      <c r="X316" s="4" t="s">
        <v>1597</v>
      </c>
      <c r="Y316" s="4" t="s">
        <v>54</v>
      </c>
    </row>
    <row r="317" s="4" customFormat="1" spans="1:25">
      <c r="A317" s="4" t="s">
        <v>1598</v>
      </c>
      <c r="B317" s="4" t="s">
        <v>26</v>
      </c>
      <c r="C317" s="4" t="s">
        <v>27</v>
      </c>
      <c r="D317" s="4" t="s">
        <v>1599</v>
      </c>
      <c r="E317" s="4" t="s">
        <v>1600</v>
      </c>
      <c r="F317" s="6">
        <v>45238</v>
      </c>
      <c r="G317" s="6">
        <v>45239</v>
      </c>
      <c r="H317" s="4">
        <v>1</v>
      </c>
      <c r="I317" s="4">
        <v>1</v>
      </c>
      <c r="J317" s="4">
        <v>1</v>
      </c>
      <c r="K317" s="4" t="s">
        <v>30</v>
      </c>
      <c r="L317" s="4">
        <v>860.86</v>
      </c>
      <c r="M317" s="4">
        <v>860.86</v>
      </c>
      <c r="N317" s="4" t="s">
        <v>1601</v>
      </c>
      <c r="O317" s="4" t="s">
        <v>32</v>
      </c>
      <c r="P317" s="4" t="s">
        <v>33</v>
      </c>
      <c r="Q317" s="4">
        <v>0</v>
      </c>
      <c r="R317" s="8">
        <v>45238</v>
      </c>
      <c r="S317" s="6">
        <v>45242</v>
      </c>
      <c r="T317" s="4" t="s">
        <v>34</v>
      </c>
      <c r="U317" s="4">
        <v>860.86</v>
      </c>
      <c r="V317" s="4">
        <v>0</v>
      </c>
      <c r="W317" s="4">
        <v>0</v>
      </c>
      <c r="X317" s="4" t="s">
        <v>1602</v>
      </c>
      <c r="Y317" s="4" t="s">
        <v>1603</v>
      </c>
    </row>
    <row r="318" s="4" customFormat="1" spans="1:25">
      <c r="A318" s="4" t="s">
        <v>1604</v>
      </c>
      <c r="B318" s="4" t="s">
        <v>26</v>
      </c>
      <c r="C318" s="4" t="s">
        <v>27</v>
      </c>
      <c r="D318" s="4" t="s">
        <v>1605</v>
      </c>
      <c r="E318" s="4" t="s">
        <v>1606</v>
      </c>
      <c r="F318" s="6">
        <v>45238</v>
      </c>
      <c r="G318" s="6">
        <v>45239</v>
      </c>
      <c r="H318" s="4">
        <v>1</v>
      </c>
      <c r="I318" s="4">
        <v>1</v>
      </c>
      <c r="J318" s="4">
        <v>1</v>
      </c>
      <c r="K318" s="4" t="s">
        <v>30</v>
      </c>
      <c r="L318" s="4">
        <v>1437.78</v>
      </c>
      <c r="M318" s="4">
        <v>1437.78</v>
      </c>
      <c r="N318" s="4" t="s">
        <v>1607</v>
      </c>
      <c r="O318" s="4" t="s">
        <v>32</v>
      </c>
      <c r="P318" s="4" t="s">
        <v>33</v>
      </c>
      <c r="Q318" s="4">
        <v>0</v>
      </c>
      <c r="R318" s="8">
        <v>45238.0000115741</v>
      </c>
      <c r="S318" s="6">
        <v>45242</v>
      </c>
      <c r="T318" s="4" t="s">
        <v>34</v>
      </c>
      <c r="U318" s="4">
        <v>1437.78</v>
      </c>
      <c r="V318" s="4">
        <v>0</v>
      </c>
      <c r="W318" s="4">
        <v>0</v>
      </c>
      <c r="X318" s="4" t="s">
        <v>1608</v>
      </c>
      <c r="Y318" s="4" t="s">
        <v>1609</v>
      </c>
    </row>
    <row r="319" s="4" customFormat="1" spans="1:25">
      <c r="A319" s="4" t="s">
        <v>1610</v>
      </c>
      <c r="B319" s="4" t="s">
        <v>26</v>
      </c>
      <c r="C319" s="4" t="s">
        <v>27</v>
      </c>
      <c r="D319" s="4" t="s">
        <v>1611</v>
      </c>
      <c r="E319" s="4" t="s">
        <v>1130</v>
      </c>
      <c r="F319" s="6">
        <v>45238</v>
      </c>
      <c r="G319" s="6">
        <v>45239</v>
      </c>
      <c r="H319" s="4">
        <v>1</v>
      </c>
      <c r="I319" s="4">
        <v>1</v>
      </c>
      <c r="J319" s="4">
        <v>1</v>
      </c>
      <c r="K319" s="4" t="s">
        <v>30</v>
      </c>
      <c r="L319" s="4">
        <v>657.36</v>
      </c>
      <c r="M319" s="4">
        <v>657.36</v>
      </c>
      <c r="N319" s="4" t="s">
        <v>1612</v>
      </c>
      <c r="O319" s="4" t="s">
        <v>32</v>
      </c>
      <c r="P319" s="4" t="s">
        <v>33</v>
      </c>
      <c r="Q319" s="4">
        <v>0</v>
      </c>
      <c r="R319" s="8">
        <v>45238</v>
      </c>
      <c r="S319" s="6">
        <v>45242</v>
      </c>
      <c r="T319" s="4" t="s">
        <v>34</v>
      </c>
      <c r="U319" s="4">
        <v>657.36</v>
      </c>
      <c r="V319" s="4">
        <v>0</v>
      </c>
      <c r="W319" s="4">
        <v>0</v>
      </c>
      <c r="X319" s="4" t="s">
        <v>1613</v>
      </c>
      <c r="Y319" s="4" t="s">
        <v>54</v>
      </c>
    </row>
    <row r="320" s="4" customFormat="1" spans="1:25">
      <c r="A320" s="4" t="s">
        <v>1614</v>
      </c>
      <c r="B320" s="4" t="s">
        <v>26</v>
      </c>
      <c r="C320" s="4" t="s">
        <v>27</v>
      </c>
      <c r="D320" s="4" t="s">
        <v>127</v>
      </c>
      <c r="E320" s="4" t="s">
        <v>352</v>
      </c>
      <c r="F320" s="6">
        <v>45238</v>
      </c>
      <c r="G320" s="6">
        <v>45239</v>
      </c>
      <c r="H320" s="4">
        <v>1</v>
      </c>
      <c r="I320" s="4">
        <v>1</v>
      </c>
      <c r="J320" s="4">
        <v>1</v>
      </c>
      <c r="K320" s="4" t="s">
        <v>30</v>
      </c>
      <c r="L320" s="4">
        <v>1064.8</v>
      </c>
      <c r="M320" s="4">
        <v>1064.8</v>
      </c>
      <c r="N320" s="4" t="s">
        <v>1615</v>
      </c>
      <c r="O320" s="4" t="s">
        <v>32</v>
      </c>
      <c r="P320" s="4" t="s">
        <v>33</v>
      </c>
      <c r="Q320" s="4">
        <v>0</v>
      </c>
      <c r="R320" s="8">
        <v>45238</v>
      </c>
      <c r="S320" s="6">
        <v>45242</v>
      </c>
      <c r="T320" s="4" t="s">
        <v>34</v>
      </c>
      <c r="U320" s="4">
        <v>1064.8</v>
      </c>
      <c r="V320" s="4">
        <v>0</v>
      </c>
      <c r="W320" s="4">
        <v>0</v>
      </c>
      <c r="X320" s="4" t="s">
        <v>1616</v>
      </c>
      <c r="Y320" s="4" t="s">
        <v>54</v>
      </c>
    </row>
    <row r="321" s="4" customFormat="1" spans="1:25">
      <c r="A321" s="4" t="s">
        <v>1594</v>
      </c>
      <c r="B321" s="4" t="s">
        <v>26</v>
      </c>
      <c r="C321" s="4" t="s">
        <v>71</v>
      </c>
      <c r="D321" s="4" t="s">
        <v>1588</v>
      </c>
      <c r="E321" s="4" t="s">
        <v>1595</v>
      </c>
      <c r="F321" s="6">
        <v>45238</v>
      </c>
      <c r="G321" s="6">
        <v>45239</v>
      </c>
      <c r="H321" s="4">
        <v>1</v>
      </c>
      <c r="I321" s="4">
        <v>1</v>
      </c>
      <c r="J321" s="4">
        <v>1</v>
      </c>
      <c r="K321" s="4" t="s">
        <v>30</v>
      </c>
      <c r="L321" s="4">
        <v>-3020.74</v>
      </c>
      <c r="M321" s="4">
        <v>-3020.74</v>
      </c>
      <c r="N321" s="4" t="s">
        <v>1596</v>
      </c>
      <c r="O321" s="4" t="s">
        <v>32</v>
      </c>
      <c r="P321" s="4" t="s">
        <v>33</v>
      </c>
      <c r="Q321" s="4">
        <v>0</v>
      </c>
      <c r="R321" s="8">
        <v>45238.0000115741</v>
      </c>
      <c r="S321" s="6">
        <v>45242</v>
      </c>
      <c r="T321" s="4" t="s">
        <v>34</v>
      </c>
      <c r="U321" s="4">
        <v>-3020.74</v>
      </c>
      <c r="V321" s="4">
        <v>0</v>
      </c>
      <c r="W321" s="4">
        <v>0</v>
      </c>
      <c r="X321" s="4" t="s">
        <v>1597</v>
      </c>
      <c r="Y321" s="4" t="s">
        <v>54</v>
      </c>
    </row>
    <row r="322" s="4" customFormat="1" spans="1:25">
      <c r="A322" s="4" t="s">
        <v>1617</v>
      </c>
      <c r="B322" s="4" t="s">
        <v>26</v>
      </c>
      <c r="C322" s="4" t="s">
        <v>27</v>
      </c>
      <c r="D322" s="4" t="s">
        <v>1618</v>
      </c>
      <c r="E322" s="4" t="s">
        <v>539</v>
      </c>
      <c r="F322" s="6">
        <v>45238</v>
      </c>
      <c r="G322" s="6">
        <v>45239</v>
      </c>
      <c r="H322" s="4">
        <v>1</v>
      </c>
      <c r="I322" s="4">
        <v>1</v>
      </c>
      <c r="J322" s="4">
        <v>1</v>
      </c>
      <c r="K322" s="4" t="s">
        <v>30</v>
      </c>
      <c r="L322" s="4">
        <v>416.86</v>
      </c>
      <c r="M322" s="4">
        <v>416.86</v>
      </c>
      <c r="N322" s="4" t="s">
        <v>1619</v>
      </c>
      <c r="O322" s="4" t="s">
        <v>32</v>
      </c>
      <c r="P322" s="4" t="s">
        <v>33</v>
      </c>
      <c r="Q322" s="4">
        <v>0</v>
      </c>
      <c r="R322" s="8">
        <v>45238</v>
      </c>
      <c r="S322" s="6">
        <v>45242</v>
      </c>
      <c r="T322" s="4" t="s">
        <v>34</v>
      </c>
      <c r="U322" s="4">
        <v>416.86</v>
      </c>
      <c r="V322" s="4">
        <v>0</v>
      </c>
      <c r="W322" s="4">
        <v>0</v>
      </c>
      <c r="X322" s="4" t="s">
        <v>1620</v>
      </c>
      <c r="Y322" s="4" t="s">
        <v>54</v>
      </c>
    </row>
    <row r="323" s="4" customFormat="1" spans="1:25">
      <c r="A323" s="4" t="s">
        <v>1471</v>
      </c>
      <c r="B323" s="4" t="s">
        <v>26</v>
      </c>
      <c r="C323" s="4" t="s">
        <v>71</v>
      </c>
      <c r="D323" s="4" t="s">
        <v>1472</v>
      </c>
      <c r="E323" s="4" t="s">
        <v>1473</v>
      </c>
      <c r="F323" s="6">
        <v>45238</v>
      </c>
      <c r="G323" s="6">
        <v>45239</v>
      </c>
      <c r="H323" s="4">
        <v>1</v>
      </c>
      <c r="I323" s="4">
        <v>1</v>
      </c>
      <c r="J323" s="4">
        <v>1</v>
      </c>
      <c r="K323" s="4" t="s">
        <v>30</v>
      </c>
      <c r="L323" s="4">
        <v>-916.96</v>
      </c>
      <c r="M323" s="4">
        <v>-916.96</v>
      </c>
      <c r="N323" s="4" t="s">
        <v>1474</v>
      </c>
      <c r="O323" s="4" t="s">
        <v>32</v>
      </c>
      <c r="P323" s="4" t="s">
        <v>33</v>
      </c>
      <c r="Q323" s="4">
        <v>0</v>
      </c>
      <c r="R323" s="8">
        <v>45238</v>
      </c>
      <c r="S323" s="6">
        <v>45242</v>
      </c>
      <c r="T323" s="4" t="s">
        <v>34</v>
      </c>
      <c r="U323" s="4">
        <v>-916.96</v>
      </c>
      <c r="V323" s="4">
        <v>0</v>
      </c>
      <c r="W323" s="4">
        <v>0</v>
      </c>
      <c r="X323" s="4" t="s">
        <v>1475</v>
      </c>
      <c r="Y323" s="4" t="s">
        <v>1476</v>
      </c>
    </row>
    <row r="324" s="4" customFormat="1" spans="1:25">
      <c r="A324" s="4" t="s">
        <v>1621</v>
      </c>
      <c r="B324" s="4" t="s">
        <v>26</v>
      </c>
      <c r="C324" s="4" t="s">
        <v>1622</v>
      </c>
      <c r="D324" s="4" t="s">
        <v>1623</v>
      </c>
      <c r="E324" s="4" t="s">
        <v>1624</v>
      </c>
      <c r="F324" s="6">
        <v>45223</v>
      </c>
      <c r="G324" s="6">
        <v>45225</v>
      </c>
      <c r="H324" s="4">
        <v>2</v>
      </c>
      <c r="I324" s="4">
        <v>2</v>
      </c>
      <c r="J324" s="4">
        <v>4</v>
      </c>
      <c r="K324" s="4" t="s">
        <v>30</v>
      </c>
      <c r="L324" s="4">
        <v>1467.48</v>
      </c>
      <c r="M324" s="4">
        <v>1467.48</v>
      </c>
      <c r="N324" s="4" t="s">
        <v>1625</v>
      </c>
      <c r="O324" s="4" t="s">
        <v>32</v>
      </c>
      <c r="P324" s="4" t="s">
        <v>33</v>
      </c>
      <c r="Q324" s="4">
        <v>0</v>
      </c>
      <c r="R324" s="8">
        <v>45218.8333912037</v>
      </c>
      <c r="S324" s="6">
        <v>45242</v>
      </c>
      <c r="T324" s="4" t="s">
        <v>34</v>
      </c>
      <c r="U324" s="4">
        <v>1467.48</v>
      </c>
      <c r="V324" s="4">
        <v>0</v>
      </c>
      <c r="W324" s="4">
        <v>0</v>
      </c>
      <c r="X324" s="4" t="s">
        <v>1626</v>
      </c>
      <c r="Y324" s="4" t="s">
        <v>1627</v>
      </c>
    </row>
    <row r="325" s="4" customFormat="1" spans="1:25">
      <c r="A325" s="4" t="s">
        <v>1628</v>
      </c>
      <c r="B325" s="4" t="s">
        <v>26</v>
      </c>
      <c r="C325" s="4" t="s">
        <v>1622</v>
      </c>
      <c r="D325" s="4" t="s">
        <v>1629</v>
      </c>
      <c r="E325" s="4" t="s">
        <v>539</v>
      </c>
      <c r="F325" s="6">
        <v>45159</v>
      </c>
      <c r="G325" s="6">
        <v>45161</v>
      </c>
      <c r="H325" s="4">
        <v>1</v>
      </c>
      <c r="I325" s="4">
        <v>2</v>
      </c>
      <c r="J325" s="4">
        <v>2</v>
      </c>
      <c r="K325" s="4" t="s">
        <v>30</v>
      </c>
      <c r="L325" s="4">
        <v>387.45</v>
      </c>
      <c r="M325" s="4">
        <v>387.45</v>
      </c>
      <c r="N325" s="4" t="s">
        <v>1630</v>
      </c>
      <c r="O325" s="4" t="s">
        <v>32</v>
      </c>
      <c r="P325" s="4" t="s">
        <v>33</v>
      </c>
      <c r="Q325" s="4">
        <v>0</v>
      </c>
      <c r="R325" s="8">
        <v>45157.4008680556</v>
      </c>
      <c r="S325" s="6">
        <v>45242</v>
      </c>
      <c r="T325" s="4" t="s">
        <v>34</v>
      </c>
      <c r="U325" s="4">
        <v>387.45</v>
      </c>
      <c r="V325" s="4">
        <v>0</v>
      </c>
      <c r="W325" s="4">
        <v>0</v>
      </c>
      <c r="X325" s="4" t="s">
        <v>1631</v>
      </c>
      <c r="Y325" s="4" t="s">
        <v>1632</v>
      </c>
    </row>
    <row r="326" s="4" customFormat="1" spans="1:25">
      <c r="A326" s="4" t="s">
        <v>1633</v>
      </c>
      <c r="B326" s="4" t="s">
        <v>26</v>
      </c>
      <c r="C326" s="4" t="s">
        <v>27</v>
      </c>
      <c r="D326" s="4" t="s">
        <v>1634</v>
      </c>
      <c r="E326" s="4" t="s">
        <v>1635</v>
      </c>
      <c r="F326" s="6">
        <v>45238</v>
      </c>
      <c r="G326" s="6">
        <v>45240</v>
      </c>
      <c r="H326" s="4">
        <v>2</v>
      </c>
      <c r="I326" s="4">
        <v>2</v>
      </c>
      <c r="J326" s="4">
        <v>4</v>
      </c>
      <c r="K326" s="4" t="s">
        <v>30</v>
      </c>
      <c r="L326" s="4">
        <v>3064</v>
      </c>
      <c r="M326" s="4">
        <v>3064</v>
      </c>
      <c r="N326" s="4" t="s">
        <v>1636</v>
      </c>
      <c r="O326" s="4" t="s">
        <v>1637</v>
      </c>
      <c r="P326" s="4" t="s">
        <v>33</v>
      </c>
      <c r="Q326" s="4">
        <v>0</v>
      </c>
      <c r="R326" s="8">
        <v>45053</v>
      </c>
      <c r="S326" s="6">
        <v>45243</v>
      </c>
      <c r="T326" s="4" t="s">
        <v>34</v>
      </c>
      <c r="U326" s="4">
        <v>3064</v>
      </c>
      <c r="V326" s="4">
        <v>0</v>
      </c>
      <c r="W326" s="4">
        <v>0</v>
      </c>
      <c r="X326" s="4" t="s">
        <v>1638</v>
      </c>
      <c r="Y326" s="4" t="s">
        <v>54</v>
      </c>
    </row>
    <row r="327" s="4" customFormat="1" spans="1:25">
      <c r="A327" s="4" t="s">
        <v>1639</v>
      </c>
      <c r="B327" s="4" t="s">
        <v>26</v>
      </c>
      <c r="C327" s="4" t="s">
        <v>27</v>
      </c>
      <c r="D327" s="4" t="s">
        <v>1640</v>
      </c>
      <c r="E327" s="4" t="s">
        <v>1641</v>
      </c>
      <c r="F327" s="6">
        <v>45237</v>
      </c>
      <c r="G327" s="6">
        <v>45240</v>
      </c>
      <c r="H327" s="4">
        <v>1</v>
      </c>
      <c r="I327" s="4">
        <v>3</v>
      </c>
      <c r="J327" s="4">
        <v>3</v>
      </c>
      <c r="K327" s="4" t="s">
        <v>30</v>
      </c>
      <c r="L327" s="4">
        <v>1959</v>
      </c>
      <c r="M327" s="4">
        <v>1959</v>
      </c>
      <c r="N327" s="4" t="s">
        <v>1642</v>
      </c>
      <c r="O327" s="4" t="s">
        <v>1637</v>
      </c>
      <c r="P327" s="4" t="s">
        <v>33</v>
      </c>
      <c r="Q327" s="4">
        <v>0</v>
      </c>
      <c r="R327" s="8">
        <v>45087</v>
      </c>
      <c r="S327" s="6">
        <v>45243</v>
      </c>
      <c r="T327" s="4" t="s">
        <v>34</v>
      </c>
      <c r="U327" s="4">
        <v>1959</v>
      </c>
      <c r="V327" s="4">
        <v>0</v>
      </c>
      <c r="W327" s="4">
        <v>0</v>
      </c>
      <c r="X327" s="4" t="s">
        <v>1643</v>
      </c>
      <c r="Y327" s="4" t="s">
        <v>54</v>
      </c>
    </row>
    <row r="328" s="4" customFormat="1" spans="1:25">
      <c r="A328" s="4" t="s">
        <v>1644</v>
      </c>
      <c r="B328" s="4" t="s">
        <v>26</v>
      </c>
      <c r="C328" s="4" t="s">
        <v>27</v>
      </c>
      <c r="D328" s="4" t="s">
        <v>1645</v>
      </c>
      <c r="E328" s="4" t="s">
        <v>51</v>
      </c>
      <c r="F328" s="6">
        <v>45239</v>
      </c>
      <c r="G328" s="6">
        <v>45240</v>
      </c>
      <c r="H328" s="4">
        <v>1</v>
      </c>
      <c r="I328" s="4">
        <v>1</v>
      </c>
      <c r="J328" s="4">
        <v>1</v>
      </c>
      <c r="K328" s="4" t="s">
        <v>30</v>
      </c>
      <c r="L328" s="4">
        <v>257.35</v>
      </c>
      <c r="M328" s="4">
        <v>257.35</v>
      </c>
      <c r="N328" s="4" t="s">
        <v>1646</v>
      </c>
      <c r="O328" s="4" t="s">
        <v>1637</v>
      </c>
      <c r="P328" s="4" t="s">
        <v>33</v>
      </c>
      <c r="Q328" s="4">
        <v>0</v>
      </c>
      <c r="R328" s="8">
        <v>45090</v>
      </c>
      <c r="S328" s="6">
        <v>45243</v>
      </c>
      <c r="T328" s="4" t="s">
        <v>34</v>
      </c>
      <c r="U328" s="4">
        <v>257.35</v>
      </c>
      <c r="V328" s="4">
        <v>0</v>
      </c>
      <c r="W328" s="4">
        <v>0</v>
      </c>
      <c r="X328" s="4" t="s">
        <v>1647</v>
      </c>
      <c r="Y328" s="4" t="s">
        <v>1648</v>
      </c>
    </row>
    <row r="329" s="4" customFormat="1" spans="1:25">
      <c r="A329" s="4" t="s">
        <v>1639</v>
      </c>
      <c r="B329" s="4" t="s">
        <v>26</v>
      </c>
      <c r="C329" s="4" t="s">
        <v>71</v>
      </c>
      <c r="D329" s="4" t="s">
        <v>1640</v>
      </c>
      <c r="E329" s="4" t="s">
        <v>1641</v>
      </c>
      <c r="F329" s="6">
        <v>45237</v>
      </c>
      <c r="G329" s="6">
        <v>45240</v>
      </c>
      <c r="H329" s="4">
        <v>1</v>
      </c>
      <c r="I329" s="4">
        <v>3</v>
      </c>
      <c r="J329" s="4">
        <v>3</v>
      </c>
      <c r="K329" s="4" t="s">
        <v>30</v>
      </c>
      <c r="L329" s="4">
        <v>-1959</v>
      </c>
      <c r="M329" s="4">
        <v>-1959</v>
      </c>
      <c r="N329" s="4" t="s">
        <v>1642</v>
      </c>
      <c r="O329" s="4" t="s">
        <v>1637</v>
      </c>
      <c r="P329" s="4" t="s">
        <v>33</v>
      </c>
      <c r="Q329" s="4">
        <v>0</v>
      </c>
      <c r="R329" s="8">
        <v>45087</v>
      </c>
      <c r="S329" s="6">
        <v>45243</v>
      </c>
      <c r="T329" s="4" t="s">
        <v>34</v>
      </c>
      <c r="U329" s="4">
        <v>-1959</v>
      </c>
      <c r="V329" s="4">
        <v>0</v>
      </c>
      <c r="W329" s="4">
        <v>0</v>
      </c>
      <c r="X329" s="4" t="s">
        <v>1643</v>
      </c>
      <c r="Y329" s="4" t="s">
        <v>54</v>
      </c>
    </row>
    <row r="330" s="4" customFormat="1" spans="1:25">
      <c r="A330" s="4" t="s">
        <v>1649</v>
      </c>
      <c r="B330" s="4" t="s">
        <v>26</v>
      </c>
      <c r="C330" s="4" t="s">
        <v>27</v>
      </c>
      <c r="D330" s="4" t="s">
        <v>1650</v>
      </c>
      <c r="E330" s="4" t="s">
        <v>1651</v>
      </c>
      <c r="F330" s="6">
        <v>45237</v>
      </c>
      <c r="G330" s="6">
        <v>45240</v>
      </c>
      <c r="H330" s="4">
        <v>1</v>
      </c>
      <c r="I330" s="4">
        <v>3</v>
      </c>
      <c r="J330" s="4">
        <v>3</v>
      </c>
      <c r="K330" s="4" t="s">
        <v>30</v>
      </c>
      <c r="L330" s="4">
        <v>1393.26</v>
      </c>
      <c r="M330" s="4">
        <v>1393.26</v>
      </c>
      <c r="N330" s="4" t="s">
        <v>1652</v>
      </c>
      <c r="O330" s="4" t="s">
        <v>1637</v>
      </c>
      <c r="P330" s="4" t="s">
        <v>33</v>
      </c>
      <c r="Q330" s="4">
        <v>0</v>
      </c>
      <c r="R330" s="8">
        <v>45105.0000115741</v>
      </c>
      <c r="S330" s="6">
        <v>45243</v>
      </c>
      <c r="T330" s="4" t="s">
        <v>34</v>
      </c>
      <c r="U330" s="4">
        <v>1393.26</v>
      </c>
      <c r="V330" s="4">
        <v>0</v>
      </c>
      <c r="W330" s="4">
        <v>0</v>
      </c>
      <c r="X330" s="4" t="s">
        <v>1653</v>
      </c>
      <c r="Y330" s="4" t="s">
        <v>1654</v>
      </c>
    </row>
    <row r="331" s="4" customFormat="1" spans="1:25">
      <c r="A331" s="4" t="s">
        <v>1655</v>
      </c>
      <c r="B331" s="4" t="s">
        <v>26</v>
      </c>
      <c r="C331" s="4" t="s">
        <v>27</v>
      </c>
      <c r="D331" s="4" t="s">
        <v>1656</v>
      </c>
      <c r="E331" s="4" t="s">
        <v>1657</v>
      </c>
      <c r="F331" s="6">
        <v>45236</v>
      </c>
      <c r="G331" s="6">
        <v>45240</v>
      </c>
      <c r="H331" s="4">
        <v>2</v>
      </c>
      <c r="I331" s="4">
        <v>4</v>
      </c>
      <c r="J331" s="4">
        <v>8</v>
      </c>
      <c r="K331" s="4" t="s">
        <v>30</v>
      </c>
      <c r="L331" s="4">
        <v>13093.42</v>
      </c>
      <c r="M331" s="4">
        <v>13093.42</v>
      </c>
      <c r="N331" s="4" t="s">
        <v>1658</v>
      </c>
      <c r="O331" s="4" t="s">
        <v>1637</v>
      </c>
      <c r="P331" s="4" t="s">
        <v>33</v>
      </c>
      <c r="Q331" s="4">
        <v>0</v>
      </c>
      <c r="R331" s="8">
        <v>45119.0000115741</v>
      </c>
      <c r="S331" s="6">
        <v>45243</v>
      </c>
      <c r="T331" s="4" t="s">
        <v>34</v>
      </c>
      <c r="U331" s="4">
        <v>13093.42</v>
      </c>
      <c r="V331" s="4">
        <v>0</v>
      </c>
      <c r="W331" s="4">
        <v>0</v>
      </c>
      <c r="X331" s="4" t="s">
        <v>1659</v>
      </c>
      <c r="Y331" s="4" t="s">
        <v>54</v>
      </c>
    </row>
    <row r="332" s="4" customFormat="1" spans="1:25">
      <c r="A332" s="4" t="s">
        <v>1660</v>
      </c>
      <c r="B332" s="4" t="s">
        <v>26</v>
      </c>
      <c r="C332" s="4" t="s">
        <v>27</v>
      </c>
      <c r="D332" s="4" t="s">
        <v>138</v>
      </c>
      <c r="E332" s="4" t="s">
        <v>101</v>
      </c>
      <c r="F332" s="6">
        <v>45238</v>
      </c>
      <c r="G332" s="6">
        <v>45240</v>
      </c>
      <c r="H332" s="4">
        <v>1</v>
      </c>
      <c r="I332" s="4">
        <v>2</v>
      </c>
      <c r="J332" s="4">
        <v>2</v>
      </c>
      <c r="K332" s="4" t="s">
        <v>30</v>
      </c>
      <c r="L332" s="4">
        <v>1523.96</v>
      </c>
      <c r="M332" s="4">
        <v>1523.96</v>
      </c>
      <c r="N332" s="4" t="s">
        <v>1661</v>
      </c>
      <c r="O332" s="4" t="s">
        <v>1637</v>
      </c>
      <c r="P332" s="4" t="s">
        <v>33</v>
      </c>
      <c r="Q332" s="4">
        <v>0</v>
      </c>
      <c r="R332" s="8">
        <v>45144.0000115741</v>
      </c>
      <c r="S332" s="6">
        <v>45243</v>
      </c>
      <c r="T332" s="4" t="s">
        <v>34</v>
      </c>
      <c r="U332" s="4">
        <v>1523.96</v>
      </c>
      <c r="V332" s="4">
        <v>0</v>
      </c>
      <c r="W332" s="4">
        <v>0</v>
      </c>
      <c r="X332" s="4" t="s">
        <v>1662</v>
      </c>
      <c r="Y332" s="4" t="s">
        <v>1663</v>
      </c>
    </row>
    <row r="333" s="4" customFormat="1" spans="1:25">
      <c r="A333" s="4" t="s">
        <v>1664</v>
      </c>
      <c r="B333" s="4" t="s">
        <v>26</v>
      </c>
      <c r="C333" s="4" t="s">
        <v>27</v>
      </c>
      <c r="D333" s="4" t="s">
        <v>1665</v>
      </c>
      <c r="E333" s="4" t="s">
        <v>1666</v>
      </c>
      <c r="F333" s="6">
        <v>45237</v>
      </c>
      <c r="G333" s="6">
        <v>45240</v>
      </c>
      <c r="H333" s="4">
        <v>1</v>
      </c>
      <c r="I333" s="4">
        <v>3</v>
      </c>
      <c r="J333" s="4">
        <v>3</v>
      </c>
      <c r="K333" s="4" t="s">
        <v>30</v>
      </c>
      <c r="L333" s="4">
        <v>696.15</v>
      </c>
      <c r="M333" s="4">
        <v>696.15</v>
      </c>
      <c r="N333" s="4" t="s">
        <v>1667</v>
      </c>
      <c r="O333" s="4" t="s">
        <v>1637</v>
      </c>
      <c r="P333" s="4" t="s">
        <v>33</v>
      </c>
      <c r="Q333" s="4">
        <v>0</v>
      </c>
      <c r="R333" s="8">
        <v>45147.0000115741</v>
      </c>
      <c r="S333" s="6">
        <v>45243</v>
      </c>
      <c r="T333" s="4" t="s">
        <v>34</v>
      </c>
      <c r="U333" s="4">
        <v>696.15</v>
      </c>
      <c r="V333" s="4">
        <v>0</v>
      </c>
      <c r="W333" s="4">
        <v>0</v>
      </c>
      <c r="X333" s="4" t="s">
        <v>1668</v>
      </c>
      <c r="Y333" s="4" t="s">
        <v>1669</v>
      </c>
    </row>
    <row r="334" s="4" customFormat="1" spans="1:25">
      <c r="A334" s="4" t="s">
        <v>1670</v>
      </c>
      <c r="B334" s="4" t="s">
        <v>26</v>
      </c>
      <c r="C334" s="4" t="s">
        <v>27</v>
      </c>
      <c r="D334" s="4" t="s">
        <v>1671</v>
      </c>
      <c r="E334" s="4" t="s">
        <v>1672</v>
      </c>
      <c r="F334" s="6">
        <v>45238</v>
      </c>
      <c r="G334" s="6">
        <v>45240</v>
      </c>
      <c r="H334" s="4">
        <v>1</v>
      </c>
      <c r="I334" s="4">
        <v>2</v>
      </c>
      <c r="J334" s="4">
        <v>2</v>
      </c>
      <c r="K334" s="4" t="s">
        <v>30</v>
      </c>
      <c r="L334" s="4">
        <v>5142.81</v>
      </c>
      <c r="M334" s="4">
        <v>5142.81</v>
      </c>
      <c r="N334" s="4" t="s">
        <v>1673</v>
      </c>
      <c r="O334" s="4" t="s">
        <v>1637</v>
      </c>
      <c r="P334" s="4" t="s">
        <v>33</v>
      </c>
      <c r="Q334" s="4">
        <v>0</v>
      </c>
      <c r="R334" s="8">
        <v>45165.0000115741</v>
      </c>
      <c r="S334" s="6">
        <v>45243</v>
      </c>
      <c r="T334" s="4" t="s">
        <v>34</v>
      </c>
      <c r="U334" s="4">
        <v>5142.81</v>
      </c>
      <c r="V334" s="4">
        <v>0</v>
      </c>
      <c r="W334" s="4">
        <v>0</v>
      </c>
      <c r="X334" s="4" t="s">
        <v>1674</v>
      </c>
      <c r="Y334" s="4" t="s">
        <v>1675</v>
      </c>
    </row>
    <row r="335" s="4" customFormat="1" spans="1:25">
      <c r="A335" s="4" t="s">
        <v>1676</v>
      </c>
      <c r="B335" s="4" t="s">
        <v>26</v>
      </c>
      <c r="C335" s="4" t="s">
        <v>27</v>
      </c>
      <c r="D335" s="4" t="s">
        <v>1677</v>
      </c>
      <c r="E335" s="4" t="s">
        <v>1678</v>
      </c>
      <c r="F335" s="6">
        <v>45239</v>
      </c>
      <c r="G335" s="6">
        <v>45240</v>
      </c>
      <c r="H335" s="4">
        <v>1</v>
      </c>
      <c r="I335" s="4">
        <v>1</v>
      </c>
      <c r="J335" s="4">
        <v>1</v>
      </c>
      <c r="K335" s="4" t="s">
        <v>30</v>
      </c>
      <c r="L335" s="4">
        <v>1397.94</v>
      </c>
      <c r="M335" s="4">
        <v>1397.94</v>
      </c>
      <c r="N335" s="4" t="s">
        <v>1679</v>
      </c>
      <c r="O335" s="4" t="s">
        <v>1637</v>
      </c>
      <c r="P335" s="4" t="s">
        <v>33</v>
      </c>
      <c r="Q335" s="4">
        <v>0</v>
      </c>
      <c r="R335" s="8">
        <v>45166.0000115741</v>
      </c>
      <c r="S335" s="6">
        <v>45243</v>
      </c>
      <c r="T335" s="4" t="s">
        <v>34</v>
      </c>
      <c r="U335" s="4">
        <v>1397.94</v>
      </c>
      <c r="V335" s="4">
        <v>0</v>
      </c>
      <c r="W335" s="4">
        <v>0</v>
      </c>
      <c r="X335" s="4" t="s">
        <v>1680</v>
      </c>
      <c r="Y335" s="4" t="s">
        <v>54</v>
      </c>
    </row>
    <row r="336" s="4" customFormat="1" spans="1:25">
      <c r="A336" s="4" t="s">
        <v>1681</v>
      </c>
      <c r="B336" s="4" t="s">
        <v>26</v>
      </c>
      <c r="C336" s="4" t="s">
        <v>27</v>
      </c>
      <c r="D336" s="4" t="s">
        <v>1682</v>
      </c>
      <c r="E336" s="4" t="s">
        <v>1683</v>
      </c>
      <c r="F336" s="6">
        <v>45238</v>
      </c>
      <c r="G336" s="6">
        <v>45240</v>
      </c>
      <c r="H336" s="4">
        <v>1</v>
      </c>
      <c r="I336" s="4">
        <v>2</v>
      </c>
      <c r="J336" s="4">
        <v>2</v>
      </c>
      <c r="K336" s="4" t="s">
        <v>30</v>
      </c>
      <c r="L336" s="4">
        <v>928.1</v>
      </c>
      <c r="M336" s="4">
        <v>928.1</v>
      </c>
      <c r="N336" s="4" t="s">
        <v>1684</v>
      </c>
      <c r="O336" s="4" t="s">
        <v>1637</v>
      </c>
      <c r="P336" s="4" t="s">
        <v>33</v>
      </c>
      <c r="Q336" s="4">
        <v>0</v>
      </c>
      <c r="R336" s="8">
        <v>45174.0000115741</v>
      </c>
      <c r="S336" s="6">
        <v>45243</v>
      </c>
      <c r="T336" s="4" t="s">
        <v>34</v>
      </c>
      <c r="U336" s="4">
        <v>928.1</v>
      </c>
      <c r="V336" s="4">
        <v>0</v>
      </c>
      <c r="W336" s="4">
        <v>0</v>
      </c>
      <c r="X336" s="4" t="s">
        <v>1685</v>
      </c>
      <c r="Y336" s="4" t="s">
        <v>54</v>
      </c>
    </row>
    <row r="337" s="4" customFormat="1" spans="1:25">
      <c r="A337" s="4" t="s">
        <v>1681</v>
      </c>
      <c r="B337" s="4" t="s">
        <v>26</v>
      </c>
      <c r="C337" s="4" t="s">
        <v>71</v>
      </c>
      <c r="D337" s="4" t="s">
        <v>1682</v>
      </c>
      <c r="E337" s="4" t="s">
        <v>1683</v>
      </c>
      <c r="F337" s="6">
        <v>45238</v>
      </c>
      <c r="G337" s="6">
        <v>45240</v>
      </c>
      <c r="H337" s="4">
        <v>1</v>
      </c>
      <c r="I337" s="4">
        <v>2</v>
      </c>
      <c r="J337" s="4">
        <v>2</v>
      </c>
      <c r="K337" s="4" t="s">
        <v>30</v>
      </c>
      <c r="L337" s="4">
        <v>-928.1</v>
      </c>
      <c r="M337" s="4">
        <v>-928.1</v>
      </c>
      <c r="N337" s="4" t="s">
        <v>1684</v>
      </c>
      <c r="O337" s="4" t="s">
        <v>1637</v>
      </c>
      <c r="P337" s="4" t="s">
        <v>33</v>
      </c>
      <c r="Q337" s="4">
        <v>0</v>
      </c>
      <c r="R337" s="8">
        <v>45174.0000115741</v>
      </c>
      <c r="S337" s="6">
        <v>45243</v>
      </c>
      <c r="T337" s="4" t="s">
        <v>34</v>
      </c>
      <c r="U337" s="4">
        <v>-928.1</v>
      </c>
      <c r="V337" s="4">
        <v>0</v>
      </c>
      <c r="W337" s="4">
        <v>0</v>
      </c>
      <c r="X337" s="4" t="s">
        <v>1685</v>
      </c>
      <c r="Y337" s="4" t="s">
        <v>54</v>
      </c>
    </row>
    <row r="338" s="4" customFormat="1" spans="1:25">
      <c r="A338" s="4" t="s">
        <v>1686</v>
      </c>
      <c r="B338" s="4" t="s">
        <v>26</v>
      </c>
      <c r="C338" s="4" t="s">
        <v>27</v>
      </c>
      <c r="D338" s="4" t="s">
        <v>1687</v>
      </c>
      <c r="E338" s="4" t="s">
        <v>1688</v>
      </c>
      <c r="F338" s="6">
        <v>45239</v>
      </c>
      <c r="G338" s="6">
        <v>45240</v>
      </c>
      <c r="H338" s="4">
        <v>1</v>
      </c>
      <c r="I338" s="4">
        <v>1</v>
      </c>
      <c r="J338" s="4">
        <v>1</v>
      </c>
      <c r="K338" s="4" t="s">
        <v>30</v>
      </c>
      <c r="L338" s="4">
        <v>687.17</v>
      </c>
      <c r="M338" s="4">
        <v>687.17</v>
      </c>
      <c r="N338" s="4" t="s">
        <v>1689</v>
      </c>
      <c r="O338" s="4" t="s">
        <v>1637</v>
      </c>
      <c r="P338" s="4" t="s">
        <v>33</v>
      </c>
      <c r="Q338" s="4">
        <v>0</v>
      </c>
      <c r="R338" s="8">
        <v>45176.0000115741</v>
      </c>
      <c r="S338" s="6">
        <v>45243</v>
      </c>
      <c r="T338" s="4" t="s">
        <v>34</v>
      </c>
      <c r="U338" s="4">
        <v>687.17</v>
      </c>
      <c r="V338" s="4">
        <v>0</v>
      </c>
      <c r="W338" s="4">
        <v>0</v>
      </c>
      <c r="X338" s="4" t="s">
        <v>1690</v>
      </c>
      <c r="Y338" s="4" t="s">
        <v>54</v>
      </c>
    </row>
    <row r="339" s="4" customFormat="1" spans="1:25">
      <c r="A339" s="4" t="s">
        <v>1691</v>
      </c>
      <c r="B339" s="4" t="s">
        <v>26</v>
      </c>
      <c r="C339" s="4" t="s">
        <v>27</v>
      </c>
      <c r="D339" s="4" t="s">
        <v>1692</v>
      </c>
      <c r="E339" s="4" t="s">
        <v>1693</v>
      </c>
      <c r="F339" s="6">
        <v>45236</v>
      </c>
      <c r="G339" s="6">
        <v>45240</v>
      </c>
      <c r="H339" s="4">
        <v>1</v>
      </c>
      <c r="I339" s="4">
        <v>4</v>
      </c>
      <c r="J339" s="4">
        <v>4</v>
      </c>
      <c r="K339" s="4" t="s">
        <v>30</v>
      </c>
      <c r="L339" s="4">
        <v>6202.08</v>
      </c>
      <c r="M339" s="4">
        <v>6202.08</v>
      </c>
      <c r="N339" s="4" t="s">
        <v>1694</v>
      </c>
      <c r="O339" s="4" t="s">
        <v>1637</v>
      </c>
      <c r="P339" s="4" t="s">
        <v>33</v>
      </c>
      <c r="Q339" s="4">
        <v>0</v>
      </c>
      <c r="R339" s="8">
        <v>45179</v>
      </c>
      <c r="S339" s="6">
        <v>45243</v>
      </c>
      <c r="T339" s="4" t="s">
        <v>34</v>
      </c>
      <c r="U339" s="4">
        <v>6202.08</v>
      </c>
      <c r="V339" s="4">
        <v>0</v>
      </c>
      <c r="W339" s="4">
        <v>0</v>
      </c>
      <c r="X339" s="4" t="s">
        <v>1695</v>
      </c>
      <c r="Y339" s="4" t="s">
        <v>1696</v>
      </c>
    </row>
    <row r="340" s="4" customFormat="1" spans="1:25">
      <c r="A340" s="4" t="s">
        <v>1697</v>
      </c>
      <c r="B340" s="4" t="s">
        <v>26</v>
      </c>
      <c r="C340" s="4" t="s">
        <v>27</v>
      </c>
      <c r="D340" s="4" t="s">
        <v>1698</v>
      </c>
      <c r="E340" s="4" t="s">
        <v>1699</v>
      </c>
      <c r="F340" s="6">
        <v>45239</v>
      </c>
      <c r="G340" s="6">
        <v>45240</v>
      </c>
      <c r="H340" s="4">
        <v>1</v>
      </c>
      <c r="I340" s="4">
        <v>1</v>
      </c>
      <c r="J340" s="4">
        <v>1</v>
      </c>
      <c r="K340" s="4" t="s">
        <v>30</v>
      </c>
      <c r="L340" s="4">
        <v>268.93</v>
      </c>
      <c r="M340" s="4">
        <v>268.93</v>
      </c>
      <c r="N340" s="4" t="s">
        <v>1700</v>
      </c>
      <c r="O340" s="4" t="s">
        <v>1637</v>
      </c>
      <c r="P340" s="4" t="s">
        <v>33</v>
      </c>
      <c r="Q340" s="4">
        <v>0</v>
      </c>
      <c r="R340" s="8">
        <v>45181.0000115741</v>
      </c>
      <c r="S340" s="6">
        <v>45243</v>
      </c>
      <c r="T340" s="4" t="s">
        <v>34</v>
      </c>
      <c r="U340" s="4">
        <v>268.93</v>
      </c>
      <c r="V340" s="4">
        <v>0</v>
      </c>
      <c r="W340" s="4">
        <v>0</v>
      </c>
      <c r="X340" s="4" t="s">
        <v>1701</v>
      </c>
      <c r="Y340" s="4" t="s">
        <v>54</v>
      </c>
    </row>
    <row r="341" s="4" customFormat="1" spans="1:25">
      <c r="A341" s="4" t="s">
        <v>1702</v>
      </c>
      <c r="B341" s="4" t="s">
        <v>26</v>
      </c>
      <c r="C341" s="4" t="s">
        <v>27</v>
      </c>
      <c r="D341" s="4" t="s">
        <v>1703</v>
      </c>
      <c r="E341" s="4" t="s">
        <v>1704</v>
      </c>
      <c r="F341" s="6">
        <v>45234</v>
      </c>
      <c r="G341" s="6">
        <v>45240</v>
      </c>
      <c r="H341" s="4">
        <v>1</v>
      </c>
      <c r="I341" s="4">
        <v>6</v>
      </c>
      <c r="J341" s="4">
        <v>6</v>
      </c>
      <c r="K341" s="4" t="s">
        <v>30</v>
      </c>
      <c r="L341" s="4">
        <v>3609.78</v>
      </c>
      <c r="M341" s="4">
        <v>3609.78</v>
      </c>
      <c r="N341" s="4" t="s">
        <v>1705</v>
      </c>
      <c r="O341" s="4" t="s">
        <v>1637</v>
      </c>
      <c r="P341" s="4" t="s">
        <v>33</v>
      </c>
      <c r="Q341" s="4">
        <v>0</v>
      </c>
      <c r="R341" s="8">
        <v>45182.0000115741</v>
      </c>
      <c r="S341" s="6">
        <v>45243</v>
      </c>
      <c r="T341" s="4" t="s">
        <v>34</v>
      </c>
      <c r="U341" s="4">
        <v>3609.78</v>
      </c>
      <c r="V341" s="4">
        <v>0</v>
      </c>
      <c r="W341" s="4">
        <v>0</v>
      </c>
      <c r="X341" s="4" t="s">
        <v>1706</v>
      </c>
      <c r="Y341" s="4" t="s">
        <v>54</v>
      </c>
    </row>
    <row r="342" s="4" customFormat="1" spans="1:25">
      <c r="A342" s="4" t="s">
        <v>1707</v>
      </c>
      <c r="B342" s="4" t="s">
        <v>26</v>
      </c>
      <c r="C342" s="4" t="s">
        <v>27</v>
      </c>
      <c r="D342" s="4" t="s">
        <v>1708</v>
      </c>
      <c r="E342" s="4" t="s">
        <v>1709</v>
      </c>
      <c r="F342" s="6">
        <v>45236</v>
      </c>
      <c r="G342" s="6">
        <v>45240</v>
      </c>
      <c r="H342" s="4">
        <v>1</v>
      </c>
      <c r="I342" s="4">
        <v>4</v>
      </c>
      <c r="J342" s="4">
        <v>4</v>
      </c>
      <c r="K342" s="4" t="s">
        <v>30</v>
      </c>
      <c r="L342" s="4">
        <v>2903.64</v>
      </c>
      <c r="M342" s="4">
        <v>2903.64</v>
      </c>
      <c r="N342" s="4" t="s">
        <v>1710</v>
      </c>
      <c r="O342" s="4" t="s">
        <v>1637</v>
      </c>
      <c r="P342" s="4" t="s">
        <v>33</v>
      </c>
      <c r="Q342" s="4">
        <v>0</v>
      </c>
      <c r="R342" s="8">
        <v>45182</v>
      </c>
      <c r="S342" s="6">
        <v>45243</v>
      </c>
      <c r="T342" s="4" t="s">
        <v>34</v>
      </c>
      <c r="U342" s="4">
        <v>2903.64</v>
      </c>
      <c r="V342" s="4">
        <v>0</v>
      </c>
      <c r="W342" s="4">
        <v>0</v>
      </c>
      <c r="X342" s="4" t="s">
        <v>1711</v>
      </c>
      <c r="Y342" s="4" t="s">
        <v>1712</v>
      </c>
    </row>
    <row r="343" s="4" customFormat="1" spans="1:25">
      <c r="A343" s="4" t="s">
        <v>1697</v>
      </c>
      <c r="B343" s="4" t="s">
        <v>26</v>
      </c>
      <c r="C343" s="4" t="s">
        <v>71</v>
      </c>
      <c r="D343" s="4" t="s">
        <v>1698</v>
      </c>
      <c r="E343" s="4" t="s">
        <v>1699</v>
      </c>
      <c r="F343" s="6">
        <v>45239</v>
      </c>
      <c r="G343" s="6">
        <v>45240</v>
      </c>
      <c r="H343" s="4">
        <v>1</v>
      </c>
      <c r="I343" s="4">
        <v>1</v>
      </c>
      <c r="J343" s="4">
        <v>1</v>
      </c>
      <c r="K343" s="4" t="s">
        <v>30</v>
      </c>
      <c r="L343" s="4">
        <v>-268.93</v>
      </c>
      <c r="M343" s="4">
        <v>-268.93</v>
      </c>
      <c r="N343" s="4" t="s">
        <v>1700</v>
      </c>
      <c r="O343" s="4" t="s">
        <v>1637</v>
      </c>
      <c r="P343" s="4" t="s">
        <v>33</v>
      </c>
      <c r="Q343" s="4">
        <v>0</v>
      </c>
      <c r="R343" s="8">
        <v>45181.0000115741</v>
      </c>
      <c r="S343" s="6">
        <v>45243</v>
      </c>
      <c r="T343" s="4" t="s">
        <v>34</v>
      </c>
      <c r="U343" s="4">
        <v>-268.93</v>
      </c>
      <c r="V343" s="4">
        <v>0</v>
      </c>
      <c r="W343" s="4">
        <v>0</v>
      </c>
      <c r="X343" s="4" t="s">
        <v>1701</v>
      </c>
      <c r="Y343" s="4" t="s">
        <v>54</v>
      </c>
    </row>
    <row r="344" s="4" customFormat="1" spans="1:25">
      <c r="A344" s="4" t="s">
        <v>1702</v>
      </c>
      <c r="B344" s="4" t="s">
        <v>26</v>
      </c>
      <c r="C344" s="4" t="s">
        <v>71</v>
      </c>
      <c r="D344" s="4" t="s">
        <v>1703</v>
      </c>
      <c r="E344" s="4" t="s">
        <v>1704</v>
      </c>
      <c r="F344" s="6">
        <v>45234</v>
      </c>
      <c r="G344" s="6">
        <v>45240</v>
      </c>
      <c r="H344" s="4">
        <v>1</v>
      </c>
      <c r="I344" s="4">
        <v>6</v>
      </c>
      <c r="J344" s="4">
        <v>6</v>
      </c>
      <c r="K344" s="4" t="s">
        <v>30</v>
      </c>
      <c r="L344" s="4">
        <v>-3609.78</v>
      </c>
      <c r="M344" s="4">
        <v>-3609.78</v>
      </c>
      <c r="N344" s="4" t="s">
        <v>1705</v>
      </c>
      <c r="O344" s="4" t="s">
        <v>1637</v>
      </c>
      <c r="P344" s="4" t="s">
        <v>33</v>
      </c>
      <c r="Q344" s="4">
        <v>0</v>
      </c>
      <c r="R344" s="8">
        <v>45182.0000115741</v>
      </c>
      <c r="S344" s="6">
        <v>45243</v>
      </c>
      <c r="T344" s="4" t="s">
        <v>34</v>
      </c>
      <c r="U344" s="4">
        <v>-3609.78</v>
      </c>
      <c r="V344" s="4">
        <v>0</v>
      </c>
      <c r="W344" s="4">
        <v>0</v>
      </c>
      <c r="X344" s="4" t="s">
        <v>1706</v>
      </c>
      <c r="Y344" s="4" t="s">
        <v>54</v>
      </c>
    </row>
    <row r="345" s="4" customFormat="1" spans="1:25">
      <c r="A345" s="4" t="s">
        <v>1713</v>
      </c>
      <c r="B345" s="4" t="s">
        <v>26</v>
      </c>
      <c r="C345" s="4" t="s">
        <v>27</v>
      </c>
      <c r="D345" s="4" t="s">
        <v>1714</v>
      </c>
      <c r="E345" s="4" t="s">
        <v>1715</v>
      </c>
      <c r="F345" s="6">
        <v>45239</v>
      </c>
      <c r="G345" s="6">
        <v>45240</v>
      </c>
      <c r="H345" s="4">
        <v>1</v>
      </c>
      <c r="I345" s="4">
        <v>1</v>
      </c>
      <c r="J345" s="4">
        <v>1</v>
      </c>
      <c r="K345" s="4" t="s">
        <v>30</v>
      </c>
      <c r="L345" s="4">
        <v>1357.37</v>
      </c>
      <c r="M345" s="4">
        <v>1357.37</v>
      </c>
      <c r="N345" s="4" t="s">
        <v>1716</v>
      </c>
      <c r="O345" s="4" t="s">
        <v>1637</v>
      </c>
      <c r="P345" s="4" t="s">
        <v>33</v>
      </c>
      <c r="Q345" s="4">
        <v>0</v>
      </c>
      <c r="R345" s="8">
        <v>45184</v>
      </c>
      <c r="S345" s="6">
        <v>45243</v>
      </c>
      <c r="T345" s="4" t="s">
        <v>34</v>
      </c>
      <c r="U345" s="4">
        <v>1357.37</v>
      </c>
      <c r="V345" s="4">
        <v>0</v>
      </c>
      <c r="W345" s="4">
        <v>0</v>
      </c>
      <c r="X345" s="4" t="s">
        <v>1717</v>
      </c>
      <c r="Y345" s="4" t="s">
        <v>1718</v>
      </c>
    </row>
    <row r="346" s="4" customFormat="1" spans="1:25">
      <c r="A346" s="4" t="s">
        <v>1719</v>
      </c>
      <c r="B346" s="4" t="s">
        <v>26</v>
      </c>
      <c r="C346" s="4" t="s">
        <v>27</v>
      </c>
      <c r="D346" s="4" t="s">
        <v>1720</v>
      </c>
      <c r="E346" s="4" t="s">
        <v>1721</v>
      </c>
      <c r="F346" s="6">
        <v>45236</v>
      </c>
      <c r="G346" s="6">
        <v>45240</v>
      </c>
      <c r="H346" s="4">
        <v>1</v>
      </c>
      <c r="I346" s="4">
        <v>4</v>
      </c>
      <c r="J346" s="4">
        <v>4</v>
      </c>
      <c r="K346" s="4" t="s">
        <v>30</v>
      </c>
      <c r="L346" s="4">
        <v>7894</v>
      </c>
      <c r="M346" s="4">
        <v>7894</v>
      </c>
      <c r="N346" s="4" t="s">
        <v>1722</v>
      </c>
      <c r="O346" s="4" t="s">
        <v>1637</v>
      </c>
      <c r="P346" s="4" t="s">
        <v>33</v>
      </c>
      <c r="Q346" s="4">
        <v>0</v>
      </c>
      <c r="R346" s="8">
        <v>45194.0000115741</v>
      </c>
      <c r="S346" s="6">
        <v>45243</v>
      </c>
      <c r="T346" s="4" t="s">
        <v>34</v>
      </c>
      <c r="U346" s="4">
        <v>7894</v>
      </c>
      <c r="V346" s="4">
        <v>0</v>
      </c>
      <c r="W346" s="4">
        <v>0</v>
      </c>
      <c r="X346" s="4" t="s">
        <v>1723</v>
      </c>
      <c r="Y346" s="4" t="s">
        <v>54</v>
      </c>
    </row>
    <row r="347" s="4" customFormat="1" spans="1:25">
      <c r="A347" s="4" t="s">
        <v>1724</v>
      </c>
      <c r="B347" s="4" t="s">
        <v>26</v>
      </c>
      <c r="C347" s="4" t="s">
        <v>27</v>
      </c>
      <c r="D347" s="4" t="s">
        <v>1725</v>
      </c>
      <c r="E347" s="4" t="s">
        <v>1726</v>
      </c>
      <c r="F347" s="6">
        <v>45234</v>
      </c>
      <c r="G347" s="6">
        <v>45240</v>
      </c>
      <c r="H347" s="4">
        <v>2</v>
      </c>
      <c r="I347" s="4">
        <v>6</v>
      </c>
      <c r="J347" s="4">
        <v>12</v>
      </c>
      <c r="K347" s="4" t="s">
        <v>30</v>
      </c>
      <c r="L347" s="4">
        <v>6148.08</v>
      </c>
      <c r="M347" s="4">
        <v>6148.08</v>
      </c>
      <c r="N347" s="4" t="s">
        <v>1727</v>
      </c>
      <c r="O347" s="4" t="s">
        <v>1637</v>
      </c>
      <c r="P347" s="4" t="s">
        <v>33</v>
      </c>
      <c r="Q347" s="4">
        <v>0</v>
      </c>
      <c r="R347" s="8">
        <v>45195.0000115741</v>
      </c>
      <c r="S347" s="6">
        <v>45243</v>
      </c>
      <c r="T347" s="4" t="s">
        <v>34</v>
      </c>
      <c r="U347" s="4">
        <v>6148.08</v>
      </c>
      <c r="V347" s="4">
        <v>0</v>
      </c>
      <c r="W347" s="4">
        <v>0</v>
      </c>
      <c r="X347" s="4" t="s">
        <v>1728</v>
      </c>
      <c r="Y347" s="4" t="s">
        <v>1729</v>
      </c>
    </row>
    <row r="348" s="4" customFormat="1" spans="1:25">
      <c r="A348" s="4" t="s">
        <v>1730</v>
      </c>
      <c r="B348" s="4" t="s">
        <v>26</v>
      </c>
      <c r="C348" s="4" t="s">
        <v>27</v>
      </c>
      <c r="D348" s="4" t="s">
        <v>1731</v>
      </c>
      <c r="E348" s="4" t="s">
        <v>1732</v>
      </c>
      <c r="F348" s="6">
        <v>45236</v>
      </c>
      <c r="G348" s="6">
        <v>45240</v>
      </c>
      <c r="H348" s="4">
        <v>1</v>
      </c>
      <c r="I348" s="4">
        <v>4</v>
      </c>
      <c r="J348" s="4">
        <v>4</v>
      </c>
      <c r="K348" s="4" t="s">
        <v>30</v>
      </c>
      <c r="L348" s="4">
        <v>4933.88</v>
      </c>
      <c r="M348" s="4">
        <v>4933.88</v>
      </c>
      <c r="N348" s="4" t="s">
        <v>1733</v>
      </c>
      <c r="O348" s="4" t="s">
        <v>1637</v>
      </c>
      <c r="P348" s="4" t="s">
        <v>33</v>
      </c>
      <c r="Q348" s="4">
        <v>0</v>
      </c>
      <c r="R348" s="8">
        <v>45196.0000115741</v>
      </c>
      <c r="S348" s="6">
        <v>45243</v>
      </c>
      <c r="T348" s="4" t="s">
        <v>34</v>
      </c>
      <c r="U348" s="4">
        <v>4933.88</v>
      </c>
      <c r="V348" s="4">
        <v>0</v>
      </c>
      <c r="W348" s="4">
        <v>0</v>
      </c>
      <c r="X348" s="4" t="s">
        <v>1734</v>
      </c>
      <c r="Y348" s="4" t="s">
        <v>54</v>
      </c>
    </row>
    <row r="349" s="4" customFormat="1" spans="1:25">
      <c r="A349" s="4" t="s">
        <v>1735</v>
      </c>
      <c r="B349" s="4" t="s">
        <v>26</v>
      </c>
      <c r="C349" s="4" t="s">
        <v>27</v>
      </c>
      <c r="D349" s="4" t="s">
        <v>1736</v>
      </c>
      <c r="E349" s="4" t="s">
        <v>1737</v>
      </c>
      <c r="F349" s="6">
        <v>45235</v>
      </c>
      <c r="G349" s="6">
        <v>45240</v>
      </c>
      <c r="H349" s="4">
        <v>1</v>
      </c>
      <c r="I349" s="4">
        <v>5</v>
      </c>
      <c r="J349" s="4">
        <v>5</v>
      </c>
      <c r="K349" s="4" t="s">
        <v>30</v>
      </c>
      <c r="L349" s="4">
        <v>3502.05</v>
      </c>
      <c r="M349" s="4">
        <v>3502.05</v>
      </c>
      <c r="N349" s="4" t="s">
        <v>1738</v>
      </c>
      <c r="O349" s="4" t="s">
        <v>1637</v>
      </c>
      <c r="P349" s="4" t="s">
        <v>33</v>
      </c>
      <c r="Q349" s="4">
        <v>0</v>
      </c>
      <c r="R349" s="8">
        <v>45199</v>
      </c>
      <c r="S349" s="6">
        <v>45243</v>
      </c>
      <c r="T349" s="4" t="s">
        <v>34</v>
      </c>
      <c r="U349" s="4">
        <v>3502.05</v>
      </c>
      <c r="V349" s="4">
        <v>0</v>
      </c>
      <c r="W349" s="4">
        <v>0</v>
      </c>
      <c r="X349" s="4" t="s">
        <v>1739</v>
      </c>
      <c r="Y349" s="4" t="s">
        <v>54</v>
      </c>
    </row>
    <row r="350" s="4" customFormat="1" spans="1:25">
      <c r="A350" s="4" t="s">
        <v>1740</v>
      </c>
      <c r="B350" s="4" t="s">
        <v>26</v>
      </c>
      <c r="C350" s="4" t="s">
        <v>27</v>
      </c>
      <c r="D350" s="4" t="s">
        <v>1741</v>
      </c>
      <c r="E350" s="4" t="s">
        <v>352</v>
      </c>
      <c r="F350" s="6">
        <v>45239</v>
      </c>
      <c r="G350" s="6">
        <v>45240</v>
      </c>
      <c r="H350" s="4">
        <v>1</v>
      </c>
      <c r="I350" s="4">
        <v>1</v>
      </c>
      <c r="J350" s="4">
        <v>1</v>
      </c>
      <c r="K350" s="4" t="s">
        <v>30</v>
      </c>
      <c r="L350" s="4">
        <v>306.2</v>
      </c>
      <c r="M350" s="4">
        <v>306.2</v>
      </c>
      <c r="N350" s="4" t="s">
        <v>1742</v>
      </c>
      <c r="O350" s="4" t="s">
        <v>1637</v>
      </c>
      <c r="P350" s="4" t="s">
        <v>33</v>
      </c>
      <c r="Q350" s="4">
        <v>0</v>
      </c>
      <c r="R350" s="8">
        <v>45200.0000115741</v>
      </c>
      <c r="S350" s="6">
        <v>45243</v>
      </c>
      <c r="T350" s="4" t="s">
        <v>34</v>
      </c>
      <c r="U350" s="4">
        <v>306.2</v>
      </c>
      <c r="V350" s="4">
        <v>0</v>
      </c>
      <c r="W350" s="4">
        <v>0</v>
      </c>
      <c r="X350" s="4" t="s">
        <v>1743</v>
      </c>
      <c r="Y350" s="4" t="s">
        <v>1744</v>
      </c>
    </row>
    <row r="351" s="4" customFormat="1" spans="1:25">
      <c r="A351" s="4" t="s">
        <v>1745</v>
      </c>
      <c r="B351" s="4" t="s">
        <v>26</v>
      </c>
      <c r="C351" s="4" t="s">
        <v>27</v>
      </c>
      <c r="D351" s="4" t="s">
        <v>1746</v>
      </c>
      <c r="E351" s="4" t="s">
        <v>1747</v>
      </c>
      <c r="F351" s="6">
        <v>45238</v>
      </c>
      <c r="G351" s="6">
        <v>45240</v>
      </c>
      <c r="H351" s="4">
        <v>1</v>
      </c>
      <c r="I351" s="4">
        <v>2</v>
      </c>
      <c r="J351" s="4">
        <v>2</v>
      </c>
      <c r="K351" s="4" t="s">
        <v>30</v>
      </c>
      <c r="L351" s="4">
        <v>895.24</v>
      </c>
      <c r="M351" s="4">
        <v>895.24</v>
      </c>
      <c r="N351" s="4" t="s">
        <v>1748</v>
      </c>
      <c r="O351" s="4" t="s">
        <v>1637</v>
      </c>
      <c r="P351" s="4" t="s">
        <v>33</v>
      </c>
      <c r="Q351" s="4">
        <v>0</v>
      </c>
      <c r="R351" s="8">
        <v>45200.0000115741</v>
      </c>
      <c r="S351" s="6">
        <v>45243</v>
      </c>
      <c r="T351" s="4" t="s">
        <v>34</v>
      </c>
      <c r="U351" s="4">
        <v>895.24</v>
      </c>
      <c r="V351" s="4">
        <v>0</v>
      </c>
      <c r="W351" s="4">
        <v>0</v>
      </c>
      <c r="X351" s="4" t="s">
        <v>1749</v>
      </c>
      <c r="Y351" s="4" t="s">
        <v>54</v>
      </c>
    </row>
    <row r="352" s="4" customFormat="1" spans="1:25">
      <c r="A352" s="4" t="s">
        <v>1750</v>
      </c>
      <c r="B352" s="4" t="s">
        <v>26</v>
      </c>
      <c r="C352" s="4" t="s">
        <v>27</v>
      </c>
      <c r="D352" s="4" t="s">
        <v>1751</v>
      </c>
      <c r="E352" s="4" t="s">
        <v>1752</v>
      </c>
      <c r="F352" s="6">
        <v>45237</v>
      </c>
      <c r="G352" s="6">
        <v>45240</v>
      </c>
      <c r="H352" s="4">
        <v>2</v>
      </c>
      <c r="I352" s="4">
        <v>3</v>
      </c>
      <c r="J352" s="4">
        <v>6</v>
      </c>
      <c r="K352" s="4" t="s">
        <v>30</v>
      </c>
      <c r="L352" s="4">
        <v>5264.94</v>
      </c>
      <c r="M352" s="4">
        <v>5264.94</v>
      </c>
      <c r="N352" s="4" t="s">
        <v>1753</v>
      </c>
      <c r="O352" s="4" t="s">
        <v>1637</v>
      </c>
      <c r="P352" s="4" t="s">
        <v>33</v>
      </c>
      <c r="Q352" s="4">
        <v>0</v>
      </c>
      <c r="R352" s="8">
        <v>45202</v>
      </c>
      <c r="S352" s="6">
        <v>45243</v>
      </c>
      <c r="T352" s="4" t="s">
        <v>34</v>
      </c>
      <c r="U352" s="4">
        <v>5264.94</v>
      </c>
      <c r="V352" s="4">
        <v>0</v>
      </c>
      <c r="W352" s="4">
        <v>0</v>
      </c>
      <c r="X352" s="4" t="s">
        <v>1754</v>
      </c>
      <c r="Y352" s="4" t="s">
        <v>54</v>
      </c>
    </row>
    <row r="353" s="4" customFormat="1" spans="1:25">
      <c r="A353" s="4" t="s">
        <v>1755</v>
      </c>
      <c r="B353" s="4" t="s">
        <v>26</v>
      </c>
      <c r="C353" s="4" t="s">
        <v>27</v>
      </c>
      <c r="D353" s="4" t="s">
        <v>836</v>
      </c>
      <c r="E353" s="4" t="s">
        <v>701</v>
      </c>
      <c r="F353" s="6">
        <v>45239</v>
      </c>
      <c r="G353" s="6">
        <v>45240</v>
      </c>
      <c r="H353" s="4">
        <v>1</v>
      </c>
      <c r="I353" s="4">
        <v>1</v>
      </c>
      <c r="J353" s="4">
        <v>1</v>
      </c>
      <c r="K353" s="4" t="s">
        <v>30</v>
      </c>
      <c r="L353" s="4">
        <v>508.76</v>
      </c>
      <c r="M353" s="4">
        <v>508.76</v>
      </c>
      <c r="N353" s="4" t="s">
        <v>1756</v>
      </c>
      <c r="O353" s="4" t="s">
        <v>1637</v>
      </c>
      <c r="P353" s="4" t="s">
        <v>33</v>
      </c>
      <c r="Q353" s="4">
        <v>0</v>
      </c>
      <c r="R353" s="8">
        <v>45203</v>
      </c>
      <c r="S353" s="6">
        <v>45243</v>
      </c>
      <c r="T353" s="4" t="s">
        <v>34</v>
      </c>
      <c r="U353" s="4">
        <v>508.76</v>
      </c>
      <c r="V353" s="4">
        <v>0</v>
      </c>
      <c r="W353" s="4">
        <v>0</v>
      </c>
      <c r="X353" s="4" t="s">
        <v>1757</v>
      </c>
      <c r="Y353" s="4" t="s">
        <v>1758</v>
      </c>
    </row>
    <row r="354" s="4" customFormat="1" spans="1:25">
      <c r="A354" s="4" t="s">
        <v>1759</v>
      </c>
      <c r="B354" s="4" t="s">
        <v>26</v>
      </c>
      <c r="C354" s="4" t="s">
        <v>27</v>
      </c>
      <c r="D354" s="4" t="s">
        <v>1760</v>
      </c>
      <c r="E354" s="4" t="s">
        <v>1761</v>
      </c>
      <c r="F354" s="6">
        <v>45239</v>
      </c>
      <c r="G354" s="6">
        <v>45240</v>
      </c>
      <c r="H354" s="4">
        <v>1</v>
      </c>
      <c r="I354" s="4">
        <v>1</v>
      </c>
      <c r="J354" s="4">
        <v>1</v>
      </c>
      <c r="K354" s="4" t="s">
        <v>30</v>
      </c>
      <c r="L354" s="4">
        <v>1167.42</v>
      </c>
      <c r="M354" s="4">
        <v>1167.42</v>
      </c>
      <c r="N354" s="4" t="s">
        <v>1762</v>
      </c>
      <c r="O354" s="4" t="s">
        <v>1637</v>
      </c>
      <c r="P354" s="4" t="s">
        <v>33</v>
      </c>
      <c r="Q354" s="4">
        <v>0</v>
      </c>
      <c r="R354" s="8">
        <v>45204</v>
      </c>
      <c r="S354" s="6">
        <v>45243</v>
      </c>
      <c r="T354" s="4" t="s">
        <v>34</v>
      </c>
      <c r="U354" s="4">
        <v>1167.42</v>
      </c>
      <c r="V354" s="4">
        <v>0</v>
      </c>
      <c r="W354" s="4">
        <v>0</v>
      </c>
      <c r="X354" s="4" t="s">
        <v>1763</v>
      </c>
      <c r="Y354" s="4" t="s">
        <v>1764</v>
      </c>
    </row>
    <row r="355" s="4" customFormat="1" spans="1:25">
      <c r="A355" s="4" t="s">
        <v>1765</v>
      </c>
      <c r="B355" s="4" t="s">
        <v>26</v>
      </c>
      <c r="C355" s="4" t="s">
        <v>27</v>
      </c>
      <c r="D355" s="4" t="s">
        <v>1766</v>
      </c>
      <c r="E355" s="4" t="s">
        <v>1767</v>
      </c>
      <c r="F355" s="6">
        <v>45236</v>
      </c>
      <c r="G355" s="6">
        <v>45240</v>
      </c>
      <c r="H355" s="4">
        <v>1</v>
      </c>
      <c r="I355" s="4">
        <v>4</v>
      </c>
      <c r="J355" s="4">
        <v>4</v>
      </c>
      <c r="K355" s="4" t="s">
        <v>30</v>
      </c>
      <c r="L355" s="4">
        <v>2670.79</v>
      </c>
      <c r="M355" s="4">
        <v>2670.79</v>
      </c>
      <c r="N355" s="4" t="s">
        <v>1768</v>
      </c>
      <c r="O355" s="4" t="s">
        <v>1637</v>
      </c>
      <c r="P355" s="4" t="s">
        <v>33</v>
      </c>
      <c r="Q355" s="4">
        <v>0</v>
      </c>
      <c r="R355" s="8">
        <v>45204</v>
      </c>
      <c r="S355" s="6">
        <v>45243</v>
      </c>
      <c r="T355" s="4" t="s">
        <v>34</v>
      </c>
      <c r="U355" s="4">
        <v>2670.79</v>
      </c>
      <c r="V355" s="4">
        <v>0</v>
      </c>
      <c r="W355" s="4">
        <v>0</v>
      </c>
      <c r="X355" s="4" t="s">
        <v>1769</v>
      </c>
      <c r="Y355" s="4" t="s">
        <v>1770</v>
      </c>
    </row>
    <row r="356" s="4" customFormat="1" spans="1:25">
      <c r="A356" s="4" t="s">
        <v>1771</v>
      </c>
      <c r="B356" s="4" t="s">
        <v>26</v>
      </c>
      <c r="C356" s="4" t="s">
        <v>27</v>
      </c>
      <c r="D356" s="4" t="s">
        <v>1772</v>
      </c>
      <c r="E356" s="4" t="s">
        <v>305</v>
      </c>
      <c r="F356" s="6">
        <v>45239</v>
      </c>
      <c r="G356" s="6">
        <v>45240</v>
      </c>
      <c r="H356" s="4">
        <v>1</v>
      </c>
      <c r="I356" s="4">
        <v>1</v>
      </c>
      <c r="J356" s="4">
        <v>1</v>
      </c>
      <c r="K356" s="4" t="s">
        <v>30</v>
      </c>
      <c r="L356" s="4">
        <v>1596.63</v>
      </c>
      <c r="M356" s="4">
        <v>1596.63</v>
      </c>
      <c r="N356" s="4" t="s">
        <v>1773</v>
      </c>
      <c r="O356" s="4" t="s">
        <v>1637</v>
      </c>
      <c r="P356" s="4" t="s">
        <v>33</v>
      </c>
      <c r="Q356" s="4">
        <v>0</v>
      </c>
      <c r="R356" s="8">
        <v>45204</v>
      </c>
      <c r="S356" s="6">
        <v>45243</v>
      </c>
      <c r="T356" s="4" t="s">
        <v>34</v>
      </c>
      <c r="U356" s="4">
        <v>1596.63</v>
      </c>
      <c r="V356" s="4">
        <v>0</v>
      </c>
      <c r="W356" s="4">
        <v>0</v>
      </c>
      <c r="X356" s="4" t="s">
        <v>1774</v>
      </c>
      <c r="Y356" s="4" t="s">
        <v>1775</v>
      </c>
    </row>
    <row r="357" s="4" customFormat="1" spans="1:25">
      <c r="A357" s="4" t="s">
        <v>1776</v>
      </c>
      <c r="B357" s="4" t="s">
        <v>26</v>
      </c>
      <c r="C357" s="4" t="s">
        <v>27</v>
      </c>
      <c r="D357" s="4" t="s">
        <v>995</v>
      </c>
      <c r="E357" s="4" t="s">
        <v>1777</v>
      </c>
      <c r="F357" s="6">
        <v>45238</v>
      </c>
      <c r="G357" s="6">
        <v>45240</v>
      </c>
      <c r="H357" s="4">
        <v>1</v>
      </c>
      <c r="I357" s="4">
        <v>2</v>
      </c>
      <c r="J357" s="4">
        <v>2</v>
      </c>
      <c r="K357" s="4" t="s">
        <v>30</v>
      </c>
      <c r="L357" s="4">
        <v>691.4</v>
      </c>
      <c r="M357" s="4">
        <v>691.4</v>
      </c>
      <c r="N357" s="4" t="s">
        <v>1778</v>
      </c>
      <c r="O357" s="4" t="s">
        <v>1637</v>
      </c>
      <c r="P357" s="4" t="s">
        <v>33</v>
      </c>
      <c r="Q357" s="4">
        <v>0</v>
      </c>
      <c r="R357" s="8">
        <v>45205.0000115741</v>
      </c>
      <c r="S357" s="6">
        <v>45243</v>
      </c>
      <c r="T357" s="4" t="s">
        <v>34</v>
      </c>
      <c r="U357" s="4">
        <v>691.4</v>
      </c>
      <c r="V357" s="4">
        <v>0</v>
      </c>
      <c r="W357" s="4">
        <v>0</v>
      </c>
      <c r="X357" s="4" t="s">
        <v>1779</v>
      </c>
      <c r="Y357" s="4" t="s">
        <v>54</v>
      </c>
    </row>
    <row r="358" s="4" customFormat="1" spans="1:25">
      <c r="A358" s="4" t="s">
        <v>1776</v>
      </c>
      <c r="B358" s="4" t="s">
        <v>26</v>
      </c>
      <c r="C358" s="4" t="s">
        <v>71</v>
      </c>
      <c r="D358" s="4" t="s">
        <v>995</v>
      </c>
      <c r="E358" s="4" t="s">
        <v>1777</v>
      </c>
      <c r="F358" s="6">
        <v>45238</v>
      </c>
      <c r="G358" s="6">
        <v>45240</v>
      </c>
      <c r="H358" s="4">
        <v>1</v>
      </c>
      <c r="I358" s="4">
        <v>2</v>
      </c>
      <c r="J358" s="4">
        <v>2</v>
      </c>
      <c r="K358" s="4" t="s">
        <v>30</v>
      </c>
      <c r="L358" s="4">
        <v>-691.4</v>
      </c>
      <c r="M358" s="4">
        <v>-691.4</v>
      </c>
      <c r="N358" s="4" t="s">
        <v>1778</v>
      </c>
      <c r="O358" s="4" t="s">
        <v>1637</v>
      </c>
      <c r="P358" s="4" t="s">
        <v>33</v>
      </c>
      <c r="Q358" s="4">
        <v>0</v>
      </c>
      <c r="R358" s="8">
        <v>45205.0000115741</v>
      </c>
      <c r="S358" s="6">
        <v>45243</v>
      </c>
      <c r="T358" s="4" t="s">
        <v>34</v>
      </c>
      <c r="U358" s="4">
        <v>-691.4</v>
      </c>
      <c r="V358" s="4">
        <v>0</v>
      </c>
      <c r="W358" s="4">
        <v>0</v>
      </c>
      <c r="X358" s="4" t="s">
        <v>1779</v>
      </c>
      <c r="Y358" s="4" t="s">
        <v>54</v>
      </c>
    </row>
    <row r="359" s="4" customFormat="1" spans="1:25">
      <c r="A359" s="4" t="s">
        <v>1735</v>
      </c>
      <c r="B359" s="4" t="s">
        <v>26</v>
      </c>
      <c r="C359" s="4" t="s">
        <v>71</v>
      </c>
      <c r="D359" s="4" t="s">
        <v>1736</v>
      </c>
      <c r="E359" s="4" t="s">
        <v>1737</v>
      </c>
      <c r="F359" s="6">
        <v>45235</v>
      </c>
      <c r="G359" s="6">
        <v>45240</v>
      </c>
      <c r="H359" s="4">
        <v>1</v>
      </c>
      <c r="I359" s="4">
        <v>5</v>
      </c>
      <c r="J359" s="4">
        <v>5</v>
      </c>
      <c r="K359" s="4" t="s">
        <v>30</v>
      </c>
      <c r="L359" s="4">
        <v>-3502.05</v>
      </c>
      <c r="M359" s="4">
        <v>-3502.05</v>
      </c>
      <c r="N359" s="4" t="s">
        <v>1738</v>
      </c>
      <c r="O359" s="4" t="s">
        <v>1637</v>
      </c>
      <c r="P359" s="4" t="s">
        <v>33</v>
      </c>
      <c r="Q359" s="4">
        <v>0</v>
      </c>
      <c r="R359" s="8">
        <v>45199</v>
      </c>
      <c r="S359" s="6">
        <v>45243</v>
      </c>
      <c r="T359" s="4" t="s">
        <v>34</v>
      </c>
      <c r="U359" s="4">
        <v>-3502.05</v>
      </c>
      <c r="V359" s="4">
        <v>0</v>
      </c>
      <c r="W359" s="4">
        <v>0</v>
      </c>
      <c r="X359" s="4" t="s">
        <v>1739</v>
      </c>
      <c r="Y359" s="4" t="s">
        <v>54</v>
      </c>
    </row>
    <row r="360" s="4" customFormat="1" spans="1:25">
      <c r="A360" s="4" t="s">
        <v>1780</v>
      </c>
      <c r="B360" s="4" t="s">
        <v>26</v>
      </c>
      <c r="C360" s="4" t="s">
        <v>27</v>
      </c>
      <c r="D360" s="4" t="s">
        <v>1781</v>
      </c>
      <c r="E360" s="4" t="s">
        <v>57</v>
      </c>
      <c r="F360" s="6">
        <v>45238</v>
      </c>
      <c r="G360" s="6">
        <v>45240</v>
      </c>
      <c r="H360" s="4">
        <v>1</v>
      </c>
      <c r="I360" s="4">
        <v>2</v>
      </c>
      <c r="J360" s="4">
        <v>2</v>
      </c>
      <c r="K360" s="4" t="s">
        <v>30</v>
      </c>
      <c r="L360" s="4">
        <v>4595.26</v>
      </c>
      <c r="M360" s="4">
        <v>4595.26</v>
      </c>
      <c r="N360" s="4" t="s">
        <v>1782</v>
      </c>
      <c r="O360" s="4" t="s">
        <v>1637</v>
      </c>
      <c r="P360" s="4" t="s">
        <v>33</v>
      </c>
      <c r="Q360" s="4">
        <v>0</v>
      </c>
      <c r="R360" s="8">
        <v>45206.0000115741</v>
      </c>
      <c r="S360" s="6">
        <v>45243</v>
      </c>
      <c r="T360" s="4" t="s">
        <v>34</v>
      </c>
      <c r="U360" s="4">
        <v>4595.26</v>
      </c>
      <c r="V360" s="4">
        <v>0</v>
      </c>
      <c r="W360" s="4">
        <v>0</v>
      </c>
      <c r="X360" s="4" t="s">
        <v>1783</v>
      </c>
      <c r="Y360" s="4" t="s">
        <v>54</v>
      </c>
    </row>
    <row r="361" s="4" customFormat="1" spans="1:25">
      <c r="A361" s="4" t="s">
        <v>1784</v>
      </c>
      <c r="B361" s="4" t="s">
        <v>26</v>
      </c>
      <c r="C361" s="4" t="s">
        <v>27</v>
      </c>
      <c r="D361" s="4" t="s">
        <v>1785</v>
      </c>
      <c r="E361" s="4" t="s">
        <v>1786</v>
      </c>
      <c r="F361" s="6">
        <v>45238</v>
      </c>
      <c r="G361" s="6">
        <v>45240</v>
      </c>
      <c r="H361" s="4">
        <v>1</v>
      </c>
      <c r="I361" s="4">
        <v>2</v>
      </c>
      <c r="J361" s="4">
        <v>2</v>
      </c>
      <c r="K361" s="4" t="s">
        <v>30</v>
      </c>
      <c r="L361" s="4">
        <v>218.6</v>
      </c>
      <c r="M361" s="4">
        <v>218.6</v>
      </c>
      <c r="N361" s="4" t="s">
        <v>1787</v>
      </c>
      <c r="O361" s="4" t="s">
        <v>1637</v>
      </c>
      <c r="P361" s="4" t="s">
        <v>33</v>
      </c>
      <c r="Q361" s="4">
        <v>0</v>
      </c>
      <c r="R361" s="8">
        <v>45210</v>
      </c>
      <c r="S361" s="6">
        <v>45243</v>
      </c>
      <c r="T361" s="4" t="s">
        <v>34</v>
      </c>
      <c r="U361" s="4">
        <v>218.6</v>
      </c>
      <c r="V361" s="4">
        <v>0</v>
      </c>
      <c r="W361" s="4">
        <v>0</v>
      </c>
      <c r="X361" s="4" t="s">
        <v>1788</v>
      </c>
      <c r="Y361" s="4" t="s">
        <v>1789</v>
      </c>
    </row>
    <row r="362" s="4" customFormat="1" spans="1:25">
      <c r="A362" s="4" t="s">
        <v>1790</v>
      </c>
      <c r="B362" s="4" t="s">
        <v>26</v>
      </c>
      <c r="C362" s="4" t="s">
        <v>27</v>
      </c>
      <c r="D362" s="4" t="s">
        <v>1791</v>
      </c>
      <c r="E362" s="4" t="s">
        <v>1792</v>
      </c>
      <c r="F362" s="6">
        <v>45234</v>
      </c>
      <c r="G362" s="6">
        <v>45240</v>
      </c>
      <c r="H362" s="4">
        <v>1</v>
      </c>
      <c r="I362" s="4">
        <v>6</v>
      </c>
      <c r="J362" s="4">
        <v>6</v>
      </c>
      <c r="K362" s="4" t="s">
        <v>30</v>
      </c>
      <c r="L362" s="4">
        <v>2003.7</v>
      </c>
      <c r="M362" s="4">
        <v>2003.7</v>
      </c>
      <c r="N362" s="4" t="s">
        <v>1793</v>
      </c>
      <c r="O362" s="4" t="s">
        <v>1637</v>
      </c>
      <c r="P362" s="4" t="s">
        <v>33</v>
      </c>
      <c r="Q362" s="4">
        <v>0</v>
      </c>
      <c r="R362" s="8">
        <v>45210.0000115741</v>
      </c>
      <c r="S362" s="6">
        <v>45243</v>
      </c>
      <c r="T362" s="4" t="s">
        <v>34</v>
      </c>
      <c r="U362" s="4">
        <v>2003.7</v>
      </c>
      <c r="V362" s="4">
        <v>0</v>
      </c>
      <c r="W362" s="4">
        <v>0</v>
      </c>
      <c r="X362" s="4" t="s">
        <v>1794</v>
      </c>
      <c r="Y362" s="4" t="s">
        <v>54</v>
      </c>
    </row>
    <row r="363" s="4" customFormat="1" spans="1:25">
      <c r="A363" s="4" t="s">
        <v>1795</v>
      </c>
      <c r="B363" s="4" t="s">
        <v>26</v>
      </c>
      <c r="C363" s="4" t="s">
        <v>27</v>
      </c>
      <c r="D363" s="4" t="s">
        <v>1796</v>
      </c>
      <c r="E363" s="4" t="s">
        <v>414</v>
      </c>
      <c r="F363" s="6">
        <v>45239</v>
      </c>
      <c r="G363" s="6">
        <v>45240</v>
      </c>
      <c r="H363" s="4">
        <v>1</v>
      </c>
      <c r="I363" s="4">
        <v>1</v>
      </c>
      <c r="J363" s="4">
        <v>1</v>
      </c>
      <c r="K363" s="4" t="s">
        <v>30</v>
      </c>
      <c r="L363" s="4">
        <v>821.57</v>
      </c>
      <c r="M363" s="4">
        <v>821.57</v>
      </c>
      <c r="N363" s="4" t="s">
        <v>1797</v>
      </c>
      <c r="O363" s="4" t="s">
        <v>1637</v>
      </c>
      <c r="P363" s="4" t="s">
        <v>33</v>
      </c>
      <c r="Q363" s="4">
        <v>0</v>
      </c>
      <c r="R363" s="8">
        <v>45210.0000115741</v>
      </c>
      <c r="S363" s="6">
        <v>45243</v>
      </c>
      <c r="T363" s="4" t="s">
        <v>34</v>
      </c>
      <c r="U363" s="4">
        <v>821.57</v>
      </c>
      <c r="V363" s="4">
        <v>0</v>
      </c>
      <c r="W363" s="4">
        <v>0</v>
      </c>
      <c r="X363" s="4" t="s">
        <v>1798</v>
      </c>
      <c r="Y363" s="4" t="s">
        <v>1799</v>
      </c>
    </row>
    <row r="364" s="4" customFormat="1" spans="1:25">
      <c r="A364" s="4" t="s">
        <v>1800</v>
      </c>
      <c r="B364" s="4" t="s">
        <v>26</v>
      </c>
      <c r="C364" s="4" t="s">
        <v>27</v>
      </c>
      <c r="D364" s="4" t="s">
        <v>1801</v>
      </c>
      <c r="E364" s="4" t="s">
        <v>1802</v>
      </c>
      <c r="F364" s="6">
        <v>45236</v>
      </c>
      <c r="G364" s="6">
        <v>45240</v>
      </c>
      <c r="H364" s="4">
        <v>1</v>
      </c>
      <c r="I364" s="4">
        <v>4</v>
      </c>
      <c r="J364" s="4">
        <v>4</v>
      </c>
      <c r="K364" s="4" t="s">
        <v>30</v>
      </c>
      <c r="L364" s="4">
        <v>5775.56</v>
      </c>
      <c r="M364" s="4">
        <v>5775.56</v>
      </c>
      <c r="N364" s="4" t="s">
        <v>1803</v>
      </c>
      <c r="O364" s="4" t="s">
        <v>1637</v>
      </c>
      <c r="P364" s="4" t="s">
        <v>33</v>
      </c>
      <c r="Q364" s="4">
        <v>0</v>
      </c>
      <c r="R364" s="8">
        <v>45212.0000115741</v>
      </c>
      <c r="S364" s="6">
        <v>45243</v>
      </c>
      <c r="T364" s="4" t="s">
        <v>34</v>
      </c>
      <c r="U364" s="4">
        <v>5775.56</v>
      </c>
      <c r="V364" s="4">
        <v>0</v>
      </c>
      <c r="W364" s="4">
        <v>0</v>
      </c>
      <c r="X364" s="4" t="s">
        <v>1804</v>
      </c>
      <c r="Y364" s="4" t="s">
        <v>54</v>
      </c>
    </row>
    <row r="365" s="4" customFormat="1" spans="1:25">
      <c r="A365" s="4" t="s">
        <v>1805</v>
      </c>
      <c r="B365" s="4" t="s">
        <v>26</v>
      </c>
      <c r="C365" s="4" t="s">
        <v>27</v>
      </c>
      <c r="D365" s="4" t="s">
        <v>1801</v>
      </c>
      <c r="E365" s="4" t="s">
        <v>1802</v>
      </c>
      <c r="F365" s="6">
        <v>45236</v>
      </c>
      <c r="G365" s="6">
        <v>45240</v>
      </c>
      <c r="H365" s="4">
        <v>1</v>
      </c>
      <c r="I365" s="4">
        <v>4</v>
      </c>
      <c r="J365" s="4">
        <v>4</v>
      </c>
      <c r="K365" s="4" t="s">
        <v>30</v>
      </c>
      <c r="L365" s="4">
        <v>5775.56</v>
      </c>
      <c r="M365" s="4">
        <v>5775.56</v>
      </c>
      <c r="N365" s="4" t="s">
        <v>1806</v>
      </c>
      <c r="O365" s="4" t="s">
        <v>1637</v>
      </c>
      <c r="P365" s="4" t="s">
        <v>33</v>
      </c>
      <c r="Q365" s="4">
        <v>0</v>
      </c>
      <c r="R365" s="8">
        <v>45212.0000115741</v>
      </c>
      <c r="S365" s="6">
        <v>45243</v>
      </c>
      <c r="T365" s="4" t="s">
        <v>34</v>
      </c>
      <c r="U365" s="4">
        <v>5775.56</v>
      </c>
      <c r="V365" s="4">
        <v>0</v>
      </c>
      <c r="W365" s="4">
        <v>0</v>
      </c>
      <c r="X365" s="4" t="s">
        <v>1807</v>
      </c>
      <c r="Y365" s="4" t="s">
        <v>54</v>
      </c>
    </row>
    <row r="366" s="4" customFormat="1" spans="1:25">
      <c r="A366" s="4" t="s">
        <v>1805</v>
      </c>
      <c r="B366" s="4" t="s">
        <v>26</v>
      </c>
      <c r="C366" s="4" t="s">
        <v>71</v>
      </c>
      <c r="D366" s="4" t="s">
        <v>1801</v>
      </c>
      <c r="E366" s="4" t="s">
        <v>1802</v>
      </c>
      <c r="F366" s="6">
        <v>45236</v>
      </c>
      <c r="G366" s="6">
        <v>45240</v>
      </c>
      <c r="H366" s="4">
        <v>1</v>
      </c>
      <c r="I366" s="4">
        <v>4</v>
      </c>
      <c r="J366" s="4">
        <v>4</v>
      </c>
      <c r="K366" s="4" t="s">
        <v>30</v>
      </c>
      <c r="L366" s="4">
        <v>-5775.56</v>
      </c>
      <c r="M366" s="4">
        <v>-5775.56</v>
      </c>
      <c r="N366" s="4" t="s">
        <v>1806</v>
      </c>
      <c r="O366" s="4" t="s">
        <v>1637</v>
      </c>
      <c r="P366" s="4" t="s">
        <v>33</v>
      </c>
      <c r="Q366" s="4">
        <v>0</v>
      </c>
      <c r="R366" s="8">
        <v>45212.0000115741</v>
      </c>
      <c r="S366" s="6">
        <v>45243</v>
      </c>
      <c r="T366" s="4" t="s">
        <v>34</v>
      </c>
      <c r="U366" s="4">
        <v>-5775.56</v>
      </c>
      <c r="V366" s="4">
        <v>0</v>
      </c>
      <c r="W366" s="4">
        <v>0</v>
      </c>
      <c r="X366" s="4" t="s">
        <v>1807</v>
      </c>
      <c r="Y366" s="4" t="s">
        <v>54</v>
      </c>
    </row>
    <row r="367" s="4" customFormat="1" spans="1:25">
      <c r="A367" s="4" t="s">
        <v>1800</v>
      </c>
      <c r="B367" s="4" t="s">
        <v>26</v>
      </c>
      <c r="C367" s="4" t="s">
        <v>71</v>
      </c>
      <c r="D367" s="4" t="s">
        <v>1801</v>
      </c>
      <c r="E367" s="4" t="s">
        <v>1802</v>
      </c>
      <c r="F367" s="6">
        <v>45236</v>
      </c>
      <c r="G367" s="6">
        <v>45240</v>
      </c>
      <c r="H367" s="4">
        <v>1</v>
      </c>
      <c r="I367" s="4">
        <v>4</v>
      </c>
      <c r="J367" s="4">
        <v>4</v>
      </c>
      <c r="K367" s="4" t="s">
        <v>30</v>
      </c>
      <c r="L367" s="4">
        <v>-5775.56</v>
      </c>
      <c r="M367" s="4">
        <v>-5775.56</v>
      </c>
      <c r="N367" s="4" t="s">
        <v>1803</v>
      </c>
      <c r="O367" s="4" t="s">
        <v>1637</v>
      </c>
      <c r="P367" s="4" t="s">
        <v>33</v>
      </c>
      <c r="Q367" s="4">
        <v>0</v>
      </c>
      <c r="R367" s="8">
        <v>45212.0000115741</v>
      </c>
      <c r="S367" s="6">
        <v>45243</v>
      </c>
      <c r="T367" s="4" t="s">
        <v>34</v>
      </c>
      <c r="U367" s="4">
        <v>-5775.56</v>
      </c>
      <c r="V367" s="4">
        <v>0</v>
      </c>
      <c r="W367" s="4">
        <v>0</v>
      </c>
      <c r="X367" s="4" t="s">
        <v>1804</v>
      </c>
      <c r="Y367" s="4" t="s">
        <v>54</v>
      </c>
    </row>
    <row r="368" s="4" customFormat="1" spans="1:25">
      <c r="A368" s="4" t="s">
        <v>1633</v>
      </c>
      <c r="B368" s="4" t="s">
        <v>26</v>
      </c>
      <c r="C368" s="4" t="s">
        <v>71</v>
      </c>
      <c r="D368" s="4" t="s">
        <v>1634</v>
      </c>
      <c r="E368" s="4" t="s">
        <v>1635</v>
      </c>
      <c r="F368" s="6">
        <v>45238</v>
      </c>
      <c r="G368" s="6">
        <v>45240</v>
      </c>
      <c r="H368" s="4">
        <v>2</v>
      </c>
      <c r="I368" s="4">
        <v>2</v>
      </c>
      <c r="J368" s="4">
        <v>4</v>
      </c>
      <c r="K368" s="4" t="s">
        <v>30</v>
      </c>
      <c r="L368" s="4">
        <v>-3064</v>
      </c>
      <c r="M368" s="4">
        <v>-3064</v>
      </c>
      <c r="N368" s="4" t="s">
        <v>1636</v>
      </c>
      <c r="O368" s="4" t="s">
        <v>1637</v>
      </c>
      <c r="P368" s="4" t="s">
        <v>33</v>
      </c>
      <c r="Q368" s="4">
        <v>0</v>
      </c>
      <c r="R368" s="8">
        <v>45053</v>
      </c>
      <c r="S368" s="6">
        <v>45243</v>
      </c>
      <c r="T368" s="4" t="s">
        <v>34</v>
      </c>
      <c r="U368" s="4">
        <v>-3064</v>
      </c>
      <c r="V368" s="4">
        <v>0</v>
      </c>
      <c r="W368" s="4">
        <v>0</v>
      </c>
      <c r="X368" s="4" t="s">
        <v>1638</v>
      </c>
      <c r="Y368" s="4" t="s">
        <v>54</v>
      </c>
    </row>
    <row r="369" s="4" customFormat="1" spans="1:25">
      <c r="A369" s="4" t="s">
        <v>1808</v>
      </c>
      <c r="B369" s="4" t="s">
        <v>26</v>
      </c>
      <c r="C369" s="4" t="s">
        <v>27</v>
      </c>
      <c r="D369" s="4" t="s">
        <v>1809</v>
      </c>
      <c r="E369" s="4" t="s">
        <v>1810</v>
      </c>
      <c r="F369" s="6">
        <v>45236</v>
      </c>
      <c r="G369" s="6">
        <v>45240</v>
      </c>
      <c r="H369" s="4">
        <v>1</v>
      </c>
      <c r="I369" s="4">
        <v>4</v>
      </c>
      <c r="J369" s="4">
        <v>4</v>
      </c>
      <c r="K369" s="4" t="s">
        <v>30</v>
      </c>
      <c r="L369" s="4">
        <v>5039.84</v>
      </c>
      <c r="M369" s="4">
        <v>5039.84</v>
      </c>
      <c r="N369" s="4" t="s">
        <v>1811</v>
      </c>
      <c r="O369" s="4" t="s">
        <v>1637</v>
      </c>
      <c r="P369" s="4" t="s">
        <v>33</v>
      </c>
      <c r="Q369" s="4">
        <v>0</v>
      </c>
      <c r="R369" s="8">
        <v>45213</v>
      </c>
      <c r="S369" s="6">
        <v>45243</v>
      </c>
      <c r="T369" s="4" t="s">
        <v>34</v>
      </c>
      <c r="U369" s="4">
        <v>5039.84</v>
      </c>
      <c r="V369" s="4">
        <v>0</v>
      </c>
      <c r="W369" s="4">
        <v>0</v>
      </c>
      <c r="X369" s="4" t="s">
        <v>1812</v>
      </c>
      <c r="Y369" s="4" t="s">
        <v>1813</v>
      </c>
    </row>
    <row r="370" s="4" customFormat="1" spans="1:25">
      <c r="A370" s="4" t="s">
        <v>1814</v>
      </c>
      <c r="B370" s="4" t="s">
        <v>26</v>
      </c>
      <c r="C370" s="4" t="s">
        <v>27</v>
      </c>
      <c r="D370" s="4" t="s">
        <v>1815</v>
      </c>
      <c r="E370" s="4" t="s">
        <v>1816</v>
      </c>
      <c r="F370" s="6">
        <v>45239</v>
      </c>
      <c r="G370" s="6">
        <v>45240</v>
      </c>
      <c r="H370" s="4">
        <v>1</v>
      </c>
      <c r="I370" s="4">
        <v>1</v>
      </c>
      <c r="J370" s="4">
        <v>1</v>
      </c>
      <c r="K370" s="4" t="s">
        <v>30</v>
      </c>
      <c r="L370" s="4">
        <v>1811.47</v>
      </c>
      <c r="M370" s="4">
        <v>1811.47</v>
      </c>
      <c r="N370" s="4" t="s">
        <v>1817</v>
      </c>
      <c r="O370" s="4" t="s">
        <v>1637</v>
      </c>
      <c r="P370" s="4" t="s">
        <v>33</v>
      </c>
      <c r="Q370" s="4">
        <v>0</v>
      </c>
      <c r="R370" s="8">
        <v>45215.0000115741</v>
      </c>
      <c r="S370" s="6">
        <v>45243</v>
      </c>
      <c r="T370" s="4" t="s">
        <v>34</v>
      </c>
      <c r="U370" s="4">
        <v>1811.47</v>
      </c>
      <c r="V370" s="4">
        <v>0</v>
      </c>
      <c r="W370" s="4">
        <v>0</v>
      </c>
      <c r="X370" s="4" t="s">
        <v>1818</v>
      </c>
      <c r="Y370" s="4" t="s">
        <v>54</v>
      </c>
    </row>
    <row r="371" s="4" customFormat="1" spans="1:25">
      <c r="A371" s="4" t="s">
        <v>1819</v>
      </c>
      <c r="B371" s="4" t="s">
        <v>26</v>
      </c>
      <c r="C371" s="4" t="s">
        <v>27</v>
      </c>
      <c r="D371" s="4" t="s">
        <v>1820</v>
      </c>
      <c r="E371" s="4" t="s">
        <v>1821</v>
      </c>
      <c r="F371" s="6">
        <v>45237</v>
      </c>
      <c r="G371" s="6">
        <v>45240</v>
      </c>
      <c r="H371" s="4">
        <v>1</v>
      </c>
      <c r="I371" s="4">
        <v>3</v>
      </c>
      <c r="J371" s="4">
        <v>3</v>
      </c>
      <c r="K371" s="4" t="s">
        <v>30</v>
      </c>
      <c r="L371" s="4">
        <v>2844.96</v>
      </c>
      <c r="M371" s="4">
        <v>2844.96</v>
      </c>
      <c r="N371" s="4" t="s">
        <v>1822</v>
      </c>
      <c r="O371" s="4" t="s">
        <v>1637</v>
      </c>
      <c r="P371" s="4" t="s">
        <v>33</v>
      </c>
      <c r="Q371" s="4">
        <v>0</v>
      </c>
      <c r="R371" s="8">
        <v>45215.0000115741</v>
      </c>
      <c r="S371" s="6">
        <v>45243</v>
      </c>
      <c r="T371" s="4" t="s">
        <v>34</v>
      </c>
      <c r="U371" s="4">
        <v>2844.96</v>
      </c>
      <c r="V371" s="4">
        <v>0</v>
      </c>
      <c r="W371" s="4">
        <v>0</v>
      </c>
      <c r="X371" s="4" t="s">
        <v>1823</v>
      </c>
      <c r="Y371" s="4" t="s">
        <v>54</v>
      </c>
    </row>
    <row r="372" s="4" customFormat="1" spans="1:25">
      <c r="A372" s="4" t="s">
        <v>1824</v>
      </c>
      <c r="B372" s="4" t="s">
        <v>26</v>
      </c>
      <c r="C372" s="4" t="s">
        <v>27</v>
      </c>
      <c r="D372" s="4" t="s">
        <v>1825</v>
      </c>
      <c r="E372" s="4" t="s">
        <v>1826</v>
      </c>
      <c r="F372" s="6">
        <v>45238</v>
      </c>
      <c r="G372" s="6">
        <v>45240</v>
      </c>
      <c r="H372" s="4">
        <v>1</v>
      </c>
      <c r="I372" s="4">
        <v>2</v>
      </c>
      <c r="J372" s="4">
        <v>2</v>
      </c>
      <c r="K372" s="4" t="s">
        <v>30</v>
      </c>
      <c r="L372" s="4">
        <v>1657.66</v>
      </c>
      <c r="M372" s="4">
        <v>1657.66</v>
      </c>
      <c r="N372" s="4" t="s">
        <v>1827</v>
      </c>
      <c r="O372" s="4" t="s">
        <v>1637</v>
      </c>
      <c r="P372" s="4" t="s">
        <v>33</v>
      </c>
      <c r="Q372" s="4">
        <v>0</v>
      </c>
      <c r="R372" s="8">
        <v>45215.0000115741</v>
      </c>
      <c r="S372" s="6">
        <v>45243</v>
      </c>
      <c r="T372" s="4" t="s">
        <v>34</v>
      </c>
      <c r="U372" s="4">
        <v>1657.66</v>
      </c>
      <c r="V372" s="4">
        <v>0</v>
      </c>
      <c r="W372" s="4">
        <v>0</v>
      </c>
      <c r="X372" s="4" t="s">
        <v>1828</v>
      </c>
      <c r="Y372" s="4" t="s">
        <v>1829</v>
      </c>
    </row>
    <row r="373" s="4" customFormat="1" spans="1:25">
      <c r="A373" s="4" t="s">
        <v>1830</v>
      </c>
      <c r="B373" s="4" t="s">
        <v>26</v>
      </c>
      <c r="C373" s="4" t="s">
        <v>27</v>
      </c>
      <c r="D373" s="4" t="s">
        <v>1084</v>
      </c>
      <c r="E373" s="4" t="s">
        <v>1831</v>
      </c>
      <c r="F373" s="6">
        <v>45238</v>
      </c>
      <c r="G373" s="6">
        <v>45240</v>
      </c>
      <c r="H373" s="4">
        <v>1</v>
      </c>
      <c r="I373" s="4">
        <v>2</v>
      </c>
      <c r="J373" s="4">
        <v>2</v>
      </c>
      <c r="K373" s="4" t="s">
        <v>30</v>
      </c>
      <c r="L373" s="4">
        <v>558.95</v>
      </c>
      <c r="M373" s="4">
        <v>558.95</v>
      </c>
      <c r="N373" s="4" t="s">
        <v>1832</v>
      </c>
      <c r="O373" s="4" t="s">
        <v>1637</v>
      </c>
      <c r="P373" s="4" t="s">
        <v>33</v>
      </c>
      <c r="Q373" s="4">
        <v>0</v>
      </c>
      <c r="R373" s="8">
        <v>45217.0000115741</v>
      </c>
      <c r="S373" s="6">
        <v>45243</v>
      </c>
      <c r="T373" s="4" t="s">
        <v>34</v>
      </c>
      <c r="U373" s="4">
        <v>558.95</v>
      </c>
      <c r="V373" s="4">
        <v>0</v>
      </c>
      <c r="W373" s="4">
        <v>0</v>
      </c>
      <c r="X373" s="4" t="s">
        <v>1833</v>
      </c>
      <c r="Y373" s="4" t="s">
        <v>54</v>
      </c>
    </row>
    <row r="374" s="4" customFormat="1" spans="1:25">
      <c r="A374" s="4" t="s">
        <v>1830</v>
      </c>
      <c r="B374" s="4" t="s">
        <v>26</v>
      </c>
      <c r="C374" s="4" t="s">
        <v>71</v>
      </c>
      <c r="D374" s="4" t="s">
        <v>1084</v>
      </c>
      <c r="E374" s="4" t="s">
        <v>1831</v>
      </c>
      <c r="F374" s="6">
        <v>45238</v>
      </c>
      <c r="G374" s="6">
        <v>45240</v>
      </c>
      <c r="H374" s="4">
        <v>1</v>
      </c>
      <c r="I374" s="4">
        <v>2</v>
      </c>
      <c r="J374" s="4">
        <v>2</v>
      </c>
      <c r="K374" s="4" t="s">
        <v>30</v>
      </c>
      <c r="L374" s="4">
        <v>-558.95</v>
      </c>
      <c r="M374" s="4">
        <v>-558.95</v>
      </c>
      <c r="N374" s="4" t="s">
        <v>1832</v>
      </c>
      <c r="O374" s="4" t="s">
        <v>1637</v>
      </c>
      <c r="P374" s="4" t="s">
        <v>33</v>
      </c>
      <c r="Q374" s="4">
        <v>0</v>
      </c>
      <c r="R374" s="8">
        <v>45217.0000115741</v>
      </c>
      <c r="S374" s="6">
        <v>45243</v>
      </c>
      <c r="T374" s="4" t="s">
        <v>34</v>
      </c>
      <c r="U374" s="4">
        <v>-558.95</v>
      </c>
      <c r="V374" s="4">
        <v>0</v>
      </c>
      <c r="W374" s="4">
        <v>0</v>
      </c>
      <c r="X374" s="4" t="s">
        <v>1833</v>
      </c>
      <c r="Y374" s="4" t="s">
        <v>54</v>
      </c>
    </row>
    <row r="375" s="4" customFormat="1" spans="1:25">
      <c r="A375" s="4" t="s">
        <v>1834</v>
      </c>
      <c r="B375" s="4" t="s">
        <v>26</v>
      </c>
      <c r="C375" s="4" t="s">
        <v>27</v>
      </c>
      <c r="D375" s="4" t="s">
        <v>1835</v>
      </c>
      <c r="E375" s="4" t="s">
        <v>1836</v>
      </c>
      <c r="F375" s="6">
        <v>45232</v>
      </c>
      <c r="G375" s="6">
        <v>45240</v>
      </c>
      <c r="H375" s="4">
        <v>1</v>
      </c>
      <c r="I375" s="4">
        <v>8</v>
      </c>
      <c r="J375" s="4">
        <v>8</v>
      </c>
      <c r="K375" s="4" t="s">
        <v>30</v>
      </c>
      <c r="L375" s="4">
        <v>6770.48</v>
      </c>
      <c r="M375" s="4">
        <v>6770.48</v>
      </c>
      <c r="N375" s="4" t="s">
        <v>1837</v>
      </c>
      <c r="O375" s="4" t="s">
        <v>1637</v>
      </c>
      <c r="P375" s="4" t="s">
        <v>33</v>
      </c>
      <c r="Q375" s="4">
        <v>0</v>
      </c>
      <c r="R375" s="8">
        <v>45218.0000115741</v>
      </c>
      <c r="S375" s="6">
        <v>45243</v>
      </c>
      <c r="T375" s="4" t="s">
        <v>34</v>
      </c>
      <c r="U375" s="4">
        <v>6770.48</v>
      </c>
      <c r="V375" s="4">
        <v>0</v>
      </c>
      <c r="W375" s="4">
        <v>0</v>
      </c>
      <c r="X375" s="4" t="s">
        <v>54</v>
      </c>
      <c r="Y375" s="4" t="s">
        <v>1838</v>
      </c>
    </row>
    <row r="376" s="4" customFormat="1" spans="1:25">
      <c r="A376" s="4" t="s">
        <v>1839</v>
      </c>
      <c r="B376" s="4" t="s">
        <v>26</v>
      </c>
      <c r="C376" s="4" t="s">
        <v>27</v>
      </c>
      <c r="D376" s="4" t="s">
        <v>1840</v>
      </c>
      <c r="E376" s="4" t="s">
        <v>51</v>
      </c>
      <c r="F376" s="6">
        <v>45238</v>
      </c>
      <c r="G376" s="6">
        <v>45240</v>
      </c>
      <c r="H376" s="4">
        <v>1</v>
      </c>
      <c r="I376" s="4">
        <v>2</v>
      </c>
      <c r="J376" s="4">
        <v>2</v>
      </c>
      <c r="K376" s="4" t="s">
        <v>30</v>
      </c>
      <c r="L376" s="4">
        <v>3826.41</v>
      </c>
      <c r="M376" s="4">
        <v>3826.41</v>
      </c>
      <c r="N376" s="4" t="s">
        <v>1841</v>
      </c>
      <c r="O376" s="4" t="s">
        <v>1637</v>
      </c>
      <c r="P376" s="4" t="s">
        <v>33</v>
      </c>
      <c r="Q376" s="4">
        <v>0</v>
      </c>
      <c r="R376" s="8">
        <v>45221.0000115741</v>
      </c>
      <c r="S376" s="6">
        <v>45243</v>
      </c>
      <c r="T376" s="4" t="s">
        <v>34</v>
      </c>
      <c r="U376" s="4">
        <v>3826.41</v>
      </c>
      <c r="V376" s="4">
        <v>0</v>
      </c>
      <c r="W376" s="4">
        <v>0</v>
      </c>
      <c r="X376" s="4" t="s">
        <v>1842</v>
      </c>
      <c r="Y376" s="4" t="s">
        <v>54</v>
      </c>
    </row>
    <row r="377" s="4" customFormat="1" spans="1:25">
      <c r="A377" s="4" t="s">
        <v>1843</v>
      </c>
      <c r="B377" s="4" t="s">
        <v>26</v>
      </c>
      <c r="C377" s="4" t="s">
        <v>27</v>
      </c>
      <c r="D377" s="4" t="s">
        <v>1844</v>
      </c>
      <c r="E377" s="4" t="s">
        <v>1845</v>
      </c>
      <c r="F377" s="6">
        <v>45239</v>
      </c>
      <c r="G377" s="6">
        <v>45240</v>
      </c>
      <c r="H377" s="4">
        <v>1</v>
      </c>
      <c r="I377" s="4">
        <v>1</v>
      </c>
      <c r="J377" s="4">
        <v>1</v>
      </c>
      <c r="K377" s="4" t="s">
        <v>30</v>
      </c>
      <c r="L377" s="4">
        <v>1310.59</v>
      </c>
      <c r="M377" s="4">
        <v>1310.59</v>
      </c>
      <c r="N377" s="4" t="s">
        <v>1846</v>
      </c>
      <c r="O377" s="4" t="s">
        <v>1637</v>
      </c>
      <c r="P377" s="4" t="s">
        <v>33</v>
      </c>
      <c r="Q377" s="4">
        <v>0</v>
      </c>
      <c r="R377" s="8">
        <v>45221</v>
      </c>
      <c r="S377" s="6">
        <v>45243</v>
      </c>
      <c r="T377" s="4" t="s">
        <v>34</v>
      </c>
      <c r="U377" s="4">
        <v>1310.59</v>
      </c>
      <c r="V377" s="4">
        <v>0</v>
      </c>
      <c r="W377" s="4">
        <v>0</v>
      </c>
      <c r="X377" s="4" t="s">
        <v>1847</v>
      </c>
      <c r="Y377" s="4" t="s">
        <v>1848</v>
      </c>
    </row>
    <row r="378" s="4" customFormat="1" spans="1:25">
      <c r="A378" s="4" t="s">
        <v>1849</v>
      </c>
      <c r="B378" s="4" t="s">
        <v>26</v>
      </c>
      <c r="C378" s="4" t="s">
        <v>27</v>
      </c>
      <c r="D378" s="4" t="s">
        <v>1850</v>
      </c>
      <c r="E378" s="4" t="s">
        <v>1851</v>
      </c>
      <c r="F378" s="6">
        <v>45236</v>
      </c>
      <c r="G378" s="6">
        <v>45240</v>
      </c>
      <c r="H378" s="4">
        <v>2</v>
      </c>
      <c r="I378" s="4">
        <v>4</v>
      </c>
      <c r="J378" s="4">
        <v>8</v>
      </c>
      <c r="K378" s="4" t="s">
        <v>30</v>
      </c>
      <c r="L378" s="4">
        <v>2288.32</v>
      </c>
      <c r="M378" s="4">
        <v>2288.32</v>
      </c>
      <c r="N378" s="4" t="s">
        <v>1852</v>
      </c>
      <c r="O378" s="4" t="s">
        <v>1637</v>
      </c>
      <c r="P378" s="4" t="s">
        <v>33</v>
      </c>
      <c r="Q378" s="4">
        <v>0</v>
      </c>
      <c r="R378" s="8">
        <v>45222</v>
      </c>
      <c r="S378" s="6">
        <v>45243</v>
      </c>
      <c r="T378" s="4" t="s">
        <v>34</v>
      </c>
      <c r="U378" s="4">
        <v>2288.32</v>
      </c>
      <c r="V378" s="4">
        <v>0</v>
      </c>
      <c r="W378" s="4">
        <v>0</v>
      </c>
      <c r="X378" s="4" t="s">
        <v>1853</v>
      </c>
      <c r="Y378" s="4" t="s">
        <v>54</v>
      </c>
    </row>
    <row r="379" s="4" customFormat="1" spans="1:25">
      <c r="A379" s="4" t="s">
        <v>1854</v>
      </c>
      <c r="B379" s="4" t="s">
        <v>26</v>
      </c>
      <c r="C379" s="4" t="s">
        <v>27</v>
      </c>
      <c r="D379" s="4" t="s">
        <v>127</v>
      </c>
      <c r="E379" s="4" t="s">
        <v>128</v>
      </c>
      <c r="F379" s="6">
        <v>45238</v>
      </c>
      <c r="G379" s="6">
        <v>45240</v>
      </c>
      <c r="H379" s="4">
        <v>1</v>
      </c>
      <c r="I379" s="4">
        <v>2</v>
      </c>
      <c r="J379" s="4">
        <v>2</v>
      </c>
      <c r="K379" s="4" t="s">
        <v>30</v>
      </c>
      <c r="L379" s="4">
        <v>2038.62</v>
      </c>
      <c r="M379" s="4">
        <v>2038.62</v>
      </c>
      <c r="N379" s="4" t="s">
        <v>260</v>
      </c>
      <c r="O379" s="4" t="s">
        <v>1637</v>
      </c>
      <c r="P379" s="4" t="s">
        <v>33</v>
      </c>
      <c r="Q379" s="4">
        <v>0</v>
      </c>
      <c r="R379" s="8">
        <v>45222.0000115741</v>
      </c>
      <c r="S379" s="6">
        <v>45243</v>
      </c>
      <c r="T379" s="4" t="s">
        <v>34</v>
      </c>
      <c r="U379" s="4">
        <v>2038.62</v>
      </c>
      <c r="V379" s="4">
        <v>0</v>
      </c>
      <c r="W379" s="4">
        <v>0</v>
      </c>
      <c r="X379" s="4" t="s">
        <v>1855</v>
      </c>
      <c r="Y379" s="4" t="s">
        <v>1856</v>
      </c>
    </row>
    <row r="380" s="4" customFormat="1" spans="1:25">
      <c r="A380" s="4" t="s">
        <v>1780</v>
      </c>
      <c r="B380" s="4" t="s">
        <v>26</v>
      </c>
      <c r="C380" s="4" t="s">
        <v>71</v>
      </c>
      <c r="D380" s="4" t="s">
        <v>1781</v>
      </c>
      <c r="E380" s="4" t="s">
        <v>57</v>
      </c>
      <c r="F380" s="6">
        <v>45238</v>
      </c>
      <c r="G380" s="6">
        <v>45240</v>
      </c>
      <c r="H380" s="4">
        <v>1</v>
      </c>
      <c r="I380" s="4">
        <v>2</v>
      </c>
      <c r="J380" s="4">
        <v>2</v>
      </c>
      <c r="K380" s="4" t="s">
        <v>30</v>
      </c>
      <c r="L380" s="4">
        <v>-4595.26</v>
      </c>
      <c r="M380" s="4">
        <v>-4595.26</v>
      </c>
      <c r="N380" s="4" t="s">
        <v>1782</v>
      </c>
      <c r="O380" s="4" t="s">
        <v>1637</v>
      </c>
      <c r="P380" s="4" t="s">
        <v>33</v>
      </c>
      <c r="Q380" s="4">
        <v>0</v>
      </c>
      <c r="R380" s="8">
        <v>45206.0000115741</v>
      </c>
      <c r="S380" s="6">
        <v>45243</v>
      </c>
      <c r="T380" s="4" t="s">
        <v>34</v>
      </c>
      <c r="U380" s="4">
        <v>-4595.26</v>
      </c>
      <c r="V380" s="4">
        <v>0</v>
      </c>
      <c r="W380" s="4">
        <v>0</v>
      </c>
      <c r="X380" s="4" t="s">
        <v>1783</v>
      </c>
      <c r="Y380" s="4" t="s">
        <v>54</v>
      </c>
    </row>
    <row r="381" s="4" customFormat="1" spans="1:25">
      <c r="A381" s="4" t="s">
        <v>1857</v>
      </c>
      <c r="B381" s="4" t="s">
        <v>26</v>
      </c>
      <c r="C381" s="4" t="s">
        <v>27</v>
      </c>
      <c r="D381" s="4" t="s">
        <v>1858</v>
      </c>
      <c r="E381" s="4" t="s">
        <v>922</v>
      </c>
      <c r="F381" s="6">
        <v>45237</v>
      </c>
      <c r="G381" s="6">
        <v>45240</v>
      </c>
      <c r="H381" s="4">
        <v>1</v>
      </c>
      <c r="I381" s="4">
        <v>3</v>
      </c>
      <c r="J381" s="4">
        <v>3</v>
      </c>
      <c r="K381" s="4" t="s">
        <v>30</v>
      </c>
      <c r="L381" s="4">
        <v>906.87</v>
      </c>
      <c r="M381" s="4">
        <v>906.87</v>
      </c>
      <c r="N381" s="4" t="s">
        <v>1859</v>
      </c>
      <c r="O381" s="4" t="s">
        <v>1637</v>
      </c>
      <c r="P381" s="4" t="s">
        <v>33</v>
      </c>
      <c r="Q381" s="4">
        <v>0</v>
      </c>
      <c r="R381" s="8">
        <v>45223.0000115741</v>
      </c>
      <c r="S381" s="6">
        <v>45243</v>
      </c>
      <c r="T381" s="4" t="s">
        <v>34</v>
      </c>
      <c r="U381" s="4">
        <v>906.87</v>
      </c>
      <c r="V381" s="4">
        <v>0</v>
      </c>
      <c r="W381" s="4">
        <v>0</v>
      </c>
      <c r="X381" s="4" t="s">
        <v>1860</v>
      </c>
      <c r="Y381" s="4" t="s">
        <v>1861</v>
      </c>
    </row>
    <row r="382" s="4" customFormat="1" spans="1:25">
      <c r="A382" s="4" t="s">
        <v>1862</v>
      </c>
      <c r="B382" s="4" t="s">
        <v>26</v>
      </c>
      <c r="C382" s="4" t="s">
        <v>27</v>
      </c>
      <c r="D382" s="4" t="s">
        <v>1863</v>
      </c>
      <c r="E382" s="4" t="s">
        <v>1864</v>
      </c>
      <c r="F382" s="6">
        <v>45239</v>
      </c>
      <c r="G382" s="6">
        <v>45240</v>
      </c>
      <c r="H382" s="4">
        <v>1</v>
      </c>
      <c r="I382" s="4">
        <v>1</v>
      </c>
      <c r="J382" s="4">
        <v>1</v>
      </c>
      <c r="K382" s="4" t="s">
        <v>30</v>
      </c>
      <c r="L382" s="4">
        <v>71.44</v>
      </c>
      <c r="M382" s="4">
        <v>71.44</v>
      </c>
      <c r="N382" s="4" t="s">
        <v>1865</v>
      </c>
      <c r="O382" s="4" t="s">
        <v>1637</v>
      </c>
      <c r="P382" s="4" t="s">
        <v>33</v>
      </c>
      <c r="Q382" s="4">
        <v>0</v>
      </c>
      <c r="R382" s="8">
        <v>45224.0000115741</v>
      </c>
      <c r="S382" s="6">
        <v>45243</v>
      </c>
      <c r="T382" s="4" t="s">
        <v>34</v>
      </c>
      <c r="U382" s="4">
        <v>71.44</v>
      </c>
      <c r="V382" s="4">
        <v>0</v>
      </c>
      <c r="W382" s="4">
        <v>0</v>
      </c>
      <c r="X382" s="4" t="s">
        <v>1866</v>
      </c>
      <c r="Y382" s="4" t="s">
        <v>54</v>
      </c>
    </row>
    <row r="383" s="4" customFormat="1" spans="1:25">
      <c r="A383" s="4" t="s">
        <v>1867</v>
      </c>
      <c r="B383" s="4" t="s">
        <v>26</v>
      </c>
      <c r="C383" s="4" t="s">
        <v>27</v>
      </c>
      <c r="D383" s="4" t="s">
        <v>1868</v>
      </c>
      <c r="E383" s="4" t="s">
        <v>1869</v>
      </c>
      <c r="F383" s="6">
        <v>45239</v>
      </c>
      <c r="G383" s="6">
        <v>45240</v>
      </c>
      <c r="H383" s="4">
        <v>1</v>
      </c>
      <c r="I383" s="4">
        <v>1</v>
      </c>
      <c r="J383" s="4">
        <v>1</v>
      </c>
      <c r="K383" s="4" t="s">
        <v>30</v>
      </c>
      <c r="L383" s="4">
        <v>946.49</v>
      </c>
      <c r="M383" s="4">
        <v>946.49</v>
      </c>
      <c r="N383" s="4" t="s">
        <v>1870</v>
      </c>
      <c r="O383" s="4" t="s">
        <v>1637</v>
      </c>
      <c r="P383" s="4" t="s">
        <v>33</v>
      </c>
      <c r="Q383" s="4">
        <v>0</v>
      </c>
      <c r="R383" s="8">
        <v>45224</v>
      </c>
      <c r="S383" s="6">
        <v>45243</v>
      </c>
      <c r="T383" s="4" t="s">
        <v>34</v>
      </c>
      <c r="U383" s="4">
        <v>946.49</v>
      </c>
      <c r="V383" s="4">
        <v>0</v>
      </c>
      <c r="W383" s="4">
        <v>0</v>
      </c>
      <c r="X383" s="4" t="s">
        <v>1871</v>
      </c>
      <c r="Y383" s="4" t="s">
        <v>1872</v>
      </c>
    </row>
    <row r="384" s="4" customFormat="1" spans="1:25">
      <c r="A384" s="4" t="s">
        <v>1873</v>
      </c>
      <c r="B384" s="4" t="s">
        <v>26</v>
      </c>
      <c r="C384" s="4" t="s">
        <v>27</v>
      </c>
      <c r="D384" s="4" t="s">
        <v>1874</v>
      </c>
      <c r="E384" s="4" t="s">
        <v>1875</v>
      </c>
      <c r="F384" s="6">
        <v>45238</v>
      </c>
      <c r="G384" s="6">
        <v>45240</v>
      </c>
      <c r="H384" s="4">
        <v>1</v>
      </c>
      <c r="I384" s="4">
        <v>2</v>
      </c>
      <c r="J384" s="4">
        <v>2</v>
      </c>
      <c r="K384" s="4" t="s">
        <v>30</v>
      </c>
      <c r="L384" s="4">
        <v>879.52</v>
      </c>
      <c r="M384" s="4">
        <v>879.52</v>
      </c>
      <c r="N384" s="4" t="s">
        <v>1876</v>
      </c>
      <c r="O384" s="4" t="s">
        <v>1637</v>
      </c>
      <c r="P384" s="4" t="s">
        <v>33</v>
      </c>
      <c r="Q384" s="4">
        <v>0</v>
      </c>
      <c r="R384" s="8">
        <v>45224.0000115741</v>
      </c>
      <c r="S384" s="6">
        <v>45243</v>
      </c>
      <c r="T384" s="4" t="s">
        <v>34</v>
      </c>
      <c r="U384" s="4">
        <v>879.52</v>
      </c>
      <c r="V384" s="4">
        <v>0</v>
      </c>
      <c r="W384" s="4">
        <v>0</v>
      </c>
      <c r="X384" s="4" t="s">
        <v>1877</v>
      </c>
      <c r="Y384" s="4" t="s">
        <v>1878</v>
      </c>
    </row>
    <row r="385" s="4" customFormat="1" spans="1:25">
      <c r="A385" s="4" t="s">
        <v>1879</v>
      </c>
      <c r="B385" s="4" t="s">
        <v>26</v>
      </c>
      <c r="C385" s="4" t="s">
        <v>27</v>
      </c>
      <c r="D385" s="4" t="s">
        <v>860</v>
      </c>
      <c r="E385" s="4" t="s">
        <v>1880</v>
      </c>
      <c r="F385" s="6">
        <v>45237</v>
      </c>
      <c r="G385" s="6">
        <v>45240</v>
      </c>
      <c r="H385" s="4">
        <v>1</v>
      </c>
      <c r="I385" s="4">
        <v>3</v>
      </c>
      <c r="J385" s="4">
        <v>3</v>
      </c>
      <c r="K385" s="4" t="s">
        <v>30</v>
      </c>
      <c r="L385" s="4">
        <v>1969.5</v>
      </c>
      <c r="M385" s="4">
        <v>1969.5</v>
      </c>
      <c r="N385" s="4" t="s">
        <v>1881</v>
      </c>
      <c r="O385" s="4" t="s">
        <v>1637</v>
      </c>
      <c r="P385" s="4" t="s">
        <v>33</v>
      </c>
      <c r="Q385" s="4">
        <v>0</v>
      </c>
      <c r="R385" s="8">
        <v>45224.0000115741</v>
      </c>
      <c r="S385" s="6">
        <v>45243</v>
      </c>
      <c r="T385" s="4" t="s">
        <v>34</v>
      </c>
      <c r="U385" s="4">
        <v>1969.5</v>
      </c>
      <c r="V385" s="4">
        <v>0</v>
      </c>
      <c r="W385" s="4">
        <v>0</v>
      </c>
      <c r="X385" s="4" t="s">
        <v>1882</v>
      </c>
      <c r="Y385" s="4" t="s">
        <v>1883</v>
      </c>
    </row>
    <row r="386" s="4" customFormat="1" spans="1:25">
      <c r="A386" s="4" t="s">
        <v>1884</v>
      </c>
      <c r="B386" s="4" t="s">
        <v>26</v>
      </c>
      <c r="C386" s="4" t="s">
        <v>27</v>
      </c>
      <c r="D386" s="4" t="s">
        <v>398</v>
      </c>
      <c r="E386" s="4" t="s">
        <v>403</v>
      </c>
      <c r="F386" s="6">
        <v>45239</v>
      </c>
      <c r="G386" s="6">
        <v>45240</v>
      </c>
      <c r="H386" s="4">
        <v>1</v>
      </c>
      <c r="I386" s="4">
        <v>1</v>
      </c>
      <c r="J386" s="4">
        <v>1</v>
      </c>
      <c r="K386" s="4" t="s">
        <v>30</v>
      </c>
      <c r="L386" s="4">
        <v>308.75</v>
      </c>
      <c r="M386" s="4">
        <v>308.75</v>
      </c>
      <c r="N386" s="4" t="s">
        <v>1885</v>
      </c>
      <c r="O386" s="4" t="s">
        <v>1637</v>
      </c>
      <c r="P386" s="4" t="s">
        <v>33</v>
      </c>
      <c r="Q386" s="4">
        <v>0</v>
      </c>
      <c r="R386" s="8">
        <v>45224.0000115741</v>
      </c>
      <c r="S386" s="6">
        <v>45243</v>
      </c>
      <c r="T386" s="4" t="s">
        <v>34</v>
      </c>
      <c r="U386" s="4">
        <v>308.75</v>
      </c>
      <c r="V386" s="4">
        <v>0</v>
      </c>
      <c r="W386" s="4">
        <v>0</v>
      </c>
      <c r="X386" s="4" t="s">
        <v>1886</v>
      </c>
      <c r="Y386" s="4" t="s">
        <v>54</v>
      </c>
    </row>
    <row r="387" s="4" customFormat="1" spans="1:25">
      <c r="A387" s="4" t="s">
        <v>1887</v>
      </c>
      <c r="B387" s="4" t="s">
        <v>26</v>
      </c>
      <c r="C387" s="4" t="s">
        <v>27</v>
      </c>
      <c r="D387" s="4" t="s">
        <v>398</v>
      </c>
      <c r="E387" s="4" t="s">
        <v>403</v>
      </c>
      <c r="F387" s="6">
        <v>45239</v>
      </c>
      <c r="G387" s="6">
        <v>45240</v>
      </c>
      <c r="H387" s="4">
        <v>1</v>
      </c>
      <c r="I387" s="4">
        <v>1</v>
      </c>
      <c r="J387" s="4">
        <v>1</v>
      </c>
      <c r="K387" s="4" t="s">
        <v>30</v>
      </c>
      <c r="L387" s="4">
        <v>308.75</v>
      </c>
      <c r="M387" s="4">
        <v>308.75</v>
      </c>
      <c r="N387" s="4" t="s">
        <v>1888</v>
      </c>
      <c r="O387" s="4" t="s">
        <v>1637</v>
      </c>
      <c r="P387" s="4" t="s">
        <v>33</v>
      </c>
      <c r="Q387" s="4">
        <v>0</v>
      </c>
      <c r="R387" s="8">
        <v>45224.0000115741</v>
      </c>
      <c r="S387" s="6">
        <v>45243</v>
      </c>
      <c r="T387" s="4" t="s">
        <v>34</v>
      </c>
      <c r="U387" s="4">
        <v>308.75</v>
      </c>
      <c r="V387" s="4">
        <v>0</v>
      </c>
      <c r="W387" s="4">
        <v>0</v>
      </c>
      <c r="X387" s="4" t="s">
        <v>1889</v>
      </c>
      <c r="Y387" s="4" t="s">
        <v>54</v>
      </c>
    </row>
    <row r="388" s="4" customFormat="1" spans="1:25">
      <c r="A388" s="4" t="s">
        <v>1890</v>
      </c>
      <c r="B388" s="4" t="s">
        <v>26</v>
      </c>
      <c r="C388" s="4" t="s">
        <v>27</v>
      </c>
      <c r="D388" s="4" t="s">
        <v>1891</v>
      </c>
      <c r="E388" s="4" t="s">
        <v>483</v>
      </c>
      <c r="F388" s="6">
        <v>45239</v>
      </c>
      <c r="G388" s="6">
        <v>45240</v>
      </c>
      <c r="H388" s="4">
        <v>1</v>
      </c>
      <c r="I388" s="4">
        <v>1</v>
      </c>
      <c r="J388" s="4">
        <v>1</v>
      </c>
      <c r="K388" s="4" t="s">
        <v>30</v>
      </c>
      <c r="L388" s="4">
        <v>288.28</v>
      </c>
      <c r="M388" s="4">
        <v>288.28</v>
      </c>
      <c r="N388" s="4" t="s">
        <v>1892</v>
      </c>
      <c r="O388" s="4" t="s">
        <v>1637</v>
      </c>
      <c r="P388" s="4" t="s">
        <v>33</v>
      </c>
      <c r="Q388" s="4">
        <v>0</v>
      </c>
      <c r="R388" s="8">
        <v>45224</v>
      </c>
      <c r="S388" s="6">
        <v>45243</v>
      </c>
      <c r="T388" s="4" t="s">
        <v>34</v>
      </c>
      <c r="U388" s="4">
        <v>288.28</v>
      </c>
      <c r="V388" s="4">
        <v>0</v>
      </c>
      <c r="W388" s="4">
        <v>0</v>
      </c>
      <c r="X388" s="4" t="s">
        <v>1893</v>
      </c>
      <c r="Y388" s="4" t="s">
        <v>1894</v>
      </c>
    </row>
    <row r="389" s="4" customFormat="1" spans="1:25">
      <c r="A389" s="4" t="s">
        <v>1895</v>
      </c>
      <c r="B389" s="4" t="s">
        <v>26</v>
      </c>
      <c r="C389" s="4" t="s">
        <v>27</v>
      </c>
      <c r="D389" s="4" t="s">
        <v>1367</v>
      </c>
      <c r="E389" s="4" t="s">
        <v>1896</v>
      </c>
      <c r="F389" s="6">
        <v>45238</v>
      </c>
      <c r="G389" s="6">
        <v>45240</v>
      </c>
      <c r="H389" s="4">
        <v>1</v>
      </c>
      <c r="I389" s="4">
        <v>2</v>
      </c>
      <c r="J389" s="4">
        <v>2</v>
      </c>
      <c r="K389" s="4" t="s">
        <v>30</v>
      </c>
      <c r="L389" s="4">
        <v>1710.65</v>
      </c>
      <c r="M389" s="4">
        <v>1710.65</v>
      </c>
      <c r="N389" s="4" t="s">
        <v>1897</v>
      </c>
      <c r="O389" s="4" t="s">
        <v>1637</v>
      </c>
      <c r="P389" s="4" t="s">
        <v>33</v>
      </c>
      <c r="Q389" s="4">
        <v>0</v>
      </c>
      <c r="R389" s="8">
        <v>45225</v>
      </c>
      <c r="S389" s="6">
        <v>45243</v>
      </c>
      <c r="T389" s="4" t="s">
        <v>34</v>
      </c>
      <c r="U389" s="4">
        <v>1710.65</v>
      </c>
      <c r="V389" s="4">
        <v>0</v>
      </c>
      <c r="W389" s="4">
        <v>0</v>
      </c>
      <c r="X389" s="4" t="s">
        <v>1898</v>
      </c>
      <c r="Y389" s="4" t="s">
        <v>1899</v>
      </c>
    </row>
    <row r="390" s="4" customFormat="1" spans="1:25">
      <c r="A390" s="4" t="s">
        <v>1900</v>
      </c>
      <c r="B390" s="4" t="s">
        <v>26</v>
      </c>
      <c r="C390" s="4" t="s">
        <v>27</v>
      </c>
      <c r="D390" s="4" t="s">
        <v>1901</v>
      </c>
      <c r="E390" s="4" t="s">
        <v>1902</v>
      </c>
      <c r="F390" s="6">
        <v>45239</v>
      </c>
      <c r="G390" s="6">
        <v>45240</v>
      </c>
      <c r="H390" s="4">
        <v>2</v>
      </c>
      <c r="I390" s="4">
        <v>1</v>
      </c>
      <c r="J390" s="4">
        <v>2</v>
      </c>
      <c r="K390" s="4" t="s">
        <v>30</v>
      </c>
      <c r="L390" s="4">
        <v>2840.18</v>
      </c>
      <c r="M390" s="4">
        <v>2840.18</v>
      </c>
      <c r="N390" s="4" t="s">
        <v>1903</v>
      </c>
      <c r="O390" s="4" t="s">
        <v>1637</v>
      </c>
      <c r="P390" s="4" t="s">
        <v>33</v>
      </c>
      <c r="Q390" s="4">
        <v>0</v>
      </c>
      <c r="R390" s="8">
        <v>45225</v>
      </c>
      <c r="S390" s="6">
        <v>45243</v>
      </c>
      <c r="T390" s="4" t="s">
        <v>34</v>
      </c>
      <c r="U390" s="4">
        <v>2840.18</v>
      </c>
      <c r="V390" s="4">
        <v>0</v>
      </c>
      <c r="W390" s="4">
        <v>0</v>
      </c>
      <c r="X390" s="4" t="s">
        <v>1904</v>
      </c>
      <c r="Y390" s="4" t="s">
        <v>54</v>
      </c>
    </row>
    <row r="391" s="4" customFormat="1" spans="1:25">
      <c r="A391" s="4" t="s">
        <v>1905</v>
      </c>
      <c r="B391" s="4" t="s">
        <v>26</v>
      </c>
      <c r="C391" s="4" t="s">
        <v>27</v>
      </c>
      <c r="D391" s="4" t="s">
        <v>1906</v>
      </c>
      <c r="E391" s="4" t="s">
        <v>1907</v>
      </c>
      <c r="F391" s="6">
        <v>45238</v>
      </c>
      <c r="G391" s="6">
        <v>45240</v>
      </c>
      <c r="H391" s="4">
        <v>1</v>
      </c>
      <c r="I391" s="4">
        <v>2</v>
      </c>
      <c r="J391" s="4">
        <v>2</v>
      </c>
      <c r="K391" s="4" t="s">
        <v>30</v>
      </c>
      <c r="L391" s="4">
        <v>808.44</v>
      </c>
      <c r="M391" s="4">
        <v>808.44</v>
      </c>
      <c r="N391" s="4" t="s">
        <v>1908</v>
      </c>
      <c r="O391" s="4" t="s">
        <v>1637</v>
      </c>
      <c r="P391" s="4" t="s">
        <v>33</v>
      </c>
      <c r="Q391" s="4">
        <v>0</v>
      </c>
      <c r="R391" s="8">
        <v>45225.0000115741</v>
      </c>
      <c r="S391" s="6">
        <v>45243</v>
      </c>
      <c r="T391" s="4" t="s">
        <v>34</v>
      </c>
      <c r="U391" s="4">
        <v>808.44</v>
      </c>
      <c r="V391" s="4">
        <v>0</v>
      </c>
      <c r="W391" s="4">
        <v>0</v>
      </c>
      <c r="X391" s="4" t="s">
        <v>1909</v>
      </c>
      <c r="Y391" s="4" t="s">
        <v>1910</v>
      </c>
    </row>
    <row r="392" s="4" customFormat="1" spans="1:25">
      <c r="A392" s="4" t="s">
        <v>1911</v>
      </c>
      <c r="B392" s="4" t="s">
        <v>26</v>
      </c>
      <c r="C392" s="4" t="s">
        <v>27</v>
      </c>
      <c r="D392" s="4" t="s">
        <v>1912</v>
      </c>
      <c r="E392" s="4" t="s">
        <v>1913</v>
      </c>
      <c r="F392" s="6">
        <v>45238</v>
      </c>
      <c r="G392" s="6">
        <v>45240</v>
      </c>
      <c r="H392" s="4">
        <v>1</v>
      </c>
      <c r="I392" s="4">
        <v>2</v>
      </c>
      <c r="J392" s="4">
        <v>2</v>
      </c>
      <c r="K392" s="4" t="s">
        <v>30</v>
      </c>
      <c r="L392" s="4">
        <v>1353.78</v>
      </c>
      <c r="M392" s="4">
        <v>1353.78</v>
      </c>
      <c r="N392" s="4" t="s">
        <v>1914</v>
      </c>
      <c r="O392" s="4" t="s">
        <v>1637</v>
      </c>
      <c r="P392" s="4" t="s">
        <v>33</v>
      </c>
      <c r="Q392" s="4">
        <v>0</v>
      </c>
      <c r="R392" s="8">
        <v>45225</v>
      </c>
      <c r="S392" s="6">
        <v>45243</v>
      </c>
      <c r="T392" s="4" t="s">
        <v>34</v>
      </c>
      <c r="U392" s="4">
        <v>1353.78</v>
      </c>
      <c r="V392" s="4">
        <v>0</v>
      </c>
      <c r="W392" s="4">
        <v>0</v>
      </c>
      <c r="X392" s="4" t="s">
        <v>1915</v>
      </c>
      <c r="Y392" s="4" t="s">
        <v>54</v>
      </c>
    </row>
    <row r="393" s="4" customFormat="1" spans="1:25">
      <c r="A393" s="4" t="s">
        <v>1879</v>
      </c>
      <c r="B393" s="4" t="s">
        <v>26</v>
      </c>
      <c r="C393" s="4" t="s">
        <v>71</v>
      </c>
      <c r="D393" s="4" t="s">
        <v>860</v>
      </c>
      <c r="E393" s="4" t="s">
        <v>1880</v>
      </c>
      <c r="F393" s="6">
        <v>45237</v>
      </c>
      <c r="G393" s="6">
        <v>45240</v>
      </c>
      <c r="H393" s="4">
        <v>1</v>
      </c>
      <c r="I393" s="4">
        <v>3</v>
      </c>
      <c r="J393" s="4">
        <v>3</v>
      </c>
      <c r="K393" s="4" t="s">
        <v>30</v>
      </c>
      <c r="L393" s="4">
        <v>-1969.5</v>
      </c>
      <c r="M393" s="4">
        <v>-1969.5</v>
      </c>
      <c r="N393" s="4" t="s">
        <v>1881</v>
      </c>
      <c r="O393" s="4" t="s">
        <v>1637</v>
      </c>
      <c r="P393" s="4" t="s">
        <v>33</v>
      </c>
      <c r="Q393" s="4">
        <v>0</v>
      </c>
      <c r="R393" s="8">
        <v>45224.0000115741</v>
      </c>
      <c r="S393" s="6">
        <v>45243</v>
      </c>
      <c r="T393" s="4" t="s">
        <v>34</v>
      </c>
      <c r="U393" s="4">
        <v>-1969.5</v>
      </c>
      <c r="V393" s="4">
        <v>0</v>
      </c>
      <c r="W393" s="4">
        <v>0</v>
      </c>
      <c r="X393" s="4" t="s">
        <v>1882</v>
      </c>
      <c r="Y393" s="4" t="s">
        <v>1883</v>
      </c>
    </row>
    <row r="394" s="4" customFormat="1" spans="1:25">
      <c r="A394" s="4" t="s">
        <v>1916</v>
      </c>
      <c r="B394" s="4" t="s">
        <v>26</v>
      </c>
      <c r="C394" s="4" t="s">
        <v>27</v>
      </c>
      <c r="D394" s="4" t="s">
        <v>1917</v>
      </c>
      <c r="E394" s="4" t="s">
        <v>922</v>
      </c>
      <c r="F394" s="6">
        <v>45237</v>
      </c>
      <c r="G394" s="6">
        <v>45240</v>
      </c>
      <c r="H394" s="4">
        <v>1</v>
      </c>
      <c r="I394" s="4">
        <v>3</v>
      </c>
      <c r="J394" s="4">
        <v>3</v>
      </c>
      <c r="K394" s="4" t="s">
        <v>30</v>
      </c>
      <c r="L394" s="4">
        <v>1800.5</v>
      </c>
      <c r="M394" s="4">
        <v>1800.5</v>
      </c>
      <c r="N394" s="4" t="s">
        <v>1918</v>
      </c>
      <c r="O394" s="4" t="s">
        <v>1637</v>
      </c>
      <c r="P394" s="4" t="s">
        <v>33</v>
      </c>
      <c r="Q394" s="4">
        <v>0</v>
      </c>
      <c r="R394" s="8">
        <v>45225</v>
      </c>
      <c r="S394" s="6">
        <v>45243</v>
      </c>
      <c r="T394" s="4" t="s">
        <v>34</v>
      </c>
      <c r="U394" s="4">
        <v>1800.5</v>
      </c>
      <c r="V394" s="4">
        <v>0</v>
      </c>
      <c r="W394" s="4">
        <v>0</v>
      </c>
      <c r="X394" s="4" t="s">
        <v>1919</v>
      </c>
      <c r="Y394" s="4" t="s">
        <v>54</v>
      </c>
    </row>
    <row r="395" s="4" customFormat="1" spans="1:25">
      <c r="A395" s="4" t="s">
        <v>1920</v>
      </c>
      <c r="B395" s="4" t="s">
        <v>26</v>
      </c>
      <c r="C395" s="4" t="s">
        <v>27</v>
      </c>
      <c r="D395" s="4" t="s">
        <v>1921</v>
      </c>
      <c r="E395" s="4" t="s">
        <v>1922</v>
      </c>
      <c r="F395" s="6">
        <v>45238</v>
      </c>
      <c r="G395" s="6">
        <v>45240</v>
      </c>
      <c r="H395" s="4">
        <v>1</v>
      </c>
      <c r="I395" s="4">
        <v>2</v>
      </c>
      <c r="J395" s="4">
        <v>2</v>
      </c>
      <c r="K395" s="4" t="s">
        <v>30</v>
      </c>
      <c r="L395" s="4">
        <v>2286.34</v>
      </c>
      <c r="M395" s="4">
        <v>2286.34</v>
      </c>
      <c r="N395" s="4" t="s">
        <v>1923</v>
      </c>
      <c r="O395" s="4" t="s">
        <v>1637</v>
      </c>
      <c r="P395" s="4" t="s">
        <v>33</v>
      </c>
      <c r="Q395" s="4">
        <v>0</v>
      </c>
      <c r="R395" s="8">
        <v>45225</v>
      </c>
      <c r="S395" s="6">
        <v>45243</v>
      </c>
      <c r="T395" s="4" t="s">
        <v>34</v>
      </c>
      <c r="U395" s="4">
        <v>2286.34</v>
      </c>
      <c r="V395" s="4">
        <v>0</v>
      </c>
      <c r="W395" s="4">
        <v>0</v>
      </c>
      <c r="X395" s="4" t="s">
        <v>1924</v>
      </c>
      <c r="Y395" s="4" t="s">
        <v>54</v>
      </c>
    </row>
    <row r="396" s="4" customFormat="1" spans="1:25">
      <c r="A396" s="4" t="s">
        <v>1925</v>
      </c>
      <c r="B396" s="4" t="s">
        <v>26</v>
      </c>
      <c r="C396" s="4" t="s">
        <v>27</v>
      </c>
      <c r="D396" s="4" t="s">
        <v>1926</v>
      </c>
      <c r="E396" s="4" t="s">
        <v>1927</v>
      </c>
      <c r="F396" s="6">
        <v>45238</v>
      </c>
      <c r="G396" s="6">
        <v>45240</v>
      </c>
      <c r="H396" s="4">
        <v>1</v>
      </c>
      <c r="I396" s="4">
        <v>2</v>
      </c>
      <c r="J396" s="4">
        <v>2</v>
      </c>
      <c r="K396" s="4" t="s">
        <v>30</v>
      </c>
      <c r="L396" s="4">
        <v>1056.92</v>
      </c>
      <c r="M396" s="4">
        <v>1056.92</v>
      </c>
      <c r="N396" s="4" t="s">
        <v>1928</v>
      </c>
      <c r="O396" s="4" t="s">
        <v>1637</v>
      </c>
      <c r="P396" s="4" t="s">
        <v>33</v>
      </c>
      <c r="Q396" s="4">
        <v>0</v>
      </c>
      <c r="R396" s="8">
        <v>45226</v>
      </c>
      <c r="S396" s="6">
        <v>45243</v>
      </c>
      <c r="T396" s="4" t="s">
        <v>34</v>
      </c>
      <c r="U396" s="4">
        <v>1056.92</v>
      </c>
      <c r="V396" s="4">
        <v>0</v>
      </c>
      <c r="W396" s="4">
        <v>0</v>
      </c>
      <c r="X396" s="4" t="s">
        <v>1929</v>
      </c>
      <c r="Y396" s="4" t="s">
        <v>1930</v>
      </c>
    </row>
    <row r="397" s="4" customFormat="1" spans="1:25">
      <c r="A397" s="4" t="s">
        <v>1931</v>
      </c>
      <c r="B397" s="4" t="s">
        <v>26</v>
      </c>
      <c r="C397" s="4" t="s">
        <v>27</v>
      </c>
      <c r="D397" s="4" t="s">
        <v>1932</v>
      </c>
      <c r="E397" s="4" t="s">
        <v>1933</v>
      </c>
      <c r="F397" s="6">
        <v>45237</v>
      </c>
      <c r="G397" s="6">
        <v>45240</v>
      </c>
      <c r="H397" s="4">
        <v>1</v>
      </c>
      <c r="I397" s="4">
        <v>3</v>
      </c>
      <c r="J397" s="4">
        <v>3</v>
      </c>
      <c r="K397" s="4" t="s">
        <v>30</v>
      </c>
      <c r="L397" s="4">
        <v>996.18</v>
      </c>
      <c r="M397" s="4">
        <v>996.18</v>
      </c>
      <c r="N397" s="4" t="s">
        <v>1934</v>
      </c>
      <c r="O397" s="4" t="s">
        <v>1637</v>
      </c>
      <c r="P397" s="4" t="s">
        <v>33</v>
      </c>
      <c r="Q397" s="4">
        <v>0</v>
      </c>
      <c r="R397" s="8">
        <v>45227</v>
      </c>
      <c r="S397" s="6">
        <v>45243</v>
      </c>
      <c r="T397" s="4" t="s">
        <v>34</v>
      </c>
      <c r="U397" s="4">
        <v>996.18</v>
      </c>
      <c r="V397" s="4">
        <v>0</v>
      </c>
      <c r="W397" s="4">
        <v>0</v>
      </c>
      <c r="X397" s="4" t="s">
        <v>1935</v>
      </c>
      <c r="Y397" s="4" t="s">
        <v>1936</v>
      </c>
    </row>
    <row r="398" s="4" customFormat="1" spans="1:25">
      <c r="A398" s="4" t="s">
        <v>1937</v>
      </c>
      <c r="B398" s="4" t="s">
        <v>26</v>
      </c>
      <c r="C398" s="4" t="s">
        <v>27</v>
      </c>
      <c r="D398" s="4" t="s">
        <v>1938</v>
      </c>
      <c r="E398" s="4" t="s">
        <v>802</v>
      </c>
      <c r="F398" s="6">
        <v>45233</v>
      </c>
      <c r="G398" s="6">
        <v>45240</v>
      </c>
      <c r="H398" s="4">
        <v>1</v>
      </c>
      <c r="I398" s="4">
        <v>7</v>
      </c>
      <c r="J398" s="4">
        <v>7</v>
      </c>
      <c r="K398" s="4" t="s">
        <v>30</v>
      </c>
      <c r="L398" s="4">
        <v>5892.34</v>
      </c>
      <c r="M398" s="4">
        <v>5892.34</v>
      </c>
      <c r="N398" s="4" t="s">
        <v>1939</v>
      </c>
      <c r="O398" s="4" t="s">
        <v>1637</v>
      </c>
      <c r="P398" s="4" t="s">
        <v>33</v>
      </c>
      <c r="Q398" s="4">
        <v>0</v>
      </c>
      <c r="R398" s="8">
        <v>45227.0000115741</v>
      </c>
      <c r="S398" s="6">
        <v>45243</v>
      </c>
      <c r="T398" s="4" t="s">
        <v>34</v>
      </c>
      <c r="U398" s="4">
        <v>5892.34</v>
      </c>
      <c r="V398" s="4">
        <v>0</v>
      </c>
      <c r="W398" s="4">
        <v>0</v>
      </c>
      <c r="X398" s="4" t="s">
        <v>1940</v>
      </c>
      <c r="Y398" s="4" t="s">
        <v>1941</v>
      </c>
    </row>
    <row r="399" s="4" customFormat="1" spans="1:25">
      <c r="A399" s="4" t="s">
        <v>1931</v>
      </c>
      <c r="B399" s="4" t="s">
        <v>26</v>
      </c>
      <c r="C399" s="4" t="s">
        <v>71</v>
      </c>
      <c r="D399" s="4" t="s">
        <v>1932</v>
      </c>
      <c r="E399" s="4" t="s">
        <v>1933</v>
      </c>
      <c r="F399" s="6">
        <v>45237</v>
      </c>
      <c r="G399" s="6">
        <v>45240</v>
      </c>
      <c r="H399" s="4">
        <v>1</v>
      </c>
      <c r="I399" s="4">
        <v>3</v>
      </c>
      <c r="J399" s="4">
        <v>3</v>
      </c>
      <c r="K399" s="4" t="s">
        <v>30</v>
      </c>
      <c r="L399" s="4">
        <v>-996.18</v>
      </c>
      <c r="M399" s="4">
        <v>-996.18</v>
      </c>
      <c r="N399" s="4" t="s">
        <v>1934</v>
      </c>
      <c r="O399" s="4" t="s">
        <v>1637</v>
      </c>
      <c r="P399" s="4" t="s">
        <v>33</v>
      </c>
      <c r="Q399" s="4">
        <v>0</v>
      </c>
      <c r="R399" s="8">
        <v>45227</v>
      </c>
      <c r="S399" s="6">
        <v>45243</v>
      </c>
      <c r="T399" s="4" t="s">
        <v>34</v>
      </c>
      <c r="U399" s="4">
        <v>-996.18</v>
      </c>
      <c r="V399" s="4">
        <v>0</v>
      </c>
      <c r="W399" s="4">
        <v>0</v>
      </c>
      <c r="X399" s="4" t="s">
        <v>1935</v>
      </c>
      <c r="Y399" s="4" t="s">
        <v>1936</v>
      </c>
    </row>
    <row r="400" s="4" customFormat="1" spans="1:25">
      <c r="A400" s="4" t="s">
        <v>1942</v>
      </c>
      <c r="B400" s="4" t="s">
        <v>26</v>
      </c>
      <c r="C400" s="4" t="s">
        <v>27</v>
      </c>
      <c r="D400" s="4" t="s">
        <v>156</v>
      </c>
      <c r="E400" s="4" t="s">
        <v>1943</v>
      </c>
      <c r="F400" s="6">
        <v>45236</v>
      </c>
      <c r="G400" s="6">
        <v>45240</v>
      </c>
      <c r="H400" s="4">
        <v>1</v>
      </c>
      <c r="I400" s="4">
        <v>4</v>
      </c>
      <c r="J400" s="4">
        <v>4</v>
      </c>
      <c r="K400" s="4" t="s">
        <v>30</v>
      </c>
      <c r="L400" s="4">
        <v>898.96</v>
      </c>
      <c r="M400" s="4">
        <v>898.96</v>
      </c>
      <c r="N400" s="4" t="s">
        <v>1944</v>
      </c>
      <c r="O400" s="4" t="s">
        <v>1637</v>
      </c>
      <c r="P400" s="4" t="s">
        <v>33</v>
      </c>
      <c r="Q400" s="4">
        <v>0</v>
      </c>
      <c r="R400" s="8">
        <v>45228.0000115741</v>
      </c>
      <c r="S400" s="6">
        <v>45243</v>
      </c>
      <c r="T400" s="4" t="s">
        <v>34</v>
      </c>
      <c r="U400" s="4">
        <v>898.96</v>
      </c>
      <c r="V400" s="4">
        <v>0</v>
      </c>
      <c r="W400" s="4">
        <v>0</v>
      </c>
      <c r="X400" s="4" t="s">
        <v>1945</v>
      </c>
      <c r="Y400" s="4" t="s">
        <v>54</v>
      </c>
    </row>
    <row r="401" s="4" customFormat="1" spans="1:25">
      <c r="A401" s="4" t="s">
        <v>1946</v>
      </c>
      <c r="B401" s="4" t="s">
        <v>26</v>
      </c>
      <c r="C401" s="4" t="s">
        <v>27</v>
      </c>
      <c r="D401" s="4" t="s">
        <v>1947</v>
      </c>
      <c r="E401" s="4" t="s">
        <v>1948</v>
      </c>
      <c r="F401" s="6">
        <v>45237</v>
      </c>
      <c r="G401" s="6">
        <v>45240</v>
      </c>
      <c r="H401" s="4">
        <v>1</v>
      </c>
      <c r="I401" s="4">
        <v>3</v>
      </c>
      <c r="J401" s="4">
        <v>3</v>
      </c>
      <c r="K401" s="4" t="s">
        <v>30</v>
      </c>
      <c r="L401" s="4">
        <v>877.74</v>
      </c>
      <c r="M401" s="4">
        <v>877.74</v>
      </c>
      <c r="N401" s="4" t="s">
        <v>1949</v>
      </c>
      <c r="O401" s="4" t="s">
        <v>1637</v>
      </c>
      <c r="P401" s="4" t="s">
        <v>33</v>
      </c>
      <c r="Q401" s="4">
        <v>0</v>
      </c>
      <c r="R401" s="8">
        <v>45228.0000115741</v>
      </c>
      <c r="S401" s="6">
        <v>45243</v>
      </c>
      <c r="T401" s="4" t="s">
        <v>34</v>
      </c>
      <c r="U401" s="4">
        <v>877.74</v>
      </c>
      <c r="V401" s="4">
        <v>0</v>
      </c>
      <c r="W401" s="4">
        <v>0</v>
      </c>
      <c r="X401" s="4" t="s">
        <v>1950</v>
      </c>
      <c r="Y401" s="4" t="s">
        <v>54</v>
      </c>
    </row>
    <row r="402" s="4" customFormat="1" spans="1:25">
      <c r="A402" s="4" t="s">
        <v>1951</v>
      </c>
      <c r="B402" s="4" t="s">
        <v>26</v>
      </c>
      <c r="C402" s="4" t="s">
        <v>27</v>
      </c>
      <c r="D402" s="4" t="s">
        <v>1952</v>
      </c>
      <c r="E402" s="4" t="s">
        <v>1953</v>
      </c>
      <c r="F402" s="6">
        <v>45239</v>
      </c>
      <c r="G402" s="6">
        <v>45240</v>
      </c>
      <c r="H402" s="4">
        <v>1</v>
      </c>
      <c r="I402" s="4">
        <v>1</v>
      </c>
      <c r="J402" s="4">
        <v>1</v>
      </c>
      <c r="K402" s="4" t="s">
        <v>30</v>
      </c>
      <c r="L402" s="4">
        <v>468.53</v>
      </c>
      <c r="M402" s="4">
        <v>468.53</v>
      </c>
      <c r="N402" s="4" t="s">
        <v>1954</v>
      </c>
      <c r="O402" s="4" t="s">
        <v>1637</v>
      </c>
      <c r="P402" s="4" t="s">
        <v>33</v>
      </c>
      <c r="Q402" s="4">
        <v>0</v>
      </c>
      <c r="R402" s="8">
        <v>45228</v>
      </c>
      <c r="S402" s="6">
        <v>45243</v>
      </c>
      <c r="T402" s="4" t="s">
        <v>34</v>
      </c>
      <c r="U402" s="4">
        <v>468.53</v>
      </c>
      <c r="V402" s="4">
        <v>0</v>
      </c>
      <c r="W402" s="4">
        <v>0</v>
      </c>
      <c r="X402" s="4" t="s">
        <v>1955</v>
      </c>
      <c r="Y402" s="4" t="s">
        <v>1956</v>
      </c>
    </row>
    <row r="403" s="4" customFormat="1" spans="1:25">
      <c r="A403" s="4" t="s">
        <v>1957</v>
      </c>
      <c r="B403" s="4" t="s">
        <v>26</v>
      </c>
      <c r="C403" s="4" t="s">
        <v>27</v>
      </c>
      <c r="D403" s="4" t="s">
        <v>1958</v>
      </c>
      <c r="E403" s="4" t="s">
        <v>96</v>
      </c>
      <c r="F403" s="6">
        <v>45239</v>
      </c>
      <c r="G403" s="6">
        <v>45240</v>
      </c>
      <c r="H403" s="4">
        <v>1</v>
      </c>
      <c r="I403" s="4">
        <v>1</v>
      </c>
      <c r="J403" s="4">
        <v>1</v>
      </c>
      <c r="K403" s="4" t="s">
        <v>30</v>
      </c>
      <c r="L403" s="4">
        <v>314.86</v>
      </c>
      <c r="M403" s="4">
        <v>314.86</v>
      </c>
      <c r="N403" s="4" t="s">
        <v>1959</v>
      </c>
      <c r="O403" s="4" t="s">
        <v>1637</v>
      </c>
      <c r="P403" s="4" t="s">
        <v>33</v>
      </c>
      <c r="Q403" s="4">
        <v>0</v>
      </c>
      <c r="R403" s="8">
        <v>45228</v>
      </c>
      <c r="S403" s="6">
        <v>45243</v>
      </c>
      <c r="T403" s="4" t="s">
        <v>34</v>
      </c>
      <c r="U403" s="4">
        <v>314.86</v>
      </c>
      <c r="V403" s="4">
        <v>0</v>
      </c>
      <c r="W403" s="4">
        <v>0</v>
      </c>
      <c r="X403" s="4" t="s">
        <v>1960</v>
      </c>
      <c r="Y403" s="4" t="s">
        <v>1961</v>
      </c>
    </row>
    <row r="404" s="4" customFormat="1" spans="1:25">
      <c r="A404" s="4" t="s">
        <v>1962</v>
      </c>
      <c r="B404" s="4" t="s">
        <v>26</v>
      </c>
      <c r="C404" s="4" t="s">
        <v>27</v>
      </c>
      <c r="D404" s="4" t="s">
        <v>532</v>
      </c>
      <c r="E404" s="4" t="s">
        <v>1963</v>
      </c>
      <c r="F404" s="6">
        <v>45239</v>
      </c>
      <c r="G404" s="6">
        <v>45240</v>
      </c>
      <c r="H404" s="4">
        <v>1</v>
      </c>
      <c r="I404" s="4">
        <v>1</v>
      </c>
      <c r="J404" s="4">
        <v>1</v>
      </c>
      <c r="K404" s="4" t="s">
        <v>30</v>
      </c>
      <c r="L404" s="4">
        <v>456.34</v>
      </c>
      <c r="M404" s="4">
        <v>456.34</v>
      </c>
      <c r="N404" s="4" t="s">
        <v>1964</v>
      </c>
      <c r="O404" s="4" t="s">
        <v>1637</v>
      </c>
      <c r="P404" s="4" t="s">
        <v>33</v>
      </c>
      <c r="Q404" s="4">
        <v>0</v>
      </c>
      <c r="R404" s="8">
        <v>45229</v>
      </c>
      <c r="S404" s="6">
        <v>45243</v>
      </c>
      <c r="T404" s="4" t="s">
        <v>34</v>
      </c>
      <c r="U404" s="4">
        <v>456.34</v>
      </c>
      <c r="V404" s="4">
        <v>0</v>
      </c>
      <c r="W404" s="4">
        <v>0</v>
      </c>
      <c r="X404" s="4" t="s">
        <v>1965</v>
      </c>
      <c r="Y404" s="4" t="s">
        <v>536</v>
      </c>
    </row>
    <row r="405" s="4" customFormat="1" spans="1:25">
      <c r="A405" s="4" t="s">
        <v>1966</v>
      </c>
      <c r="B405" s="4" t="s">
        <v>26</v>
      </c>
      <c r="C405" s="4" t="s">
        <v>27</v>
      </c>
      <c r="D405" s="4" t="s">
        <v>1967</v>
      </c>
      <c r="E405" s="4" t="s">
        <v>1968</v>
      </c>
      <c r="F405" s="6">
        <v>45238</v>
      </c>
      <c r="G405" s="6">
        <v>45240</v>
      </c>
      <c r="H405" s="4">
        <v>2</v>
      </c>
      <c r="I405" s="4">
        <v>2</v>
      </c>
      <c r="J405" s="4">
        <v>4</v>
      </c>
      <c r="K405" s="4" t="s">
        <v>30</v>
      </c>
      <c r="L405" s="4">
        <v>2006.4</v>
      </c>
      <c r="M405" s="4">
        <v>2006.4</v>
      </c>
      <c r="N405" s="4" t="s">
        <v>1969</v>
      </c>
      <c r="O405" s="4" t="s">
        <v>1637</v>
      </c>
      <c r="P405" s="4" t="s">
        <v>33</v>
      </c>
      <c r="Q405" s="4">
        <v>0</v>
      </c>
      <c r="R405" s="8">
        <v>45229.0000115741</v>
      </c>
      <c r="S405" s="6">
        <v>45243</v>
      </c>
      <c r="T405" s="4" t="s">
        <v>34</v>
      </c>
      <c r="U405" s="4">
        <v>2006.4</v>
      </c>
      <c r="V405" s="4">
        <v>0</v>
      </c>
      <c r="W405" s="4">
        <v>0</v>
      </c>
      <c r="X405" s="4" t="s">
        <v>1970</v>
      </c>
      <c r="Y405" s="4" t="s">
        <v>1971</v>
      </c>
    </row>
    <row r="406" s="4" customFormat="1" spans="1:25">
      <c r="A406" s="4" t="s">
        <v>1972</v>
      </c>
      <c r="B406" s="4" t="s">
        <v>26</v>
      </c>
      <c r="C406" s="4" t="s">
        <v>27</v>
      </c>
      <c r="D406" s="4" t="s">
        <v>651</v>
      </c>
      <c r="E406" s="4" t="s">
        <v>1973</v>
      </c>
      <c r="F406" s="6">
        <v>45238</v>
      </c>
      <c r="G406" s="6">
        <v>45240</v>
      </c>
      <c r="H406" s="4">
        <v>1</v>
      </c>
      <c r="I406" s="4">
        <v>2</v>
      </c>
      <c r="J406" s="4">
        <v>2</v>
      </c>
      <c r="K406" s="4" t="s">
        <v>30</v>
      </c>
      <c r="L406" s="4">
        <v>633.1</v>
      </c>
      <c r="M406" s="4">
        <v>633.1</v>
      </c>
      <c r="N406" s="4" t="s">
        <v>1974</v>
      </c>
      <c r="O406" s="4" t="s">
        <v>1637</v>
      </c>
      <c r="P406" s="4" t="s">
        <v>33</v>
      </c>
      <c r="Q406" s="4">
        <v>0</v>
      </c>
      <c r="R406" s="8">
        <v>45229.0000115741</v>
      </c>
      <c r="S406" s="6">
        <v>45243</v>
      </c>
      <c r="T406" s="4" t="s">
        <v>34</v>
      </c>
      <c r="U406" s="4">
        <v>633.1</v>
      </c>
      <c r="V406" s="4">
        <v>0</v>
      </c>
      <c r="W406" s="4">
        <v>0</v>
      </c>
      <c r="X406" s="4" t="s">
        <v>1975</v>
      </c>
      <c r="Y406" s="4" t="s">
        <v>1976</v>
      </c>
    </row>
    <row r="407" s="4" customFormat="1" spans="1:25">
      <c r="A407" s="4" t="s">
        <v>1977</v>
      </c>
      <c r="B407" s="4" t="s">
        <v>26</v>
      </c>
      <c r="C407" s="4" t="s">
        <v>27</v>
      </c>
      <c r="D407" s="4" t="s">
        <v>1978</v>
      </c>
      <c r="E407" s="4" t="s">
        <v>1979</v>
      </c>
      <c r="F407" s="6">
        <v>45238</v>
      </c>
      <c r="G407" s="6">
        <v>45240</v>
      </c>
      <c r="H407" s="4">
        <v>1</v>
      </c>
      <c r="I407" s="4">
        <v>2</v>
      </c>
      <c r="J407" s="4">
        <v>2</v>
      </c>
      <c r="K407" s="4" t="s">
        <v>30</v>
      </c>
      <c r="L407" s="4">
        <v>2119.98</v>
      </c>
      <c r="M407" s="4">
        <v>2119.98</v>
      </c>
      <c r="N407" s="4" t="s">
        <v>1980</v>
      </c>
      <c r="O407" s="4" t="s">
        <v>1637</v>
      </c>
      <c r="P407" s="4" t="s">
        <v>33</v>
      </c>
      <c r="Q407" s="4">
        <v>0</v>
      </c>
      <c r="R407" s="8">
        <v>45229</v>
      </c>
      <c r="S407" s="6">
        <v>45243</v>
      </c>
      <c r="T407" s="4" t="s">
        <v>34</v>
      </c>
      <c r="U407" s="4">
        <v>2119.98</v>
      </c>
      <c r="V407" s="4">
        <v>0</v>
      </c>
      <c r="W407" s="4">
        <v>0</v>
      </c>
      <c r="X407" s="4" t="s">
        <v>1981</v>
      </c>
      <c r="Y407" s="4" t="s">
        <v>54</v>
      </c>
    </row>
    <row r="408" s="4" customFormat="1" spans="1:25">
      <c r="A408" s="4" t="s">
        <v>1982</v>
      </c>
      <c r="B408" s="4" t="s">
        <v>26</v>
      </c>
      <c r="C408" s="4" t="s">
        <v>27</v>
      </c>
      <c r="D408" s="4" t="s">
        <v>1983</v>
      </c>
      <c r="E408" s="4" t="s">
        <v>1984</v>
      </c>
      <c r="F408" s="6">
        <v>45239</v>
      </c>
      <c r="G408" s="6">
        <v>45240</v>
      </c>
      <c r="H408" s="4">
        <v>1</v>
      </c>
      <c r="I408" s="4">
        <v>1</v>
      </c>
      <c r="J408" s="4">
        <v>1</v>
      </c>
      <c r="K408" s="4" t="s">
        <v>30</v>
      </c>
      <c r="L408" s="4">
        <v>952.37</v>
      </c>
      <c r="M408" s="4">
        <v>952.37</v>
      </c>
      <c r="N408" s="4" t="s">
        <v>1985</v>
      </c>
      <c r="O408" s="4" t="s">
        <v>1637</v>
      </c>
      <c r="P408" s="4" t="s">
        <v>33</v>
      </c>
      <c r="Q408" s="4">
        <v>0</v>
      </c>
      <c r="R408" s="8">
        <v>45229</v>
      </c>
      <c r="S408" s="6">
        <v>45243</v>
      </c>
      <c r="T408" s="4" t="s">
        <v>34</v>
      </c>
      <c r="U408" s="4">
        <v>952.37</v>
      </c>
      <c r="V408" s="4">
        <v>0</v>
      </c>
      <c r="W408" s="4">
        <v>0</v>
      </c>
      <c r="X408" s="4" t="s">
        <v>1986</v>
      </c>
      <c r="Y408" s="4" t="s">
        <v>54</v>
      </c>
    </row>
    <row r="409" s="4" customFormat="1" spans="1:25">
      <c r="A409" s="4" t="s">
        <v>1982</v>
      </c>
      <c r="B409" s="4" t="s">
        <v>26</v>
      </c>
      <c r="C409" s="4" t="s">
        <v>71</v>
      </c>
      <c r="D409" s="4" t="s">
        <v>1983</v>
      </c>
      <c r="E409" s="4" t="s">
        <v>1984</v>
      </c>
      <c r="F409" s="6">
        <v>45239</v>
      </c>
      <c r="G409" s="6">
        <v>45240</v>
      </c>
      <c r="H409" s="4">
        <v>1</v>
      </c>
      <c r="I409" s="4">
        <v>1</v>
      </c>
      <c r="J409" s="4">
        <v>1</v>
      </c>
      <c r="K409" s="4" t="s">
        <v>30</v>
      </c>
      <c r="L409" s="4">
        <v>-952.37</v>
      </c>
      <c r="M409" s="4">
        <v>-952.37</v>
      </c>
      <c r="N409" s="4" t="s">
        <v>1985</v>
      </c>
      <c r="O409" s="4" t="s">
        <v>1637</v>
      </c>
      <c r="P409" s="4" t="s">
        <v>33</v>
      </c>
      <c r="Q409" s="4">
        <v>0</v>
      </c>
      <c r="R409" s="8">
        <v>45229</v>
      </c>
      <c r="S409" s="6">
        <v>45243</v>
      </c>
      <c r="T409" s="4" t="s">
        <v>34</v>
      </c>
      <c r="U409" s="4">
        <v>-952.37</v>
      </c>
      <c r="V409" s="4">
        <v>0</v>
      </c>
      <c r="W409" s="4">
        <v>0</v>
      </c>
      <c r="X409" s="4" t="s">
        <v>1986</v>
      </c>
      <c r="Y409" s="4" t="s">
        <v>54</v>
      </c>
    </row>
    <row r="410" s="4" customFormat="1" spans="1:25">
      <c r="A410" s="4" t="s">
        <v>1987</v>
      </c>
      <c r="B410" s="4" t="s">
        <v>26</v>
      </c>
      <c r="C410" s="4" t="s">
        <v>27</v>
      </c>
      <c r="D410" s="4" t="s">
        <v>1988</v>
      </c>
      <c r="E410" s="4" t="s">
        <v>1085</v>
      </c>
      <c r="F410" s="6">
        <v>45238</v>
      </c>
      <c r="G410" s="6">
        <v>45240</v>
      </c>
      <c r="H410" s="4">
        <v>1</v>
      </c>
      <c r="I410" s="4">
        <v>2</v>
      </c>
      <c r="J410" s="4">
        <v>2</v>
      </c>
      <c r="K410" s="4" t="s">
        <v>30</v>
      </c>
      <c r="L410" s="4">
        <v>606.83</v>
      </c>
      <c r="M410" s="4">
        <v>606.83</v>
      </c>
      <c r="N410" s="4" t="s">
        <v>1989</v>
      </c>
      <c r="O410" s="4" t="s">
        <v>1637</v>
      </c>
      <c r="P410" s="4" t="s">
        <v>33</v>
      </c>
      <c r="Q410" s="4">
        <v>0</v>
      </c>
      <c r="R410" s="8">
        <v>45229</v>
      </c>
      <c r="S410" s="6">
        <v>45243</v>
      </c>
      <c r="T410" s="4" t="s">
        <v>34</v>
      </c>
      <c r="U410" s="4">
        <v>606.83</v>
      </c>
      <c r="V410" s="4">
        <v>0</v>
      </c>
      <c r="W410" s="4">
        <v>0</v>
      </c>
      <c r="X410" s="4" t="s">
        <v>1990</v>
      </c>
      <c r="Y410" s="4" t="s">
        <v>54</v>
      </c>
    </row>
    <row r="411" s="4" customFormat="1" spans="1:25">
      <c r="A411" s="4" t="s">
        <v>1839</v>
      </c>
      <c r="B411" s="4" t="s">
        <v>26</v>
      </c>
      <c r="C411" s="4" t="s">
        <v>71</v>
      </c>
      <c r="D411" s="4" t="s">
        <v>1840</v>
      </c>
      <c r="E411" s="4" t="s">
        <v>51</v>
      </c>
      <c r="F411" s="6">
        <v>45238</v>
      </c>
      <c r="G411" s="6">
        <v>45240</v>
      </c>
      <c r="H411" s="4">
        <v>1</v>
      </c>
      <c r="I411" s="4">
        <v>2</v>
      </c>
      <c r="J411" s="4">
        <v>2</v>
      </c>
      <c r="K411" s="4" t="s">
        <v>30</v>
      </c>
      <c r="L411" s="4">
        <v>-3826.41</v>
      </c>
      <c r="M411" s="4">
        <v>-3826.41</v>
      </c>
      <c r="N411" s="4" t="s">
        <v>1841</v>
      </c>
      <c r="O411" s="4" t="s">
        <v>1637</v>
      </c>
      <c r="P411" s="4" t="s">
        <v>33</v>
      </c>
      <c r="Q411" s="4">
        <v>0</v>
      </c>
      <c r="R411" s="8">
        <v>45221.0000115741</v>
      </c>
      <c r="S411" s="6">
        <v>45243</v>
      </c>
      <c r="T411" s="4" t="s">
        <v>34</v>
      </c>
      <c r="U411" s="4">
        <v>-3826.41</v>
      </c>
      <c r="V411" s="4">
        <v>0</v>
      </c>
      <c r="W411" s="4">
        <v>0</v>
      </c>
      <c r="X411" s="4" t="s">
        <v>1842</v>
      </c>
      <c r="Y411" s="4" t="s">
        <v>54</v>
      </c>
    </row>
    <row r="412" s="4" customFormat="1" spans="1:25">
      <c r="A412" s="4" t="s">
        <v>1942</v>
      </c>
      <c r="B412" s="4" t="s">
        <v>26</v>
      </c>
      <c r="C412" s="4" t="s">
        <v>71</v>
      </c>
      <c r="D412" s="4" t="s">
        <v>156</v>
      </c>
      <c r="E412" s="4" t="s">
        <v>1943</v>
      </c>
      <c r="F412" s="6">
        <v>45236</v>
      </c>
      <c r="G412" s="6">
        <v>45240</v>
      </c>
      <c r="H412" s="4">
        <v>1</v>
      </c>
      <c r="I412" s="4">
        <v>4</v>
      </c>
      <c r="J412" s="4">
        <v>4</v>
      </c>
      <c r="K412" s="4" t="s">
        <v>30</v>
      </c>
      <c r="L412" s="4">
        <v>-898.96</v>
      </c>
      <c r="M412" s="4">
        <v>-898.96</v>
      </c>
      <c r="N412" s="4" t="s">
        <v>1944</v>
      </c>
      <c r="O412" s="4" t="s">
        <v>1637</v>
      </c>
      <c r="P412" s="4" t="s">
        <v>33</v>
      </c>
      <c r="Q412" s="4">
        <v>0</v>
      </c>
      <c r="R412" s="8">
        <v>45228.0000115741</v>
      </c>
      <c r="S412" s="6">
        <v>45243</v>
      </c>
      <c r="T412" s="4" t="s">
        <v>34</v>
      </c>
      <c r="U412" s="4">
        <v>-898.96</v>
      </c>
      <c r="V412" s="4">
        <v>0</v>
      </c>
      <c r="W412" s="4">
        <v>0</v>
      </c>
      <c r="X412" s="4" t="s">
        <v>1945</v>
      </c>
      <c r="Y412" s="4" t="s">
        <v>54</v>
      </c>
    </row>
    <row r="413" s="4" customFormat="1" spans="1:25">
      <c r="A413" s="4" t="s">
        <v>1991</v>
      </c>
      <c r="B413" s="4" t="s">
        <v>26</v>
      </c>
      <c r="C413" s="4" t="s">
        <v>27</v>
      </c>
      <c r="D413" s="4" t="s">
        <v>1992</v>
      </c>
      <c r="E413" s="4" t="s">
        <v>1993</v>
      </c>
      <c r="F413" s="6">
        <v>45238</v>
      </c>
      <c r="G413" s="6">
        <v>45240</v>
      </c>
      <c r="H413" s="4">
        <v>4</v>
      </c>
      <c r="I413" s="4">
        <v>2</v>
      </c>
      <c r="J413" s="4">
        <v>8</v>
      </c>
      <c r="K413" s="4" t="s">
        <v>30</v>
      </c>
      <c r="L413" s="4">
        <v>8692.64</v>
      </c>
      <c r="M413" s="4">
        <v>8692.64</v>
      </c>
      <c r="N413" s="4" t="s">
        <v>1994</v>
      </c>
      <c r="O413" s="4" t="s">
        <v>1637</v>
      </c>
      <c r="P413" s="4" t="s">
        <v>33</v>
      </c>
      <c r="Q413" s="4">
        <v>0</v>
      </c>
      <c r="R413" s="8">
        <v>45230</v>
      </c>
      <c r="S413" s="6">
        <v>45243</v>
      </c>
      <c r="T413" s="4" t="s">
        <v>34</v>
      </c>
      <c r="U413" s="4">
        <v>8692.64</v>
      </c>
      <c r="V413" s="4">
        <v>0</v>
      </c>
      <c r="W413" s="4">
        <v>0</v>
      </c>
      <c r="X413" s="4" t="s">
        <v>1995</v>
      </c>
      <c r="Y413" s="4" t="s">
        <v>1996</v>
      </c>
    </row>
    <row r="414" s="4" customFormat="1" spans="1:25">
      <c r="A414" s="4" t="s">
        <v>1997</v>
      </c>
      <c r="B414" s="4" t="s">
        <v>26</v>
      </c>
      <c r="C414" s="4" t="s">
        <v>27</v>
      </c>
      <c r="D414" s="4" t="s">
        <v>1731</v>
      </c>
      <c r="E414" s="4" t="s">
        <v>528</v>
      </c>
      <c r="F414" s="6">
        <v>45236</v>
      </c>
      <c r="G414" s="6">
        <v>45240</v>
      </c>
      <c r="H414" s="4">
        <v>1</v>
      </c>
      <c r="I414" s="4">
        <v>4</v>
      </c>
      <c r="J414" s="4">
        <v>4</v>
      </c>
      <c r="K414" s="4" t="s">
        <v>30</v>
      </c>
      <c r="L414" s="4">
        <v>4734.36</v>
      </c>
      <c r="M414" s="4">
        <v>4734.36</v>
      </c>
      <c r="N414" s="4" t="s">
        <v>1998</v>
      </c>
      <c r="O414" s="4" t="s">
        <v>1637</v>
      </c>
      <c r="P414" s="4" t="s">
        <v>33</v>
      </c>
      <c r="Q414" s="4">
        <v>0</v>
      </c>
      <c r="R414" s="8">
        <v>45215</v>
      </c>
      <c r="S414" s="6">
        <v>45243</v>
      </c>
      <c r="T414" s="4" t="s">
        <v>34</v>
      </c>
      <c r="U414" s="4">
        <v>4734.36</v>
      </c>
      <c r="V414" s="4">
        <v>0</v>
      </c>
      <c r="W414" s="4">
        <v>0</v>
      </c>
      <c r="X414" s="4" t="s">
        <v>1999</v>
      </c>
      <c r="Y414" s="4" t="s">
        <v>54</v>
      </c>
    </row>
    <row r="415" s="4" customFormat="1" spans="1:25">
      <c r="A415" s="4" t="s">
        <v>1925</v>
      </c>
      <c r="B415" s="4" t="s">
        <v>26</v>
      </c>
      <c r="C415" s="4" t="s">
        <v>71</v>
      </c>
      <c r="D415" s="4" t="s">
        <v>1926</v>
      </c>
      <c r="E415" s="4" t="s">
        <v>1927</v>
      </c>
      <c r="F415" s="6">
        <v>45238</v>
      </c>
      <c r="G415" s="6">
        <v>45240</v>
      </c>
      <c r="H415" s="4">
        <v>1</v>
      </c>
      <c r="I415" s="4">
        <v>2</v>
      </c>
      <c r="J415" s="4">
        <v>2</v>
      </c>
      <c r="K415" s="4" t="s">
        <v>30</v>
      </c>
      <c r="L415" s="4">
        <v>-1056.92</v>
      </c>
      <c r="M415" s="4">
        <v>-1056.92</v>
      </c>
      <c r="N415" s="4" t="s">
        <v>1928</v>
      </c>
      <c r="O415" s="4" t="s">
        <v>1637</v>
      </c>
      <c r="P415" s="4" t="s">
        <v>33</v>
      </c>
      <c r="Q415" s="4">
        <v>0</v>
      </c>
      <c r="R415" s="8">
        <v>45226</v>
      </c>
      <c r="S415" s="6">
        <v>45243</v>
      </c>
      <c r="T415" s="4" t="s">
        <v>34</v>
      </c>
      <c r="U415" s="4">
        <v>-1056.92</v>
      </c>
      <c r="V415" s="4">
        <v>0</v>
      </c>
      <c r="W415" s="4">
        <v>0</v>
      </c>
      <c r="X415" s="4" t="s">
        <v>1929</v>
      </c>
      <c r="Y415" s="4" t="s">
        <v>1930</v>
      </c>
    </row>
    <row r="416" s="4" customFormat="1" spans="1:25">
      <c r="A416" s="4" t="s">
        <v>2000</v>
      </c>
      <c r="B416" s="4" t="s">
        <v>26</v>
      </c>
      <c r="C416" s="4" t="s">
        <v>27</v>
      </c>
      <c r="D416" s="4" t="s">
        <v>2001</v>
      </c>
      <c r="E416" s="4" t="s">
        <v>1488</v>
      </c>
      <c r="F416" s="6">
        <v>45239</v>
      </c>
      <c r="G416" s="6">
        <v>45240</v>
      </c>
      <c r="H416" s="4">
        <v>1</v>
      </c>
      <c r="I416" s="4">
        <v>1</v>
      </c>
      <c r="J416" s="4">
        <v>1</v>
      </c>
      <c r="K416" s="4" t="s">
        <v>30</v>
      </c>
      <c r="L416" s="4">
        <v>572.02</v>
      </c>
      <c r="M416" s="4">
        <v>572.02</v>
      </c>
      <c r="N416" s="4" t="s">
        <v>2002</v>
      </c>
      <c r="O416" s="4" t="s">
        <v>1637</v>
      </c>
      <c r="P416" s="4" t="s">
        <v>33</v>
      </c>
      <c r="Q416" s="4">
        <v>0</v>
      </c>
      <c r="R416" s="8">
        <v>45230.0000115741</v>
      </c>
      <c r="S416" s="6">
        <v>45243</v>
      </c>
      <c r="T416" s="4" t="s">
        <v>34</v>
      </c>
      <c r="U416" s="4">
        <v>572.02</v>
      </c>
      <c r="V416" s="4">
        <v>0</v>
      </c>
      <c r="W416" s="4">
        <v>0</v>
      </c>
      <c r="X416" s="4" t="s">
        <v>2003</v>
      </c>
      <c r="Y416" s="4" t="s">
        <v>2004</v>
      </c>
    </row>
    <row r="417" s="4" customFormat="1" spans="1:25">
      <c r="A417" s="4" t="s">
        <v>2005</v>
      </c>
      <c r="B417" s="4" t="s">
        <v>26</v>
      </c>
      <c r="C417" s="4" t="s">
        <v>27</v>
      </c>
      <c r="D417" s="4" t="s">
        <v>2006</v>
      </c>
      <c r="E417" s="4" t="s">
        <v>2007</v>
      </c>
      <c r="F417" s="6">
        <v>45235</v>
      </c>
      <c r="G417" s="6">
        <v>45240</v>
      </c>
      <c r="H417" s="4">
        <v>1</v>
      </c>
      <c r="I417" s="4">
        <v>5</v>
      </c>
      <c r="J417" s="4">
        <v>5</v>
      </c>
      <c r="K417" s="4" t="s">
        <v>30</v>
      </c>
      <c r="L417" s="4">
        <v>943.9</v>
      </c>
      <c r="M417" s="4">
        <v>943.9</v>
      </c>
      <c r="N417" s="4" t="s">
        <v>2008</v>
      </c>
      <c r="O417" s="4" t="s">
        <v>1637</v>
      </c>
      <c r="P417" s="4" t="s">
        <v>33</v>
      </c>
      <c r="Q417" s="4">
        <v>0</v>
      </c>
      <c r="R417" s="8">
        <v>45230</v>
      </c>
      <c r="S417" s="6">
        <v>45243</v>
      </c>
      <c r="T417" s="4" t="s">
        <v>34</v>
      </c>
      <c r="U417" s="4">
        <v>943.9</v>
      </c>
      <c r="V417" s="4">
        <v>0</v>
      </c>
      <c r="W417" s="4">
        <v>0</v>
      </c>
      <c r="X417" s="4" t="s">
        <v>2009</v>
      </c>
      <c r="Y417" s="4" t="s">
        <v>54</v>
      </c>
    </row>
    <row r="418" s="4" customFormat="1" spans="1:25">
      <c r="A418" s="4" t="s">
        <v>2010</v>
      </c>
      <c r="B418" s="4" t="s">
        <v>26</v>
      </c>
      <c r="C418" s="4" t="s">
        <v>27</v>
      </c>
      <c r="D418" s="4" t="s">
        <v>2011</v>
      </c>
      <c r="E418" s="4" t="s">
        <v>2012</v>
      </c>
      <c r="F418" s="6">
        <v>45238</v>
      </c>
      <c r="G418" s="6">
        <v>45240</v>
      </c>
      <c r="H418" s="4">
        <v>1</v>
      </c>
      <c r="I418" s="4">
        <v>2</v>
      </c>
      <c r="J418" s="4">
        <v>2</v>
      </c>
      <c r="K418" s="4" t="s">
        <v>30</v>
      </c>
      <c r="L418" s="4">
        <v>3107.4</v>
      </c>
      <c r="M418" s="4">
        <v>3107.4</v>
      </c>
      <c r="N418" s="4" t="s">
        <v>2013</v>
      </c>
      <c r="O418" s="4" t="s">
        <v>1637</v>
      </c>
      <c r="P418" s="4" t="s">
        <v>33</v>
      </c>
      <c r="Q418" s="4">
        <v>0</v>
      </c>
      <c r="R418" s="8">
        <v>45231.0000115741</v>
      </c>
      <c r="S418" s="6">
        <v>45243</v>
      </c>
      <c r="T418" s="4" t="s">
        <v>34</v>
      </c>
      <c r="U418" s="4">
        <v>3107.4</v>
      </c>
      <c r="V418" s="4">
        <v>0</v>
      </c>
      <c r="W418" s="4">
        <v>0</v>
      </c>
      <c r="X418" s="4" t="s">
        <v>2014</v>
      </c>
      <c r="Y418" s="4" t="s">
        <v>54</v>
      </c>
    </row>
    <row r="419" s="4" customFormat="1" spans="1:25">
      <c r="A419" s="4" t="s">
        <v>2015</v>
      </c>
      <c r="B419" s="4" t="s">
        <v>26</v>
      </c>
      <c r="C419" s="4" t="s">
        <v>27</v>
      </c>
      <c r="D419" s="4" t="s">
        <v>2016</v>
      </c>
      <c r="E419" s="4" t="s">
        <v>2017</v>
      </c>
      <c r="F419" s="6">
        <v>45239</v>
      </c>
      <c r="G419" s="6">
        <v>45240</v>
      </c>
      <c r="H419" s="4">
        <v>1</v>
      </c>
      <c r="I419" s="4">
        <v>1</v>
      </c>
      <c r="J419" s="4">
        <v>1</v>
      </c>
      <c r="K419" s="4" t="s">
        <v>30</v>
      </c>
      <c r="L419" s="4">
        <v>173.71</v>
      </c>
      <c r="M419" s="4">
        <v>173.71</v>
      </c>
      <c r="N419" s="4" t="s">
        <v>2018</v>
      </c>
      <c r="O419" s="4" t="s">
        <v>1637</v>
      </c>
      <c r="P419" s="4" t="s">
        <v>33</v>
      </c>
      <c r="Q419" s="4">
        <v>0</v>
      </c>
      <c r="R419" s="8">
        <v>45231.0000115741</v>
      </c>
      <c r="S419" s="6">
        <v>45243</v>
      </c>
      <c r="T419" s="4" t="s">
        <v>34</v>
      </c>
      <c r="U419" s="4">
        <v>173.71</v>
      </c>
      <c r="V419" s="4">
        <v>0</v>
      </c>
      <c r="W419" s="4">
        <v>0</v>
      </c>
      <c r="X419" s="4" t="s">
        <v>2019</v>
      </c>
      <c r="Y419" s="4" t="s">
        <v>2020</v>
      </c>
    </row>
    <row r="420" s="4" customFormat="1" spans="1:25">
      <c r="A420" s="4" t="s">
        <v>2021</v>
      </c>
      <c r="B420" s="4" t="s">
        <v>26</v>
      </c>
      <c r="C420" s="4" t="s">
        <v>27</v>
      </c>
      <c r="D420" s="4" t="s">
        <v>2022</v>
      </c>
      <c r="E420" s="4" t="s">
        <v>2023</v>
      </c>
      <c r="F420" s="6">
        <v>45239</v>
      </c>
      <c r="G420" s="6">
        <v>45240</v>
      </c>
      <c r="H420" s="4">
        <v>1</v>
      </c>
      <c r="I420" s="4">
        <v>1</v>
      </c>
      <c r="J420" s="4">
        <v>1</v>
      </c>
      <c r="K420" s="4" t="s">
        <v>30</v>
      </c>
      <c r="L420" s="4">
        <v>423.49</v>
      </c>
      <c r="M420" s="4">
        <v>423.49</v>
      </c>
      <c r="N420" s="4" t="s">
        <v>2024</v>
      </c>
      <c r="O420" s="4" t="s">
        <v>1637</v>
      </c>
      <c r="P420" s="4" t="s">
        <v>33</v>
      </c>
      <c r="Q420" s="4">
        <v>0</v>
      </c>
      <c r="R420" s="8">
        <v>45231</v>
      </c>
      <c r="S420" s="6">
        <v>45243</v>
      </c>
      <c r="T420" s="4" t="s">
        <v>34</v>
      </c>
      <c r="U420" s="4">
        <v>423.49</v>
      </c>
      <c r="V420" s="4">
        <v>0</v>
      </c>
      <c r="W420" s="4">
        <v>0</v>
      </c>
      <c r="X420" s="4" t="s">
        <v>2025</v>
      </c>
      <c r="Y420" s="4" t="s">
        <v>54</v>
      </c>
    </row>
    <row r="421" s="4" customFormat="1" spans="1:25">
      <c r="A421" s="4" t="s">
        <v>2026</v>
      </c>
      <c r="B421" s="4" t="s">
        <v>26</v>
      </c>
      <c r="C421" s="4" t="s">
        <v>27</v>
      </c>
      <c r="D421" s="4" t="s">
        <v>398</v>
      </c>
      <c r="E421" s="4" t="s">
        <v>591</v>
      </c>
      <c r="F421" s="6">
        <v>45239</v>
      </c>
      <c r="G421" s="6">
        <v>45240</v>
      </c>
      <c r="H421" s="4">
        <v>1</v>
      </c>
      <c r="I421" s="4">
        <v>1</v>
      </c>
      <c r="J421" s="4">
        <v>1</v>
      </c>
      <c r="K421" s="4" t="s">
        <v>30</v>
      </c>
      <c r="L421" s="4">
        <v>286.76</v>
      </c>
      <c r="M421" s="4">
        <v>286.76</v>
      </c>
      <c r="N421" s="4" t="s">
        <v>2027</v>
      </c>
      <c r="O421" s="4" t="s">
        <v>1637</v>
      </c>
      <c r="P421" s="4" t="s">
        <v>33</v>
      </c>
      <c r="Q421" s="4">
        <v>0</v>
      </c>
      <c r="R421" s="8">
        <v>45231.0000115741</v>
      </c>
      <c r="S421" s="6">
        <v>45243</v>
      </c>
      <c r="T421" s="4" t="s">
        <v>34</v>
      </c>
      <c r="U421" s="4">
        <v>286.76</v>
      </c>
      <c r="V421" s="4">
        <v>0</v>
      </c>
      <c r="W421" s="4">
        <v>0</v>
      </c>
      <c r="X421" s="4" t="s">
        <v>2028</v>
      </c>
      <c r="Y421" s="4" t="s">
        <v>54</v>
      </c>
    </row>
    <row r="422" s="4" customFormat="1" spans="1:25">
      <c r="A422" s="4" t="s">
        <v>2029</v>
      </c>
      <c r="B422" s="4" t="s">
        <v>26</v>
      </c>
      <c r="C422" s="4" t="s">
        <v>27</v>
      </c>
      <c r="D422" s="4" t="s">
        <v>2030</v>
      </c>
      <c r="E422" s="4" t="s">
        <v>2031</v>
      </c>
      <c r="F422" s="6">
        <v>45238</v>
      </c>
      <c r="G422" s="6">
        <v>45240</v>
      </c>
      <c r="H422" s="4">
        <v>1</v>
      </c>
      <c r="I422" s="4">
        <v>2</v>
      </c>
      <c r="J422" s="4">
        <v>2</v>
      </c>
      <c r="K422" s="4" t="s">
        <v>30</v>
      </c>
      <c r="L422" s="4">
        <v>180.84</v>
      </c>
      <c r="M422" s="4">
        <v>180.84</v>
      </c>
      <c r="N422" s="4" t="s">
        <v>2032</v>
      </c>
      <c r="O422" s="4" t="s">
        <v>1637</v>
      </c>
      <c r="P422" s="4" t="s">
        <v>33</v>
      </c>
      <c r="Q422" s="4">
        <v>0</v>
      </c>
      <c r="R422" s="8">
        <v>45231.0000115741</v>
      </c>
      <c r="S422" s="6">
        <v>45243</v>
      </c>
      <c r="T422" s="4" t="s">
        <v>34</v>
      </c>
      <c r="U422" s="4">
        <v>180.84</v>
      </c>
      <c r="V422" s="4">
        <v>0</v>
      </c>
      <c r="W422" s="4">
        <v>0</v>
      </c>
      <c r="X422" s="4" t="s">
        <v>2033</v>
      </c>
      <c r="Y422" s="4" t="s">
        <v>2034</v>
      </c>
    </row>
    <row r="423" s="4" customFormat="1" spans="1:25">
      <c r="A423" s="4" t="s">
        <v>2035</v>
      </c>
      <c r="B423" s="4" t="s">
        <v>26</v>
      </c>
      <c r="C423" s="4" t="s">
        <v>27</v>
      </c>
      <c r="D423" s="4" t="s">
        <v>2036</v>
      </c>
      <c r="E423" s="4" t="s">
        <v>2037</v>
      </c>
      <c r="F423" s="6">
        <v>45235</v>
      </c>
      <c r="G423" s="6">
        <v>45240</v>
      </c>
      <c r="H423" s="4">
        <v>1</v>
      </c>
      <c r="I423" s="4">
        <v>5</v>
      </c>
      <c r="J423" s="4">
        <v>5</v>
      </c>
      <c r="K423" s="4" t="s">
        <v>30</v>
      </c>
      <c r="L423" s="4">
        <v>1741.72</v>
      </c>
      <c r="M423" s="4">
        <v>1741.72</v>
      </c>
      <c r="N423" s="4" t="s">
        <v>2038</v>
      </c>
      <c r="O423" s="4" t="s">
        <v>1637</v>
      </c>
      <c r="P423" s="4" t="s">
        <v>33</v>
      </c>
      <c r="Q423" s="4">
        <v>0</v>
      </c>
      <c r="R423" s="8">
        <v>45231.0000115741</v>
      </c>
      <c r="S423" s="6">
        <v>45243</v>
      </c>
      <c r="T423" s="4" t="s">
        <v>34</v>
      </c>
      <c r="U423" s="4">
        <v>1741.72</v>
      </c>
      <c r="V423" s="4">
        <v>0</v>
      </c>
      <c r="W423" s="4">
        <v>0</v>
      </c>
      <c r="X423" s="4" t="s">
        <v>2039</v>
      </c>
      <c r="Y423" s="4" t="s">
        <v>2040</v>
      </c>
    </row>
    <row r="424" s="4" customFormat="1" spans="1:25">
      <c r="A424" s="4" t="s">
        <v>2041</v>
      </c>
      <c r="B424" s="4" t="s">
        <v>26</v>
      </c>
      <c r="C424" s="4" t="s">
        <v>27</v>
      </c>
      <c r="D424" s="4" t="s">
        <v>2042</v>
      </c>
      <c r="E424" s="4" t="s">
        <v>2043</v>
      </c>
      <c r="F424" s="6">
        <v>45236</v>
      </c>
      <c r="G424" s="6">
        <v>45240</v>
      </c>
      <c r="H424" s="4">
        <v>1</v>
      </c>
      <c r="I424" s="4">
        <v>4</v>
      </c>
      <c r="J424" s="4">
        <v>4</v>
      </c>
      <c r="K424" s="4" t="s">
        <v>30</v>
      </c>
      <c r="L424" s="4">
        <v>5718.56</v>
      </c>
      <c r="M424" s="4">
        <v>5718.56</v>
      </c>
      <c r="N424" s="4" t="s">
        <v>2044</v>
      </c>
      <c r="O424" s="4" t="s">
        <v>1637</v>
      </c>
      <c r="P424" s="4" t="s">
        <v>33</v>
      </c>
      <c r="Q424" s="4">
        <v>0</v>
      </c>
      <c r="R424" s="8">
        <v>45231.0000115741</v>
      </c>
      <c r="S424" s="6">
        <v>45243</v>
      </c>
      <c r="T424" s="4" t="s">
        <v>34</v>
      </c>
      <c r="U424" s="4">
        <v>5718.56</v>
      </c>
      <c r="V424" s="4">
        <v>0</v>
      </c>
      <c r="W424" s="4">
        <v>0</v>
      </c>
      <c r="X424" s="4" t="s">
        <v>2045</v>
      </c>
      <c r="Y424" s="4" t="s">
        <v>54</v>
      </c>
    </row>
    <row r="425" s="4" customFormat="1" spans="1:25">
      <c r="A425" s="4" t="s">
        <v>2046</v>
      </c>
      <c r="B425" s="4" t="s">
        <v>26</v>
      </c>
      <c r="C425" s="4" t="s">
        <v>27</v>
      </c>
      <c r="D425" s="4" t="s">
        <v>2047</v>
      </c>
      <c r="E425" s="4" t="s">
        <v>2048</v>
      </c>
      <c r="F425" s="6">
        <v>45239</v>
      </c>
      <c r="G425" s="6">
        <v>45240</v>
      </c>
      <c r="H425" s="4">
        <v>1</v>
      </c>
      <c r="I425" s="4">
        <v>1</v>
      </c>
      <c r="J425" s="4">
        <v>1</v>
      </c>
      <c r="K425" s="4" t="s">
        <v>30</v>
      </c>
      <c r="L425" s="4">
        <v>284.1</v>
      </c>
      <c r="M425" s="4">
        <v>284.1</v>
      </c>
      <c r="N425" s="4" t="s">
        <v>2049</v>
      </c>
      <c r="O425" s="4" t="s">
        <v>1637</v>
      </c>
      <c r="P425" s="4" t="s">
        <v>33</v>
      </c>
      <c r="Q425" s="4">
        <v>0</v>
      </c>
      <c r="R425" s="8">
        <v>45232</v>
      </c>
      <c r="S425" s="6">
        <v>45243</v>
      </c>
      <c r="T425" s="4" t="s">
        <v>34</v>
      </c>
      <c r="U425" s="4">
        <v>284.1</v>
      </c>
      <c r="V425" s="4">
        <v>0</v>
      </c>
      <c r="W425" s="4">
        <v>0</v>
      </c>
      <c r="X425" s="4" t="s">
        <v>2050</v>
      </c>
      <c r="Y425" s="4" t="s">
        <v>54</v>
      </c>
    </row>
    <row r="426" s="4" customFormat="1" spans="1:25">
      <c r="A426" s="4" t="s">
        <v>2051</v>
      </c>
      <c r="B426" s="4" t="s">
        <v>26</v>
      </c>
      <c r="C426" s="4" t="s">
        <v>27</v>
      </c>
      <c r="D426" s="4" t="s">
        <v>1117</v>
      </c>
      <c r="E426" s="4" t="s">
        <v>922</v>
      </c>
      <c r="F426" s="6">
        <v>45238</v>
      </c>
      <c r="G426" s="6">
        <v>45240</v>
      </c>
      <c r="H426" s="4">
        <v>1</v>
      </c>
      <c r="I426" s="4">
        <v>2</v>
      </c>
      <c r="J426" s="4">
        <v>2</v>
      </c>
      <c r="K426" s="4" t="s">
        <v>30</v>
      </c>
      <c r="L426" s="4">
        <v>1737.58</v>
      </c>
      <c r="M426" s="4">
        <v>1737.58</v>
      </c>
      <c r="N426" s="4" t="s">
        <v>2052</v>
      </c>
      <c r="O426" s="4" t="s">
        <v>1637</v>
      </c>
      <c r="P426" s="4" t="s">
        <v>33</v>
      </c>
      <c r="Q426" s="4">
        <v>0</v>
      </c>
      <c r="R426" s="8">
        <v>45232</v>
      </c>
      <c r="S426" s="6">
        <v>45243</v>
      </c>
      <c r="T426" s="4" t="s">
        <v>34</v>
      </c>
      <c r="U426" s="4">
        <v>1737.58</v>
      </c>
      <c r="V426" s="4">
        <v>0</v>
      </c>
      <c r="W426" s="4">
        <v>0</v>
      </c>
      <c r="X426" s="4" t="s">
        <v>2053</v>
      </c>
      <c r="Y426" s="4" t="s">
        <v>2054</v>
      </c>
    </row>
    <row r="427" s="4" customFormat="1" spans="1:25">
      <c r="A427" s="4" t="s">
        <v>2055</v>
      </c>
      <c r="B427" s="4" t="s">
        <v>26</v>
      </c>
      <c r="C427" s="4" t="s">
        <v>27</v>
      </c>
      <c r="D427" s="4" t="s">
        <v>2056</v>
      </c>
      <c r="E427" s="4" t="s">
        <v>500</v>
      </c>
      <c r="F427" s="6">
        <v>45238</v>
      </c>
      <c r="G427" s="6">
        <v>45240</v>
      </c>
      <c r="H427" s="4">
        <v>1</v>
      </c>
      <c r="I427" s="4">
        <v>2</v>
      </c>
      <c r="J427" s="4">
        <v>2</v>
      </c>
      <c r="K427" s="4" t="s">
        <v>30</v>
      </c>
      <c r="L427" s="4">
        <v>1451</v>
      </c>
      <c r="M427" s="4">
        <v>1451</v>
      </c>
      <c r="N427" s="4" t="s">
        <v>2057</v>
      </c>
      <c r="O427" s="4" t="s">
        <v>1637</v>
      </c>
      <c r="P427" s="4" t="s">
        <v>33</v>
      </c>
      <c r="Q427" s="4">
        <v>0</v>
      </c>
      <c r="R427" s="8">
        <v>45232.0000115741</v>
      </c>
      <c r="S427" s="6">
        <v>45243</v>
      </c>
      <c r="T427" s="4" t="s">
        <v>34</v>
      </c>
      <c r="U427" s="4">
        <v>1451</v>
      </c>
      <c r="V427" s="4">
        <v>0</v>
      </c>
      <c r="W427" s="4">
        <v>0</v>
      </c>
      <c r="X427" s="4" t="s">
        <v>2058</v>
      </c>
      <c r="Y427" s="4" t="s">
        <v>2059</v>
      </c>
    </row>
    <row r="428" s="4" customFormat="1" spans="1:25">
      <c r="A428" s="4" t="s">
        <v>2060</v>
      </c>
      <c r="B428" s="4" t="s">
        <v>26</v>
      </c>
      <c r="C428" s="4" t="s">
        <v>27</v>
      </c>
      <c r="D428" s="4" t="s">
        <v>1988</v>
      </c>
      <c r="E428" s="4" t="s">
        <v>922</v>
      </c>
      <c r="F428" s="6">
        <v>45238</v>
      </c>
      <c r="G428" s="6">
        <v>45240</v>
      </c>
      <c r="H428" s="4">
        <v>1</v>
      </c>
      <c r="I428" s="4">
        <v>2</v>
      </c>
      <c r="J428" s="4">
        <v>2</v>
      </c>
      <c r="K428" s="4" t="s">
        <v>30</v>
      </c>
      <c r="L428" s="4">
        <v>512.2</v>
      </c>
      <c r="M428" s="4">
        <v>512.2</v>
      </c>
      <c r="N428" s="4" t="s">
        <v>2061</v>
      </c>
      <c r="O428" s="4" t="s">
        <v>1637</v>
      </c>
      <c r="P428" s="4" t="s">
        <v>33</v>
      </c>
      <c r="Q428" s="4">
        <v>0</v>
      </c>
      <c r="R428" s="8">
        <v>45232</v>
      </c>
      <c r="S428" s="6">
        <v>45243</v>
      </c>
      <c r="T428" s="4" t="s">
        <v>34</v>
      </c>
      <c r="U428" s="4">
        <v>512.2</v>
      </c>
      <c r="V428" s="4">
        <v>0</v>
      </c>
      <c r="W428" s="4">
        <v>0</v>
      </c>
      <c r="X428" s="4" t="s">
        <v>2062</v>
      </c>
      <c r="Y428" s="4" t="s">
        <v>54</v>
      </c>
    </row>
    <row r="429" s="4" customFormat="1" spans="1:25">
      <c r="A429" s="4" t="s">
        <v>2041</v>
      </c>
      <c r="B429" s="4" t="s">
        <v>26</v>
      </c>
      <c r="C429" s="4" t="s">
        <v>71</v>
      </c>
      <c r="D429" s="4" t="s">
        <v>2042</v>
      </c>
      <c r="E429" s="4" t="s">
        <v>2043</v>
      </c>
      <c r="F429" s="6">
        <v>45236</v>
      </c>
      <c r="G429" s="6">
        <v>45240</v>
      </c>
      <c r="H429" s="4">
        <v>1</v>
      </c>
      <c r="I429" s="4">
        <v>4</v>
      </c>
      <c r="J429" s="4">
        <v>4</v>
      </c>
      <c r="K429" s="4" t="s">
        <v>30</v>
      </c>
      <c r="L429" s="4">
        <v>-5718.56</v>
      </c>
      <c r="M429" s="4">
        <v>-5718.56</v>
      </c>
      <c r="N429" s="4" t="s">
        <v>2044</v>
      </c>
      <c r="O429" s="4" t="s">
        <v>1637</v>
      </c>
      <c r="P429" s="4" t="s">
        <v>33</v>
      </c>
      <c r="Q429" s="4">
        <v>0</v>
      </c>
      <c r="R429" s="8">
        <v>45231.0000115741</v>
      </c>
      <c r="S429" s="6">
        <v>45243</v>
      </c>
      <c r="T429" s="4" t="s">
        <v>34</v>
      </c>
      <c r="U429" s="4">
        <v>-5718.56</v>
      </c>
      <c r="V429" s="4">
        <v>0</v>
      </c>
      <c r="W429" s="4">
        <v>0</v>
      </c>
      <c r="X429" s="4" t="s">
        <v>2045</v>
      </c>
      <c r="Y429" s="4" t="s">
        <v>54</v>
      </c>
    </row>
    <row r="430" s="4" customFormat="1" spans="1:25">
      <c r="A430" s="4" t="s">
        <v>2063</v>
      </c>
      <c r="B430" s="4" t="s">
        <v>26</v>
      </c>
      <c r="C430" s="4" t="s">
        <v>27</v>
      </c>
      <c r="D430" s="4" t="s">
        <v>995</v>
      </c>
      <c r="E430" s="4" t="s">
        <v>564</v>
      </c>
      <c r="F430" s="6">
        <v>45239</v>
      </c>
      <c r="G430" s="6">
        <v>45240</v>
      </c>
      <c r="H430" s="4">
        <v>1</v>
      </c>
      <c r="I430" s="4">
        <v>1</v>
      </c>
      <c r="J430" s="4">
        <v>1</v>
      </c>
      <c r="K430" s="4" t="s">
        <v>30</v>
      </c>
      <c r="L430" s="4">
        <v>480.64</v>
      </c>
      <c r="M430" s="4">
        <v>480.64</v>
      </c>
      <c r="N430" s="4" t="s">
        <v>2064</v>
      </c>
      <c r="O430" s="4" t="s">
        <v>1637</v>
      </c>
      <c r="P430" s="4" t="s">
        <v>33</v>
      </c>
      <c r="Q430" s="4">
        <v>0</v>
      </c>
      <c r="R430" s="8">
        <v>45232.0000115741</v>
      </c>
      <c r="S430" s="6">
        <v>45243</v>
      </c>
      <c r="T430" s="4" t="s">
        <v>34</v>
      </c>
      <c r="U430" s="4">
        <v>480.64</v>
      </c>
      <c r="V430" s="4">
        <v>0</v>
      </c>
      <c r="W430" s="4">
        <v>0</v>
      </c>
      <c r="X430" s="4" t="s">
        <v>2065</v>
      </c>
      <c r="Y430" s="4" t="s">
        <v>54</v>
      </c>
    </row>
    <row r="431" s="4" customFormat="1" spans="1:25">
      <c r="A431" s="4" t="s">
        <v>2066</v>
      </c>
      <c r="B431" s="4" t="s">
        <v>26</v>
      </c>
      <c r="C431" s="4" t="s">
        <v>27</v>
      </c>
      <c r="D431" s="4" t="s">
        <v>2067</v>
      </c>
      <c r="E431" s="4" t="s">
        <v>2068</v>
      </c>
      <c r="F431" s="6">
        <v>45237</v>
      </c>
      <c r="G431" s="6">
        <v>45240</v>
      </c>
      <c r="H431" s="4">
        <v>1</v>
      </c>
      <c r="I431" s="4">
        <v>3</v>
      </c>
      <c r="J431" s="4">
        <v>3</v>
      </c>
      <c r="K431" s="4" t="s">
        <v>30</v>
      </c>
      <c r="L431" s="4">
        <v>446.37</v>
      </c>
      <c r="M431" s="4">
        <v>446.37</v>
      </c>
      <c r="N431" s="4" t="s">
        <v>2069</v>
      </c>
      <c r="O431" s="4" t="s">
        <v>1637</v>
      </c>
      <c r="P431" s="4" t="s">
        <v>33</v>
      </c>
      <c r="Q431" s="4">
        <v>0</v>
      </c>
      <c r="R431" s="8">
        <v>45232.0000115741</v>
      </c>
      <c r="S431" s="6">
        <v>45243</v>
      </c>
      <c r="T431" s="4" t="s">
        <v>34</v>
      </c>
      <c r="U431" s="4">
        <v>446.37</v>
      </c>
      <c r="V431" s="4">
        <v>0</v>
      </c>
      <c r="W431" s="4">
        <v>0</v>
      </c>
      <c r="X431" s="4" t="s">
        <v>2070</v>
      </c>
      <c r="Y431" s="4" t="s">
        <v>2071</v>
      </c>
    </row>
    <row r="432" s="4" customFormat="1" spans="1:25">
      <c r="A432" s="4" t="s">
        <v>2072</v>
      </c>
      <c r="B432" s="4" t="s">
        <v>26</v>
      </c>
      <c r="C432" s="4" t="s">
        <v>27</v>
      </c>
      <c r="D432" s="4" t="s">
        <v>2073</v>
      </c>
      <c r="E432" s="4" t="s">
        <v>238</v>
      </c>
      <c r="F432" s="6">
        <v>45236</v>
      </c>
      <c r="G432" s="6">
        <v>45240</v>
      </c>
      <c r="H432" s="4">
        <v>1</v>
      </c>
      <c r="I432" s="4">
        <v>4</v>
      </c>
      <c r="J432" s="4">
        <v>4</v>
      </c>
      <c r="K432" s="4" t="s">
        <v>30</v>
      </c>
      <c r="L432" s="4">
        <v>1476.54</v>
      </c>
      <c r="M432" s="4">
        <v>1476.54</v>
      </c>
      <c r="N432" s="4" t="s">
        <v>2074</v>
      </c>
      <c r="O432" s="4" t="s">
        <v>1637</v>
      </c>
      <c r="P432" s="4" t="s">
        <v>33</v>
      </c>
      <c r="Q432" s="4">
        <v>0</v>
      </c>
      <c r="R432" s="8">
        <v>45232</v>
      </c>
      <c r="S432" s="6">
        <v>45243</v>
      </c>
      <c r="T432" s="4" t="s">
        <v>34</v>
      </c>
      <c r="U432" s="4">
        <v>1476.54</v>
      </c>
      <c r="V432" s="4">
        <v>0</v>
      </c>
      <c r="W432" s="4">
        <v>0</v>
      </c>
      <c r="X432" s="4" t="s">
        <v>2075</v>
      </c>
      <c r="Y432" s="4" t="s">
        <v>54</v>
      </c>
    </row>
    <row r="433" s="4" customFormat="1" spans="1:25">
      <c r="A433" s="4" t="s">
        <v>2076</v>
      </c>
      <c r="B433" s="4" t="s">
        <v>26</v>
      </c>
      <c r="C433" s="4" t="s">
        <v>27</v>
      </c>
      <c r="D433" s="4" t="s">
        <v>1225</v>
      </c>
      <c r="E433" s="4" t="s">
        <v>2077</v>
      </c>
      <c r="F433" s="6">
        <v>45237</v>
      </c>
      <c r="G433" s="6">
        <v>45240</v>
      </c>
      <c r="H433" s="4">
        <v>1</v>
      </c>
      <c r="I433" s="4">
        <v>3</v>
      </c>
      <c r="J433" s="4">
        <v>3</v>
      </c>
      <c r="K433" s="4" t="s">
        <v>30</v>
      </c>
      <c r="L433" s="4">
        <v>6206.13</v>
      </c>
      <c r="M433" s="4">
        <v>6206.13</v>
      </c>
      <c r="N433" s="4" t="s">
        <v>2078</v>
      </c>
      <c r="O433" s="4" t="s">
        <v>1637</v>
      </c>
      <c r="P433" s="4" t="s">
        <v>33</v>
      </c>
      <c r="Q433" s="4">
        <v>0</v>
      </c>
      <c r="R433" s="8">
        <v>45232.0000115741</v>
      </c>
      <c r="S433" s="6">
        <v>45243</v>
      </c>
      <c r="T433" s="4" t="s">
        <v>34</v>
      </c>
      <c r="U433" s="4">
        <v>6206.13</v>
      </c>
      <c r="V433" s="4">
        <v>0</v>
      </c>
      <c r="W433" s="4">
        <v>0</v>
      </c>
      <c r="X433" s="4" t="s">
        <v>2079</v>
      </c>
      <c r="Y433" s="4" t="s">
        <v>2080</v>
      </c>
    </row>
    <row r="434" s="4" customFormat="1" spans="1:25">
      <c r="A434" s="4" t="s">
        <v>2063</v>
      </c>
      <c r="B434" s="4" t="s">
        <v>26</v>
      </c>
      <c r="C434" s="4" t="s">
        <v>71</v>
      </c>
      <c r="D434" s="4" t="s">
        <v>995</v>
      </c>
      <c r="E434" s="4" t="s">
        <v>564</v>
      </c>
      <c r="F434" s="6">
        <v>45239</v>
      </c>
      <c r="G434" s="6">
        <v>45240</v>
      </c>
      <c r="H434" s="4">
        <v>1</v>
      </c>
      <c r="I434" s="4">
        <v>1</v>
      </c>
      <c r="J434" s="4">
        <v>1</v>
      </c>
      <c r="K434" s="4" t="s">
        <v>30</v>
      </c>
      <c r="L434" s="4">
        <v>-480.64</v>
      </c>
      <c r="M434" s="4">
        <v>-480.64</v>
      </c>
      <c r="N434" s="4" t="s">
        <v>2064</v>
      </c>
      <c r="O434" s="4" t="s">
        <v>1637</v>
      </c>
      <c r="P434" s="4" t="s">
        <v>33</v>
      </c>
      <c r="Q434" s="4">
        <v>0</v>
      </c>
      <c r="R434" s="8">
        <v>45232.0000115741</v>
      </c>
      <c r="S434" s="6">
        <v>45243</v>
      </c>
      <c r="T434" s="4" t="s">
        <v>34</v>
      </c>
      <c r="U434" s="4">
        <v>-480.64</v>
      </c>
      <c r="V434" s="4">
        <v>0</v>
      </c>
      <c r="W434" s="4">
        <v>0</v>
      </c>
      <c r="X434" s="4" t="s">
        <v>2065</v>
      </c>
      <c r="Y434" s="4" t="s">
        <v>54</v>
      </c>
    </row>
    <row r="435" s="4" customFormat="1" spans="1:25">
      <c r="A435" s="4" t="s">
        <v>2081</v>
      </c>
      <c r="B435" s="4" t="s">
        <v>26</v>
      </c>
      <c r="C435" s="4" t="s">
        <v>27</v>
      </c>
      <c r="D435" s="4" t="s">
        <v>2082</v>
      </c>
      <c r="E435" s="4" t="s">
        <v>2083</v>
      </c>
      <c r="F435" s="6">
        <v>45239</v>
      </c>
      <c r="G435" s="6">
        <v>45240</v>
      </c>
      <c r="H435" s="4">
        <v>1</v>
      </c>
      <c r="I435" s="4">
        <v>1</v>
      </c>
      <c r="J435" s="4">
        <v>1</v>
      </c>
      <c r="K435" s="4" t="s">
        <v>30</v>
      </c>
      <c r="L435" s="4">
        <v>716.62</v>
      </c>
      <c r="M435" s="4">
        <v>716.62</v>
      </c>
      <c r="N435" s="4" t="s">
        <v>2084</v>
      </c>
      <c r="O435" s="4" t="s">
        <v>1637</v>
      </c>
      <c r="P435" s="4" t="s">
        <v>33</v>
      </c>
      <c r="Q435" s="4">
        <v>0</v>
      </c>
      <c r="R435" s="8">
        <v>45232.0000115741</v>
      </c>
      <c r="S435" s="6">
        <v>45243</v>
      </c>
      <c r="T435" s="4" t="s">
        <v>34</v>
      </c>
      <c r="U435" s="4">
        <v>716.62</v>
      </c>
      <c r="V435" s="4">
        <v>0</v>
      </c>
      <c r="W435" s="4">
        <v>0</v>
      </c>
      <c r="X435" s="4" t="s">
        <v>2085</v>
      </c>
      <c r="Y435" s="4" t="s">
        <v>2086</v>
      </c>
    </row>
    <row r="436" s="4" customFormat="1" spans="1:25">
      <c r="A436" s="4" t="s">
        <v>2087</v>
      </c>
      <c r="B436" s="4" t="s">
        <v>26</v>
      </c>
      <c r="C436" s="4" t="s">
        <v>27</v>
      </c>
      <c r="D436" s="4" t="s">
        <v>1053</v>
      </c>
      <c r="E436" s="4" t="s">
        <v>414</v>
      </c>
      <c r="F436" s="6">
        <v>45239</v>
      </c>
      <c r="G436" s="6">
        <v>45240</v>
      </c>
      <c r="H436" s="4">
        <v>1</v>
      </c>
      <c r="I436" s="4">
        <v>1</v>
      </c>
      <c r="J436" s="4">
        <v>1</v>
      </c>
      <c r="K436" s="4" t="s">
        <v>30</v>
      </c>
      <c r="L436" s="4">
        <v>319.7</v>
      </c>
      <c r="M436" s="4">
        <v>319.7</v>
      </c>
      <c r="N436" s="4" t="s">
        <v>2088</v>
      </c>
      <c r="O436" s="4" t="s">
        <v>1637</v>
      </c>
      <c r="P436" s="4" t="s">
        <v>33</v>
      </c>
      <c r="Q436" s="4">
        <v>0</v>
      </c>
      <c r="R436" s="8">
        <v>45232.0000115741</v>
      </c>
      <c r="S436" s="6">
        <v>45243</v>
      </c>
      <c r="T436" s="4" t="s">
        <v>34</v>
      </c>
      <c r="U436" s="4">
        <v>319.7</v>
      </c>
      <c r="V436" s="4">
        <v>0</v>
      </c>
      <c r="W436" s="4">
        <v>0</v>
      </c>
      <c r="X436" s="4" t="s">
        <v>2089</v>
      </c>
      <c r="Y436" s="4" t="s">
        <v>2090</v>
      </c>
    </row>
    <row r="437" s="4" customFormat="1" spans="1:25">
      <c r="A437" s="4" t="s">
        <v>2091</v>
      </c>
      <c r="B437" s="4" t="s">
        <v>26</v>
      </c>
      <c r="C437" s="4" t="s">
        <v>27</v>
      </c>
      <c r="D437" s="4" t="s">
        <v>2092</v>
      </c>
      <c r="E437" s="4" t="s">
        <v>2093</v>
      </c>
      <c r="F437" s="6">
        <v>45237</v>
      </c>
      <c r="G437" s="6">
        <v>45240</v>
      </c>
      <c r="H437" s="4">
        <v>1</v>
      </c>
      <c r="I437" s="4">
        <v>3</v>
      </c>
      <c r="J437" s="4">
        <v>3</v>
      </c>
      <c r="K437" s="4" t="s">
        <v>30</v>
      </c>
      <c r="L437" s="4">
        <v>1160.79</v>
      </c>
      <c r="M437" s="4">
        <v>1160.79</v>
      </c>
      <c r="N437" s="4" t="s">
        <v>2094</v>
      </c>
      <c r="O437" s="4" t="s">
        <v>1637</v>
      </c>
      <c r="P437" s="4" t="s">
        <v>33</v>
      </c>
      <c r="Q437" s="4">
        <v>0</v>
      </c>
      <c r="R437" s="8">
        <v>45232.0000115741</v>
      </c>
      <c r="S437" s="6">
        <v>45243</v>
      </c>
      <c r="T437" s="4" t="s">
        <v>34</v>
      </c>
      <c r="U437" s="4">
        <v>1160.79</v>
      </c>
      <c r="V437" s="4">
        <v>0</v>
      </c>
      <c r="W437" s="4">
        <v>0</v>
      </c>
      <c r="X437" s="4" t="s">
        <v>2095</v>
      </c>
      <c r="Y437" s="4" t="s">
        <v>2096</v>
      </c>
    </row>
    <row r="438" s="4" customFormat="1" spans="1:25">
      <c r="A438" s="4" t="s">
        <v>2097</v>
      </c>
      <c r="B438" s="4" t="s">
        <v>26</v>
      </c>
      <c r="C438" s="4" t="s">
        <v>27</v>
      </c>
      <c r="D438" s="4" t="s">
        <v>1225</v>
      </c>
      <c r="E438" s="4" t="s">
        <v>1226</v>
      </c>
      <c r="F438" s="6">
        <v>45238</v>
      </c>
      <c r="G438" s="6">
        <v>45240</v>
      </c>
      <c r="H438" s="4">
        <v>1</v>
      </c>
      <c r="I438" s="4">
        <v>2</v>
      </c>
      <c r="J438" s="4">
        <v>2</v>
      </c>
      <c r="K438" s="4" t="s">
        <v>30</v>
      </c>
      <c r="L438" s="4">
        <v>3482.34</v>
      </c>
      <c r="M438" s="4">
        <v>3482.34</v>
      </c>
      <c r="N438" s="4" t="s">
        <v>2098</v>
      </c>
      <c r="O438" s="4" t="s">
        <v>1637</v>
      </c>
      <c r="P438" s="4" t="s">
        <v>33</v>
      </c>
      <c r="Q438" s="4">
        <v>0</v>
      </c>
      <c r="R438" s="8">
        <v>45232</v>
      </c>
      <c r="S438" s="6">
        <v>45243</v>
      </c>
      <c r="T438" s="4" t="s">
        <v>34</v>
      </c>
      <c r="U438" s="4">
        <v>3482.34</v>
      </c>
      <c r="V438" s="4">
        <v>0</v>
      </c>
      <c r="W438" s="4">
        <v>0</v>
      </c>
      <c r="X438" s="4" t="s">
        <v>2099</v>
      </c>
      <c r="Y438" s="4" t="s">
        <v>2100</v>
      </c>
    </row>
    <row r="439" s="4" customFormat="1" spans="1:25">
      <c r="A439" s="4" t="s">
        <v>2101</v>
      </c>
      <c r="B439" s="4" t="s">
        <v>26</v>
      </c>
      <c r="C439" s="4" t="s">
        <v>27</v>
      </c>
      <c r="D439" s="4" t="s">
        <v>2102</v>
      </c>
      <c r="E439" s="4" t="s">
        <v>2103</v>
      </c>
      <c r="F439" s="6">
        <v>45237</v>
      </c>
      <c r="G439" s="6">
        <v>45240</v>
      </c>
      <c r="H439" s="4">
        <v>1</v>
      </c>
      <c r="I439" s="4">
        <v>3</v>
      </c>
      <c r="J439" s="4">
        <v>3</v>
      </c>
      <c r="K439" s="4" t="s">
        <v>30</v>
      </c>
      <c r="L439" s="4">
        <v>1022.52</v>
      </c>
      <c r="M439" s="4">
        <v>1022.52</v>
      </c>
      <c r="N439" s="4" t="s">
        <v>2104</v>
      </c>
      <c r="O439" s="4" t="s">
        <v>1637</v>
      </c>
      <c r="P439" s="4" t="s">
        <v>33</v>
      </c>
      <c r="Q439" s="4">
        <v>0</v>
      </c>
      <c r="R439" s="8">
        <v>45233.0000115741</v>
      </c>
      <c r="S439" s="6">
        <v>45243</v>
      </c>
      <c r="T439" s="4" t="s">
        <v>34</v>
      </c>
      <c r="U439" s="4">
        <v>1022.52</v>
      </c>
      <c r="V439" s="4">
        <v>0</v>
      </c>
      <c r="W439" s="4">
        <v>0</v>
      </c>
      <c r="X439" s="4" t="s">
        <v>2105</v>
      </c>
      <c r="Y439" s="4" t="s">
        <v>2106</v>
      </c>
    </row>
    <row r="440" s="4" customFormat="1" spans="1:25">
      <c r="A440" s="4" t="s">
        <v>2107</v>
      </c>
      <c r="B440" s="4" t="s">
        <v>26</v>
      </c>
      <c r="C440" s="4" t="s">
        <v>27</v>
      </c>
      <c r="D440" s="4" t="s">
        <v>1225</v>
      </c>
      <c r="E440" s="4" t="s">
        <v>2077</v>
      </c>
      <c r="F440" s="6">
        <v>45237</v>
      </c>
      <c r="G440" s="6">
        <v>45240</v>
      </c>
      <c r="H440" s="4">
        <v>1</v>
      </c>
      <c r="I440" s="4">
        <v>3</v>
      </c>
      <c r="J440" s="4">
        <v>3</v>
      </c>
      <c r="K440" s="4" t="s">
        <v>30</v>
      </c>
      <c r="L440" s="4">
        <v>6208.77</v>
      </c>
      <c r="M440" s="4">
        <v>6208.77</v>
      </c>
      <c r="N440" s="4" t="s">
        <v>2108</v>
      </c>
      <c r="O440" s="4" t="s">
        <v>1637</v>
      </c>
      <c r="P440" s="4" t="s">
        <v>33</v>
      </c>
      <c r="Q440" s="4">
        <v>0</v>
      </c>
      <c r="R440" s="8">
        <v>45233</v>
      </c>
      <c r="S440" s="6">
        <v>45243</v>
      </c>
      <c r="T440" s="4" t="s">
        <v>34</v>
      </c>
      <c r="U440" s="4">
        <v>6208.77</v>
      </c>
      <c r="V440" s="4">
        <v>0</v>
      </c>
      <c r="W440" s="4">
        <v>0</v>
      </c>
      <c r="X440" s="4" t="s">
        <v>2109</v>
      </c>
      <c r="Y440" s="4" t="s">
        <v>2110</v>
      </c>
    </row>
    <row r="441" s="4" customFormat="1" spans="1:25">
      <c r="A441" s="4" t="s">
        <v>2111</v>
      </c>
      <c r="B441" s="4" t="s">
        <v>26</v>
      </c>
      <c r="C441" s="4" t="s">
        <v>27</v>
      </c>
      <c r="D441" s="4" t="s">
        <v>2112</v>
      </c>
      <c r="E441" s="4" t="s">
        <v>1792</v>
      </c>
      <c r="F441" s="6">
        <v>45237</v>
      </c>
      <c r="G441" s="6">
        <v>45240</v>
      </c>
      <c r="H441" s="4">
        <v>1</v>
      </c>
      <c r="I441" s="4">
        <v>3</v>
      </c>
      <c r="J441" s="4">
        <v>3</v>
      </c>
      <c r="K441" s="4" t="s">
        <v>30</v>
      </c>
      <c r="L441" s="4">
        <v>3933.84</v>
      </c>
      <c r="M441" s="4">
        <v>3933.84</v>
      </c>
      <c r="N441" s="4" t="s">
        <v>2113</v>
      </c>
      <c r="O441" s="4" t="s">
        <v>1637</v>
      </c>
      <c r="P441" s="4" t="s">
        <v>33</v>
      </c>
      <c r="Q441" s="4">
        <v>0</v>
      </c>
      <c r="R441" s="8">
        <v>45233.0000115741</v>
      </c>
      <c r="S441" s="6">
        <v>45243</v>
      </c>
      <c r="T441" s="4" t="s">
        <v>34</v>
      </c>
      <c r="U441" s="4">
        <v>3933.84</v>
      </c>
      <c r="V441" s="4">
        <v>0</v>
      </c>
      <c r="W441" s="4">
        <v>0</v>
      </c>
      <c r="X441" s="4" t="s">
        <v>2114</v>
      </c>
      <c r="Y441" s="4" t="s">
        <v>54</v>
      </c>
    </row>
    <row r="442" s="4" customFormat="1" spans="1:25">
      <c r="A442" s="4" t="s">
        <v>2115</v>
      </c>
      <c r="B442" s="4" t="s">
        <v>26</v>
      </c>
      <c r="C442" s="4" t="s">
        <v>27</v>
      </c>
      <c r="D442" s="4" t="s">
        <v>2116</v>
      </c>
      <c r="E442" s="4" t="s">
        <v>2117</v>
      </c>
      <c r="F442" s="6">
        <v>45238</v>
      </c>
      <c r="G442" s="6">
        <v>45240</v>
      </c>
      <c r="H442" s="4">
        <v>1</v>
      </c>
      <c r="I442" s="4">
        <v>2</v>
      </c>
      <c r="J442" s="4">
        <v>2</v>
      </c>
      <c r="K442" s="4" t="s">
        <v>30</v>
      </c>
      <c r="L442" s="4">
        <v>2291.82</v>
      </c>
      <c r="M442" s="4">
        <v>2291.82</v>
      </c>
      <c r="N442" s="4" t="s">
        <v>2118</v>
      </c>
      <c r="O442" s="4" t="s">
        <v>1637</v>
      </c>
      <c r="P442" s="4" t="s">
        <v>33</v>
      </c>
      <c r="Q442" s="4">
        <v>0</v>
      </c>
      <c r="R442" s="8">
        <v>45233</v>
      </c>
      <c r="S442" s="6">
        <v>45243</v>
      </c>
      <c r="T442" s="4" t="s">
        <v>34</v>
      </c>
      <c r="U442" s="4">
        <v>2291.82</v>
      </c>
      <c r="V442" s="4">
        <v>0</v>
      </c>
      <c r="W442" s="4">
        <v>0</v>
      </c>
      <c r="X442" s="4" t="s">
        <v>2119</v>
      </c>
      <c r="Y442" s="4" t="s">
        <v>2120</v>
      </c>
    </row>
    <row r="443" s="4" customFormat="1" spans="1:25">
      <c r="A443" s="4" t="s">
        <v>2121</v>
      </c>
      <c r="B443" s="4" t="s">
        <v>26</v>
      </c>
      <c r="C443" s="4" t="s">
        <v>27</v>
      </c>
      <c r="D443" s="4" t="s">
        <v>243</v>
      </c>
      <c r="E443" s="4" t="s">
        <v>244</v>
      </c>
      <c r="F443" s="6">
        <v>45237</v>
      </c>
      <c r="G443" s="6">
        <v>45240</v>
      </c>
      <c r="H443" s="4">
        <v>1</v>
      </c>
      <c r="I443" s="4">
        <v>3</v>
      </c>
      <c r="J443" s="4">
        <v>3</v>
      </c>
      <c r="K443" s="4" t="s">
        <v>30</v>
      </c>
      <c r="L443" s="4">
        <v>670.31</v>
      </c>
      <c r="M443" s="4">
        <v>670.31</v>
      </c>
      <c r="N443" s="4" t="s">
        <v>2122</v>
      </c>
      <c r="O443" s="4" t="s">
        <v>1637</v>
      </c>
      <c r="P443" s="4" t="s">
        <v>33</v>
      </c>
      <c r="Q443" s="4">
        <v>0</v>
      </c>
      <c r="R443" s="8">
        <v>45233.0000115741</v>
      </c>
      <c r="S443" s="6">
        <v>45243</v>
      </c>
      <c r="T443" s="4" t="s">
        <v>34</v>
      </c>
      <c r="U443" s="4">
        <v>670.31</v>
      </c>
      <c r="V443" s="4">
        <v>0</v>
      </c>
      <c r="W443" s="4">
        <v>0</v>
      </c>
      <c r="X443" s="4" t="s">
        <v>2123</v>
      </c>
      <c r="Y443" s="4" t="s">
        <v>54</v>
      </c>
    </row>
    <row r="444" s="4" customFormat="1" spans="1:25">
      <c r="A444" s="4" t="s">
        <v>2124</v>
      </c>
      <c r="B444" s="4" t="s">
        <v>26</v>
      </c>
      <c r="C444" s="4" t="s">
        <v>27</v>
      </c>
      <c r="D444" s="4" t="s">
        <v>2125</v>
      </c>
      <c r="E444" s="4" t="s">
        <v>2126</v>
      </c>
      <c r="F444" s="6">
        <v>45237</v>
      </c>
      <c r="G444" s="6">
        <v>45240</v>
      </c>
      <c r="H444" s="4">
        <v>1</v>
      </c>
      <c r="I444" s="4">
        <v>3</v>
      </c>
      <c r="J444" s="4">
        <v>3</v>
      </c>
      <c r="K444" s="4" t="s">
        <v>30</v>
      </c>
      <c r="L444" s="4">
        <v>1147.29</v>
      </c>
      <c r="M444" s="4">
        <v>1147.29</v>
      </c>
      <c r="N444" s="4" t="s">
        <v>2127</v>
      </c>
      <c r="O444" s="4" t="s">
        <v>1637</v>
      </c>
      <c r="P444" s="4" t="s">
        <v>33</v>
      </c>
      <c r="Q444" s="4">
        <v>0</v>
      </c>
      <c r="R444" s="8">
        <v>45233.0000115741</v>
      </c>
      <c r="S444" s="6">
        <v>45243</v>
      </c>
      <c r="T444" s="4" t="s">
        <v>34</v>
      </c>
      <c r="U444" s="4">
        <v>1147.29</v>
      </c>
      <c r="V444" s="4">
        <v>0</v>
      </c>
      <c r="W444" s="4">
        <v>0</v>
      </c>
      <c r="X444" s="4" t="s">
        <v>2128</v>
      </c>
      <c r="Y444" s="4" t="s">
        <v>54</v>
      </c>
    </row>
    <row r="445" s="4" customFormat="1" spans="1:25">
      <c r="A445" s="4" t="s">
        <v>2129</v>
      </c>
      <c r="B445" s="4" t="s">
        <v>26</v>
      </c>
      <c r="C445" s="4" t="s">
        <v>27</v>
      </c>
      <c r="D445" s="4" t="s">
        <v>2130</v>
      </c>
      <c r="E445" s="4" t="s">
        <v>2083</v>
      </c>
      <c r="F445" s="6">
        <v>45238</v>
      </c>
      <c r="G445" s="6">
        <v>45240</v>
      </c>
      <c r="H445" s="4">
        <v>1</v>
      </c>
      <c r="I445" s="4">
        <v>2</v>
      </c>
      <c r="J445" s="4">
        <v>2</v>
      </c>
      <c r="K445" s="4" t="s">
        <v>30</v>
      </c>
      <c r="L445" s="4">
        <v>1277.3</v>
      </c>
      <c r="M445" s="4">
        <v>1277.3</v>
      </c>
      <c r="N445" s="4" t="s">
        <v>2131</v>
      </c>
      <c r="O445" s="4" t="s">
        <v>1637</v>
      </c>
      <c r="P445" s="4" t="s">
        <v>33</v>
      </c>
      <c r="Q445" s="4">
        <v>0</v>
      </c>
      <c r="R445" s="8">
        <v>45233</v>
      </c>
      <c r="S445" s="6">
        <v>45243</v>
      </c>
      <c r="T445" s="4" t="s">
        <v>34</v>
      </c>
      <c r="U445" s="4">
        <v>1277.3</v>
      </c>
      <c r="V445" s="4">
        <v>0</v>
      </c>
      <c r="W445" s="4">
        <v>0</v>
      </c>
      <c r="X445" s="4" t="s">
        <v>2132</v>
      </c>
      <c r="Y445" s="4" t="s">
        <v>54</v>
      </c>
    </row>
    <row r="446" s="4" customFormat="1" spans="1:25">
      <c r="A446" s="4" t="s">
        <v>2133</v>
      </c>
      <c r="B446" s="4" t="s">
        <v>26</v>
      </c>
      <c r="C446" s="4" t="s">
        <v>27</v>
      </c>
      <c r="D446" s="4" t="s">
        <v>2134</v>
      </c>
      <c r="E446" s="4" t="s">
        <v>2135</v>
      </c>
      <c r="F446" s="6">
        <v>45239</v>
      </c>
      <c r="G446" s="6">
        <v>45240</v>
      </c>
      <c r="H446" s="4">
        <v>1</v>
      </c>
      <c r="I446" s="4">
        <v>1</v>
      </c>
      <c r="J446" s="4">
        <v>1</v>
      </c>
      <c r="K446" s="4" t="s">
        <v>30</v>
      </c>
      <c r="L446" s="4">
        <v>1171.36</v>
      </c>
      <c r="M446" s="4">
        <v>1171.36</v>
      </c>
      <c r="N446" s="4" t="s">
        <v>2136</v>
      </c>
      <c r="O446" s="4" t="s">
        <v>1637</v>
      </c>
      <c r="P446" s="4" t="s">
        <v>33</v>
      </c>
      <c r="Q446" s="4">
        <v>0</v>
      </c>
      <c r="R446" s="8">
        <v>45233.0000115741</v>
      </c>
      <c r="S446" s="6">
        <v>45243</v>
      </c>
      <c r="T446" s="4" t="s">
        <v>34</v>
      </c>
      <c r="U446" s="4">
        <v>1171.36</v>
      </c>
      <c r="V446" s="4">
        <v>0</v>
      </c>
      <c r="W446" s="4">
        <v>0</v>
      </c>
      <c r="X446" s="4" t="s">
        <v>2137</v>
      </c>
      <c r="Y446" s="4" t="s">
        <v>54</v>
      </c>
    </row>
    <row r="447" s="4" customFormat="1" spans="1:25">
      <c r="A447" s="4" t="s">
        <v>2138</v>
      </c>
      <c r="B447" s="4" t="s">
        <v>26</v>
      </c>
      <c r="C447" s="4" t="s">
        <v>27</v>
      </c>
      <c r="D447" s="4" t="s">
        <v>2139</v>
      </c>
      <c r="E447" s="4" t="s">
        <v>569</v>
      </c>
      <c r="F447" s="6">
        <v>45239</v>
      </c>
      <c r="G447" s="6">
        <v>45240</v>
      </c>
      <c r="H447" s="4">
        <v>1</v>
      </c>
      <c r="I447" s="4">
        <v>1</v>
      </c>
      <c r="J447" s="4">
        <v>1</v>
      </c>
      <c r="K447" s="4" t="s">
        <v>30</v>
      </c>
      <c r="L447" s="4">
        <v>977.69</v>
      </c>
      <c r="M447" s="4">
        <v>977.69</v>
      </c>
      <c r="N447" s="4" t="s">
        <v>2140</v>
      </c>
      <c r="O447" s="4" t="s">
        <v>1637</v>
      </c>
      <c r="P447" s="4" t="s">
        <v>33</v>
      </c>
      <c r="Q447" s="4">
        <v>0</v>
      </c>
      <c r="R447" s="8">
        <v>45233</v>
      </c>
      <c r="S447" s="6">
        <v>45243</v>
      </c>
      <c r="T447" s="4" t="s">
        <v>34</v>
      </c>
      <c r="U447" s="4">
        <v>977.69</v>
      </c>
      <c r="V447" s="4">
        <v>0</v>
      </c>
      <c r="W447" s="4">
        <v>0</v>
      </c>
      <c r="X447" s="4" t="s">
        <v>2141</v>
      </c>
      <c r="Y447" s="4" t="s">
        <v>2142</v>
      </c>
    </row>
    <row r="448" s="4" customFormat="1" spans="1:25">
      <c r="A448" s="4" t="s">
        <v>2143</v>
      </c>
      <c r="B448" s="4" t="s">
        <v>26</v>
      </c>
      <c r="C448" s="4" t="s">
        <v>27</v>
      </c>
      <c r="D448" s="4" t="s">
        <v>1417</v>
      </c>
      <c r="E448" s="4" t="s">
        <v>2144</v>
      </c>
      <c r="F448" s="6">
        <v>45239</v>
      </c>
      <c r="G448" s="6">
        <v>45240</v>
      </c>
      <c r="H448" s="4">
        <v>1</v>
      </c>
      <c r="I448" s="4">
        <v>1</v>
      </c>
      <c r="J448" s="4">
        <v>1</v>
      </c>
      <c r="K448" s="4" t="s">
        <v>30</v>
      </c>
      <c r="L448" s="4">
        <v>451.85</v>
      </c>
      <c r="M448" s="4">
        <v>451.85</v>
      </c>
      <c r="N448" s="4" t="s">
        <v>2145</v>
      </c>
      <c r="O448" s="4" t="s">
        <v>1637</v>
      </c>
      <c r="P448" s="4" t="s">
        <v>33</v>
      </c>
      <c r="Q448" s="4">
        <v>0</v>
      </c>
      <c r="R448" s="8">
        <v>45233</v>
      </c>
      <c r="S448" s="6">
        <v>45243</v>
      </c>
      <c r="T448" s="4" t="s">
        <v>34</v>
      </c>
      <c r="U448" s="4">
        <v>451.85</v>
      </c>
      <c r="V448" s="4">
        <v>0</v>
      </c>
      <c r="W448" s="4">
        <v>0</v>
      </c>
      <c r="X448" s="4" t="s">
        <v>2146</v>
      </c>
      <c r="Y448" s="4" t="s">
        <v>2147</v>
      </c>
    </row>
    <row r="449" s="4" customFormat="1" spans="1:25">
      <c r="A449" s="4" t="s">
        <v>2148</v>
      </c>
      <c r="B449" s="4" t="s">
        <v>26</v>
      </c>
      <c r="C449" s="4" t="s">
        <v>27</v>
      </c>
      <c r="D449" s="4" t="s">
        <v>2149</v>
      </c>
      <c r="E449" s="4" t="s">
        <v>2150</v>
      </c>
      <c r="F449" s="6">
        <v>45239</v>
      </c>
      <c r="G449" s="6">
        <v>45240</v>
      </c>
      <c r="H449" s="4">
        <v>2</v>
      </c>
      <c r="I449" s="4">
        <v>1</v>
      </c>
      <c r="J449" s="4">
        <v>2</v>
      </c>
      <c r="K449" s="4" t="s">
        <v>30</v>
      </c>
      <c r="L449" s="4">
        <v>1493.54</v>
      </c>
      <c r="M449" s="4">
        <v>1493.54</v>
      </c>
      <c r="N449" s="4" t="s">
        <v>2151</v>
      </c>
      <c r="O449" s="4" t="s">
        <v>1637</v>
      </c>
      <c r="P449" s="4" t="s">
        <v>33</v>
      </c>
      <c r="Q449" s="4">
        <v>0</v>
      </c>
      <c r="R449" s="8">
        <v>45233.0000115741</v>
      </c>
      <c r="S449" s="6">
        <v>45243</v>
      </c>
      <c r="T449" s="4" t="s">
        <v>34</v>
      </c>
      <c r="U449" s="4">
        <v>1493.54</v>
      </c>
      <c r="V449" s="4">
        <v>0</v>
      </c>
      <c r="W449" s="4">
        <v>0</v>
      </c>
      <c r="X449" s="4" t="s">
        <v>2152</v>
      </c>
      <c r="Y449" s="4" t="s">
        <v>2120</v>
      </c>
    </row>
    <row r="450" s="4" customFormat="1" spans="1:25">
      <c r="A450" s="4" t="s">
        <v>2153</v>
      </c>
      <c r="B450" s="4" t="s">
        <v>26</v>
      </c>
      <c r="C450" s="4" t="s">
        <v>27</v>
      </c>
      <c r="D450" s="4" t="s">
        <v>2154</v>
      </c>
      <c r="E450" s="4" t="s">
        <v>2155</v>
      </c>
      <c r="F450" s="6">
        <v>45237</v>
      </c>
      <c r="G450" s="6">
        <v>45240</v>
      </c>
      <c r="H450" s="4">
        <v>1</v>
      </c>
      <c r="I450" s="4">
        <v>3</v>
      </c>
      <c r="J450" s="4">
        <v>3</v>
      </c>
      <c r="K450" s="4" t="s">
        <v>30</v>
      </c>
      <c r="L450" s="4">
        <v>3589.68</v>
      </c>
      <c r="M450" s="4">
        <v>3589.68</v>
      </c>
      <c r="N450" s="4" t="s">
        <v>2156</v>
      </c>
      <c r="O450" s="4" t="s">
        <v>1637</v>
      </c>
      <c r="P450" s="4" t="s">
        <v>33</v>
      </c>
      <c r="Q450" s="4">
        <v>0</v>
      </c>
      <c r="R450" s="8">
        <v>45233.0000115741</v>
      </c>
      <c r="S450" s="6">
        <v>45243</v>
      </c>
      <c r="T450" s="4" t="s">
        <v>34</v>
      </c>
      <c r="U450" s="4">
        <v>3589.68</v>
      </c>
      <c r="V450" s="4">
        <v>0</v>
      </c>
      <c r="W450" s="4">
        <v>0</v>
      </c>
      <c r="X450" s="4" t="s">
        <v>2157</v>
      </c>
      <c r="Y450" s="4" t="s">
        <v>54</v>
      </c>
    </row>
    <row r="451" s="4" customFormat="1" spans="1:25">
      <c r="A451" s="4" t="s">
        <v>2153</v>
      </c>
      <c r="B451" s="4" t="s">
        <v>26</v>
      </c>
      <c r="C451" s="4" t="s">
        <v>71</v>
      </c>
      <c r="D451" s="4" t="s">
        <v>2154</v>
      </c>
      <c r="E451" s="4" t="s">
        <v>2155</v>
      </c>
      <c r="F451" s="6">
        <v>45237</v>
      </c>
      <c r="G451" s="6">
        <v>45240</v>
      </c>
      <c r="H451" s="4">
        <v>1</v>
      </c>
      <c r="I451" s="4">
        <v>3</v>
      </c>
      <c r="J451" s="4">
        <v>3</v>
      </c>
      <c r="K451" s="4" t="s">
        <v>30</v>
      </c>
      <c r="L451" s="4">
        <v>-3589.68</v>
      </c>
      <c r="M451" s="4">
        <v>-3589.68</v>
      </c>
      <c r="N451" s="4" t="s">
        <v>2156</v>
      </c>
      <c r="O451" s="4" t="s">
        <v>1637</v>
      </c>
      <c r="P451" s="4" t="s">
        <v>33</v>
      </c>
      <c r="Q451" s="4">
        <v>0</v>
      </c>
      <c r="R451" s="8">
        <v>45233.0000115741</v>
      </c>
      <c r="S451" s="6">
        <v>45243</v>
      </c>
      <c r="T451" s="4" t="s">
        <v>34</v>
      </c>
      <c r="U451" s="4">
        <v>-3589.68</v>
      </c>
      <c r="V451" s="4">
        <v>0</v>
      </c>
      <c r="W451" s="4">
        <v>0</v>
      </c>
      <c r="X451" s="4" t="s">
        <v>2157</v>
      </c>
      <c r="Y451" s="4" t="s">
        <v>54</v>
      </c>
    </row>
    <row r="452" s="4" customFormat="1" spans="1:26">
      <c r="A452" s="4" t="s">
        <v>2158</v>
      </c>
      <c r="B452" s="4" t="s">
        <v>26</v>
      </c>
      <c r="C452" s="4" t="s">
        <v>27</v>
      </c>
      <c r="D452" s="4" t="s">
        <v>2159</v>
      </c>
      <c r="E452" s="4" t="s">
        <v>2160</v>
      </c>
      <c r="F452" s="6">
        <v>45238</v>
      </c>
      <c r="G452" s="6">
        <v>45240</v>
      </c>
      <c r="H452" s="4">
        <v>2</v>
      </c>
      <c r="I452" s="4">
        <v>2</v>
      </c>
      <c r="J452" s="4">
        <v>4</v>
      </c>
      <c r="K452" s="4" t="s">
        <v>30</v>
      </c>
      <c r="L452" s="4">
        <v>5513.92</v>
      </c>
      <c r="M452" s="4">
        <v>5513.92</v>
      </c>
      <c r="N452" s="4" t="s">
        <v>2161</v>
      </c>
      <c r="O452" s="4" t="s">
        <v>1637</v>
      </c>
      <c r="P452" s="4" t="s">
        <v>33</v>
      </c>
      <c r="Q452" s="4">
        <v>0</v>
      </c>
      <c r="R452" s="8">
        <v>45233</v>
      </c>
      <c r="S452" s="6">
        <v>45243</v>
      </c>
      <c r="T452" s="4" t="s">
        <v>34</v>
      </c>
      <c r="U452" s="4">
        <v>5513.92</v>
      </c>
      <c r="V452" s="4">
        <v>0</v>
      </c>
      <c r="W452" s="4">
        <v>0</v>
      </c>
      <c r="X452" s="4" t="s">
        <v>2162</v>
      </c>
      <c r="Y452" s="4">
        <v>919441</v>
      </c>
      <c r="Z452" s="4" t="s">
        <v>2163</v>
      </c>
    </row>
    <row r="453" s="4" customFormat="1" spans="1:25">
      <c r="A453" s="4" t="s">
        <v>2164</v>
      </c>
      <c r="B453" s="4" t="s">
        <v>26</v>
      </c>
      <c r="C453" s="4" t="s">
        <v>27</v>
      </c>
      <c r="D453" s="4" t="s">
        <v>2159</v>
      </c>
      <c r="E453" s="4" t="s">
        <v>2165</v>
      </c>
      <c r="F453" s="6">
        <v>45238</v>
      </c>
      <c r="G453" s="6">
        <v>45240</v>
      </c>
      <c r="H453" s="4">
        <v>1</v>
      </c>
      <c r="I453" s="4">
        <v>2</v>
      </c>
      <c r="J453" s="4">
        <v>2</v>
      </c>
      <c r="K453" s="4" t="s">
        <v>30</v>
      </c>
      <c r="L453" s="4">
        <v>2317.16</v>
      </c>
      <c r="M453" s="4">
        <v>2317.16</v>
      </c>
      <c r="N453" s="4" t="s">
        <v>2166</v>
      </c>
      <c r="O453" s="4" t="s">
        <v>1637</v>
      </c>
      <c r="P453" s="4" t="s">
        <v>33</v>
      </c>
      <c r="Q453" s="4">
        <v>0</v>
      </c>
      <c r="R453" s="8">
        <v>45233.0000115741</v>
      </c>
      <c r="S453" s="6">
        <v>45243</v>
      </c>
      <c r="T453" s="4" t="s">
        <v>34</v>
      </c>
      <c r="U453" s="4">
        <v>2317.16</v>
      </c>
      <c r="V453" s="4">
        <v>0</v>
      </c>
      <c r="W453" s="4">
        <v>0</v>
      </c>
      <c r="X453" s="4" t="s">
        <v>2167</v>
      </c>
      <c r="Y453" s="4" t="s">
        <v>2168</v>
      </c>
    </row>
    <row r="454" s="4" customFormat="1" spans="1:25">
      <c r="A454" s="4" t="s">
        <v>2169</v>
      </c>
      <c r="B454" s="4" t="s">
        <v>26</v>
      </c>
      <c r="C454" s="4" t="s">
        <v>27</v>
      </c>
      <c r="D454" s="4" t="s">
        <v>2170</v>
      </c>
      <c r="E454" s="4" t="s">
        <v>2171</v>
      </c>
      <c r="F454" s="6">
        <v>45236</v>
      </c>
      <c r="G454" s="6">
        <v>45240</v>
      </c>
      <c r="H454" s="4">
        <v>1</v>
      </c>
      <c r="I454" s="4">
        <v>4</v>
      </c>
      <c r="J454" s="4">
        <v>4</v>
      </c>
      <c r="K454" s="4" t="s">
        <v>30</v>
      </c>
      <c r="L454" s="4">
        <v>3577.96</v>
      </c>
      <c r="M454" s="4">
        <v>3577.96</v>
      </c>
      <c r="N454" s="4" t="s">
        <v>2172</v>
      </c>
      <c r="O454" s="4" t="s">
        <v>1637</v>
      </c>
      <c r="P454" s="4" t="s">
        <v>33</v>
      </c>
      <c r="Q454" s="4">
        <v>0</v>
      </c>
      <c r="R454" s="8">
        <v>45233.0000115741</v>
      </c>
      <c r="S454" s="6">
        <v>45243</v>
      </c>
      <c r="T454" s="4" t="s">
        <v>34</v>
      </c>
      <c r="U454" s="4">
        <v>3577.96</v>
      </c>
      <c r="V454" s="4">
        <v>0</v>
      </c>
      <c r="W454" s="4">
        <v>0</v>
      </c>
      <c r="X454" s="4" t="s">
        <v>2173</v>
      </c>
      <c r="Y454" s="4" t="s">
        <v>54</v>
      </c>
    </row>
    <row r="455" s="4" customFormat="1" spans="1:25">
      <c r="A455" s="4" t="s">
        <v>2174</v>
      </c>
      <c r="B455" s="4" t="s">
        <v>26</v>
      </c>
      <c r="C455" s="4" t="s">
        <v>27</v>
      </c>
      <c r="D455" s="4" t="s">
        <v>651</v>
      </c>
      <c r="E455" s="4" t="s">
        <v>701</v>
      </c>
      <c r="F455" s="6">
        <v>45234</v>
      </c>
      <c r="G455" s="6">
        <v>45240</v>
      </c>
      <c r="H455" s="4">
        <v>1</v>
      </c>
      <c r="I455" s="4">
        <v>6</v>
      </c>
      <c r="J455" s="4">
        <v>6</v>
      </c>
      <c r="K455" s="4" t="s">
        <v>30</v>
      </c>
      <c r="L455" s="4">
        <v>2031.78</v>
      </c>
      <c r="M455" s="4">
        <v>2031.78</v>
      </c>
      <c r="N455" s="4" t="s">
        <v>2175</v>
      </c>
      <c r="O455" s="4" t="s">
        <v>1637</v>
      </c>
      <c r="P455" s="4" t="s">
        <v>33</v>
      </c>
      <c r="Q455" s="4">
        <v>0</v>
      </c>
      <c r="R455" s="8">
        <v>45233.0000115741</v>
      </c>
      <c r="S455" s="6">
        <v>45243</v>
      </c>
      <c r="T455" s="4" t="s">
        <v>34</v>
      </c>
      <c r="U455" s="4">
        <v>2031.78</v>
      </c>
      <c r="V455" s="4">
        <v>0</v>
      </c>
      <c r="W455" s="4">
        <v>0</v>
      </c>
      <c r="X455" s="4" t="s">
        <v>2176</v>
      </c>
      <c r="Y455" s="4" t="s">
        <v>2177</v>
      </c>
    </row>
    <row r="456" s="4" customFormat="1" spans="1:25">
      <c r="A456" s="4" t="s">
        <v>2178</v>
      </c>
      <c r="B456" s="4" t="s">
        <v>26</v>
      </c>
      <c r="C456" s="4" t="s">
        <v>27</v>
      </c>
      <c r="D456" s="4" t="s">
        <v>2179</v>
      </c>
      <c r="E456" s="4" t="s">
        <v>2180</v>
      </c>
      <c r="F456" s="6">
        <v>45238</v>
      </c>
      <c r="G456" s="6">
        <v>45240</v>
      </c>
      <c r="H456" s="4">
        <v>1</v>
      </c>
      <c r="I456" s="4">
        <v>2</v>
      </c>
      <c r="J456" s="4">
        <v>2</v>
      </c>
      <c r="K456" s="4" t="s">
        <v>30</v>
      </c>
      <c r="L456" s="4">
        <v>806.96</v>
      </c>
      <c r="M456" s="4">
        <v>806.96</v>
      </c>
      <c r="N456" s="4" t="s">
        <v>2181</v>
      </c>
      <c r="O456" s="4" t="s">
        <v>1637</v>
      </c>
      <c r="P456" s="4" t="s">
        <v>33</v>
      </c>
      <c r="Q456" s="4">
        <v>0</v>
      </c>
      <c r="R456" s="8">
        <v>45233.0000115741</v>
      </c>
      <c r="S456" s="6">
        <v>45243</v>
      </c>
      <c r="T456" s="4" t="s">
        <v>34</v>
      </c>
      <c r="U456" s="4">
        <v>806.96</v>
      </c>
      <c r="V456" s="4">
        <v>0</v>
      </c>
      <c r="W456" s="4">
        <v>0</v>
      </c>
      <c r="X456" s="4" t="s">
        <v>2182</v>
      </c>
      <c r="Y456" s="4" t="s">
        <v>2183</v>
      </c>
    </row>
    <row r="457" s="4" customFormat="1" spans="1:25">
      <c r="A457" s="4" t="s">
        <v>2184</v>
      </c>
      <c r="B457" s="4" t="s">
        <v>26</v>
      </c>
      <c r="C457" s="4" t="s">
        <v>27</v>
      </c>
      <c r="D457" s="4" t="s">
        <v>2185</v>
      </c>
      <c r="E457" s="4" t="s">
        <v>2186</v>
      </c>
      <c r="F457" s="6">
        <v>45239</v>
      </c>
      <c r="G457" s="6">
        <v>45240</v>
      </c>
      <c r="H457" s="4">
        <v>1</v>
      </c>
      <c r="I457" s="4">
        <v>1</v>
      </c>
      <c r="J457" s="4">
        <v>1</v>
      </c>
      <c r="K457" s="4" t="s">
        <v>30</v>
      </c>
      <c r="L457" s="4">
        <v>1569.99</v>
      </c>
      <c r="M457" s="4">
        <v>1569.99</v>
      </c>
      <c r="N457" s="4" t="s">
        <v>2187</v>
      </c>
      <c r="O457" s="4" t="s">
        <v>1637</v>
      </c>
      <c r="P457" s="4" t="s">
        <v>33</v>
      </c>
      <c r="Q457" s="4">
        <v>0</v>
      </c>
      <c r="R457" s="8">
        <v>45233</v>
      </c>
      <c r="S457" s="6">
        <v>45243</v>
      </c>
      <c r="T457" s="4" t="s">
        <v>34</v>
      </c>
      <c r="U457" s="4">
        <v>1569.99</v>
      </c>
      <c r="V457" s="4">
        <v>0</v>
      </c>
      <c r="W457" s="4">
        <v>0</v>
      </c>
      <c r="X457" s="4" t="s">
        <v>2188</v>
      </c>
      <c r="Y457" s="4" t="s">
        <v>2189</v>
      </c>
    </row>
    <row r="458" s="4" customFormat="1" spans="1:25">
      <c r="A458" s="4" t="s">
        <v>2190</v>
      </c>
      <c r="B458" s="4" t="s">
        <v>26</v>
      </c>
      <c r="C458" s="4" t="s">
        <v>27</v>
      </c>
      <c r="D458" s="4" t="s">
        <v>2191</v>
      </c>
      <c r="E458" s="4" t="s">
        <v>2192</v>
      </c>
      <c r="F458" s="6">
        <v>45239</v>
      </c>
      <c r="G458" s="6">
        <v>45240</v>
      </c>
      <c r="H458" s="4">
        <v>1</v>
      </c>
      <c r="I458" s="4">
        <v>1</v>
      </c>
      <c r="J458" s="4">
        <v>1</v>
      </c>
      <c r="K458" s="4" t="s">
        <v>30</v>
      </c>
      <c r="L458" s="4">
        <v>1515.24</v>
      </c>
      <c r="M458" s="4">
        <v>1515.24</v>
      </c>
      <c r="N458" s="4" t="s">
        <v>2193</v>
      </c>
      <c r="O458" s="4" t="s">
        <v>1637</v>
      </c>
      <c r="P458" s="4" t="s">
        <v>33</v>
      </c>
      <c r="Q458" s="4">
        <v>0</v>
      </c>
      <c r="R458" s="8">
        <v>45233.0000115741</v>
      </c>
      <c r="S458" s="6">
        <v>45243</v>
      </c>
      <c r="T458" s="4" t="s">
        <v>34</v>
      </c>
      <c r="U458" s="4">
        <v>1515.24</v>
      </c>
      <c r="V458" s="4">
        <v>0</v>
      </c>
      <c r="W458" s="4">
        <v>0</v>
      </c>
      <c r="X458" s="4" t="s">
        <v>2194</v>
      </c>
      <c r="Y458" s="4" t="s">
        <v>2195</v>
      </c>
    </row>
    <row r="459" s="4" customFormat="1" spans="1:25">
      <c r="A459" s="4" t="s">
        <v>1911</v>
      </c>
      <c r="B459" s="4" t="s">
        <v>26</v>
      </c>
      <c r="C459" s="4" t="s">
        <v>71</v>
      </c>
      <c r="D459" s="4" t="s">
        <v>1912</v>
      </c>
      <c r="E459" s="4" t="s">
        <v>1913</v>
      </c>
      <c r="F459" s="6">
        <v>45238</v>
      </c>
      <c r="G459" s="6">
        <v>45240</v>
      </c>
      <c r="H459" s="4">
        <v>1</v>
      </c>
      <c r="I459" s="4">
        <v>2</v>
      </c>
      <c r="J459" s="4">
        <v>2</v>
      </c>
      <c r="K459" s="4" t="s">
        <v>30</v>
      </c>
      <c r="L459" s="4">
        <v>-1353.78</v>
      </c>
      <c r="M459" s="4">
        <v>-1353.78</v>
      </c>
      <c r="N459" s="4" t="s">
        <v>1914</v>
      </c>
      <c r="O459" s="4" t="s">
        <v>1637</v>
      </c>
      <c r="P459" s="4" t="s">
        <v>33</v>
      </c>
      <c r="Q459" s="4">
        <v>0</v>
      </c>
      <c r="R459" s="8">
        <v>45225</v>
      </c>
      <c r="S459" s="6">
        <v>45243</v>
      </c>
      <c r="T459" s="4" t="s">
        <v>34</v>
      </c>
      <c r="U459" s="4">
        <v>-1353.78</v>
      </c>
      <c r="V459" s="4">
        <v>0</v>
      </c>
      <c r="W459" s="4">
        <v>0</v>
      </c>
      <c r="X459" s="4" t="s">
        <v>1915</v>
      </c>
      <c r="Y459" s="4" t="s">
        <v>54</v>
      </c>
    </row>
    <row r="460" s="4" customFormat="1" spans="1:25">
      <c r="A460" s="4" t="s">
        <v>2196</v>
      </c>
      <c r="B460" s="4" t="s">
        <v>26</v>
      </c>
      <c r="C460" s="4" t="s">
        <v>27</v>
      </c>
      <c r="D460" s="4" t="s">
        <v>2197</v>
      </c>
      <c r="E460" s="4" t="s">
        <v>2198</v>
      </c>
      <c r="F460" s="6">
        <v>45238</v>
      </c>
      <c r="G460" s="6">
        <v>45240</v>
      </c>
      <c r="H460" s="4">
        <v>1</v>
      </c>
      <c r="I460" s="4">
        <v>2</v>
      </c>
      <c r="J460" s="4">
        <v>2</v>
      </c>
      <c r="K460" s="4" t="s">
        <v>30</v>
      </c>
      <c r="L460" s="4">
        <v>2548.06</v>
      </c>
      <c r="M460" s="4">
        <v>2548.06</v>
      </c>
      <c r="N460" s="4" t="s">
        <v>2199</v>
      </c>
      <c r="O460" s="4" t="s">
        <v>1637</v>
      </c>
      <c r="P460" s="4" t="s">
        <v>33</v>
      </c>
      <c r="Q460" s="4">
        <v>0</v>
      </c>
      <c r="R460" s="8">
        <v>45204.0000115741</v>
      </c>
      <c r="S460" s="6">
        <v>45243</v>
      </c>
      <c r="T460" s="4" t="s">
        <v>34</v>
      </c>
      <c r="U460" s="4">
        <v>2548.06</v>
      </c>
      <c r="V460" s="4">
        <v>0</v>
      </c>
      <c r="W460" s="4">
        <v>0</v>
      </c>
      <c r="X460" s="4" t="s">
        <v>2200</v>
      </c>
      <c r="Y460" s="4" t="s">
        <v>1775</v>
      </c>
    </row>
    <row r="461" s="4" customFormat="1" spans="1:25">
      <c r="A461" s="4" t="s">
        <v>2201</v>
      </c>
      <c r="B461" s="4" t="s">
        <v>26</v>
      </c>
      <c r="C461" s="4" t="s">
        <v>27</v>
      </c>
      <c r="D461" s="4" t="s">
        <v>2202</v>
      </c>
      <c r="E461" s="4" t="s">
        <v>2203</v>
      </c>
      <c r="F461" s="6">
        <v>45238</v>
      </c>
      <c r="G461" s="6">
        <v>45240</v>
      </c>
      <c r="H461" s="4">
        <v>2</v>
      </c>
      <c r="I461" s="4">
        <v>2</v>
      </c>
      <c r="J461" s="4">
        <v>4</v>
      </c>
      <c r="K461" s="4" t="s">
        <v>30</v>
      </c>
      <c r="L461" s="4">
        <v>4357.64</v>
      </c>
      <c r="M461" s="4">
        <v>4357.64</v>
      </c>
      <c r="N461" s="4" t="s">
        <v>2204</v>
      </c>
      <c r="O461" s="4" t="s">
        <v>1637</v>
      </c>
      <c r="P461" s="4" t="s">
        <v>33</v>
      </c>
      <c r="Q461" s="4">
        <v>0</v>
      </c>
      <c r="R461" s="8">
        <v>45233</v>
      </c>
      <c r="S461" s="6">
        <v>45243</v>
      </c>
      <c r="T461" s="4" t="s">
        <v>34</v>
      </c>
      <c r="U461" s="4">
        <v>4357.64</v>
      </c>
      <c r="V461" s="4">
        <v>0</v>
      </c>
      <c r="W461" s="4">
        <v>0</v>
      </c>
      <c r="X461" s="4" t="s">
        <v>2205</v>
      </c>
      <c r="Y461" s="4" t="s">
        <v>54</v>
      </c>
    </row>
    <row r="462" s="4" customFormat="1" spans="1:25">
      <c r="A462" s="4" t="s">
        <v>2201</v>
      </c>
      <c r="B462" s="4" t="s">
        <v>26</v>
      </c>
      <c r="C462" s="4" t="s">
        <v>71</v>
      </c>
      <c r="D462" s="4" t="s">
        <v>2202</v>
      </c>
      <c r="E462" s="4" t="s">
        <v>2203</v>
      </c>
      <c r="F462" s="6">
        <v>45238</v>
      </c>
      <c r="G462" s="6">
        <v>45240</v>
      </c>
      <c r="H462" s="4">
        <v>2</v>
      </c>
      <c r="I462" s="4">
        <v>2</v>
      </c>
      <c r="J462" s="4">
        <v>4</v>
      </c>
      <c r="K462" s="4" t="s">
        <v>30</v>
      </c>
      <c r="L462" s="4">
        <v>-4357.64</v>
      </c>
      <c r="M462" s="4">
        <v>-4357.64</v>
      </c>
      <c r="N462" s="4" t="s">
        <v>2204</v>
      </c>
      <c r="O462" s="4" t="s">
        <v>1637</v>
      </c>
      <c r="P462" s="4" t="s">
        <v>33</v>
      </c>
      <c r="Q462" s="4">
        <v>0</v>
      </c>
      <c r="R462" s="8">
        <v>45233</v>
      </c>
      <c r="S462" s="6">
        <v>45243</v>
      </c>
      <c r="T462" s="4" t="s">
        <v>34</v>
      </c>
      <c r="U462" s="4">
        <v>-4357.64</v>
      </c>
      <c r="V462" s="4">
        <v>0</v>
      </c>
      <c r="W462" s="4">
        <v>0</v>
      </c>
      <c r="X462" s="4" t="s">
        <v>2205</v>
      </c>
      <c r="Y462" s="4" t="s">
        <v>54</v>
      </c>
    </row>
    <row r="463" s="4" customFormat="1" spans="1:25">
      <c r="A463" s="4" t="s">
        <v>2206</v>
      </c>
      <c r="B463" s="4" t="s">
        <v>26</v>
      </c>
      <c r="C463" s="4" t="s">
        <v>27</v>
      </c>
      <c r="D463" s="4" t="s">
        <v>2202</v>
      </c>
      <c r="E463" s="4" t="s">
        <v>2203</v>
      </c>
      <c r="F463" s="6">
        <v>45238</v>
      </c>
      <c r="G463" s="6">
        <v>45240</v>
      </c>
      <c r="H463" s="4">
        <v>2</v>
      </c>
      <c r="I463" s="4">
        <v>2</v>
      </c>
      <c r="J463" s="4">
        <v>4</v>
      </c>
      <c r="K463" s="4" t="s">
        <v>30</v>
      </c>
      <c r="L463" s="4">
        <v>4357.64</v>
      </c>
      <c r="M463" s="4">
        <v>4357.64</v>
      </c>
      <c r="N463" s="4" t="s">
        <v>2204</v>
      </c>
      <c r="O463" s="4" t="s">
        <v>1637</v>
      </c>
      <c r="P463" s="4" t="s">
        <v>33</v>
      </c>
      <c r="Q463" s="4">
        <v>0</v>
      </c>
      <c r="R463" s="8">
        <v>45233.0000115741</v>
      </c>
      <c r="S463" s="6">
        <v>45243</v>
      </c>
      <c r="T463" s="4" t="s">
        <v>34</v>
      </c>
      <c r="U463" s="4">
        <v>4357.64</v>
      </c>
      <c r="V463" s="4">
        <v>0</v>
      </c>
      <c r="W463" s="4">
        <v>0</v>
      </c>
      <c r="X463" s="4" t="s">
        <v>2207</v>
      </c>
      <c r="Y463" s="4" t="s">
        <v>2208</v>
      </c>
    </row>
    <row r="464" s="4" customFormat="1" spans="1:25">
      <c r="A464" s="4" t="s">
        <v>2209</v>
      </c>
      <c r="B464" s="4" t="s">
        <v>26</v>
      </c>
      <c r="C464" s="4" t="s">
        <v>27</v>
      </c>
      <c r="D464" s="4" t="s">
        <v>2210</v>
      </c>
      <c r="E464" s="4" t="s">
        <v>729</v>
      </c>
      <c r="F464" s="6">
        <v>45235</v>
      </c>
      <c r="G464" s="6">
        <v>45240</v>
      </c>
      <c r="H464" s="4">
        <v>1</v>
      </c>
      <c r="I464" s="4">
        <v>5</v>
      </c>
      <c r="J464" s="4">
        <v>5</v>
      </c>
      <c r="K464" s="4" t="s">
        <v>30</v>
      </c>
      <c r="L464" s="4">
        <v>3923.45</v>
      </c>
      <c r="M464" s="4">
        <v>3923.45</v>
      </c>
      <c r="N464" s="4" t="s">
        <v>2211</v>
      </c>
      <c r="O464" s="4" t="s">
        <v>1637</v>
      </c>
      <c r="P464" s="4" t="s">
        <v>33</v>
      </c>
      <c r="Q464" s="4">
        <v>0</v>
      </c>
      <c r="R464" s="8">
        <v>45233.0000115741</v>
      </c>
      <c r="S464" s="6">
        <v>45243</v>
      </c>
      <c r="T464" s="4" t="s">
        <v>34</v>
      </c>
      <c r="U464" s="4">
        <v>3923.45</v>
      </c>
      <c r="V464" s="4">
        <v>0</v>
      </c>
      <c r="W464" s="4">
        <v>0</v>
      </c>
      <c r="X464" s="4" t="s">
        <v>2212</v>
      </c>
      <c r="Y464" s="4" t="s">
        <v>54</v>
      </c>
    </row>
    <row r="465" s="4" customFormat="1" spans="1:25">
      <c r="A465" s="4" t="s">
        <v>2213</v>
      </c>
      <c r="B465" s="4" t="s">
        <v>26</v>
      </c>
      <c r="C465" s="4" t="s">
        <v>27</v>
      </c>
      <c r="D465" s="4" t="s">
        <v>2214</v>
      </c>
      <c r="E465" s="4" t="s">
        <v>2083</v>
      </c>
      <c r="F465" s="6">
        <v>45239</v>
      </c>
      <c r="G465" s="6">
        <v>45240</v>
      </c>
      <c r="H465" s="4">
        <v>1</v>
      </c>
      <c r="I465" s="4">
        <v>1</v>
      </c>
      <c r="J465" s="4">
        <v>1</v>
      </c>
      <c r="K465" s="4" t="s">
        <v>30</v>
      </c>
      <c r="L465" s="4">
        <v>457.31</v>
      </c>
      <c r="M465" s="4">
        <v>457.31</v>
      </c>
      <c r="N465" s="4" t="s">
        <v>2215</v>
      </c>
      <c r="O465" s="4" t="s">
        <v>1637</v>
      </c>
      <c r="P465" s="4" t="s">
        <v>33</v>
      </c>
      <c r="Q465" s="4">
        <v>0</v>
      </c>
      <c r="R465" s="8">
        <v>45234</v>
      </c>
      <c r="S465" s="6">
        <v>45243</v>
      </c>
      <c r="T465" s="4" t="s">
        <v>34</v>
      </c>
      <c r="U465" s="4">
        <v>457.31</v>
      </c>
      <c r="V465" s="4">
        <v>0</v>
      </c>
      <c r="W465" s="4">
        <v>0</v>
      </c>
      <c r="X465" s="4" t="s">
        <v>2216</v>
      </c>
      <c r="Y465" s="4" t="s">
        <v>54</v>
      </c>
    </row>
    <row r="466" s="4" customFormat="1" spans="1:25">
      <c r="A466" s="4" t="s">
        <v>2217</v>
      </c>
      <c r="B466" s="4" t="s">
        <v>26</v>
      </c>
      <c r="C466" s="4" t="s">
        <v>27</v>
      </c>
      <c r="D466" s="4" t="s">
        <v>2218</v>
      </c>
      <c r="E466" s="4" t="s">
        <v>2219</v>
      </c>
      <c r="F466" s="6">
        <v>45237</v>
      </c>
      <c r="G466" s="6">
        <v>45240</v>
      </c>
      <c r="H466" s="4">
        <v>1</v>
      </c>
      <c r="I466" s="4">
        <v>3</v>
      </c>
      <c r="J466" s="4">
        <v>3</v>
      </c>
      <c r="K466" s="4" t="s">
        <v>30</v>
      </c>
      <c r="L466" s="4">
        <v>1261.68</v>
      </c>
      <c r="M466" s="4">
        <v>1261.68</v>
      </c>
      <c r="N466" s="4" t="s">
        <v>2220</v>
      </c>
      <c r="O466" s="4" t="s">
        <v>1637</v>
      </c>
      <c r="P466" s="4" t="s">
        <v>33</v>
      </c>
      <c r="Q466" s="4">
        <v>0</v>
      </c>
      <c r="R466" s="8">
        <v>45234</v>
      </c>
      <c r="S466" s="6">
        <v>45243</v>
      </c>
      <c r="T466" s="4" t="s">
        <v>34</v>
      </c>
      <c r="U466" s="4">
        <v>1261.68</v>
      </c>
      <c r="V466" s="4">
        <v>0</v>
      </c>
      <c r="W466" s="4">
        <v>0</v>
      </c>
      <c r="X466" s="4" t="s">
        <v>2221</v>
      </c>
      <c r="Y466" s="4" t="s">
        <v>54</v>
      </c>
    </row>
    <row r="467" s="4" customFormat="1" spans="1:25">
      <c r="A467" s="4" t="s">
        <v>2222</v>
      </c>
      <c r="B467" s="4" t="s">
        <v>26</v>
      </c>
      <c r="C467" s="4" t="s">
        <v>27</v>
      </c>
      <c r="D467" s="4" t="s">
        <v>2223</v>
      </c>
      <c r="E467" s="4" t="s">
        <v>591</v>
      </c>
      <c r="F467" s="6">
        <v>45239</v>
      </c>
      <c r="G467" s="6">
        <v>45240</v>
      </c>
      <c r="H467" s="4">
        <v>1</v>
      </c>
      <c r="I467" s="4">
        <v>1</v>
      </c>
      <c r="J467" s="4">
        <v>1</v>
      </c>
      <c r="K467" s="4" t="s">
        <v>30</v>
      </c>
      <c r="L467" s="4">
        <v>655.56</v>
      </c>
      <c r="M467" s="4">
        <v>655.56</v>
      </c>
      <c r="N467" s="4" t="s">
        <v>2224</v>
      </c>
      <c r="O467" s="4" t="s">
        <v>1637</v>
      </c>
      <c r="P467" s="4" t="s">
        <v>33</v>
      </c>
      <c r="Q467" s="4">
        <v>0</v>
      </c>
      <c r="R467" s="8">
        <v>45234.0000115741</v>
      </c>
      <c r="S467" s="6">
        <v>45243</v>
      </c>
      <c r="T467" s="4" t="s">
        <v>34</v>
      </c>
      <c r="U467" s="4">
        <v>655.56</v>
      </c>
      <c r="V467" s="4">
        <v>0</v>
      </c>
      <c r="W467" s="4">
        <v>0</v>
      </c>
      <c r="X467" s="4" t="s">
        <v>2225</v>
      </c>
      <c r="Y467" s="4" t="s">
        <v>2226</v>
      </c>
    </row>
    <row r="468" s="4" customFormat="1" spans="1:25">
      <c r="A468" s="4" t="s">
        <v>2227</v>
      </c>
      <c r="B468" s="4" t="s">
        <v>26</v>
      </c>
      <c r="C468" s="4" t="s">
        <v>27</v>
      </c>
      <c r="D468" s="4" t="s">
        <v>2228</v>
      </c>
      <c r="E468" s="4" t="s">
        <v>2229</v>
      </c>
      <c r="F468" s="6">
        <v>45237</v>
      </c>
      <c r="G468" s="6">
        <v>45240</v>
      </c>
      <c r="H468" s="4">
        <v>1</v>
      </c>
      <c r="I468" s="4">
        <v>3</v>
      </c>
      <c r="J468" s="4">
        <v>3</v>
      </c>
      <c r="K468" s="4" t="s">
        <v>30</v>
      </c>
      <c r="L468" s="4">
        <v>1591.65</v>
      </c>
      <c r="M468" s="4">
        <v>1591.65</v>
      </c>
      <c r="N468" s="4" t="s">
        <v>2230</v>
      </c>
      <c r="O468" s="4" t="s">
        <v>1637</v>
      </c>
      <c r="P468" s="4" t="s">
        <v>33</v>
      </c>
      <c r="Q468" s="4">
        <v>0</v>
      </c>
      <c r="R468" s="8">
        <v>45234.0000115741</v>
      </c>
      <c r="S468" s="6">
        <v>45243</v>
      </c>
      <c r="T468" s="4" t="s">
        <v>34</v>
      </c>
      <c r="U468" s="4">
        <v>1591.65</v>
      </c>
      <c r="V468" s="4">
        <v>0</v>
      </c>
      <c r="W468" s="4">
        <v>0</v>
      </c>
      <c r="X468" s="4" t="s">
        <v>2231</v>
      </c>
      <c r="Y468" s="4" t="s">
        <v>2232</v>
      </c>
    </row>
    <row r="469" s="4" customFormat="1" spans="1:25">
      <c r="A469" s="4" t="s">
        <v>2233</v>
      </c>
      <c r="B469" s="4" t="s">
        <v>26</v>
      </c>
      <c r="C469" s="4" t="s">
        <v>27</v>
      </c>
      <c r="D469" s="4" t="s">
        <v>2234</v>
      </c>
      <c r="E469" s="4" t="s">
        <v>2235</v>
      </c>
      <c r="F469" s="6">
        <v>45237</v>
      </c>
      <c r="G469" s="6">
        <v>45240</v>
      </c>
      <c r="H469" s="4">
        <v>1</v>
      </c>
      <c r="I469" s="4">
        <v>3</v>
      </c>
      <c r="J469" s="4">
        <v>3</v>
      </c>
      <c r="K469" s="4" t="s">
        <v>30</v>
      </c>
      <c r="L469" s="4">
        <v>7106.31</v>
      </c>
      <c r="M469" s="4">
        <v>7106.31</v>
      </c>
      <c r="N469" s="4" t="s">
        <v>2236</v>
      </c>
      <c r="O469" s="4" t="s">
        <v>1637</v>
      </c>
      <c r="P469" s="4" t="s">
        <v>33</v>
      </c>
      <c r="Q469" s="4">
        <v>0</v>
      </c>
      <c r="R469" s="8">
        <v>45234.0000115741</v>
      </c>
      <c r="S469" s="6">
        <v>45243</v>
      </c>
      <c r="T469" s="4" t="s">
        <v>34</v>
      </c>
      <c r="U469" s="4">
        <v>7106.31</v>
      </c>
      <c r="V469" s="4">
        <v>0</v>
      </c>
      <c r="W469" s="4">
        <v>0</v>
      </c>
      <c r="X469" s="4" t="s">
        <v>2237</v>
      </c>
      <c r="Y469" s="4" t="s">
        <v>54</v>
      </c>
    </row>
    <row r="470" s="4" customFormat="1" spans="1:25">
      <c r="A470" s="4" t="s">
        <v>2238</v>
      </c>
      <c r="B470" s="4" t="s">
        <v>26</v>
      </c>
      <c r="C470" s="4" t="s">
        <v>27</v>
      </c>
      <c r="D470" s="4" t="s">
        <v>2239</v>
      </c>
      <c r="E470" s="4" t="s">
        <v>2240</v>
      </c>
      <c r="F470" s="6">
        <v>45239</v>
      </c>
      <c r="G470" s="6">
        <v>45240</v>
      </c>
      <c r="H470" s="4">
        <v>2</v>
      </c>
      <c r="I470" s="4">
        <v>1</v>
      </c>
      <c r="J470" s="4">
        <v>2</v>
      </c>
      <c r="K470" s="4" t="s">
        <v>30</v>
      </c>
      <c r="L470" s="4">
        <v>1419.66</v>
      </c>
      <c r="M470" s="4">
        <v>1419.66</v>
      </c>
      <c r="N470" s="4" t="s">
        <v>2241</v>
      </c>
      <c r="O470" s="4" t="s">
        <v>1637</v>
      </c>
      <c r="P470" s="4" t="s">
        <v>33</v>
      </c>
      <c r="Q470" s="4">
        <v>0</v>
      </c>
      <c r="R470" s="8">
        <v>45234</v>
      </c>
      <c r="S470" s="6">
        <v>45243</v>
      </c>
      <c r="T470" s="4" t="s">
        <v>34</v>
      </c>
      <c r="U470" s="4">
        <v>1419.66</v>
      </c>
      <c r="V470" s="4">
        <v>0</v>
      </c>
      <c r="W470" s="4">
        <v>0</v>
      </c>
      <c r="X470" s="4" t="s">
        <v>2242</v>
      </c>
      <c r="Y470" s="4" t="s">
        <v>54</v>
      </c>
    </row>
    <row r="471" s="4" customFormat="1" spans="1:25">
      <c r="A471" s="4" t="s">
        <v>2243</v>
      </c>
      <c r="B471" s="4" t="s">
        <v>26</v>
      </c>
      <c r="C471" s="4" t="s">
        <v>27</v>
      </c>
      <c r="D471" s="4" t="s">
        <v>2244</v>
      </c>
      <c r="E471" s="4" t="s">
        <v>1130</v>
      </c>
      <c r="F471" s="6">
        <v>45238</v>
      </c>
      <c r="G471" s="6">
        <v>45240</v>
      </c>
      <c r="H471" s="4">
        <v>1</v>
      </c>
      <c r="I471" s="4">
        <v>2</v>
      </c>
      <c r="J471" s="4">
        <v>2</v>
      </c>
      <c r="K471" s="4" t="s">
        <v>30</v>
      </c>
      <c r="L471" s="4">
        <v>411</v>
      </c>
      <c r="M471" s="4">
        <v>411</v>
      </c>
      <c r="N471" s="4" t="s">
        <v>2245</v>
      </c>
      <c r="O471" s="4" t="s">
        <v>1637</v>
      </c>
      <c r="P471" s="4" t="s">
        <v>33</v>
      </c>
      <c r="Q471" s="4">
        <v>0</v>
      </c>
      <c r="R471" s="8">
        <v>45234</v>
      </c>
      <c r="S471" s="6">
        <v>45243</v>
      </c>
      <c r="T471" s="4" t="s">
        <v>34</v>
      </c>
      <c r="U471" s="4">
        <v>411</v>
      </c>
      <c r="V471" s="4">
        <v>0</v>
      </c>
      <c r="W471" s="4">
        <v>0</v>
      </c>
      <c r="X471" s="4" t="s">
        <v>2246</v>
      </c>
      <c r="Y471" s="4" t="s">
        <v>2247</v>
      </c>
    </row>
    <row r="472" s="4" customFormat="1" spans="1:25">
      <c r="A472" s="4" t="s">
        <v>2248</v>
      </c>
      <c r="B472" s="4" t="s">
        <v>26</v>
      </c>
      <c r="C472" s="4" t="s">
        <v>27</v>
      </c>
      <c r="D472" s="4" t="s">
        <v>2249</v>
      </c>
      <c r="E472" s="4" t="s">
        <v>2250</v>
      </c>
      <c r="F472" s="6">
        <v>45237</v>
      </c>
      <c r="G472" s="6">
        <v>45240</v>
      </c>
      <c r="H472" s="4">
        <v>1</v>
      </c>
      <c r="I472" s="4">
        <v>3</v>
      </c>
      <c r="J472" s="4">
        <v>3</v>
      </c>
      <c r="K472" s="4" t="s">
        <v>30</v>
      </c>
      <c r="L472" s="4">
        <v>9256.21</v>
      </c>
      <c r="M472" s="4">
        <v>9256.21</v>
      </c>
      <c r="N472" s="4" t="s">
        <v>2251</v>
      </c>
      <c r="O472" s="4" t="s">
        <v>1637</v>
      </c>
      <c r="P472" s="4" t="s">
        <v>33</v>
      </c>
      <c r="Q472" s="4">
        <v>0</v>
      </c>
      <c r="R472" s="8">
        <v>45234</v>
      </c>
      <c r="S472" s="6">
        <v>45243</v>
      </c>
      <c r="T472" s="4" t="s">
        <v>34</v>
      </c>
      <c r="U472" s="4">
        <v>9256.21</v>
      </c>
      <c r="V472" s="4">
        <v>0</v>
      </c>
      <c r="W472" s="4">
        <v>0</v>
      </c>
      <c r="X472" s="4" t="s">
        <v>2252</v>
      </c>
      <c r="Y472" s="4" t="s">
        <v>54</v>
      </c>
    </row>
    <row r="473" s="4" customFormat="1" spans="1:25">
      <c r="A473" s="4" t="s">
        <v>2253</v>
      </c>
      <c r="B473" s="4" t="s">
        <v>26</v>
      </c>
      <c r="C473" s="4" t="s">
        <v>27</v>
      </c>
      <c r="D473" s="4" t="s">
        <v>2254</v>
      </c>
      <c r="E473" s="4" t="s">
        <v>2255</v>
      </c>
      <c r="F473" s="6">
        <v>45238</v>
      </c>
      <c r="G473" s="6">
        <v>45240</v>
      </c>
      <c r="H473" s="4">
        <v>1</v>
      </c>
      <c r="I473" s="4">
        <v>2</v>
      </c>
      <c r="J473" s="4">
        <v>2</v>
      </c>
      <c r="K473" s="4" t="s">
        <v>30</v>
      </c>
      <c r="L473" s="4">
        <v>1358.96</v>
      </c>
      <c r="M473" s="4">
        <v>1358.96</v>
      </c>
      <c r="N473" s="4" t="s">
        <v>2256</v>
      </c>
      <c r="O473" s="4" t="s">
        <v>1637</v>
      </c>
      <c r="P473" s="4" t="s">
        <v>33</v>
      </c>
      <c r="Q473" s="4">
        <v>0</v>
      </c>
      <c r="R473" s="8">
        <v>45234</v>
      </c>
      <c r="S473" s="6">
        <v>45243</v>
      </c>
      <c r="T473" s="4" t="s">
        <v>34</v>
      </c>
      <c r="U473" s="4">
        <v>1358.96</v>
      </c>
      <c r="V473" s="4">
        <v>0</v>
      </c>
      <c r="W473" s="4">
        <v>0</v>
      </c>
      <c r="X473" s="4" t="s">
        <v>2257</v>
      </c>
      <c r="Y473" s="4" t="s">
        <v>2258</v>
      </c>
    </row>
    <row r="474" s="4" customFormat="1" spans="1:25">
      <c r="A474" s="4" t="s">
        <v>2259</v>
      </c>
      <c r="B474" s="4" t="s">
        <v>26</v>
      </c>
      <c r="C474" s="4" t="s">
        <v>27</v>
      </c>
      <c r="D474" s="4" t="s">
        <v>2260</v>
      </c>
      <c r="E474" s="4" t="s">
        <v>2261</v>
      </c>
      <c r="F474" s="6">
        <v>45235</v>
      </c>
      <c r="G474" s="6">
        <v>45240</v>
      </c>
      <c r="H474" s="4">
        <v>1</v>
      </c>
      <c r="I474" s="4">
        <v>5</v>
      </c>
      <c r="J474" s="4">
        <v>5</v>
      </c>
      <c r="K474" s="4" t="s">
        <v>30</v>
      </c>
      <c r="L474" s="4">
        <v>2732.62</v>
      </c>
      <c r="M474" s="4">
        <v>2732.62</v>
      </c>
      <c r="N474" s="4" t="s">
        <v>2262</v>
      </c>
      <c r="O474" s="4" t="s">
        <v>1637</v>
      </c>
      <c r="P474" s="4" t="s">
        <v>33</v>
      </c>
      <c r="Q474" s="4">
        <v>0</v>
      </c>
      <c r="R474" s="8">
        <v>45234.0000115741</v>
      </c>
      <c r="S474" s="6">
        <v>45243</v>
      </c>
      <c r="T474" s="4" t="s">
        <v>34</v>
      </c>
      <c r="U474" s="4">
        <v>2732.62</v>
      </c>
      <c r="V474" s="4">
        <v>0</v>
      </c>
      <c r="W474" s="4">
        <v>0</v>
      </c>
      <c r="X474" s="4" t="s">
        <v>2263</v>
      </c>
      <c r="Y474" s="4" t="s">
        <v>2264</v>
      </c>
    </row>
    <row r="475" s="4" customFormat="1" spans="1:25">
      <c r="A475" s="4" t="s">
        <v>2265</v>
      </c>
      <c r="B475" s="4" t="s">
        <v>26</v>
      </c>
      <c r="C475" s="4" t="s">
        <v>27</v>
      </c>
      <c r="D475" s="4" t="s">
        <v>499</v>
      </c>
      <c r="E475" s="4" t="s">
        <v>433</v>
      </c>
      <c r="F475" s="6">
        <v>45239</v>
      </c>
      <c r="G475" s="6">
        <v>45240</v>
      </c>
      <c r="H475" s="4">
        <v>1</v>
      </c>
      <c r="I475" s="4">
        <v>1</v>
      </c>
      <c r="J475" s="4">
        <v>1</v>
      </c>
      <c r="K475" s="4" t="s">
        <v>30</v>
      </c>
      <c r="L475" s="4">
        <v>293.9</v>
      </c>
      <c r="M475" s="4">
        <v>293.9</v>
      </c>
      <c r="N475" s="4" t="s">
        <v>2266</v>
      </c>
      <c r="O475" s="4" t="s">
        <v>1637</v>
      </c>
      <c r="P475" s="4" t="s">
        <v>33</v>
      </c>
      <c r="Q475" s="4">
        <v>0</v>
      </c>
      <c r="R475" s="8">
        <v>45234</v>
      </c>
      <c r="S475" s="6">
        <v>45243</v>
      </c>
      <c r="T475" s="4" t="s">
        <v>34</v>
      </c>
      <c r="U475" s="4">
        <v>293.9</v>
      </c>
      <c r="V475" s="4">
        <v>0</v>
      </c>
      <c r="W475" s="4">
        <v>0</v>
      </c>
      <c r="X475" s="4" t="s">
        <v>2267</v>
      </c>
      <c r="Y475" s="4" t="s">
        <v>2268</v>
      </c>
    </row>
    <row r="476" s="4" customFormat="1" spans="1:25">
      <c r="A476" s="4" t="s">
        <v>2269</v>
      </c>
      <c r="B476" s="4" t="s">
        <v>26</v>
      </c>
      <c r="C476" s="4" t="s">
        <v>27</v>
      </c>
      <c r="D476" s="4" t="s">
        <v>1155</v>
      </c>
      <c r="E476" s="4" t="s">
        <v>483</v>
      </c>
      <c r="F476" s="6">
        <v>45239</v>
      </c>
      <c r="G476" s="6">
        <v>45240</v>
      </c>
      <c r="H476" s="4">
        <v>1</v>
      </c>
      <c r="I476" s="4">
        <v>1</v>
      </c>
      <c r="J476" s="4">
        <v>1</v>
      </c>
      <c r="K476" s="4" t="s">
        <v>30</v>
      </c>
      <c r="L476" s="4">
        <v>655.37</v>
      </c>
      <c r="M476" s="4">
        <v>655.37</v>
      </c>
      <c r="N476" s="4" t="s">
        <v>2270</v>
      </c>
      <c r="O476" s="4" t="s">
        <v>1637</v>
      </c>
      <c r="P476" s="4" t="s">
        <v>33</v>
      </c>
      <c r="Q476" s="4">
        <v>0</v>
      </c>
      <c r="R476" s="8">
        <v>45234.0000115741</v>
      </c>
      <c r="S476" s="6">
        <v>45243</v>
      </c>
      <c r="T476" s="4" t="s">
        <v>34</v>
      </c>
      <c r="U476" s="4">
        <v>655.37</v>
      </c>
      <c r="V476" s="4">
        <v>0</v>
      </c>
      <c r="W476" s="4">
        <v>0</v>
      </c>
      <c r="X476" s="4" t="s">
        <v>2271</v>
      </c>
      <c r="Y476" s="4" t="s">
        <v>2272</v>
      </c>
    </row>
    <row r="477" s="4" customFormat="1" spans="1:25">
      <c r="A477" s="4" t="s">
        <v>2273</v>
      </c>
      <c r="B477" s="4" t="s">
        <v>26</v>
      </c>
      <c r="C477" s="4" t="s">
        <v>27</v>
      </c>
      <c r="D477" s="4" t="s">
        <v>2274</v>
      </c>
      <c r="E477" s="4" t="s">
        <v>2275</v>
      </c>
      <c r="F477" s="6">
        <v>45235</v>
      </c>
      <c r="G477" s="6">
        <v>45240</v>
      </c>
      <c r="H477" s="4">
        <v>1</v>
      </c>
      <c r="I477" s="4">
        <v>5</v>
      </c>
      <c r="J477" s="4">
        <v>5</v>
      </c>
      <c r="K477" s="4" t="s">
        <v>30</v>
      </c>
      <c r="L477" s="4">
        <v>2382</v>
      </c>
      <c r="M477" s="4">
        <v>2382</v>
      </c>
      <c r="N477" s="4" t="s">
        <v>2276</v>
      </c>
      <c r="O477" s="4" t="s">
        <v>1637</v>
      </c>
      <c r="P477" s="4" t="s">
        <v>33</v>
      </c>
      <c r="Q477" s="4">
        <v>0</v>
      </c>
      <c r="R477" s="8">
        <v>45234.0000115741</v>
      </c>
      <c r="S477" s="6">
        <v>45243</v>
      </c>
      <c r="T477" s="4" t="s">
        <v>34</v>
      </c>
      <c r="U477" s="4">
        <v>2382</v>
      </c>
      <c r="V477" s="4">
        <v>0</v>
      </c>
      <c r="W477" s="4">
        <v>0</v>
      </c>
      <c r="X477" s="4" t="s">
        <v>2277</v>
      </c>
      <c r="Y477" s="4" t="s">
        <v>2278</v>
      </c>
    </row>
    <row r="478" s="4" customFormat="1" spans="1:25">
      <c r="A478" s="4" t="s">
        <v>2279</v>
      </c>
      <c r="B478" s="4" t="s">
        <v>26</v>
      </c>
      <c r="C478" s="4" t="s">
        <v>27</v>
      </c>
      <c r="D478" s="4" t="s">
        <v>2280</v>
      </c>
      <c r="E478" s="4" t="s">
        <v>2281</v>
      </c>
      <c r="F478" s="6">
        <v>45238</v>
      </c>
      <c r="G478" s="6">
        <v>45240</v>
      </c>
      <c r="H478" s="4">
        <v>1</v>
      </c>
      <c r="I478" s="4">
        <v>2</v>
      </c>
      <c r="J478" s="4">
        <v>2</v>
      </c>
      <c r="K478" s="4" t="s">
        <v>30</v>
      </c>
      <c r="L478" s="4">
        <v>3403.82</v>
      </c>
      <c r="M478" s="4">
        <v>3403.82</v>
      </c>
      <c r="N478" s="4" t="s">
        <v>2282</v>
      </c>
      <c r="O478" s="4" t="s">
        <v>1637</v>
      </c>
      <c r="P478" s="4" t="s">
        <v>33</v>
      </c>
      <c r="Q478" s="4">
        <v>0</v>
      </c>
      <c r="R478" s="8">
        <v>45234</v>
      </c>
      <c r="S478" s="6">
        <v>45243</v>
      </c>
      <c r="T478" s="4" t="s">
        <v>34</v>
      </c>
      <c r="U478" s="4">
        <v>3403.82</v>
      </c>
      <c r="V478" s="4">
        <v>0</v>
      </c>
      <c r="W478" s="4">
        <v>0</v>
      </c>
      <c r="X478" s="4" t="s">
        <v>2283</v>
      </c>
      <c r="Y478" s="4" t="s">
        <v>2284</v>
      </c>
    </row>
    <row r="479" s="4" customFormat="1" spans="1:25">
      <c r="A479" s="4" t="s">
        <v>2285</v>
      </c>
      <c r="B479" s="4" t="s">
        <v>26</v>
      </c>
      <c r="C479" s="4" t="s">
        <v>27</v>
      </c>
      <c r="D479" s="4" t="s">
        <v>2286</v>
      </c>
      <c r="E479" s="4" t="s">
        <v>2287</v>
      </c>
      <c r="F479" s="6">
        <v>45238</v>
      </c>
      <c r="G479" s="6">
        <v>45240</v>
      </c>
      <c r="H479" s="4">
        <v>2</v>
      </c>
      <c r="I479" s="4">
        <v>2</v>
      </c>
      <c r="J479" s="4">
        <v>4</v>
      </c>
      <c r="K479" s="4" t="s">
        <v>30</v>
      </c>
      <c r="L479" s="4">
        <v>1080.8</v>
      </c>
      <c r="M479" s="4">
        <v>1080.8</v>
      </c>
      <c r="N479" s="4" t="s">
        <v>2288</v>
      </c>
      <c r="O479" s="4" t="s">
        <v>1637</v>
      </c>
      <c r="P479" s="4" t="s">
        <v>33</v>
      </c>
      <c r="Q479" s="4">
        <v>0</v>
      </c>
      <c r="R479" s="8">
        <v>45234.0000115741</v>
      </c>
      <c r="S479" s="6">
        <v>45243</v>
      </c>
      <c r="T479" s="4" t="s">
        <v>34</v>
      </c>
      <c r="U479" s="4">
        <v>1080.8</v>
      </c>
      <c r="V479" s="4">
        <v>0</v>
      </c>
      <c r="W479" s="4">
        <v>0</v>
      </c>
      <c r="X479" s="4" t="s">
        <v>2289</v>
      </c>
      <c r="Y479" s="4" t="s">
        <v>2290</v>
      </c>
    </row>
    <row r="480" s="4" customFormat="1" spans="1:25">
      <c r="A480" s="4" t="s">
        <v>2291</v>
      </c>
      <c r="B480" s="4" t="s">
        <v>26</v>
      </c>
      <c r="C480" s="4" t="s">
        <v>27</v>
      </c>
      <c r="D480" s="4" t="s">
        <v>398</v>
      </c>
      <c r="E480" s="4" t="s">
        <v>399</v>
      </c>
      <c r="F480" s="6">
        <v>45239</v>
      </c>
      <c r="G480" s="6">
        <v>45240</v>
      </c>
      <c r="H480" s="4">
        <v>1</v>
      </c>
      <c r="I480" s="4">
        <v>1</v>
      </c>
      <c r="J480" s="4">
        <v>1</v>
      </c>
      <c r="K480" s="4" t="s">
        <v>30</v>
      </c>
      <c r="L480" s="4">
        <v>388.02</v>
      </c>
      <c r="M480" s="4">
        <v>388.02</v>
      </c>
      <c r="N480" s="4" t="s">
        <v>2292</v>
      </c>
      <c r="O480" s="4" t="s">
        <v>1637</v>
      </c>
      <c r="P480" s="4" t="s">
        <v>33</v>
      </c>
      <c r="Q480" s="4">
        <v>0</v>
      </c>
      <c r="R480" s="8">
        <v>45226.0000115741</v>
      </c>
      <c r="S480" s="6">
        <v>45243</v>
      </c>
      <c r="T480" s="4" t="s">
        <v>34</v>
      </c>
      <c r="U480" s="4">
        <v>388.02</v>
      </c>
      <c r="V480" s="4">
        <v>0</v>
      </c>
      <c r="W480" s="4">
        <v>0</v>
      </c>
      <c r="X480" s="4" t="s">
        <v>2293</v>
      </c>
      <c r="Y480" s="4" t="s">
        <v>54</v>
      </c>
    </row>
    <row r="481" s="4" customFormat="1" spans="1:25">
      <c r="A481" s="4" t="s">
        <v>2294</v>
      </c>
      <c r="B481" s="4" t="s">
        <v>26</v>
      </c>
      <c r="C481" s="4" t="s">
        <v>27</v>
      </c>
      <c r="D481" s="4" t="s">
        <v>398</v>
      </c>
      <c r="E481" s="4" t="s">
        <v>403</v>
      </c>
      <c r="F481" s="6">
        <v>45239</v>
      </c>
      <c r="G481" s="6">
        <v>45240</v>
      </c>
      <c r="H481" s="4">
        <v>1</v>
      </c>
      <c r="I481" s="4">
        <v>1</v>
      </c>
      <c r="J481" s="4">
        <v>1</v>
      </c>
      <c r="K481" s="4" t="s">
        <v>30</v>
      </c>
      <c r="L481" s="4">
        <v>308.66</v>
      </c>
      <c r="M481" s="4">
        <v>308.66</v>
      </c>
      <c r="N481" s="4" t="s">
        <v>2295</v>
      </c>
      <c r="O481" s="4" t="s">
        <v>1637</v>
      </c>
      <c r="P481" s="4" t="s">
        <v>33</v>
      </c>
      <c r="Q481" s="4">
        <v>0</v>
      </c>
      <c r="R481" s="8">
        <v>45230</v>
      </c>
      <c r="S481" s="6">
        <v>45243</v>
      </c>
      <c r="T481" s="4" t="s">
        <v>34</v>
      </c>
      <c r="U481" s="4">
        <v>308.66</v>
      </c>
      <c r="V481" s="4">
        <v>0</v>
      </c>
      <c r="W481" s="4">
        <v>0</v>
      </c>
      <c r="X481" s="4" t="s">
        <v>2296</v>
      </c>
      <c r="Y481" s="4" t="s">
        <v>54</v>
      </c>
    </row>
    <row r="482" s="4" customFormat="1" spans="1:25">
      <c r="A482" s="4" t="s">
        <v>2297</v>
      </c>
      <c r="B482" s="4" t="s">
        <v>26</v>
      </c>
      <c r="C482" s="4" t="s">
        <v>27</v>
      </c>
      <c r="D482" s="4" t="s">
        <v>499</v>
      </c>
      <c r="E482" s="4" t="s">
        <v>433</v>
      </c>
      <c r="F482" s="6">
        <v>45238</v>
      </c>
      <c r="G482" s="6">
        <v>45240</v>
      </c>
      <c r="H482" s="4">
        <v>1</v>
      </c>
      <c r="I482" s="4">
        <v>2</v>
      </c>
      <c r="J482" s="4">
        <v>2</v>
      </c>
      <c r="K482" s="4" t="s">
        <v>30</v>
      </c>
      <c r="L482" s="4">
        <v>587.8</v>
      </c>
      <c r="M482" s="4">
        <v>587.8</v>
      </c>
      <c r="N482" s="4" t="s">
        <v>2298</v>
      </c>
      <c r="O482" s="4" t="s">
        <v>1637</v>
      </c>
      <c r="P482" s="4" t="s">
        <v>33</v>
      </c>
      <c r="Q482" s="4">
        <v>0</v>
      </c>
      <c r="R482" s="8">
        <v>45234</v>
      </c>
      <c r="S482" s="6">
        <v>45243</v>
      </c>
      <c r="T482" s="4" t="s">
        <v>34</v>
      </c>
      <c r="U482" s="4">
        <v>587.8</v>
      </c>
      <c r="V482" s="4">
        <v>0</v>
      </c>
      <c r="W482" s="4">
        <v>0</v>
      </c>
      <c r="X482" s="4" t="s">
        <v>2299</v>
      </c>
      <c r="Y482" s="4" t="s">
        <v>2300</v>
      </c>
    </row>
    <row r="483" s="4" customFormat="1" spans="1:25">
      <c r="A483" s="4" t="s">
        <v>2301</v>
      </c>
      <c r="B483" s="4" t="s">
        <v>26</v>
      </c>
      <c r="C483" s="4" t="s">
        <v>27</v>
      </c>
      <c r="D483" s="4" t="s">
        <v>2302</v>
      </c>
      <c r="E483" s="4" t="s">
        <v>2303</v>
      </c>
      <c r="F483" s="6">
        <v>45238</v>
      </c>
      <c r="G483" s="6">
        <v>45240</v>
      </c>
      <c r="H483" s="4">
        <v>1</v>
      </c>
      <c r="I483" s="4">
        <v>2</v>
      </c>
      <c r="J483" s="4">
        <v>2</v>
      </c>
      <c r="K483" s="4" t="s">
        <v>30</v>
      </c>
      <c r="L483" s="4">
        <v>273.82</v>
      </c>
      <c r="M483" s="4">
        <v>273.82</v>
      </c>
      <c r="N483" s="4" t="s">
        <v>2304</v>
      </c>
      <c r="O483" s="4" t="s">
        <v>1637</v>
      </c>
      <c r="P483" s="4" t="s">
        <v>33</v>
      </c>
      <c r="Q483" s="4">
        <v>0</v>
      </c>
      <c r="R483" s="8">
        <v>45234</v>
      </c>
      <c r="S483" s="6">
        <v>45243</v>
      </c>
      <c r="T483" s="4" t="s">
        <v>34</v>
      </c>
      <c r="U483" s="4">
        <v>273.82</v>
      </c>
      <c r="V483" s="4">
        <v>0</v>
      </c>
      <c r="W483" s="4">
        <v>0</v>
      </c>
      <c r="X483" s="4" t="s">
        <v>2305</v>
      </c>
      <c r="Y483" s="4" t="s">
        <v>54</v>
      </c>
    </row>
    <row r="484" s="4" customFormat="1" spans="1:25">
      <c r="A484" s="4" t="s">
        <v>2306</v>
      </c>
      <c r="B484" s="4" t="s">
        <v>26</v>
      </c>
      <c r="C484" s="4" t="s">
        <v>27</v>
      </c>
      <c r="D484" s="4" t="s">
        <v>499</v>
      </c>
      <c r="E484" s="4" t="s">
        <v>433</v>
      </c>
      <c r="F484" s="6">
        <v>45238</v>
      </c>
      <c r="G484" s="6">
        <v>45240</v>
      </c>
      <c r="H484" s="4">
        <v>1</v>
      </c>
      <c r="I484" s="4">
        <v>2</v>
      </c>
      <c r="J484" s="4">
        <v>2</v>
      </c>
      <c r="K484" s="4" t="s">
        <v>30</v>
      </c>
      <c r="L484" s="4">
        <v>607.1</v>
      </c>
      <c r="M484" s="4">
        <v>607.1</v>
      </c>
      <c r="N484" s="4" t="s">
        <v>2307</v>
      </c>
      <c r="O484" s="4" t="s">
        <v>1637</v>
      </c>
      <c r="P484" s="4" t="s">
        <v>33</v>
      </c>
      <c r="Q484" s="4">
        <v>0</v>
      </c>
      <c r="R484" s="8">
        <v>45234</v>
      </c>
      <c r="S484" s="6">
        <v>45243</v>
      </c>
      <c r="T484" s="4" t="s">
        <v>34</v>
      </c>
      <c r="U484" s="4">
        <v>607.1</v>
      </c>
      <c r="V484" s="4">
        <v>0</v>
      </c>
      <c r="W484" s="4">
        <v>0</v>
      </c>
      <c r="X484" s="4" t="s">
        <v>2308</v>
      </c>
      <c r="Y484" s="4" t="s">
        <v>2309</v>
      </c>
    </row>
    <row r="485" s="4" customFormat="1" spans="1:25">
      <c r="A485" s="4" t="s">
        <v>2310</v>
      </c>
      <c r="B485" s="4" t="s">
        <v>26</v>
      </c>
      <c r="C485" s="4" t="s">
        <v>27</v>
      </c>
      <c r="D485" s="4" t="s">
        <v>2311</v>
      </c>
      <c r="E485" s="4" t="s">
        <v>2312</v>
      </c>
      <c r="F485" s="6">
        <v>45236</v>
      </c>
      <c r="G485" s="6">
        <v>45240</v>
      </c>
      <c r="H485" s="4">
        <v>1</v>
      </c>
      <c r="I485" s="4">
        <v>4</v>
      </c>
      <c r="J485" s="4">
        <v>4</v>
      </c>
      <c r="K485" s="4" t="s">
        <v>30</v>
      </c>
      <c r="L485" s="4">
        <v>589.16</v>
      </c>
      <c r="M485" s="4">
        <v>589.16</v>
      </c>
      <c r="N485" s="4" t="s">
        <v>2313</v>
      </c>
      <c r="O485" s="4" t="s">
        <v>1637</v>
      </c>
      <c r="P485" s="4" t="s">
        <v>33</v>
      </c>
      <c r="Q485" s="4">
        <v>0</v>
      </c>
      <c r="R485" s="8">
        <v>45234</v>
      </c>
      <c r="S485" s="6">
        <v>45243</v>
      </c>
      <c r="T485" s="4" t="s">
        <v>34</v>
      </c>
      <c r="U485" s="4">
        <v>589.16</v>
      </c>
      <c r="V485" s="4">
        <v>0</v>
      </c>
      <c r="W485" s="4">
        <v>0</v>
      </c>
      <c r="X485" s="4" t="s">
        <v>2314</v>
      </c>
      <c r="Y485" s="4" t="s">
        <v>2314</v>
      </c>
    </row>
    <row r="486" s="4" customFormat="1" spans="1:25">
      <c r="A486" s="4" t="s">
        <v>2315</v>
      </c>
      <c r="B486" s="4" t="s">
        <v>26</v>
      </c>
      <c r="C486" s="4" t="s">
        <v>27</v>
      </c>
      <c r="D486" s="4" t="s">
        <v>342</v>
      </c>
      <c r="E486" s="4" t="s">
        <v>343</v>
      </c>
      <c r="F486" s="6">
        <v>45239</v>
      </c>
      <c r="G486" s="6">
        <v>45240</v>
      </c>
      <c r="H486" s="4">
        <v>1</v>
      </c>
      <c r="I486" s="4">
        <v>1</v>
      </c>
      <c r="J486" s="4">
        <v>1</v>
      </c>
      <c r="K486" s="4" t="s">
        <v>30</v>
      </c>
      <c r="L486" s="4">
        <v>564.51</v>
      </c>
      <c r="M486" s="4">
        <v>564.51</v>
      </c>
      <c r="N486" s="4" t="s">
        <v>2316</v>
      </c>
      <c r="O486" s="4" t="s">
        <v>1637</v>
      </c>
      <c r="P486" s="4" t="s">
        <v>33</v>
      </c>
      <c r="Q486" s="4">
        <v>0</v>
      </c>
      <c r="R486" s="8">
        <v>45234</v>
      </c>
      <c r="S486" s="6">
        <v>45243</v>
      </c>
      <c r="T486" s="4" t="s">
        <v>34</v>
      </c>
      <c r="U486" s="4">
        <v>564.51</v>
      </c>
      <c r="V486" s="4">
        <v>0</v>
      </c>
      <c r="W486" s="4">
        <v>0</v>
      </c>
      <c r="X486" s="4" t="s">
        <v>2317</v>
      </c>
      <c r="Y486" s="4" t="s">
        <v>54</v>
      </c>
    </row>
    <row r="487" s="4" customFormat="1" spans="1:25">
      <c r="A487" s="4" t="s">
        <v>2318</v>
      </c>
      <c r="B487" s="4" t="s">
        <v>26</v>
      </c>
      <c r="C487" s="4" t="s">
        <v>27</v>
      </c>
      <c r="D487" s="4" t="s">
        <v>2319</v>
      </c>
      <c r="E487" s="4" t="s">
        <v>729</v>
      </c>
      <c r="F487" s="6">
        <v>45239</v>
      </c>
      <c r="G487" s="6">
        <v>45240</v>
      </c>
      <c r="H487" s="4">
        <v>2</v>
      </c>
      <c r="I487" s="4">
        <v>1</v>
      </c>
      <c r="J487" s="4">
        <v>2</v>
      </c>
      <c r="K487" s="4" t="s">
        <v>30</v>
      </c>
      <c r="L487" s="4">
        <v>613.2</v>
      </c>
      <c r="M487" s="4">
        <v>613.2</v>
      </c>
      <c r="N487" s="4" t="s">
        <v>2320</v>
      </c>
      <c r="O487" s="4" t="s">
        <v>1637</v>
      </c>
      <c r="P487" s="4" t="s">
        <v>33</v>
      </c>
      <c r="Q487" s="4">
        <v>0</v>
      </c>
      <c r="R487" s="8">
        <v>45234.0000115741</v>
      </c>
      <c r="S487" s="6">
        <v>45243</v>
      </c>
      <c r="T487" s="4" t="s">
        <v>34</v>
      </c>
      <c r="U487" s="4">
        <v>613.2</v>
      </c>
      <c r="V487" s="4">
        <v>0</v>
      </c>
      <c r="W487" s="4">
        <v>0</v>
      </c>
      <c r="X487" s="4" t="s">
        <v>2321</v>
      </c>
      <c r="Y487" s="4" t="s">
        <v>54</v>
      </c>
    </row>
    <row r="488" s="4" customFormat="1" spans="1:25">
      <c r="A488" s="4" t="s">
        <v>2322</v>
      </c>
      <c r="B488" s="4" t="s">
        <v>26</v>
      </c>
      <c r="C488" s="4" t="s">
        <v>27</v>
      </c>
      <c r="D488" s="4" t="s">
        <v>2323</v>
      </c>
      <c r="E488" s="4" t="s">
        <v>1130</v>
      </c>
      <c r="F488" s="6">
        <v>45238</v>
      </c>
      <c r="G488" s="6">
        <v>45240</v>
      </c>
      <c r="H488" s="4">
        <v>1</v>
      </c>
      <c r="I488" s="4">
        <v>2</v>
      </c>
      <c r="J488" s="4">
        <v>2</v>
      </c>
      <c r="K488" s="4" t="s">
        <v>30</v>
      </c>
      <c r="L488" s="4">
        <v>295.02</v>
      </c>
      <c r="M488" s="4">
        <v>295.02</v>
      </c>
      <c r="N488" s="4" t="s">
        <v>2324</v>
      </c>
      <c r="O488" s="4" t="s">
        <v>1637</v>
      </c>
      <c r="P488" s="4" t="s">
        <v>33</v>
      </c>
      <c r="Q488" s="4">
        <v>0</v>
      </c>
      <c r="R488" s="8">
        <v>45234.0000115741</v>
      </c>
      <c r="S488" s="6">
        <v>45243</v>
      </c>
      <c r="T488" s="4" t="s">
        <v>34</v>
      </c>
      <c r="U488" s="4">
        <v>295.02</v>
      </c>
      <c r="V488" s="4">
        <v>0</v>
      </c>
      <c r="W488" s="4">
        <v>0</v>
      </c>
      <c r="X488" s="4" t="s">
        <v>2325</v>
      </c>
      <c r="Y488" s="4" t="s">
        <v>2326</v>
      </c>
    </row>
    <row r="489" s="4" customFormat="1" spans="1:25">
      <c r="A489" s="4" t="s">
        <v>2327</v>
      </c>
      <c r="B489" s="4" t="s">
        <v>26</v>
      </c>
      <c r="C489" s="4" t="s">
        <v>27</v>
      </c>
      <c r="D489" s="4" t="s">
        <v>2328</v>
      </c>
      <c r="E489" s="4" t="s">
        <v>2329</v>
      </c>
      <c r="F489" s="6">
        <v>45239</v>
      </c>
      <c r="G489" s="6">
        <v>45240</v>
      </c>
      <c r="H489" s="4">
        <v>1</v>
      </c>
      <c r="I489" s="4">
        <v>1</v>
      </c>
      <c r="J489" s="4">
        <v>1</v>
      </c>
      <c r="K489" s="4" t="s">
        <v>30</v>
      </c>
      <c r="L489" s="4">
        <v>117.06</v>
      </c>
      <c r="M489" s="4">
        <v>117.06</v>
      </c>
      <c r="N489" s="4" t="s">
        <v>2330</v>
      </c>
      <c r="O489" s="4" t="s">
        <v>1637</v>
      </c>
      <c r="P489" s="4" t="s">
        <v>33</v>
      </c>
      <c r="Q489" s="4">
        <v>0</v>
      </c>
      <c r="R489" s="8">
        <v>45234</v>
      </c>
      <c r="S489" s="6">
        <v>45243</v>
      </c>
      <c r="T489" s="4" t="s">
        <v>34</v>
      </c>
      <c r="U489" s="4">
        <v>117.06</v>
      </c>
      <c r="V489" s="4">
        <v>0</v>
      </c>
      <c r="W489" s="4">
        <v>0</v>
      </c>
      <c r="X489" s="4" t="s">
        <v>2331</v>
      </c>
      <c r="Y489" s="4" t="s">
        <v>54</v>
      </c>
    </row>
    <row r="490" s="4" customFormat="1" spans="1:25">
      <c r="A490" s="4" t="s">
        <v>2332</v>
      </c>
      <c r="B490" s="4" t="s">
        <v>26</v>
      </c>
      <c r="C490" s="4" t="s">
        <v>27</v>
      </c>
      <c r="D490" s="4" t="s">
        <v>1552</v>
      </c>
      <c r="E490" s="4" t="s">
        <v>1553</v>
      </c>
      <c r="F490" s="6">
        <v>45235</v>
      </c>
      <c r="G490" s="6">
        <v>45240</v>
      </c>
      <c r="H490" s="4">
        <v>1</v>
      </c>
      <c r="I490" s="4">
        <v>5</v>
      </c>
      <c r="J490" s="4">
        <v>5</v>
      </c>
      <c r="K490" s="4" t="s">
        <v>30</v>
      </c>
      <c r="L490" s="4">
        <v>1700.26</v>
      </c>
      <c r="M490" s="4">
        <v>1700.26</v>
      </c>
      <c r="N490" s="4" t="s">
        <v>2333</v>
      </c>
      <c r="O490" s="4" t="s">
        <v>1637</v>
      </c>
      <c r="P490" s="4" t="s">
        <v>33</v>
      </c>
      <c r="Q490" s="4">
        <v>0</v>
      </c>
      <c r="R490" s="8">
        <v>45235.0000115741</v>
      </c>
      <c r="S490" s="6">
        <v>45243</v>
      </c>
      <c r="T490" s="4" t="s">
        <v>34</v>
      </c>
      <c r="U490" s="4">
        <v>1700.26</v>
      </c>
      <c r="V490" s="4">
        <v>0</v>
      </c>
      <c r="W490" s="4">
        <v>0</v>
      </c>
      <c r="X490" s="4" t="s">
        <v>2334</v>
      </c>
      <c r="Y490" s="4" t="s">
        <v>2335</v>
      </c>
    </row>
    <row r="491" s="4" customFormat="1" spans="1:25">
      <c r="A491" s="4" t="s">
        <v>2336</v>
      </c>
      <c r="B491" s="4" t="s">
        <v>26</v>
      </c>
      <c r="C491" s="4" t="s">
        <v>27</v>
      </c>
      <c r="D491" s="4" t="s">
        <v>2337</v>
      </c>
      <c r="E491" s="4" t="s">
        <v>2338</v>
      </c>
      <c r="F491" s="6">
        <v>45238</v>
      </c>
      <c r="G491" s="6">
        <v>45240</v>
      </c>
      <c r="H491" s="4">
        <v>1</v>
      </c>
      <c r="I491" s="4">
        <v>2</v>
      </c>
      <c r="J491" s="4">
        <v>2</v>
      </c>
      <c r="K491" s="4" t="s">
        <v>30</v>
      </c>
      <c r="L491" s="4">
        <v>1696.4</v>
      </c>
      <c r="M491" s="4">
        <v>1696.4</v>
      </c>
      <c r="N491" s="4" t="s">
        <v>2339</v>
      </c>
      <c r="O491" s="4" t="s">
        <v>1637</v>
      </c>
      <c r="P491" s="4" t="s">
        <v>33</v>
      </c>
      <c r="Q491" s="4">
        <v>0</v>
      </c>
      <c r="R491" s="8">
        <v>45235.0000115741</v>
      </c>
      <c r="S491" s="6">
        <v>45243</v>
      </c>
      <c r="T491" s="4" t="s">
        <v>34</v>
      </c>
      <c r="U491" s="4">
        <v>1696.4</v>
      </c>
      <c r="V491" s="4">
        <v>0</v>
      </c>
      <c r="W491" s="4">
        <v>0</v>
      </c>
      <c r="X491" s="4" t="s">
        <v>2340</v>
      </c>
      <c r="Y491" s="4" t="s">
        <v>54</v>
      </c>
    </row>
    <row r="492" s="4" customFormat="1" spans="1:25">
      <c r="A492" s="4" t="s">
        <v>2341</v>
      </c>
      <c r="B492" s="4" t="s">
        <v>26</v>
      </c>
      <c r="C492" s="4" t="s">
        <v>27</v>
      </c>
      <c r="D492" s="4" t="s">
        <v>2342</v>
      </c>
      <c r="E492" s="4" t="s">
        <v>2343</v>
      </c>
      <c r="F492" s="6">
        <v>45239</v>
      </c>
      <c r="G492" s="6">
        <v>45240</v>
      </c>
      <c r="H492" s="4">
        <v>1</v>
      </c>
      <c r="I492" s="4">
        <v>1</v>
      </c>
      <c r="J492" s="4">
        <v>1</v>
      </c>
      <c r="K492" s="4" t="s">
        <v>30</v>
      </c>
      <c r="L492" s="4">
        <v>401.41</v>
      </c>
      <c r="M492" s="4">
        <v>401.41</v>
      </c>
      <c r="N492" s="4" t="s">
        <v>2344</v>
      </c>
      <c r="O492" s="4" t="s">
        <v>1637</v>
      </c>
      <c r="P492" s="4" t="s">
        <v>33</v>
      </c>
      <c r="Q492" s="4">
        <v>0</v>
      </c>
      <c r="R492" s="8">
        <v>45235.0000115741</v>
      </c>
      <c r="S492" s="6">
        <v>45243</v>
      </c>
      <c r="T492" s="4" t="s">
        <v>34</v>
      </c>
      <c r="U492" s="4">
        <v>401.41</v>
      </c>
      <c r="V492" s="4">
        <v>0</v>
      </c>
      <c r="W492" s="4">
        <v>0</v>
      </c>
      <c r="X492" s="4" t="s">
        <v>2345</v>
      </c>
      <c r="Y492" s="4" t="s">
        <v>2346</v>
      </c>
    </row>
    <row r="493" s="4" customFormat="1" spans="1:25">
      <c r="A493" s="4" t="s">
        <v>2347</v>
      </c>
      <c r="B493" s="4" t="s">
        <v>26</v>
      </c>
      <c r="C493" s="4" t="s">
        <v>27</v>
      </c>
      <c r="D493" s="4" t="s">
        <v>2348</v>
      </c>
      <c r="E493" s="4" t="s">
        <v>1181</v>
      </c>
      <c r="F493" s="6">
        <v>45239</v>
      </c>
      <c r="G493" s="6">
        <v>45240</v>
      </c>
      <c r="H493" s="4">
        <v>1</v>
      </c>
      <c r="I493" s="4">
        <v>1</v>
      </c>
      <c r="J493" s="4">
        <v>1</v>
      </c>
      <c r="K493" s="4" t="s">
        <v>30</v>
      </c>
      <c r="L493" s="4">
        <v>1045.39</v>
      </c>
      <c r="M493" s="4">
        <v>1045.39</v>
      </c>
      <c r="N493" s="4" t="s">
        <v>2349</v>
      </c>
      <c r="O493" s="4" t="s">
        <v>1637</v>
      </c>
      <c r="P493" s="4" t="s">
        <v>33</v>
      </c>
      <c r="Q493" s="4">
        <v>0</v>
      </c>
      <c r="R493" s="8">
        <v>45235.0000115741</v>
      </c>
      <c r="S493" s="6">
        <v>45243</v>
      </c>
      <c r="T493" s="4" t="s">
        <v>34</v>
      </c>
      <c r="U493" s="4">
        <v>1045.39</v>
      </c>
      <c r="V493" s="4">
        <v>0</v>
      </c>
      <c r="W493" s="4">
        <v>0</v>
      </c>
      <c r="X493" s="4" t="s">
        <v>2350</v>
      </c>
      <c r="Y493" s="4" t="s">
        <v>2351</v>
      </c>
    </row>
    <row r="494" s="4" customFormat="1" spans="1:25">
      <c r="A494" s="4" t="s">
        <v>2352</v>
      </c>
      <c r="B494" s="4" t="s">
        <v>26</v>
      </c>
      <c r="C494" s="4" t="s">
        <v>27</v>
      </c>
      <c r="D494" s="4" t="s">
        <v>2353</v>
      </c>
      <c r="E494" s="4" t="s">
        <v>2354</v>
      </c>
      <c r="F494" s="6">
        <v>45238</v>
      </c>
      <c r="G494" s="6">
        <v>45240</v>
      </c>
      <c r="H494" s="4">
        <v>1</v>
      </c>
      <c r="I494" s="4">
        <v>2</v>
      </c>
      <c r="J494" s="4">
        <v>2</v>
      </c>
      <c r="K494" s="4" t="s">
        <v>30</v>
      </c>
      <c r="L494" s="4">
        <v>504.56</v>
      </c>
      <c r="M494" s="4">
        <v>504.56</v>
      </c>
      <c r="N494" s="4" t="s">
        <v>2355</v>
      </c>
      <c r="O494" s="4" t="s">
        <v>1637</v>
      </c>
      <c r="P494" s="4" t="s">
        <v>33</v>
      </c>
      <c r="Q494" s="4">
        <v>0</v>
      </c>
      <c r="R494" s="8">
        <v>45235.0000115741</v>
      </c>
      <c r="S494" s="6">
        <v>45243</v>
      </c>
      <c r="T494" s="4" t="s">
        <v>34</v>
      </c>
      <c r="U494" s="4">
        <v>504.56</v>
      </c>
      <c r="V494" s="4">
        <v>0</v>
      </c>
      <c r="W494" s="4">
        <v>0</v>
      </c>
      <c r="X494" s="4" t="s">
        <v>2356</v>
      </c>
      <c r="Y494" s="4" t="s">
        <v>54</v>
      </c>
    </row>
    <row r="495" s="4" customFormat="1" spans="1:25">
      <c r="A495" s="4" t="s">
        <v>2357</v>
      </c>
      <c r="B495" s="4" t="s">
        <v>26</v>
      </c>
      <c r="C495" s="4" t="s">
        <v>27</v>
      </c>
      <c r="D495" s="4" t="s">
        <v>812</v>
      </c>
      <c r="E495" s="4" t="s">
        <v>2358</v>
      </c>
      <c r="F495" s="6">
        <v>45238</v>
      </c>
      <c r="G495" s="6">
        <v>45240</v>
      </c>
      <c r="H495" s="4">
        <v>1</v>
      </c>
      <c r="I495" s="4">
        <v>2</v>
      </c>
      <c r="J495" s="4">
        <v>2</v>
      </c>
      <c r="K495" s="4" t="s">
        <v>30</v>
      </c>
      <c r="L495" s="4">
        <v>721.48</v>
      </c>
      <c r="M495" s="4">
        <v>721.48</v>
      </c>
      <c r="N495" s="4" t="s">
        <v>2359</v>
      </c>
      <c r="O495" s="4" t="s">
        <v>1637</v>
      </c>
      <c r="P495" s="4" t="s">
        <v>33</v>
      </c>
      <c r="Q495" s="4">
        <v>0</v>
      </c>
      <c r="R495" s="8">
        <v>45235.0000115741</v>
      </c>
      <c r="S495" s="6">
        <v>45243</v>
      </c>
      <c r="T495" s="4" t="s">
        <v>34</v>
      </c>
      <c r="U495" s="4">
        <v>721.48</v>
      </c>
      <c r="V495" s="4">
        <v>0</v>
      </c>
      <c r="W495" s="4">
        <v>0</v>
      </c>
      <c r="X495" s="4" t="s">
        <v>2360</v>
      </c>
      <c r="Y495" s="4" t="s">
        <v>2361</v>
      </c>
    </row>
    <row r="496" s="4" customFormat="1" spans="1:25">
      <c r="A496" s="4" t="s">
        <v>2362</v>
      </c>
      <c r="B496" s="4" t="s">
        <v>26</v>
      </c>
      <c r="C496" s="4" t="s">
        <v>27</v>
      </c>
      <c r="D496" s="4" t="s">
        <v>2363</v>
      </c>
      <c r="E496" s="4" t="s">
        <v>500</v>
      </c>
      <c r="F496" s="6">
        <v>45239</v>
      </c>
      <c r="G496" s="6">
        <v>45240</v>
      </c>
      <c r="H496" s="4">
        <v>1</v>
      </c>
      <c r="I496" s="4">
        <v>1</v>
      </c>
      <c r="J496" s="4">
        <v>1</v>
      </c>
      <c r="K496" s="4" t="s">
        <v>30</v>
      </c>
      <c r="L496" s="4">
        <v>505.31</v>
      </c>
      <c r="M496" s="4">
        <v>505.31</v>
      </c>
      <c r="N496" s="4" t="s">
        <v>2364</v>
      </c>
      <c r="O496" s="4" t="s">
        <v>1637</v>
      </c>
      <c r="P496" s="4" t="s">
        <v>33</v>
      </c>
      <c r="Q496" s="4">
        <v>0</v>
      </c>
      <c r="R496" s="8">
        <v>45235</v>
      </c>
      <c r="S496" s="6">
        <v>45243</v>
      </c>
      <c r="T496" s="4" t="s">
        <v>34</v>
      </c>
      <c r="U496" s="4">
        <v>505.31</v>
      </c>
      <c r="V496" s="4">
        <v>0</v>
      </c>
      <c r="W496" s="4">
        <v>0</v>
      </c>
      <c r="X496" s="4" t="s">
        <v>2365</v>
      </c>
      <c r="Y496" s="4" t="s">
        <v>54</v>
      </c>
    </row>
    <row r="497" s="4" customFormat="1" spans="1:25">
      <c r="A497" s="4" t="s">
        <v>2366</v>
      </c>
      <c r="B497" s="4" t="s">
        <v>26</v>
      </c>
      <c r="C497" s="4" t="s">
        <v>27</v>
      </c>
      <c r="D497" s="4" t="s">
        <v>2367</v>
      </c>
      <c r="E497" s="4" t="s">
        <v>500</v>
      </c>
      <c r="F497" s="6">
        <v>45239</v>
      </c>
      <c r="G497" s="6">
        <v>45240</v>
      </c>
      <c r="H497" s="4">
        <v>1</v>
      </c>
      <c r="I497" s="4">
        <v>1</v>
      </c>
      <c r="J497" s="4">
        <v>1</v>
      </c>
      <c r="K497" s="4" t="s">
        <v>30</v>
      </c>
      <c r="L497" s="4">
        <v>600.04</v>
      </c>
      <c r="M497" s="4">
        <v>600.04</v>
      </c>
      <c r="N497" s="4" t="s">
        <v>2368</v>
      </c>
      <c r="O497" s="4" t="s">
        <v>1637</v>
      </c>
      <c r="P497" s="4" t="s">
        <v>33</v>
      </c>
      <c r="Q497" s="4">
        <v>0</v>
      </c>
      <c r="R497" s="8">
        <v>45235</v>
      </c>
      <c r="S497" s="6">
        <v>45243</v>
      </c>
      <c r="T497" s="4" t="s">
        <v>34</v>
      </c>
      <c r="U497" s="4">
        <v>600.04</v>
      </c>
      <c r="V497" s="4">
        <v>0</v>
      </c>
      <c r="W497" s="4">
        <v>0</v>
      </c>
      <c r="X497" s="4" t="s">
        <v>2369</v>
      </c>
      <c r="Y497" s="4" t="s">
        <v>2370</v>
      </c>
    </row>
    <row r="498" s="4" customFormat="1" spans="1:25">
      <c r="A498" s="4" t="s">
        <v>2371</v>
      </c>
      <c r="B498" s="4" t="s">
        <v>26</v>
      </c>
      <c r="C498" s="4" t="s">
        <v>27</v>
      </c>
      <c r="D498" s="4" t="s">
        <v>1258</v>
      </c>
      <c r="E498" s="4" t="s">
        <v>689</v>
      </c>
      <c r="F498" s="6">
        <v>45235</v>
      </c>
      <c r="G498" s="6">
        <v>45240</v>
      </c>
      <c r="H498" s="4">
        <v>1</v>
      </c>
      <c r="I498" s="4">
        <v>5</v>
      </c>
      <c r="J498" s="4">
        <v>5</v>
      </c>
      <c r="K498" s="4" t="s">
        <v>30</v>
      </c>
      <c r="L498" s="4">
        <v>5226.35</v>
      </c>
      <c r="M498" s="4">
        <v>5226.35</v>
      </c>
      <c r="N498" s="4" t="s">
        <v>2372</v>
      </c>
      <c r="O498" s="4" t="s">
        <v>1637</v>
      </c>
      <c r="P498" s="4" t="s">
        <v>33</v>
      </c>
      <c r="Q498" s="4">
        <v>0</v>
      </c>
      <c r="R498" s="8">
        <v>45235.0000115741</v>
      </c>
      <c r="S498" s="6">
        <v>45243</v>
      </c>
      <c r="T498" s="4" t="s">
        <v>34</v>
      </c>
      <c r="U498" s="4">
        <v>5226.35</v>
      </c>
      <c r="V498" s="4">
        <v>0</v>
      </c>
      <c r="W498" s="4">
        <v>0</v>
      </c>
      <c r="X498" s="4" t="s">
        <v>2373</v>
      </c>
      <c r="Y498" s="4" t="s">
        <v>2374</v>
      </c>
    </row>
    <row r="499" s="4" customFormat="1" spans="1:28">
      <c r="A499" s="4" t="s">
        <v>2375</v>
      </c>
      <c r="B499" s="4" t="s">
        <v>26</v>
      </c>
      <c r="C499" s="4" t="s">
        <v>27</v>
      </c>
      <c r="D499" s="4" t="s">
        <v>2139</v>
      </c>
      <c r="E499" s="4" t="s">
        <v>569</v>
      </c>
      <c r="F499" s="6">
        <v>45239</v>
      </c>
      <c r="G499" s="6">
        <v>45240</v>
      </c>
      <c r="H499" s="4">
        <v>4</v>
      </c>
      <c r="I499" s="4">
        <v>1</v>
      </c>
      <c r="J499" s="4">
        <v>4</v>
      </c>
      <c r="K499" s="4" t="s">
        <v>30</v>
      </c>
      <c r="L499" s="4">
        <v>3922.08</v>
      </c>
      <c r="M499" s="4">
        <v>3922.08</v>
      </c>
      <c r="N499" s="4" t="s">
        <v>2376</v>
      </c>
      <c r="O499" s="4" t="s">
        <v>1637</v>
      </c>
      <c r="P499" s="4" t="s">
        <v>33</v>
      </c>
      <c r="Q499" s="4">
        <v>0</v>
      </c>
      <c r="R499" s="8">
        <v>45235.0000115741</v>
      </c>
      <c r="S499" s="6">
        <v>45243</v>
      </c>
      <c r="T499" s="4" t="s">
        <v>34</v>
      </c>
      <c r="U499" s="4">
        <v>3922.08</v>
      </c>
      <c r="V499" s="4">
        <v>0</v>
      </c>
      <c r="W499" s="4">
        <v>0</v>
      </c>
      <c r="X499" s="4" t="s">
        <v>2377</v>
      </c>
      <c r="Y499" s="4">
        <v>168749</v>
      </c>
      <c r="Z499" s="4">
        <v>168750</v>
      </c>
      <c r="AA499" s="4">
        <v>168751</v>
      </c>
      <c r="AB499" s="4" t="s">
        <v>2378</v>
      </c>
    </row>
    <row r="500" s="4" customFormat="1" spans="1:25">
      <c r="A500" s="4" t="s">
        <v>2379</v>
      </c>
      <c r="B500" s="4" t="s">
        <v>26</v>
      </c>
      <c r="C500" s="4" t="s">
        <v>27</v>
      </c>
      <c r="D500" s="4" t="s">
        <v>28</v>
      </c>
      <c r="E500" s="4" t="s">
        <v>2380</v>
      </c>
      <c r="F500" s="6">
        <v>45239</v>
      </c>
      <c r="G500" s="6">
        <v>45240</v>
      </c>
      <c r="H500" s="4">
        <v>2</v>
      </c>
      <c r="I500" s="4">
        <v>1</v>
      </c>
      <c r="J500" s="4">
        <v>2</v>
      </c>
      <c r="K500" s="4" t="s">
        <v>30</v>
      </c>
      <c r="L500" s="4">
        <v>1877.26</v>
      </c>
      <c r="M500" s="4">
        <v>1877.26</v>
      </c>
      <c r="N500" s="4" t="s">
        <v>2381</v>
      </c>
      <c r="O500" s="4" t="s">
        <v>1637</v>
      </c>
      <c r="P500" s="4" t="s">
        <v>33</v>
      </c>
      <c r="Q500" s="4">
        <v>0</v>
      </c>
      <c r="R500" s="8">
        <v>45235.0000115741</v>
      </c>
      <c r="S500" s="6">
        <v>45243</v>
      </c>
      <c r="T500" s="4" t="s">
        <v>34</v>
      </c>
      <c r="U500" s="4">
        <v>1877.26</v>
      </c>
      <c r="V500" s="4">
        <v>0</v>
      </c>
      <c r="W500" s="4">
        <v>0</v>
      </c>
      <c r="X500" s="4" t="s">
        <v>2382</v>
      </c>
      <c r="Y500" s="4" t="s">
        <v>2383</v>
      </c>
    </row>
    <row r="501" s="4" customFormat="1" spans="1:25">
      <c r="A501" s="4" t="s">
        <v>2384</v>
      </c>
      <c r="B501" s="4" t="s">
        <v>26</v>
      </c>
      <c r="C501" s="4" t="s">
        <v>27</v>
      </c>
      <c r="D501" s="4" t="s">
        <v>2385</v>
      </c>
      <c r="E501" s="4" t="s">
        <v>2386</v>
      </c>
      <c r="F501" s="6">
        <v>45236</v>
      </c>
      <c r="G501" s="6">
        <v>45240</v>
      </c>
      <c r="H501" s="4">
        <v>1</v>
      </c>
      <c r="I501" s="4">
        <v>4</v>
      </c>
      <c r="J501" s="4">
        <v>4</v>
      </c>
      <c r="K501" s="4" t="s">
        <v>30</v>
      </c>
      <c r="L501" s="4">
        <v>1215.8</v>
      </c>
      <c r="M501" s="4">
        <v>1215.8</v>
      </c>
      <c r="N501" s="4" t="s">
        <v>2387</v>
      </c>
      <c r="O501" s="4" t="s">
        <v>1637</v>
      </c>
      <c r="P501" s="4" t="s">
        <v>33</v>
      </c>
      <c r="Q501" s="4">
        <v>0</v>
      </c>
      <c r="R501" s="8">
        <v>45235.0000115741</v>
      </c>
      <c r="S501" s="6">
        <v>45243</v>
      </c>
      <c r="T501" s="4" t="s">
        <v>34</v>
      </c>
      <c r="U501" s="4">
        <v>1215.8</v>
      </c>
      <c r="V501" s="4">
        <v>0</v>
      </c>
      <c r="W501" s="4">
        <v>0</v>
      </c>
      <c r="X501" s="4" t="s">
        <v>2388</v>
      </c>
      <c r="Y501" s="4" t="s">
        <v>54</v>
      </c>
    </row>
    <row r="502" s="4" customFormat="1" spans="1:25">
      <c r="A502" s="4" t="s">
        <v>2389</v>
      </c>
      <c r="B502" s="4" t="s">
        <v>26</v>
      </c>
      <c r="C502" s="4" t="s">
        <v>27</v>
      </c>
      <c r="D502" s="4" t="s">
        <v>2390</v>
      </c>
      <c r="E502" s="4" t="s">
        <v>2391</v>
      </c>
      <c r="F502" s="6">
        <v>45239</v>
      </c>
      <c r="G502" s="6">
        <v>45240</v>
      </c>
      <c r="H502" s="4">
        <v>1</v>
      </c>
      <c r="I502" s="4">
        <v>1</v>
      </c>
      <c r="J502" s="4">
        <v>1</v>
      </c>
      <c r="K502" s="4" t="s">
        <v>30</v>
      </c>
      <c r="L502" s="4">
        <v>444.28</v>
      </c>
      <c r="M502" s="4">
        <v>444.28</v>
      </c>
      <c r="N502" s="4" t="s">
        <v>2392</v>
      </c>
      <c r="O502" s="4" t="s">
        <v>1637</v>
      </c>
      <c r="P502" s="4" t="s">
        <v>33</v>
      </c>
      <c r="Q502" s="4">
        <v>0</v>
      </c>
      <c r="R502" s="8">
        <v>45235</v>
      </c>
      <c r="S502" s="6">
        <v>45243</v>
      </c>
      <c r="T502" s="4" t="s">
        <v>34</v>
      </c>
      <c r="U502" s="4">
        <v>444.28</v>
      </c>
      <c r="V502" s="4">
        <v>0</v>
      </c>
      <c r="W502" s="4">
        <v>0</v>
      </c>
      <c r="X502" s="4" t="s">
        <v>2393</v>
      </c>
      <c r="Y502" s="4" t="s">
        <v>54</v>
      </c>
    </row>
    <row r="503" s="4" customFormat="1" spans="1:25">
      <c r="A503" s="4" t="s">
        <v>2394</v>
      </c>
      <c r="B503" s="4" t="s">
        <v>26</v>
      </c>
      <c r="C503" s="4" t="s">
        <v>27</v>
      </c>
      <c r="D503" s="4" t="s">
        <v>1155</v>
      </c>
      <c r="E503" s="4" t="s">
        <v>483</v>
      </c>
      <c r="F503" s="6">
        <v>45239</v>
      </c>
      <c r="G503" s="6">
        <v>45240</v>
      </c>
      <c r="H503" s="4">
        <v>5</v>
      </c>
      <c r="I503" s="4">
        <v>1</v>
      </c>
      <c r="J503" s="4">
        <v>5</v>
      </c>
      <c r="K503" s="4" t="s">
        <v>30</v>
      </c>
      <c r="L503" s="4">
        <v>3339.75</v>
      </c>
      <c r="M503" s="4">
        <v>3339.75</v>
      </c>
      <c r="N503" s="4" t="s">
        <v>2395</v>
      </c>
      <c r="O503" s="4" t="s">
        <v>1637</v>
      </c>
      <c r="P503" s="4" t="s">
        <v>33</v>
      </c>
      <c r="Q503" s="4">
        <v>0</v>
      </c>
      <c r="R503" s="8">
        <v>45235</v>
      </c>
      <c r="S503" s="6">
        <v>45243</v>
      </c>
      <c r="T503" s="4" t="s">
        <v>34</v>
      </c>
      <c r="U503" s="4">
        <v>3339.75</v>
      </c>
      <c r="V503" s="4">
        <v>0</v>
      </c>
      <c r="W503" s="4">
        <v>0</v>
      </c>
      <c r="X503" s="4" t="s">
        <v>2396</v>
      </c>
      <c r="Y503" s="4" t="s">
        <v>2397</v>
      </c>
    </row>
    <row r="504" s="4" customFormat="1" spans="1:25">
      <c r="A504" s="4" t="s">
        <v>2398</v>
      </c>
      <c r="B504" s="4" t="s">
        <v>26</v>
      </c>
      <c r="C504" s="4" t="s">
        <v>27</v>
      </c>
      <c r="D504" s="4" t="s">
        <v>1155</v>
      </c>
      <c r="E504" s="4" t="s">
        <v>483</v>
      </c>
      <c r="F504" s="6">
        <v>45239</v>
      </c>
      <c r="G504" s="6">
        <v>45240</v>
      </c>
      <c r="H504" s="4">
        <v>1</v>
      </c>
      <c r="I504" s="4">
        <v>1</v>
      </c>
      <c r="J504" s="4">
        <v>1</v>
      </c>
      <c r="K504" s="4" t="s">
        <v>30</v>
      </c>
      <c r="L504" s="4">
        <v>667.95</v>
      </c>
      <c r="M504" s="4">
        <v>667.95</v>
      </c>
      <c r="N504" s="4" t="s">
        <v>2399</v>
      </c>
      <c r="O504" s="4" t="s">
        <v>1637</v>
      </c>
      <c r="P504" s="4" t="s">
        <v>33</v>
      </c>
      <c r="Q504" s="4">
        <v>0</v>
      </c>
      <c r="R504" s="8">
        <v>45235</v>
      </c>
      <c r="S504" s="6">
        <v>45243</v>
      </c>
      <c r="T504" s="4" t="s">
        <v>34</v>
      </c>
      <c r="U504" s="4">
        <v>667.95</v>
      </c>
      <c r="V504" s="4">
        <v>0</v>
      </c>
      <c r="W504" s="4">
        <v>0</v>
      </c>
      <c r="X504" s="4" t="s">
        <v>2400</v>
      </c>
      <c r="Y504" s="4" t="s">
        <v>2401</v>
      </c>
    </row>
    <row r="505" s="4" customFormat="1" spans="1:25">
      <c r="A505" s="4" t="s">
        <v>2402</v>
      </c>
      <c r="B505" s="4" t="s">
        <v>26</v>
      </c>
      <c r="C505" s="4" t="s">
        <v>27</v>
      </c>
      <c r="D505" s="4" t="s">
        <v>2254</v>
      </c>
      <c r="E505" s="4" t="s">
        <v>2403</v>
      </c>
      <c r="F505" s="6">
        <v>45239</v>
      </c>
      <c r="G505" s="6">
        <v>45240</v>
      </c>
      <c r="H505" s="4">
        <v>1</v>
      </c>
      <c r="I505" s="4">
        <v>1</v>
      </c>
      <c r="J505" s="4">
        <v>1</v>
      </c>
      <c r="K505" s="4" t="s">
        <v>30</v>
      </c>
      <c r="L505" s="4">
        <v>543.94</v>
      </c>
      <c r="M505" s="4">
        <v>543.94</v>
      </c>
      <c r="N505" s="4" t="s">
        <v>2404</v>
      </c>
      <c r="O505" s="4" t="s">
        <v>1637</v>
      </c>
      <c r="P505" s="4" t="s">
        <v>33</v>
      </c>
      <c r="Q505" s="4">
        <v>0</v>
      </c>
      <c r="R505" s="8">
        <v>45235.0000115741</v>
      </c>
      <c r="S505" s="6">
        <v>45243</v>
      </c>
      <c r="T505" s="4" t="s">
        <v>34</v>
      </c>
      <c r="U505" s="4">
        <v>543.94</v>
      </c>
      <c r="V505" s="4">
        <v>0</v>
      </c>
      <c r="W505" s="4">
        <v>0</v>
      </c>
      <c r="X505" s="4" t="s">
        <v>2405</v>
      </c>
      <c r="Y505" s="4" t="s">
        <v>54</v>
      </c>
    </row>
    <row r="506" s="4" customFormat="1" spans="1:25">
      <c r="A506" s="4" t="s">
        <v>2406</v>
      </c>
      <c r="B506" s="4" t="s">
        <v>26</v>
      </c>
      <c r="C506" s="4" t="s">
        <v>27</v>
      </c>
      <c r="D506" s="4" t="s">
        <v>499</v>
      </c>
      <c r="E506" s="4" t="s">
        <v>500</v>
      </c>
      <c r="F506" s="6">
        <v>45239</v>
      </c>
      <c r="G506" s="6">
        <v>45240</v>
      </c>
      <c r="H506" s="4">
        <v>1</v>
      </c>
      <c r="I506" s="4">
        <v>1</v>
      </c>
      <c r="J506" s="4">
        <v>1</v>
      </c>
      <c r="K506" s="4" t="s">
        <v>30</v>
      </c>
      <c r="L506" s="4">
        <v>325.41</v>
      </c>
      <c r="M506" s="4">
        <v>325.41</v>
      </c>
      <c r="N506" s="4" t="s">
        <v>2407</v>
      </c>
      <c r="O506" s="4" t="s">
        <v>1637</v>
      </c>
      <c r="P506" s="4" t="s">
        <v>33</v>
      </c>
      <c r="Q506" s="4">
        <v>0</v>
      </c>
      <c r="R506" s="8">
        <v>45236</v>
      </c>
      <c r="S506" s="6">
        <v>45243</v>
      </c>
      <c r="T506" s="4" t="s">
        <v>34</v>
      </c>
      <c r="U506" s="4">
        <v>325.41</v>
      </c>
      <c r="V506" s="4">
        <v>0</v>
      </c>
      <c r="W506" s="4">
        <v>0</v>
      </c>
      <c r="X506" s="4" t="s">
        <v>2408</v>
      </c>
      <c r="Y506" s="4" t="s">
        <v>2409</v>
      </c>
    </row>
    <row r="507" s="4" customFormat="1" spans="1:25">
      <c r="A507" s="4" t="s">
        <v>2410</v>
      </c>
      <c r="B507" s="4" t="s">
        <v>26</v>
      </c>
      <c r="C507" s="4" t="s">
        <v>27</v>
      </c>
      <c r="D507" s="4" t="s">
        <v>2411</v>
      </c>
      <c r="E507" s="4" t="s">
        <v>2412</v>
      </c>
      <c r="F507" s="6">
        <v>45238</v>
      </c>
      <c r="G507" s="6">
        <v>45240</v>
      </c>
      <c r="H507" s="4">
        <v>1</v>
      </c>
      <c r="I507" s="4">
        <v>2</v>
      </c>
      <c r="J507" s="4">
        <v>2</v>
      </c>
      <c r="K507" s="4" t="s">
        <v>30</v>
      </c>
      <c r="L507" s="4">
        <v>358.26</v>
      </c>
      <c r="M507" s="4">
        <v>358.26</v>
      </c>
      <c r="N507" s="4" t="s">
        <v>2413</v>
      </c>
      <c r="O507" s="4" t="s">
        <v>1637</v>
      </c>
      <c r="P507" s="4" t="s">
        <v>33</v>
      </c>
      <c r="Q507" s="4">
        <v>0</v>
      </c>
      <c r="R507" s="8">
        <v>45236</v>
      </c>
      <c r="S507" s="6">
        <v>45243</v>
      </c>
      <c r="T507" s="4" t="s">
        <v>34</v>
      </c>
      <c r="U507" s="4">
        <v>358.26</v>
      </c>
      <c r="V507" s="4">
        <v>0</v>
      </c>
      <c r="W507" s="4">
        <v>0</v>
      </c>
      <c r="X507" s="4" t="s">
        <v>2414</v>
      </c>
      <c r="Y507" s="4" t="s">
        <v>2415</v>
      </c>
    </row>
    <row r="508" s="4" customFormat="1" spans="1:25">
      <c r="A508" s="4" t="s">
        <v>2416</v>
      </c>
      <c r="B508" s="4" t="s">
        <v>26</v>
      </c>
      <c r="C508" s="4" t="s">
        <v>27</v>
      </c>
      <c r="D508" s="4" t="s">
        <v>2417</v>
      </c>
      <c r="E508" s="4" t="s">
        <v>976</v>
      </c>
      <c r="F508" s="6">
        <v>45237</v>
      </c>
      <c r="G508" s="6">
        <v>45240</v>
      </c>
      <c r="H508" s="4">
        <v>1</v>
      </c>
      <c r="I508" s="4">
        <v>3</v>
      </c>
      <c r="J508" s="4">
        <v>3</v>
      </c>
      <c r="K508" s="4" t="s">
        <v>30</v>
      </c>
      <c r="L508" s="4">
        <v>253.44</v>
      </c>
      <c r="M508" s="4">
        <v>253.44</v>
      </c>
      <c r="N508" s="4" t="s">
        <v>2418</v>
      </c>
      <c r="O508" s="4" t="s">
        <v>1637</v>
      </c>
      <c r="P508" s="4" t="s">
        <v>33</v>
      </c>
      <c r="Q508" s="4">
        <v>0</v>
      </c>
      <c r="R508" s="8">
        <v>45236</v>
      </c>
      <c r="S508" s="6">
        <v>45243</v>
      </c>
      <c r="T508" s="4" t="s">
        <v>34</v>
      </c>
      <c r="U508" s="4">
        <v>253.44</v>
      </c>
      <c r="V508" s="4">
        <v>0</v>
      </c>
      <c r="W508" s="4">
        <v>0</v>
      </c>
      <c r="X508" s="4" t="s">
        <v>2419</v>
      </c>
      <c r="Y508" s="4" t="s">
        <v>2420</v>
      </c>
    </row>
    <row r="509" s="4" customFormat="1" spans="1:25">
      <c r="A509" s="4" t="s">
        <v>2310</v>
      </c>
      <c r="B509" s="4" t="s">
        <v>26</v>
      </c>
      <c r="C509" s="4" t="s">
        <v>71</v>
      </c>
      <c r="D509" s="4" t="s">
        <v>2311</v>
      </c>
      <c r="E509" s="4" t="s">
        <v>2312</v>
      </c>
      <c r="F509" s="6">
        <v>45236</v>
      </c>
      <c r="G509" s="6">
        <v>45240</v>
      </c>
      <c r="H509" s="4">
        <v>1</v>
      </c>
      <c r="I509" s="4">
        <v>4</v>
      </c>
      <c r="J509" s="4">
        <v>4</v>
      </c>
      <c r="K509" s="4" t="s">
        <v>30</v>
      </c>
      <c r="L509" s="4">
        <v>-589.16</v>
      </c>
      <c r="M509" s="4">
        <v>-589.16</v>
      </c>
      <c r="N509" s="4" t="s">
        <v>2313</v>
      </c>
      <c r="O509" s="4" t="s">
        <v>1637</v>
      </c>
      <c r="P509" s="4" t="s">
        <v>33</v>
      </c>
      <c r="Q509" s="4">
        <v>0</v>
      </c>
      <c r="R509" s="8">
        <v>45234</v>
      </c>
      <c r="S509" s="6">
        <v>45243</v>
      </c>
      <c r="T509" s="4" t="s">
        <v>34</v>
      </c>
      <c r="U509" s="4">
        <v>-589.16</v>
      </c>
      <c r="V509" s="4">
        <v>0</v>
      </c>
      <c r="W509" s="4">
        <v>0</v>
      </c>
      <c r="X509" s="4" t="s">
        <v>2314</v>
      </c>
      <c r="Y509" s="4" t="s">
        <v>2314</v>
      </c>
    </row>
    <row r="510" s="4" customFormat="1" spans="1:25">
      <c r="A510" s="4" t="s">
        <v>2421</v>
      </c>
      <c r="B510" s="4" t="s">
        <v>26</v>
      </c>
      <c r="C510" s="4" t="s">
        <v>27</v>
      </c>
      <c r="D510" s="4" t="s">
        <v>2254</v>
      </c>
      <c r="E510" s="4" t="s">
        <v>2403</v>
      </c>
      <c r="F510" s="6">
        <v>45238</v>
      </c>
      <c r="G510" s="6">
        <v>45240</v>
      </c>
      <c r="H510" s="4">
        <v>3</v>
      </c>
      <c r="I510" s="4">
        <v>2</v>
      </c>
      <c r="J510" s="4">
        <v>6</v>
      </c>
      <c r="K510" s="4" t="s">
        <v>30</v>
      </c>
      <c r="L510" s="4">
        <v>3263.67</v>
      </c>
      <c r="M510" s="4">
        <v>3263.67</v>
      </c>
      <c r="N510" s="4" t="s">
        <v>2422</v>
      </c>
      <c r="O510" s="4" t="s">
        <v>1637</v>
      </c>
      <c r="P510" s="4" t="s">
        <v>33</v>
      </c>
      <c r="Q510" s="4">
        <v>0</v>
      </c>
      <c r="R510" s="8">
        <v>45236.0000115741</v>
      </c>
      <c r="S510" s="6">
        <v>45243</v>
      </c>
      <c r="T510" s="4" t="s">
        <v>34</v>
      </c>
      <c r="U510" s="4">
        <v>3263.67</v>
      </c>
      <c r="V510" s="4">
        <v>0</v>
      </c>
      <c r="W510" s="4">
        <v>0</v>
      </c>
      <c r="X510" s="4" t="s">
        <v>2423</v>
      </c>
      <c r="Y510" s="4" t="s">
        <v>54</v>
      </c>
    </row>
    <row r="511" s="4" customFormat="1" spans="1:25">
      <c r="A511" s="4" t="s">
        <v>2424</v>
      </c>
      <c r="B511" s="4" t="s">
        <v>26</v>
      </c>
      <c r="C511" s="4" t="s">
        <v>27</v>
      </c>
      <c r="D511" s="4" t="s">
        <v>2425</v>
      </c>
      <c r="E511" s="4" t="s">
        <v>162</v>
      </c>
      <c r="F511" s="6">
        <v>45239</v>
      </c>
      <c r="G511" s="6">
        <v>45240</v>
      </c>
      <c r="H511" s="4">
        <v>1</v>
      </c>
      <c r="I511" s="4">
        <v>1</v>
      </c>
      <c r="J511" s="4">
        <v>1</v>
      </c>
      <c r="K511" s="4" t="s">
        <v>30</v>
      </c>
      <c r="L511" s="4">
        <v>1565.16</v>
      </c>
      <c r="M511" s="4">
        <v>1565.16</v>
      </c>
      <c r="N511" s="4" t="s">
        <v>2426</v>
      </c>
      <c r="O511" s="4" t="s">
        <v>1637</v>
      </c>
      <c r="P511" s="4" t="s">
        <v>33</v>
      </c>
      <c r="Q511" s="4">
        <v>0</v>
      </c>
      <c r="R511" s="8">
        <v>45236.0000115741</v>
      </c>
      <c r="S511" s="6">
        <v>45243</v>
      </c>
      <c r="T511" s="4" t="s">
        <v>34</v>
      </c>
      <c r="U511" s="4">
        <v>1565.16</v>
      </c>
      <c r="V511" s="4">
        <v>0</v>
      </c>
      <c r="W511" s="4">
        <v>0</v>
      </c>
      <c r="X511" s="4" t="s">
        <v>2427</v>
      </c>
      <c r="Y511" s="4" t="s">
        <v>2428</v>
      </c>
    </row>
    <row r="512" s="4" customFormat="1" spans="1:25">
      <c r="A512" s="4" t="s">
        <v>2429</v>
      </c>
      <c r="B512" s="4" t="s">
        <v>26</v>
      </c>
      <c r="C512" s="4" t="s">
        <v>27</v>
      </c>
      <c r="D512" s="4" t="s">
        <v>2430</v>
      </c>
      <c r="E512" s="4" t="s">
        <v>2431</v>
      </c>
      <c r="F512" s="6">
        <v>45237</v>
      </c>
      <c r="G512" s="6">
        <v>45240</v>
      </c>
      <c r="H512" s="4">
        <v>1</v>
      </c>
      <c r="I512" s="4">
        <v>3</v>
      </c>
      <c r="J512" s="4">
        <v>3</v>
      </c>
      <c r="K512" s="4" t="s">
        <v>30</v>
      </c>
      <c r="L512" s="4">
        <v>852.21</v>
      </c>
      <c r="M512" s="4">
        <v>852.21</v>
      </c>
      <c r="N512" s="4" t="s">
        <v>2432</v>
      </c>
      <c r="O512" s="4" t="s">
        <v>1637</v>
      </c>
      <c r="P512" s="4" t="s">
        <v>33</v>
      </c>
      <c r="Q512" s="4">
        <v>0</v>
      </c>
      <c r="R512" s="8">
        <v>45236.0000115741</v>
      </c>
      <c r="S512" s="6">
        <v>45243</v>
      </c>
      <c r="T512" s="4" t="s">
        <v>34</v>
      </c>
      <c r="U512" s="4">
        <v>852.21</v>
      </c>
      <c r="V512" s="4">
        <v>0</v>
      </c>
      <c r="W512" s="4">
        <v>0</v>
      </c>
      <c r="X512" s="4" t="s">
        <v>2433</v>
      </c>
      <c r="Y512" s="4" t="s">
        <v>2434</v>
      </c>
    </row>
    <row r="513" s="4" customFormat="1" spans="1:25">
      <c r="A513" s="4" t="s">
        <v>2435</v>
      </c>
      <c r="B513" s="4" t="s">
        <v>26</v>
      </c>
      <c r="C513" s="4" t="s">
        <v>27</v>
      </c>
      <c r="D513" s="4" t="s">
        <v>2436</v>
      </c>
      <c r="E513" s="4" t="s">
        <v>1232</v>
      </c>
      <c r="F513" s="6">
        <v>45238</v>
      </c>
      <c r="G513" s="6">
        <v>45240</v>
      </c>
      <c r="H513" s="4">
        <v>1</v>
      </c>
      <c r="I513" s="4">
        <v>2</v>
      </c>
      <c r="J513" s="4">
        <v>2</v>
      </c>
      <c r="K513" s="4" t="s">
        <v>30</v>
      </c>
      <c r="L513" s="4">
        <v>1760.38</v>
      </c>
      <c r="M513" s="4">
        <v>1760.38</v>
      </c>
      <c r="N513" s="4" t="s">
        <v>2437</v>
      </c>
      <c r="O513" s="4" t="s">
        <v>1637</v>
      </c>
      <c r="P513" s="4" t="s">
        <v>33</v>
      </c>
      <c r="Q513" s="4">
        <v>0</v>
      </c>
      <c r="R513" s="8">
        <v>45236.0000115741</v>
      </c>
      <c r="S513" s="6">
        <v>45243</v>
      </c>
      <c r="T513" s="4" t="s">
        <v>34</v>
      </c>
      <c r="U513" s="4">
        <v>1760.38</v>
      </c>
      <c r="V513" s="4">
        <v>0</v>
      </c>
      <c r="W513" s="4">
        <v>0</v>
      </c>
      <c r="X513" s="4" t="s">
        <v>2438</v>
      </c>
      <c r="Y513" s="4" t="s">
        <v>54</v>
      </c>
    </row>
    <row r="514" s="4" customFormat="1" spans="1:25">
      <c r="A514" s="4" t="s">
        <v>2439</v>
      </c>
      <c r="B514" s="4" t="s">
        <v>26</v>
      </c>
      <c r="C514" s="4" t="s">
        <v>27</v>
      </c>
      <c r="D514" s="4" t="s">
        <v>2440</v>
      </c>
      <c r="E514" s="4" t="s">
        <v>483</v>
      </c>
      <c r="F514" s="6">
        <v>45238</v>
      </c>
      <c r="G514" s="6">
        <v>45240</v>
      </c>
      <c r="H514" s="4">
        <v>1</v>
      </c>
      <c r="I514" s="4">
        <v>2</v>
      </c>
      <c r="J514" s="4">
        <v>2</v>
      </c>
      <c r="K514" s="4" t="s">
        <v>30</v>
      </c>
      <c r="L514" s="4">
        <v>997.48</v>
      </c>
      <c r="M514" s="4">
        <v>997.48</v>
      </c>
      <c r="N514" s="4" t="s">
        <v>2441</v>
      </c>
      <c r="O514" s="4" t="s">
        <v>1637</v>
      </c>
      <c r="P514" s="4" t="s">
        <v>33</v>
      </c>
      <c r="Q514" s="4">
        <v>0</v>
      </c>
      <c r="R514" s="8">
        <v>45236.0000115741</v>
      </c>
      <c r="S514" s="6">
        <v>45243</v>
      </c>
      <c r="T514" s="4" t="s">
        <v>34</v>
      </c>
      <c r="U514" s="4">
        <v>997.48</v>
      </c>
      <c r="V514" s="4">
        <v>0</v>
      </c>
      <c r="W514" s="4">
        <v>0</v>
      </c>
      <c r="X514" s="4" t="s">
        <v>2442</v>
      </c>
      <c r="Y514" s="4" t="s">
        <v>2443</v>
      </c>
    </row>
    <row r="515" s="4" customFormat="1" spans="1:25">
      <c r="A515" s="4" t="s">
        <v>2444</v>
      </c>
      <c r="B515" s="4" t="s">
        <v>26</v>
      </c>
      <c r="C515" s="4" t="s">
        <v>27</v>
      </c>
      <c r="D515" s="4" t="s">
        <v>1388</v>
      </c>
      <c r="E515" s="4" t="s">
        <v>2445</v>
      </c>
      <c r="F515" s="6">
        <v>45239</v>
      </c>
      <c r="G515" s="6">
        <v>45240</v>
      </c>
      <c r="H515" s="4">
        <v>1</v>
      </c>
      <c r="I515" s="4">
        <v>1</v>
      </c>
      <c r="J515" s="4">
        <v>1</v>
      </c>
      <c r="K515" s="4" t="s">
        <v>30</v>
      </c>
      <c r="L515" s="4">
        <v>636.09</v>
      </c>
      <c r="M515" s="4">
        <v>636.09</v>
      </c>
      <c r="N515" s="4" t="s">
        <v>2446</v>
      </c>
      <c r="O515" s="4" t="s">
        <v>1637</v>
      </c>
      <c r="P515" s="4" t="s">
        <v>33</v>
      </c>
      <c r="Q515" s="4">
        <v>0</v>
      </c>
      <c r="R515" s="8">
        <v>45236</v>
      </c>
      <c r="S515" s="6">
        <v>45243</v>
      </c>
      <c r="T515" s="4" t="s">
        <v>34</v>
      </c>
      <c r="U515" s="4">
        <v>636.09</v>
      </c>
      <c r="V515" s="4">
        <v>0</v>
      </c>
      <c r="W515" s="4">
        <v>0</v>
      </c>
      <c r="X515" s="4" t="s">
        <v>2447</v>
      </c>
      <c r="Y515" s="4" t="s">
        <v>54</v>
      </c>
    </row>
    <row r="516" s="4" customFormat="1" spans="1:25">
      <c r="A516" s="4" t="s">
        <v>2448</v>
      </c>
      <c r="B516" s="4" t="s">
        <v>26</v>
      </c>
      <c r="C516" s="4" t="s">
        <v>27</v>
      </c>
      <c r="D516" s="4" t="s">
        <v>938</v>
      </c>
      <c r="E516" s="4" t="s">
        <v>2449</v>
      </c>
      <c r="F516" s="6">
        <v>45238</v>
      </c>
      <c r="G516" s="6">
        <v>45240</v>
      </c>
      <c r="H516" s="4">
        <v>1</v>
      </c>
      <c r="I516" s="4">
        <v>2</v>
      </c>
      <c r="J516" s="4">
        <v>2</v>
      </c>
      <c r="K516" s="4" t="s">
        <v>30</v>
      </c>
      <c r="L516" s="4">
        <v>637.98</v>
      </c>
      <c r="M516" s="4">
        <v>637.98</v>
      </c>
      <c r="N516" s="4" t="s">
        <v>2450</v>
      </c>
      <c r="O516" s="4" t="s">
        <v>1637</v>
      </c>
      <c r="P516" s="4" t="s">
        <v>33</v>
      </c>
      <c r="Q516" s="4">
        <v>0</v>
      </c>
      <c r="R516" s="8">
        <v>45236.0000115741</v>
      </c>
      <c r="S516" s="6">
        <v>45243</v>
      </c>
      <c r="T516" s="4" t="s">
        <v>34</v>
      </c>
      <c r="U516" s="4">
        <v>637.98</v>
      </c>
      <c r="V516" s="4">
        <v>0</v>
      </c>
      <c r="W516" s="4">
        <v>0</v>
      </c>
      <c r="X516" s="4" t="s">
        <v>2451</v>
      </c>
      <c r="Y516" s="4" t="s">
        <v>54</v>
      </c>
    </row>
    <row r="517" s="4" customFormat="1" spans="1:25">
      <c r="A517" s="4" t="s">
        <v>2452</v>
      </c>
      <c r="B517" s="4" t="s">
        <v>26</v>
      </c>
      <c r="C517" s="4" t="s">
        <v>27</v>
      </c>
      <c r="D517" s="4" t="s">
        <v>1102</v>
      </c>
      <c r="E517" s="4" t="s">
        <v>358</v>
      </c>
      <c r="F517" s="6">
        <v>45237</v>
      </c>
      <c r="G517" s="6">
        <v>45240</v>
      </c>
      <c r="H517" s="4">
        <v>1</v>
      </c>
      <c r="I517" s="4">
        <v>3</v>
      </c>
      <c r="J517" s="4">
        <v>3</v>
      </c>
      <c r="K517" s="4" t="s">
        <v>30</v>
      </c>
      <c r="L517" s="4">
        <v>773.67</v>
      </c>
      <c r="M517" s="4">
        <v>773.67</v>
      </c>
      <c r="N517" s="4" t="s">
        <v>2453</v>
      </c>
      <c r="O517" s="4" t="s">
        <v>1637</v>
      </c>
      <c r="P517" s="4" t="s">
        <v>33</v>
      </c>
      <c r="Q517" s="4">
        <v>0</v>
      </c>
      <c r="R517" s="8">
        <v>45236.0000115741</v>
      </c>
      <c r="S517" s="6">
        <v>45243</v>
      </c>
      <c r="T517" s="4" t="s">
        <v>34</v>
      </c>
      <c r="U517" s="4">
        <v>773.67</v>
      </c>
      <c r="V517" s="4">
        <v>0</v>
      </c>
      <c r="W517" s="4">
        <v>0</v>
      </c>
      <c r="X517" s="4" t="s">
        <v>2454</v>
      </c>
      <c r="Y517" s="4" t="s">
        <v>54</v>
      </c>
    </row>
    <row r="518" s="4" customFormat="1" spans="1:25">
      <c r="A518" s="4" t="s">
        <v>2455</v>
      </c>
      <c r="B518" s="4" t="s">
        <v>26</v>
      </c>
      <c r="C518" s="4" t="s">
        <v>27</v>
      </c>
      <c r="D518" s="4" t="s">
        <v>2456</v>
      </c>
      <c r="E518" s="4" t="s">
        <v>701</v>
      </c>
      <c r="F518" s="6">
        <v>45236</v>
      </c>
      <c r="G518" s="6">
        <v>45240</v>
      </c>
      <c r="H518" s="4">
        <v>1</v>
      </c>
      <c r="I518" s="4">
        <v>4</v>
      </c>
      <c r="J518" s="4">
        <v>4</v>
      </c>
      <c r="K518" s="4" t="s">
        <v>30</v>
      </c>
      <c r="L518" s="4">
        <v>521.28</v>
      </c>
      <c r="M518" s="4">
        <v>521.28</v>
      </c>
      <c r="N518" s="4" t="s">
        <v>2457</v>
      </c>
      <c r="O518" s="4" t="s">
        <v>1637</v>
      </c>
      <c r="P518" s="4" t="s">
        <v>33</v>
      </c>
      <c r="Q518" s="4">
        <v>0</v>
      </c>
      <c r="R518" s="8">
        <v>45236.0000115741</v>
      </c>
      <c r="S518" s="6">
        <v>45243</v>
      </c>
      <c r="T518" s="4" t="s">
        <v>34</v>
      </c>
      <c r="U518" s="4">
        <v>521.28</v>
      </c>
      <c r="V518" s="4">
        <v>0</v>
      </c>
      <c r="W518" s="4">
        <v>0</v>
      </c>
      <c r="X518" s="4" t="s">
        <v>2458</v>
      </c>
      <c r="Y518" s="4" t="s">
        <v>2459</v>
      </c>
    </row>
    <row r="519" s="4" customFormat="1" spans="1:25">
      <c r="A519" s="4" t="s">
        <v>2460</v>
      </c>
      <c r="B519" s="4" t="s">
        <v>26</v>
      </c>
      <c r="C519" s="4" t="s">
        <v>27</v>
      </c>
      <c r="D519" s="4" t="s">
        <v>2286</v>
      </c>
      <c r="E519" s="4" t="s">
        <v>2287</v>
      </c>
      <c r="F519" s="6">
        <v>45238</v>
      </c>
      <c r="G519" s="6">
        <v>45240</v>
      </c>
      <c r="H519" s="4">
        <v>1</v>
      </c>
      <c r="I519" s="4">
        <v>2</v>
      </c>
      <c r="J519" s="4">
        <v>2</v>
      </c>
      <c r="K519" s="4" t="s">
        <v>30</v>
      </c>
      <c r="L519" s="4">
        <v>548.94</v>
      </c>
      <c r="M519" s="4">
        <v>548.94</v>
      </c>
      <c r="N519" s="4" t="s">
        <v>2461</v>
      </c>
      <c r="O519" s="4" t="s">
        <v>1637</v>
      </c>
      <c r="P519" s="4" t="s">
        <v>33</v>
      </c>
      <c r="Q519" s="4">
        <v>0</v>
      </c>
      <c r="R519" s="8">
        <v>45236.0000115741</v>
      </c>
      <c r="S519" s="6">
        <v>45243</v>
      </c>
      <c r="T519" s="4" t="s">
        <v>34</v>
      </c>
      <c r="U519" s="4">
        <v>548.94</v>
      </c>
      <c r="V519" s="4">
        <v>0</v>
      </c>
      <c r="W519" s="4">
        <v>0</v>
      </c>
      <c r="X519" s="4" t="s">
        <v>2462</v>
      </c>
      <c r="Y519" s="4" t="s">
        <v>2463</v>
      </c>
    </row>
    <row r="520" s="4" customFormat="1" spans="1:25">
      <c r="A520" s="4" t="s">
        <v>2464</v>
      </c>
      <c r="B520" s="4" t="s">
        <v>26</v>
      </c>
      <c r="C520" s="4" t="s">
        <v>27</v>
      </c>
      <c r="D520" s="4" t="s">
        <v>2465</v>
      </c>
      <c r="E520" s="4" t="s">
        <v>2466</v>
      </c>
      <c r="F520" s="6">
        <v>45237</v>
      </c>
      <c r="G520" s="6">
        <v>45240</v>
      </c>
      <c r="H520" s="4">
        <v>1</v>
      </c>
      <c r="I520" s="4">
        <v>3</v>
      </c>
      <c r="J520" s="4">
        <v>3</v>
      </c>
      <c r="K520" s="4" t="s">
        <v>30</v>
      </c>
      <c r="L520" s="4">
        <v>1147.89</v>
      </c>
      <c r="M520" s="4">
        <v>1147.89</v>
      </c>
      <c r="N520" s="4" t="s">
        <v>2467</v>
      </c>
      <c r="O520" s="4" t="s">
        <v>1637</v>
      </c>
      <c r="P520" s="4" t="s">
        <v>33</v>
      </c>
      <c r="Q520" s="4">
        <v>0</v>
      </c>
      <c r="R520" s="8">
        <v>45236.0000115741</v>
      </c>
      <c r="S520" s="6">
        <v>45243</v>
      </c>
      <c r="T520" s="4" t="s">
        <v>34</v>
      </c>
      <c r="U520" s="4">
        <v>1147.89</v>
      </c>
      <c r="V520" s="4">
        <v>0</v>
      </c>
      <c r="W520" s="4">
        <v>0</v>
      </c>
      <c r="X520" s="4" t="s">
        <v>2468</v>
      </c>
      <c r="Y520" s="4" t="s">
        <v>2469</v>
      </c>
    </row>
    <row r="521" s="4" customFormat="1" spans="1:25">
      <c r="A521" s="4" t="s">
        <v>2470</v>
      </c>
      <c r="B521" s="4" t="s">
        <v>26</v>
      </c>
      <c r="C521" s="4" t="s">
        <v>27</v>
      </c>
      <c r="D521" s="4" t="s">
        <v>127</v>
      </c>
      <c r="E521" s="4" t="s">
        <v>352</v>
      </c>
      <c r="F521" s="6">
        <v>45238</v>
      </c>
      <c r="G521" s="6">
        <v>45240</v>
      </c>
      <c r="H521" s="4">
        <v>1</v>
      </c>
      <c r="I521" s="4">
        <v>2</v>
      </c>
      <c r="J521" s="4">
        <v>2</v>
      </c>
      <c r="K521" s="4" t="s">
        <v>30</v>
      </c>
      <c r="L521" s="4">
        <v>1990.08</v>
      </c>
      <c r="M521" s="4">
        <v>1990.08</v>
      </c>
      <c r="N521" s="4" t="s">
        <v>2471</v>
      </c>
      <c r="O521" s="4" t="s">
        <v>1637</v>
      </c>
      <c r="P521" s="4" t="s">
        <v>33</v>
      </c>
      <c r="Q521" s="4">
        <v>0</v>
      </c>
      <c r="R521" s="8">
        <v>45236.0000115741</v>
      </c>
      <c r="S521" s="6">
        <v>45243</v>
      </c>
      <c r="T521" s="4" t="s">
        <v>34</v>
      </c>
      <c r="U521" s="4">
        <v>1990.08</v>
      </c>
      <c r="V521" s="4">
        <v>0</v>
      </c>
      <c r="W521" s="4">
        <v>0</v>
      </c>
      <c r="X521" s="4" t="s">
        <v>2472</v>
      </c>
      <c r="Y521" s="4" t="s">
        <v>2473</v>
      </c>
    </row>
    <row r="522" s="4" customFormat="1" spans="1:25">
      <c r="A522" s="4" t="s">
        <v>2474</v>
      </c>
      <c r="B522" s="4" t="s">
        <v>26</v>
      </c>
      <c r="C522" s="4" t="s">
        <v>27</v>
      </c>
      <c r="D522" s="4" t="s">
        <v>2475</v>
      </c>
      <c r="E522" s="4" t="s">
        <v>2476</v>
      </c>
      <c r="F522" s="6">
        <v>45239</v>
      </c>
      <c r="G522" s="6">
        <v>45240</v>
      </c>
      <c r="H522" s="4">
        <v>1</v>
      </c>
      <c r="I522" s="4">
        <v>1</v>
      </c>
      <c r="J522" s="4">
        <v>1</v>
      </c>
      <c r="K522" s="4" t="s">
        <v>30</v>
      </c>
      <c r="L522" s="4">
        <v>605.73</v>
      </c>
      <c r="M522" s="4">
        <v>605.73</v>
      </c>
      <c r="N522" s="4" t="s">
        <v>2477</v>
      </c>
      <c r="O522" s="4" t="s">
        <v>1637</v>
      </c>
      <c r="P522" s="4" t="s">
        <v>33</v>
      </c>
      <c r="Q522" s="4">
        <v>0</v>
      </c>
      <c r="R522" s="8">
        <v>45236.0000115741</v>
      </c>
      <c r="S522" s="6">
        <v>45243</v>
      </c>
      <c r="T522" s="4" t="s">
        <v>34</v>
      </c>
      <c r="U522" s="4">
        <v>605.73</v>
      </c>
      <c r="V522" s="4">
        <v>0</v>
      </c>
      <c r="W522" s="4">
        <v>0</v>
      </c>
      <c r="X522" s="4" t="s">
        <v>2478</v>
      </c>
      <c r="Y522" s="4" t="s">
        <v>2479</v>
      </c>
    </row>
    <row r="523" s="4" customFormat="1" spans="1:25">
      <c r="A523" s="4" t="s">
        <v>2480</v>
      </c>
      <c r="B523" s="4" t="s">
        <v>26</v>
      </c>
      <c r="C523" s="4" t="s">
        <v>27</v>
      </c>
      <c r="D523" s="4" t="s">
        <v>1634</v>
      </c>
      <c r="E523" s="4" t="s">
        <v>2481</v>
      </c>
      <c r="F523" s="6">
        <v>45237</v>
      </c>
      <c r="G523" s="6">
        <v>45240</v>
      </c>
      <c r="H523" s="4">
        <v>1</v>
      </c>
      <c r="I523" s="4">
        <v>3</v>
      </c>
      <c r="J523" s="4">
        <v>3</v>
      </c>
      <c r="K523" s="4" t="s">
        <v>30</v>
      </c>
      <c r="L523" s="4">
        <v>2047.32</v>
      </c>
      <c r="M523" s="4">
        <v>2047.32</v>
      </c>
      <c r="N523" s="4" t="s">
        <v>2482</v>
      </c>
      <c r="O523" s="4" t="s">
        <v>1637</v>
      </c>
      <c r="P523" s="4" t="s">
        <v>33</v>
      </c>
      <c r="Q523" s="4">
        <v>0</v>
      </c>
      <c r="R523" s="8">
        <v>45236</v>
      </c>
      <c r="S523" s="6">
        <v>45243</v>
      </c>
      <c r="T523" s="4" t="s">
        <v>34</v>
      </c>
      <c r="U523" s="4">
        <v>2047.32</v>
      </c>
      <c r="V523" s="4">
        <v>0</v>
      </c>
      <c r="W523" s="4">
        <v>0</v>
      </c>
      <c r="X523" s="4" t="s">
        <v>2483</v>
      </c>
      <c r="Y523" s="4" t="s">
        <v>54</v>
      </c>
    </row>
    <row r="524" s="4" customFormat="1" spans="1:25">
      <c r="A524" s="4" t="s">
        <v>2484</v>
      </c>
      <c r="B524" s="4" t="s">
        <v>26</v>
      </c>
      <c r="C524" s="4" t="s">
        <v>27</v>
      </c>
      <c r="D524" s="4" t="s">
        <v>2485</v>
      </c>
      <c r="E524" s="4" t="s">
        <v>1232</v>
      </c>
      <c r="F524" s="6">
        <v>45237</v>
      </c>
      <c r="G524" s="6">
        <v>45240</v>
      </c>
      <c r="H524" s="4">
        <v>1</v>
      </c>
      <c r="I524" s="4">
        <v>3</v>
      </c>
      <c r="J524" s="4">
        <v>3</v>
      </c>
      <c r="K524" s="4" t="s">
        <v>30</v>
      </c>
      <c r="L524" s="4">
        <v>3681.57</v>
      </c>
      <c r="M524" s="4">
        <v>3681.57</v>
      </c>
      <c r="N524" s="4" t="s">
        <v>2486</v>
      </c>
      <c r="O524" s="4" t="s">
        <v>1637</v>
      </c>
      <c r="P524" s="4" t="s">
        <v>33</v>
      </c>
      <c r="Q524" s="4">
        <v>0</v>
      </c>
      <c r="R524" s="8">
        <v>45236.0000115741</v>
      </c>
      <c r="S524" s="6">
        <v>45243</v>
      </c>
      <c r="T524" s="4" t="s">
        <v>34</v>
      </c>
      <c r="U524" s="4">
        <v>3681.57</v>
      </c>
      <c r="V524" s="4">
        <v>0</v>
      </c>
      <c r="W524" s="4">
        <v>0</v>
      </c>
      <c r="X524" s="4" t="s">
        <v>2487</v>
      </c>
      <c r="Y524" s="4" t="s">
        <v>54</v>
      </c>
    </row>
    <row r="525" s="4" customFormat="1" spans="1:25">
      <c r="A525" s="4" t="s">
        <v>2488</v>
      </c>
      <c r="B525" s="4" t="s">
        <v>26</v>
      </c>
      <c r="C525" s="4" t="s">
        <v>27</v>
      </c>
      <c r="D525" s="4" t="s">
        <v>2489</v>
      </c>
      <c r="E525" s="4" t="s">
        <v>792</v>
      </c>
      <c r="F525" s="6">
        <v>45237</v>
      </c>
      <c r="G525" s="6">
        <v>45240</v>
      </c>
      <c r="H525" s="4">
        <v>1</v>
      </c>
      <c r="I525" s="4">
        <v>3</v>
      </c>
      <c r="J525" s="4">
        <v>3</v>
      </c>
      <c r="K525" s="4" t="s">
        <v>30</v>
      </c>
      <c r="L525" s="4">
        <v>832.56</v>
      </c>
      <c r="M525" s="4">
        <v>832.56</v>
      </c>
      <c r="N525" s="4" t="s">
        <v>2490</v>
      </c>
      <c r="O525" s="4" t="s">
        <v>1637</v>
      </c>
      <c r="P525" s="4" t="s">
        <v>33</v>
      </c>
      <c r="Q525" s="4">
        <v>0</v>
      </c>
      <c r="R525" s="8">
        <v>45236.0000115741</v>
      </c>
      <c r="S525" s="6">
        <v>45243</v>
      </c>
      <c r="T525" s="4" t="s">
        <v>34</v>
      </c>
      <c r="U525" s="4">
        <v>832.56</v>
      </c>
      <c r="V525" s="4">
        <v>0</v>
      </c>
      <c r="W525" s="4">
        <v>0</v>
      </c>
      <c r="X525" s="4" t="s">
        <v>2491</v>
      </c>
      <c r="Y525" s="4" t="s">
        <v>2492</v>
      </c>
    </row>
    <row r="526" s="4" customFormat="1" spans="1:25">
      <c r="A526" s="4" t="s">
        <v>2493</v>
      </c>
      <c r="B526" s="4" t="s">
        <v>26</v>
      </c>
      <c r="C526" s="4" t="s">
        <v>27</v>
      </c>
      <c r="D526" s="4" t="s">
        <v>2494</v>
      </c>
      <c r="E526" s="4" t="s">
        <v>539</v>
      </c>
      <c r="F526" s="6">
        <v>45239</v>
      </c>
      <c r="G526" s="6">
        <v>45240</v>
      </c>
      <c r="H526" s="4">
        <v>1</v>
      </c>
      <c r="I526" s="4">
        <v>1</v>
      </c>
      <c r="J526" s="4">
        <v>1</v>
      </c>
      <c r="K526" s="4" t="s">
        <v>30</v>
      </c>
      <c r="L526" s="4">
        <v>611.03</v>
      </c>
      <c r="M526" s="4">
        <v>611.03</v>
      </c>
      <c r="N526" s="4" t="s">
        <v>2495</v>
      </c>
      <c r="O526" s="4" t="s">
        <v>1637</v>
      </c>
      <c r="P526" s="4" t="s">
        <v>33</v>
      </c>
      <c r="Q526" s="4">
        <v>0</v>
      </c>
      <c r="R526" s="8">
        <v>45236.0000115741</v>
      </c>
      <c r="S526" s="6">
        <v>45243</v>
      </c>
      <c r="T526" s="4" t="s">
        <v>34</v>
      </c>
      <c r="U526" s="4">
        <v>611.03</v>
      </c>
      <c r="V526" s="4">
        <v>0</v>
      </c>
      <c r="W526" s="4">
        <v>0</v>
      </c>
      <c r="X526" s="4" t="s">
        <v>2496</v>
      </c>
      <c r="Y526" s="4" t="s">
        <v>54</v>
      </c>
    </row>
    <row r="527" s="4" customFormat="1" spans="1:25">
      <c r="A527" s="4" t="s">
        <v>2497</v>
      </c>
      <c r="B527" s="4" t="s">
        <v>26</v>
      </c>
      <c r="C527" s="4" t="s">
        <v>27</v>
      </c>
      <c r="D527" s="4" t="s">
        <v>2498</v>
      </c>
      <c r="E527" s="4" t="s">
        <v>2499</v>
      </c>
      <c r="F527" s="6">
        <v>45237</v>
      </c>
      <c r="G527" s="6">
        <v>45240</v>
      </c>
      <c r="H527" s="4">
        <v>1</v>
      </c>
      <c r="I527" s="4">
        <v>3</v>
      </c>
      <c r="J527" s="4">
        <v>3</v>
      </c>
      <c r="K527" s="4" t="s">
        <v>30</v>
      </c>
      <c r="L527" s="4">
        <v>1005.87</v>
      </c>
      <c r="M527" s="4">
        <v>1005.87</v>
      </c>
      <c r="N527" s="4" t="s">
        <v>2500</v>
      </c>
      <c r="O527" s="4" t="s">
        <v>1637</v>
      </c>
      <c r="P527" s="4" t="s">
        <v>33</v>
      </c>
      <c r="Q527" s="4">
        <v>0</v>
      </c>
      <c r="R527" s="8">
        <v>45236.0000115741</v>
      </c>
      <c r="S527" s="6">
        <v>45243</v>
      </c>
      <c r="T527" s="4" t="s">
        <v>34</v>
      </c>
      <c r="U527" s="4">
        <v>1005.87</v>
      </c>
      <c r="V527" s="4">
        <v>0</v>
      </c>
      <c r="W527" s="4">
        <v>0</v>
      </c>
      <c r="X527" s="4" t="s">
        <v>2501</v>
      </c>
      <c r="Y527" s="4" t="s">
        <v>2502</v>
      </c>
    </row>
    <row r="528" s="4" customFormat="1" spans="1:25">
      <c r="A528" s="4" t="s">
        <v>2503</v>
      </c>
      <c r="B528" s="4" t="s">
        <v>26</v>
      </c>
      <c r="C528" s="4" t="s">
        <v>27</v>
      </c>
      <c r="D528" s="4" t="s">
        <v>2504</v>
      </c>
      <c r="E528" s="4" t="s">
        <v>408</v>
      </c>
      <c r="F528" s="6">
        <v>45236</v>
      </c>
      <c r="G528" s="6">
        <v>45240</v>
      </c>
      <c r="H528" s="4">
        <v>1</v>
      </c>
      <c r="I528" s="4">
        <v>4</v>
      </c>
      <c r="J528" s="4">
        <v>4</v>
      </c>
      <c r="K528" s="4" t="s">
        <v>30</v>
      </c>
      <c r="L528" s="4">
        <v>1570.68</v>
      </c>
      <c r="M528" s="4">
        <v>1570.68</v>
      </c>
      <c r="N528" s="4" t="s">
        <v>2505</v>
      </c>
      <c r="O528" s="4" t="s">
        <v>1637</v>
      </c>
      <c r="P528" s="4" t="s">
        <v>33</v>
      </c>
      <c r="Q528" s="4">
        <v>0</v>
      </c>
      <c r="R528" s="8">
        <v>45236.0000115741</v>
      </c>
      <c r="S528" s="6">
        <v>45243</v>
      </c>
      <c r="T528" s="4" t="s">
        <v>34</v>
      </c>
      <c r="U528" s="4">
        <v>1570.68</v>
      </c>
      <c r="V528" s="4">
        <v>0</v>
      </c>
      <c r="W528" s="4">
        <v>0</v>
      </c>
      <c r="X528" s="4" t="s">
        <v>2506</v>
      </c>
      <c r="Y528" s="4" t="s">
        <v>54</v>
      </c>
    </row>
    <row r="529" s="4" customFormat="1" spans="1:25">
      <c r="A529" s="4" t="s">
        <v>2507</v>
      </c>
      <c r="B529" s="4" t="s">
        <v>26</v>
      </c>
      <c r="C529" s="4" t="s">
        <v>27</v>
      </c>
      <c r="D529" s="4" t="s">
        <v>2508</v>
      </c>
      <c r="E529" s="4" t="s">
        <v>2509</v>
      </c>
      <c r="F529" s="6">
        <v>45239</v>
      </c>
      <c r="G529" s="6">
        <v>45240</v>
      </c>
      <c r="H529" s="4">
        <v>1</v>
      </c>
      <c r="I529" s="4">
        <v>1</v>
      </c>
      <c r="J529" s="4">
        <v>1</v>
      </c>
      <c r="K529" s="4" t="s">
        <v>30</v>
      </c>
      <c r="L529" s="4">
        <v>469.92</v>
      </c>
      <c r="M529" s="4">
        <v>469.92</v>
      </c>
      <c r="N529" s="4" t="s">
        <v>2510</v>
      </c>
      <c r="O529" s="4" t="s">
        <v>1637</v>
      </c>
      <c r="P529" s="4" t="s">
        <v>33</v>
      </c>
      <c r="Q529" s="4">
        <v>0</v>
      </c>
      <c r="R529" s="8">
        <v>45236.0000115741</v>
      </c>
      <c r="S529" s="6">
        <v>45243</v>
      </c>
      <c r="T529" s="4" t="s">
        <v>34</v>
      </c>
      <c r="U529" s="4">
        <v>469.92</v>
      </c>
      <c r="V529" s="4">
        <v>0</v>
      </c>
      <c r="W529" s="4">
        <v>0</v>
      </c>
      <c r="X529" s="4" t="s">
        <v>2511</v>
      </c>
      <c r="Y529" s="4" t="s">
        <v>2512</v>
      </c>
    </row>
    <row r="530" s="4" customFormat="1" spans="1:25">
      <c r="A530" s="4" t="s">
        <v>2513</v>
      </c>
      <c r="B530" s="4" t="s">
        <v>26</v>
      </c>
      <c r="C530" s="4" t="s">
        <v>27</v>
      </c>
      <c r="D530" s="4" t="s">
        <v>2514</v>
      </c>
      <c r="E530" s="4" t="s">
        <v>2515</v>
      </c>
      <c r="F530" s="6">
        <v>45237</v>
      </c>
      <c r="G530" s="6">
        <v>45240</v>
      </c>
      <c r="H530" s="4">
        <v>1</v>
      </c>
      <c r="I530" s="4">
        <v>3</v>
      </c>
      <c r="J530" s="4">
        <v>3</v>
      </c>
      <c r="K530" s="4" t="s">
        <v>30</v>
      </c>
      <c r="L530" s="4">
        <v>3154.48</v>
      </c>
      <c r="M530" s="4">
        <v>3154.48</v>
      </c>
      <c r="N530" s="4" t="s">
        <v>2516</v>
      </c>
      <c r="O530" s="4" t="s">
        <v>1637</v>
      </c>
      <c r="P530" s="4" t="s">
        <v>33</v>
      </c>
      <c r="Q530" s="4">
        <v>0</v>
      </c>
      <c r="R530" s="8">
        <v>45237.0000115741</v>
      </c>
      <c r="S530" s="6">
        <v>45243</v>
      </c>
      <c r="T530" s="4" t="s">
        <v>34</v>
      </c>
      <c r="U530" s="4">
        <v>3154.48</v>
      </c>
      <c r="V530" s="4">
        <v>0</v>
      </c>
      <c r="W530" s="4">
        <v>0</v>
      </c>
      <c r="X530" s="4" t="s">
        <v>2517</v>
      </c>
      <c r="Y530" s="4" t="s">
        <v>2518</v>
      </c>
    </row>
    <row r="531" s="4" customFormat="1" spans="1:25">
      <c r="A531" s="4" t="s">
        <v>2519</v>
      </c>
      <c r="B531" s="4" t="s">
        <v>26</v>
      </c>
      <c r="C531" s="4" t="s">
        <v>27</v>
      </c>
      <c r="D531" s="4" t="s">
        <v>2520</v>
      </c>
      <c r="E531" s="4" t="s">
        <v>2521</v>
      </c>
      <c r="F531" s="6">
        <v>45239</v>
      </c>
      <c r="G531" s="6">
        <v>45240</v>
      </c>
      <c r="H531" s="4">
        <v>1</v>
      </c>
      <c r="I531" s="4">
        <v>1</v>
      </c>
      <c r="J531" s="4">
        <v>1</v>
      </c>
      <c r="K531" s="4" t="s">
        <v>30</v>
      </c>
      <c r="L531" s="4">
        <v>1046.83</v>
      </c>
      <c r="M531" s="4">
        <v>1046.83</v>
      </c>
      <c r="N531" s="4" t="s">
        <v>2522</v>
      </c>
      <c r="O531" s="4" t="s">
        <v>1637</v>
      </c>
      <c r="P531" s="4" t="s">
        <v>33</v>
      </c>
      <c r="Q531" s="4">
        <v>0</v>
      </c>
      <c r="R531" s="8">
        <v>45237</v>
      </c>
      <c r="S531" s="6">
        <v>45243</v>
      </c>
      <c r="T531" s="4" t="s">
        <v>34</v>
      </c>
      <c r="U531" s="4">
        <v>1046.83</v>
      </c>
      <c r="V531" s="4">
        <v>0</v>
      </c>
      <c r="W531" s="4">
        <v>0</v>
      </c>
      <c r="X531" s="4" t="s">
        <v>2523</v>
      </c>
      <c r="Y531" s="4" t="s">
        <v>54</v>
      </c>
    </row>
    <row r="532" s="4" customFormat="1" spans="1:25">
      <c r="A532" s="4" t="s">
        <v>2524</v>
      </c>
      <c r="B532" s="4" t="s">
        <v>26</v>
      </c>
      <c r="C532" s="4" t="s">
        <v>27</v>
      </c>
      <c r="D532" s="4" t="s">
        <v>2525</v>
      </c>
      <c r="E532" s="4" t="s">
        <v>456</v>
      </c>
      <c r="F532" s="6">
        <v>45237</v>
      </c>
      <c r="G532" s="6">
        <v>45240</v>
      </c>
      <c r="H532" s="4">
        <v>1</v>
      </c>
      <c r="I532" s="4">
        <v>3</v>
      </c>
      <c r="J532" s="4">
        <v>3</v>
      </c>
      <c r="K532" s="4" t="s">
        <v>30</v>
      </c>
      <c r="L532" s="4">
        <v>422.44</v>
      </c>
      <c r="M532" s="4">
        <v>422.44</v>
      </c>
      <c r="N532" s="4" t="s">
        <v>2526</v>
      </c>
      <c r="O532" s="4" t="s">
        <v>1637</v>
      </c>
      <c r="P532" s="4" t="s">
        <v>33</v>
      </c>
      <c r="Q532" s="4">
        <v>0</v>
      </c>
      <c r="R532" s="8">
        <v>45237</v>
      </c>
      <c r="S532" s="6">
        <v>45243</v>
      </c>
      <c r="T532" s="4" t="s">
        <v>34</v>
      </c>
      <c r="U532" s="4">
        <v>422.44</v>
      </c>
      <c r="V532" s="4">
        <v>0</v>
      </c>
      <c r="W532" s="4">
        <v>0</v>
      </c>
      <c r="X532" s="4" t="s">
        <v>2527</v>
      </c>
      <c r="Y532" s="4" t="s">
        <v>2528</v>
      </c>
    </row>
    <row r="533" s="4" customFormat="1" spans="1:25">
      <c r="A533" s="4" t="s">
        <v>2529</v>
      </c>
      <c r="B533" s="4" t="s">
        <v>26</v>
      </c>
      <c r="C533" s="4" t="s">
        <v>27</v>
      </c>
      <c r="D533" s="4" t="s">
        <v>2530</v>
      </c>
      <c r="E533" s="4" t="s">
        <v>2531</v>
      </c>
      <c r="F533" s="6">
        <v>45237</v>
      </c>
      <c r="G533" s="6">
        <v>45240</v>
      </c>
      <c r="H533" s="4">
        <v>1</v>
      </c>
      <c r="I533" s="4">
        <v>3</v>
      </c>
      <c r="J533" s="4">
        <v>3</v>
      </c>
      <c r="K533" s="4" t="s">
        <v>30</v>
      </c>
      <c r="L533" s="4">
        <v>1742.37</v>
      </c>
      <c r="M533" s="4">
        <v>1742.37</v>
      </c>
      <c r="N533" s="4" t="s">
        <v>2532</v>
      </c>
      <c r="O533" s="4" t="s">
        <v>1637</v>
      </c>
      <c r="P533" s="4" t="s">
        <v>33</v>
      </c>
      <c r="Q533" s="4">
        <v>0</v>
      </c>
      <c r="R533" s="8">
        <v>45237.0000115741</v>
      </c>
      <c r="S533" s="6">
        <v>45243</v>
      </c>
      <c r="T533" s="4" t="s">
        <v>34</v>
      </c>
      <c r="U533" s="4">
        <v>1742.37</v>
      </c>
      <c r="V533" s="4">
        <v>0</v>
      </c>
      <c r="W533" s="4">
        <v>0</v>
      </c>
      <c r="X533" s="4" t="s">
        <v>2533</v>
      </c>
      <c r="Y533" s="4" t="s">
        <v>2534</v>
      </c>
    </row>
    <row r="534" s="4" customFormat="1" spans="1:25">
      <c r="A534" s="4" t="s">
        <v>2535</v>
      </c>
      <c r="B534" s="4" t="s">
        <v>26</v>
      </c>
      <c r="C534" s="4" t="s">
        <v>27</v>
      </c>
      <c r="D534" s="4" t="s">
        <v>2286</v>
      </c>
      <c r="E534" s="4" t="s">
        <v>2287</v>
      </c>
      <c r="F534" s="6">
        <v>45239</v>
      </c>
      <c r="G534" s="6">
        <v>45240</v>
      </c>
      <c r="H534" s="4">
        <v>1</v>
      </c>
      <c r="I534" s="4">
        <v>1</v>
      </c>
      <c r="J534" s="4">
        <v>1</v>
      </c>
      <c r="K534" s="4" t="s">
        <v>30</v>
      </c>
      <c r="L534" s="4">
        <v>274.51</v>
      </c>
      <c r="M534" s="4">
        <v>274.51</v>
      </c>
      <c r="N534" s="4" t="s">
        <v>2536</v>
      </c>
      <c r="O534" s="4" t="s">
        <v>1637</v>
      </c>
      <c r="P534" s="4" t="s">
        <v>33</v>
      </c>
      <c r="Q534" s="4">
        <v>0</v>
      </c>
      <c r="R534" s="8">
        <v>45237.0000115741</v>
      </c>
      <c r="S534" s="6">
        <v>45243</v>
      </c>
      <c r="T534" s="4" t="s">
        <v>34</v>
      </c>
      <c r="U534" s="4">
        <v>274.51</v>
      </c>
      <c r="V534" s="4">
        <v>0</v>
      </c>
      <c r="W534" s="4">
        <v>0</v>
      </c>
      <c r="X534" s="4" t="s">
        <v>2537</v>
      </c>
      <c r="Y534" s="4" t="s">
        <v>2538</v>
      </c>
    </row>
    <row r="535" s="4" customFormat="1" spans="1:25">
      <c r="A535" s="4" t="s">
        <v>2539</v>
      </c>
      <c r="B535" s="4" t="s">
        <v>26</v>
      </c>
      <c r="C535" s="4" t="s">
        <v>27</v>
      </c>
      <c r="D535" s="4" t="s">
        <v>746</v>
      </c>
      <c r="E535" s="4" t="s">
        <v>2540</v>
      </c>
      <c r="F535" s="6">
        <v>45239</v>
      </c>
      <c r="G535" s="6">
        <v>45240</v>
      </c>
      <c r="H535" s="4">
        <v>1</v>
      </c>
      <c r="I535" s="4">
        <v>1</v>
      </c>
      <c r="J535" s="4">
        <v>1</v>
      </c>
      <c r="K535" s="4" t="s">
        <v>30</v>
      </c>
      <c r="L535" s="4">
        <v>451.41</v>
      </c>
      <c r="M535" s="4">
        <v>451.41</v>
      </c>
      <c r="N535" s="4" t="s">
        <v>2541</v>
      </c>
      <c r="O535" s="4" t="s">
        <v>1637</v>
      </c>
      <c r="P535" s="4" t="s">
        <v>33</v>
      </c>
      <c r="Q535" s="4">
        <v>0</v>
      </c>
      <c r="R535" s="8">
        <v>45237.0000115741</v>
      </c>
      <c r="S535" s="6">
        <v>45243</v>
      </c>
      <c r="T535" s="4" t="s">
        <v>34</v>
      </c>
      <c r="U535" s="4">
        <v>451.41</v>
      </c>
      <c r="V535" s="4">
        <v>0</v>
      </c>
      <c r="W535" s="4">
        <v>0</v>
      </c>
      <c r="X535" s="4" t="s">
        <v>2542</v>
      </c>
      <c r="Y535" s="4" t="s">
        <v>2543</v>
      </c>
    </row>
    <row r="536" s="4" customFormat="1" spans="1:25">
      <c r="A536" s="4" t="s">
        <v>2544</v>
      </c>
      <c r="B536" s="4" t="s">
        <v>26</v>
      </c>
      <c r="C536" s="4" t="s">
        <v>27</v>
      </c>
      <c r="D536" s="4" t="s">
        <v>2545</v>
      </c>
      <c r="E536" s="4" t="s">
        <v>2546</v>
      </c>
      <c r="F536" s="6">
        <v>45239</v>
      </c>
      <c r="G536" s="6">
        <v>45240</v>
      </c>
      <c r="H536" s="4">
        <v>1</v>
      </c>
      <c r="I536" s="4">
        <v>1</v>
      </c>
      <c r="J536" s="4">
        <v>1</v>
      </c>
      <c r="K536" s="4" t="s">
        <v>30</v>
      </c>
      <c r="L536" s="4">
        <v>789.13</v>
      </c>
      <c r="M536" s="4">
        <v>789.13</v>
      </c>
      <c r="N536" s="4" t="s">
        <v>2547</v>
      </c>
      <c r="O536" s="4" t="s">
        <v>1637</v>
      </c>
      <c r="P536" s="4" t="s">
        <v>33</v>
      </c>
      <c r="Q536" s="4">
        <v>0</v>
      </c>
      <c r="R536" s="8">
        <v>45237</v>
      </c>
      <c r="S536" s="6">
        <v>45243</v>
      </c>
      <c r="T536" s="4" t="s">
        <v>34</v>
      </c>
      <c r="U536" s="4">
        <v>789.13</v>
      </c>
      <c r="V536" s="4">
        <v>0</v>
      </c>
      <c r="W536" s="4">
        <v>0</v>
      </c>
      <c r="X536" s="4" t="s">
        <v>2548</v>
      </c>
      <c r="Y536" s="4" t="s">
        <v>54</v>
      </c>
    </row>
    <row r="537" s="4" customFormat="1" spans="1:25">
      <c r="A537" s="4" t="s">
        <v>2549</v>
      </c>
      <c r="B537" s="4" t="s">
        <v>26</v>
      </c>
      <c r="C537" s="4" t="s">
        <v>27</v>
      </c>
      <c r="D537" s="4" t="s">
        <v>2550</v>
      </c>
      <c r="E537" s="4" t="s">
        <v>2551</v>
      </c>
      <c r="F537" s="6">
        <v>45237</v>
      </c>
      <c r="G537" s="6">
        <v>45240</v>
      </c>
      <c r="H537" s="4">
        <v>1</v>
      </c>
      <c r="I537" s="4">
        <v>3</v>
      </c>
      <c r="J537" s="4">
        <v>3</v>
      </c>
      <c r="K537" s="4" t="s">
        <v>30</v>
      </c>
      <c r="L537" s="4">
        <v>2186.03</v>
      </c>
      <c r="M537" s="4">
        <v>2186.03</v>
      </c>
      <c r="N537" s="4" t="s">
        <v>2552</v>
      </c>
      <c r="O537" s="4" t="s">
        <v>1637</v>
      </c>
      <c r="P537" s="4" t="s">
        <v>33</v>
      </c>
      <c r="Q537" s="4">
        <v>0</v>
      </c>
      <c r="R537" s="8">
        <v>45237</v>
      </c>
      <c r="S537" s="6">
        <v>45243</v>
      </c>
      <c r="T537" s="4" t="s">
        <v>34</v>
      </c>
      <c r="U537" s="4">
        <v>2186.03</v>
      </c>
      <c r="V537" s="4">
        <v>0</v>
      </c>
      <c r="W537" s="4">
        <v>0</v>
      </c>
      <c r="X537" s="4" t="s">
        <v>2553</v>
      </c>
      <c r="Y537" s="4" t="s">
        <v>2554</v>
      </c>
    </row>
    <row r="538" s="4" customFormat="1" spans="1:25">
      <c r="A538" s="4" t="s">
        <v>2555</v>
      </c>
      <c r="B538" s="4" t="s">
        <v>26</v>
      </c>
      <c r="C538" s="4" t="s">
        <v>27</v>
      </c>
      <c r="D538" s="4" t="s">
        <v>2556</v>
      </c>
      <c r="E538" s="4" t="s">
        <v>619</v>
      </c>
      <c r="F538" s="6">
        <v>45238</v>
      </c>
      <c r="G538" s="6">
        <v>45240</v>
      </c>
      <c r="H538" s="4">
        <v>1</v>
      </c>
      <c r="I538" s="4">
        <v>2</v>
      </c>
      <c r="J538" s="4">
        <v>2</v>
      </c>
      <c r="K538" s="4" t="s">
        <v>30</v>
      </c>
      <c r="L538" s="4">
        <v>2404.12</v>
      </c>
      <c r="M538" s="4">
        <v>2404.12</v>
      </c>
      <c r="N538" s="4" t="s">
        <v>2557</v>
      </c>
      <c r="O538" s="4" t="s">
        <v>1637</v>
      </c>
      <c r="P538" s="4" t="s">
        <v>33</v>
      </c>
      <c r="Q538" s="4">
        <v>0</v>
      </c>
      <c r="R538" s="8">
        <v>45237.0000115741</v>
      </c>
      <c r="S538" s="6">
        <v>45243</v>
      </c>
      <c r="T538" s="4" t="s">
        <v>34</v>
      </c>
      <c r="U538" s="4">
        <v>2404.12</v>
      </c>
      <c r="V538" s="4">
        <v>0</v>
      </c>
      <c r="W538" s="4">
        <v>0</v>
      </c>
      <c r="X538" s="4" t="s">
        <v>2558</v>
      </c>
      <c r="Y538" s="4" t="s">
        <v>2559</v>
      </c>
    </row>
    <row r="539" s="4" customFormat="1" spans="1:25">
      <c r="A539" s="4" t="s">
        <v>2560</v>
      </c>
      <c r="B539" s="4" t="s">
        <v>26</v>
      </c>
      <c r="C539" s="4" t="s">
        <v>27</v>
      </c>
      <c r="D539" s="4" t="s">
        <v>2561</v>
      </c>
      <c r="E539" s="4" t="s">
        <v>2562</v>
      </c>
      <c r="F539" s="6">
        <v>45238</v>
      </c>
      <c r="G539" s="6">
        <v>45240</v>
      </c>
      <c r="H539" s="4">
        <v>1</v>
      </c>
      <c r="I539" s="4">
        <v>2</v>
      </c>
      <c r="J539" s="4">
        <v>2</v>
      </c>
      <c r="K539" s="4" t="s">
        <v>30</v>
      </c>
      <c r="L539" s="4">
        <v>2210.86</v>
      </c>
      <c r="M539" s="4">
        <v>2210.86</v>
      </c>
      <c r="N539" s="4" t="s">
        <v>2563</v>
      </c>
      <c r="O539" s="4" t="s">
        <v>1637</v>
      </c>
      <c r="P539" s="4" t="s">
        <v>33</v>
      </c>
      <c r="Q539" s="4">
        <v>0</v>
      </c>
      <c r="R539" s="8">
        <v>45237.0000115741</v>
      </c>
      <c r="S539" s="6">
        <v>45243</v>
      </c>
      <c r="T539" s="4" t="s">
        <v>34</v>
      </c>
      <c r="U539" s="4">
        <v>2210.86</v>
      </c>
      <c r="V539" s="4">
        <v>0</v>
      </c>
      <c r="W539" s="4">
        <v>0</v>
      </c>
      <c r="X539" s="4" t="s">
        <v>2564</v>
      </c>
      <c r="Y539" s="4" t="s">
        <v>2565</v>
      </c>
    </row>
    <row r="540" s="4" customFormat="1" spans="1:25">
      <c r="A540" s="4" t="s">
        <v>2566</v>
      </c>
      <c r="B540" s="4" t="s">
        <v>26</v>
      </c>
      <c r="C540" s="4" t="s">
        <v>27</v>
      </c>
      <c r="D540" s="4" t="s">
        <v>426</v>
      </c>
      <c r="E540" s="4" t="s">
        <v>2567</v>
      </c>
      <c r="F540" s="6">
        <v>45239</v>
      </c>
      <c r="G540" s="6">
        <v>45240</v>
      </c>
      <c r="H540" s="4">
        <v>1</v>
      </c>
      <c r="I540" s="4">
        <v>1</v>
      </c>
      <c r="J540" s="4">
        <v>1</v>
      </c>
      <c r="K540" s="4" t="s">
        <v>30</v>
      </c>
      <c r="L540" s="4">
        <v>275.43</v>
      </c>
      <c r="M540" s="4">
        <v>275.43</v>
      </c>
      <c r="N540" s="4" t="s">
        <v>2568</v>
      </c>
      <c r="O540" s="4" t="s">
        <v>1637</v>
      </c>
      <c r="P540" s="4" t="s">
        <v>33</v>
      </c>
      <c r="Q540" s="4">
        <v>0</v>
      </c>
      <c r="R540" s="8">
        <v>45237.0000115741</v>
      </c>
      <c r="S540" s="6">
        <v>45243</v>
      </c>
      <c r="T540" s="4" t="s">
        <v>34</v>
      </c>
      <c r="U540" s="4">
        <v>275.43</v>
      </c>
      <c r="V540" s="4">
        <v>0</v>
      </c>
      <c r="W540" s="4">
        <v>0</v>
      </c>
      <c r="X540" s="4" t="s">
        <v>2569</v>
      </c>
      <c r="Y540" s="4" t="s">
        <v>54</v>
      </c>
    </row>
    <row r="541" s="4" customFormat="1" spans="1:25">
      <c r="A541" s="4" t="s">
        <v>2279</v>
      </c>
      <c r="B541" s="4" t="s">
        <v>26</v>
      </c>
      <c r="C541" s="4" t="s">
        <v>71</v>
      </c>
      <c r="D541" s="4" t="s">
        <v>2280</v>
      </c>
      <c r="E541" s="4" t="s">
        <v>2281</v>
      </c>
      <c r="F541" s="6">
        <v>45238</v>
      </c>
      <c r="G541" s="6">
        <v>45240</v>
      </c>
      <c r="H541" s="4">
        <v>1</v>
      </c>
      <c r="I541" s="4">
        <v>2</v>
      </c>
      <c r="J541" s="4">
        <v>2</v>
      </c>
      <c r="K541" s="4" t="s">
        <v>30</v>
      </c>
      <c r="L541" s="4">
        <v>-3403.82</v>
      </c>
      <c r="M541" s="4">
        <v>-3403.82</v>
      </c>
      <c r="N541" s="4" t="s">
        <v>2282</v>
      </c>
      <c r="O541" s="4" t="s">
        <v>1637</v>
      </c>
      <c r="P541" s="4" t="s">
        <v>33</v>
      </c>
      <c r="Q541" s="4">
        <v>0</v>
      </c>
      <c r="R541" s="8">
        <v>45234</v>
      </c>
      <c r="S541" s="6">
        <v>45243</v>
      </c>
      <c r="T541" s="4" t="s">
        <v>34</v>
      </c>
      <c r="U541" s="4">
        <v>-3403.82</v>
      </c>
      <c r="V541" s="4">
        <v>0</v>
      </c>
      <c r="W541" s="4">
        <v>0</v>
      </c>
      <c r="X541" s="4" t="s">
        <v>2283</v>
      </c>
      <c r="Y541" s="4" t="s">
        <v>2284</v>
      </c>
    </row>
    <row r="542" s="4" customFormat="1" spans="1:25">
      <c r="A542" s="4" t="s">
        <v>2570</v>
      </c>
      <c r="B542" s="4" t="s">
        <v>26</v>
      </c>
      <c r="C542" s="4" t="s">
        <v>27</v>
      </c>
      <c r="D542" s="4" t="s">
        <v>860</v>
      </c>
      <c r="E542" s="4" t="s">
        <v>2571</v>
      </c>
      <c r="F542" s="6">
        <v>45237</v>
      </c>
      <c r="G542" s="6">
        <v>45240</v>
      </c>
      <c r="H542" s="4">
        <v>2</v>
      </c>
      <c r="I542" s="4">
        <v>3</v>
      </c>
      <c r="J542" s="4">
        <v>6</v>
      </c>
      <c r="K542" s="4" t="s">
        <v>30</v>
      </c>
      <c r="L542" s="4">
        <v>3888.9</v>
      </c>
      <c r="M542" s="4">
        <v>3888.9</v>
      </c>
      <c r="N542" s="4" t="s">
        <v>2572</v>
      </c>
      <c r="O542" s="4" t="s">
        <v>1637</v>
      </c>
      <c r="P542" s="4" t="s">
        <v>33</v>
      </c>
      <c r="Q542" s="4">
        <v>0</v>
      </c>
      <c r="R542" s="8">
        <v>45237</v>
      </c>
      <c r="S542" s="6">
        <v>45243</v>
      </c>
      <c r="T542" s="4" t="s">
        <v>34</v>
      </c>
      <c r="U542" s="4">
        <v>3888.9</v>
      </c>
      <c r="V542" s="4">
        <v>0</v>
      </c>
      <c r="W542" s="4">
        <v>0</v>
      </c>
      <c r="X542" s="4" t="s">
        <v>2573</v>
      </c>
      <c r="Y542" s="4" t="s">
        <v>2574</v>
      </c>
    </row>
    <row r="543" s="4" customFormat="1" spans="1:25">
      <c r="A543" s="4" t="s">
        <v>2107</v>
      </c>
      <c r="B543" s="4" t="s">
        <v>26</v>
      </c>
      <c r="C543" s="4" t="s">
        <v>71</v>
      </c>
      <c r="D543" s="4" t="s">
        <v>1225</v>
      </c>
      <c r="E543" s="4" t="s">
        <v>2077</v>
      </c>
      <c r="F543" s="6">
        <v>45237</v>
      </c>
      <c r="G543" s="6">
        <v>45240</v>
      </c>
      <c r="H543" s="4">
        <v>1</v>
      </c>
      <c r="I543" s="4">
        <v>3</v>
      </c>
      <c r="J543" s="4">
        <v>3</v>
      </c>
      <c r="K543" s="4" t="s">
        <v>30</v>
      </c>
      <c r="L543" s="4">
        <v>-6208.77</v>
      </c>
      <c r="M543" s="4">
        <v>-6208.77</v>
      </c>
      <c r="N543" s="4" t="s">
        <v>2108</v>
      </c>
      <c r="O543" s="4" t="s">
        <v>1637</v>
      </c>
      <c r="P543" s="4" t="s">
        <v>33</v>
      </c>
      <c r="Q543" s="4">
        <v>0</v>
      </c>
      <c r="R543" s="8">
        <v>45233</v>
      </c>
      <c r="S543" s="6">
        <v>45243</v>
      </c>
      <c r="T543" s="4" t="s">
        <v>34</v>
      </c>
      <c r="U543" s="4">
        <v>-6208.77</v>
      </c>
      <c r="V543" s="4">
        <v>0</v>
      </c>
      <c r="W543" s="4">
        <v>0</v>
      </c>
      <c r="X543" s="4" t="s">
        <v>2109</v>
      </c>
      <c r="Y543" s="4" t="s">
        <v>2110</v>
      </c>
    </row>
    <row r="544" s="4" customFormat="1" spans="1:25">
      <c r="A544" s="4" t="s">
        <v>2107</v>
      </c>
      <c r="B544" s="4" t="s">
        <v>26</v>
      </c>
      <c r="C544" s="4" t="s">
        <v>2575</v>
      </c>
      <c r="D544" s="4" t="s">
        <v>1225</v>
      </c>
      <c r="E544" s="4" t="s">
        <v>2077</v>
      </c>
      <c r="F544" s="6">
        <v>45237</v>
      </c>
      <c r="G544" s="6">
        <v>45240</v>
      </c>
      <c r="H544" s="4">
        <v>1</v>
      </c>
      <c r="I544" s="4">
        <v>3</v>
      </c>
      <c r="J544" s="4">
        <v>3</v>
      </c>
      <c r="K544" s="4" t="s">
        <v>30</v>
      </c>
      <c r="L544" s="4">
        <v>2069.59</v>
      </c>
      <c r="M544" s="4">
        <v>2069.59</v>
      </c>
      <c r="N544" s="4" t="s">
        <v>2108</v>
      </c>
      <c r="O544" s="4" t="s">
        <v>1637</v>
      </c>
      <c r="P544" s="4" t="s">
        <v>33</v>
      </c>
      <c r="Q544" s="4">
        <v>0</v>
      </c>
      <c r="R544" s="8">
        <v>45233.0836226852</v>
      </c>
      <c r="S544" s="6">
        <v>45243</v>
      </c>
      <c r="T544" s="4" t="s">
        <v>34</v>
      </c>
      <c r="U544" s="4">
        <v>2069.59</v>
      </c>
      <c r="V544" s="4">
        <v>0</v>
      </c>
      <c r="W544" s="4">
        <v>0</v>
      </c>
      <c r="X544" s="4" t="s">
        <v>2109</v>
      </c>
      <c r="Y544" s="4" t="s">
        <v>2110</v>
      </c>
    </row>
    <row r="545" s="4" customFormat="1" spans="1:25">
      <c r="A545" s="4" t="s">
        <v>2576</v>
      </c>
      <c r="B545" s="4" t="s">
        <v>26</v>
      </c>
      <c r="C545" s="4" t="s">
        <v>27</v>
      </c>
      <c r="D545" s="4" t="s">
        <v>127</v>
      </c>
      <c r="E545" s="4" t="s">
        <v>483</v>
      </c>
      <c r="F545" s="6">
        <v>45238</v>
      </c>
      <c r="G545" s="6">
        <v>45240</v>
      </c>
      <c r="H545" s="4">
        <v>1</v>
      </c>
      <c r="I545" s="4">
        <v>2</v>
      </c>
      <c r="J545" s="4">
        <v>2</v>
      </c>
      <c r="K545" s="4" t="s">
        <v>30</v>
      </c>
      <c r="L545" s="4">
        <v>2306.72</v>
      </c>
      <c r="M545" s="4">
        <v>2306.72</v>
      </c>
      <c r="N545" s="4" t="s">
        <v>2577</v>
      </c>
      <c r="O545" s="4" t="s">
        <v>1637</v>
      </c>
      <c r="P545" s="4" t="s">
        <v>33</v>
      </c>
      <c r="Q545" s="4">
        <v>0</v>
      </c>
      <c r="R545" s="8">
        <v>45237.0000115741</v>
      </c>
      <c r="S545" s="6">
        <v>45243</v>
      </c>
      <c r="T545" s="4" t="s">
        <v>34</v>
      </c>
      <c r="U545" s="4">
        <v>2306.72</v>
      </c>
      <c r="V545" s="4">
        <v>0</v>
      </c>
      <c r="W545" s="4">
        <v>0</v>
      </c>
      <c r="X545" s="4" t="s">
        <v>2578</v>
      </c>
      <c r="Y545" s="4" t="s">
        <v>2579</v>
      </c>
    </row>
    <row r="546" s="4" customFormat="1" spans="1:25">
      <c r="A546" s="4" t="s">
        <v>2580</v>
      </c>
      <c r="B546" s="4" t="s">
        <v>26</v>
      </c>
      <c r="C546" s="4" t="s">
        <v>27</v>
      </c>
      <c r="D546" s="4" t="s">
        <v>2581</v>
      </c>
      <c r="E546" s="4" t="s">
        <v>408</v>
      </c>
      <c r="F546" s="6">
        <v>45239</v>
      </c>
      <c r="G546" s="6">
        <v>45240</v>
      </c>
      <c r="H546" s="4">
        <v>1</v>
      </c>
      <c r="I546" s="4">
        <v>1</v>
      </c>
      <c r="J546" s="4">
        <v>1</v>
      </c>
      <c r="K546" s="4" t="s">
        <v>30</v>
      </c>
      <c r="L546" s="4">
        <v>250.41</v>
      </c>
      <c r="M546" s="4">
        <v>250.41</v>
      </c>
      <c r="N546" s="4" t="s">
        <v>2582</v>
      </c>
      <c r="O546" s="4" t="s">
        <v>1637</v>
      </c>
      <c r="P546" s="4" t="s">
        <v>33</v>
      </c>
      <c r="Q546" s="4">
        <v>0</v>
      </c>
      <c r="R546" s="8">
        <v>45237.0000115741</v>
      </c>
      <c r="S546" s="6">
        <v>45243</v>
      </c>
      <c r="T546" s="4" t="s">
        <v>34</v>
      </c>
      <c r="U546" s="4">
        <v>250.41</v>
      </c>
      <c r="V546" s="4">
        <v>0</v>
      </c>
      <c r="W546" s="4">
        <v>0</v>
      </c>
      <c r="X546" s="4" t="s">
        <v>2583</v>
      </c>
      <c r="Y546" s="4" t="s">
        <v>54</v>
      </c>
    </row>
    <row r="547" s="4" customFormat="1" spans="1:25">
      <c r="A547" s="4" t="s">
        <v>2584</v>
      </c>
      <c r="B547" s="4" t="s">
        <v>26</v>
      </c>
      <c r="C547" s="4" t="s">
        <v>27</v>
      </c>
      <c r="D547" s="4" t="s">
        <v>2218</v>
      </c>
      <c r="E547" s="4" t="s">
        <v>2585</v>
      </c>
      <c r="F547" s="6">
        <v>45238</v>
      </c>
      <c r="G547" s="6">
        <v>45240</v>
      </c>
      <c r="H547" s="4">
        <v>1</v>
      </c>
      <c r="I547" s="4">
        <v>2</v>
      </c>
      <c r="J547" s="4">
        <v>2</v>
      </c>
      <c r="K547" s="4" t="s">
        <v>30</v>
      </c>
      <c r="L547" s="4">
        <v>1017.93</v>
      </c>
      <c r="M547" s="4">
        <v>1017.93</v>
      </c>
      <c r="N547" s="4" t="s">
        <v>2586</v>
      </c>
      <c r="O547" s="4" t="s">
        <v>1637</v>
      </c>
      <c r="P547" s="4" t="s">
        <v>33</v>
      </c>
      <c r="Q547" s="4">
        <v>0</v>
      </c>
      <c r="R547" s="8">
        <v>45237</v>
      </c>
      <c r="S547" s="6">
        <v>45243</v>
      </c>
      <c r="T547" s="4" t="s">
        <v>34</v>
      </c>
      <c r="U547" s="4">
        <v>1017.93</v>
      </c>
      <c r="V547" s="4">
        <v>0</v>
      </c>
      <c r="W547" s="4">
        <v>0</v>
      </c>
      <c r="X547" s="4" t="s">
        <v>2587</v>
      </c>
      <c r="Y547" s="4" t="s">
        <v>54</v>
      </c>
    </row>
    <row r="548" s="4" customFormat="1" spans="1:25">
      <c r="A548" s="4" t="s">
        <v>2588</v>
      </c>
      <c r="B548" s="4" t="s">
        <v>26</v>
      </c>
      <c r="C548" s="4" t="s">
        <v>27</v>
      </c>
      <c r="D548" s="4" t="s">
        <v>127</v>
      </c>
      <c r="E548" s="4" t="s">
        <v>922</v>
      </c>
      <c r="F548" s="6">
        <v>45237</v>
      </c>
      <c r="G548" s="6">
        <v>45240</v>
      </c>
      <c r="H548" s="4">
        <v>1</v>
      </c>
      <c r="I548" s="4">
        <v>3</v>
      </c>
      <c r="J548" s="4">
        <v>3</v>
      </c>
      <c r="K548" s="4" t="s">
        <v>30</v>
      </c>
      <c r="L548" s="4">
        <v>3097.02</v>
      </c>
      <c r="M548" s="4">
        <v>3097.02</v>
      </c>
      <c r="N548" s="4" t="s">
        <v>2589</v>
      </c>
      <c r="O548" s="4" t="s">
        <v>1637</v>
      </c>
      <c r="P548" s="4" t="s">
        <v>33</v>
      </c>
      <c r="Q548" s="4">
        <v>0</v>
      </c>
      <c r="R548" s="8">
        <v>45237</v>
      </c>
      <c r="S548" s="6">
        <v>45243</v>
      </c>
      <c r="T548" s="4" t="s">
        <v>34</v>
      </c>
      <c r="U548" s="4">
        <v>3097.02</v>
      </c>
      <c r="V548" s="4">
        <v>0</v>
      </c>
      <c r="W548" s="4">
        <v>0</v>
      </c>
      <c r="X548" s="4" t="s">
        <v>2590</v>
      </c>
      <c r="Y548" s="4" t="s">
        <v>54</v>
      </c>
    </row>
    <row r="549" s="4" customFormat="1" spans="1:25">
      <c r="A549" s="4" t="s">
        <v>2591</v>
      </c>
      <c r="B549" s="4" t="s">
        <v>26</v>
      </c>
      <c r="C549" s="4" t="s">
        <v>27</v>
      </c>
      <c r="D549" s="4" t="s">
        <v>812</v>
      </c>
      <c r="E549" s="4" t="s">
        <v>813</v>
      </c>
      <c r="F549" s="6">
        <v>45239</v>
      </c>
      <c r="G549" s="6">
        <v>45240</v>
      </c>
      <c r="H549" s="4">
        <v>1</v>
      </c>
      <c r="I549" s="4">
        <v>1</v>
      </c>
      <c r="J549" s="4">
        <v>1</v>
      </c>
      <c r="K549" s="4" t="s">
        <v>30</v>
      </c>
      <c r="L549" s="4">
        <v>361.7</v>
      </c>
      <c r="M549" s="4">
        <v>361.7</v>
      </c>
      <c r="N549" s="4" t="s">
        <v>814</v>
      </c>
      <c r="O549" s="4" t="s">
        <v>1637</v>
      </c>
      <c r="P549" s="4" t="s">
        <v>33</v>
      </c>
      <c r="Q549" s="4">
        <v>0</v>
      </c>
      <c r="R549" s="8">
        <v>45237.0000115741</v>
      </c>
      <c r="S549" s="6">
        <v>45243</v>
      </c>
      <c r="T549" s="4" t="s">
        <v>34</v>
      </c>
      <c r="U549" s="4">
        <v>361.7</v>
      </c>
      <c r="V549" s="4">
        <v>0</v>
      </c>
      <c r="W549" s="4">
        <v>0</v>
      </c>
      <c r="X549" s="4" t="s">
        <v>2592</v>
      </c>
      <c r="Y549" s="4" t="s">
        <v>2593</v>
      </c>
    </row>
    <row r="550" s="4" customFormat="1" spans="1:25">
      <c r="A550" s="4" t="s">
        <v>2594</v>
      </c>
      <c r="B550" s="4" t="s">
        <v>26</v>
      </c>
      <c r="C550" s="4" t="s">
        <v>27</v>
      </c>
      <c r="D550" s="4" t="s">
        <v>2595</v>
      </c>
      <c r="E550" s="4" t="s">
        <v>2596</v>
      </c>
      <c r="F550" s="6">
        <v>45237</v>
      </c>
      <c r="G550" s="6">
        <v>45240</v>
      </c>
      <c r="H550" s="4">
        <v>1</v>
      </c>
      <c r="I550" s="4">
        <v>3</v>
      </c>
      <c r="J550" s="4">
        <v>3</v>
      </c>
      <c r="K550" s="4" t="s">
        <v>30</v>
      </c>
      <c r="L550" s="4">
        <v>491.13</v>
      </c>
      <c r="M550" s="4">
        <v>491.13</v>
      </c>
      <c r="N550" s="4" t="s">
        <v>2597</v>
      </c>
      <c r="O550" s="4" t="s">
        <v>1637</v>
      </c>
      <c r="P550" s="4" t="s">
        <v>33</v>
      </c>
      <c r="Q550" s="4">
        <v>0</v>
      </c>
      <c r="R550" s="8">
        <v>45237.0000115741</v>
      </c>
      <c r="S550" s="6">
        <v>45243</v>
      </c>
      <c r="T550" s="4" t="s">
        <v>34</v>
      </c>
      <c r="U550" s="4">
        <v>491.13</v>
      </c>
      <c r="V550" s="4">
        <v>0</v>
      </c>
      <c r="W550" s="4">
        <v>0</v>
      </c>
      <c r="X550" s="4" t="s">
        <v>2598</v>
      </c>
      <c r="Y550" s="4" t="s">
        <v>2599</v>
      </c>
    </row>
    <row r="551" s="4" customFormat="1" spans="1:25">
      <c r="A551" s="4" t="s">
        <v>2600</v>
      </c>
      <c r="B551" s="4" t="s">
        <v>26</v>
      </c>
      <c r="C551" s="4" t="s">
        <v>27</v>
      </c>
      <c r="D551" s="4" t="s">
        <v>1084</v>
      </c>
      <c r="E551" s="4" t="s">
        <v>922</v>
      </c>
      <c r="F551" s="6">
        <v>45237</v>
      </c>
      <c r="G551" s="6">
        <v>45240</v>
      </c>
      <c r="H551" s="4">
        <v>1</v>
      </c>
      <c r="I551" s="4">
        <v>3</v>
      </c>
      <c r="J551" s="4">
        <v>3</v>
      </c>
      <c r="K551" s="4" t="s">
        <v>30</v>
      </c>
      <c r="L551" s="4">
        <v>698.59</v>
      </c>
      <c r="M551" s="4">
        <v>698.59</v>
      </c>
      <c r="N551" s="4" t="s">
        <v>2601</v>
      </c>
      <c r="O551" s="4" t="s">
        <v>1637</v>
      </c>
      <c r="P551" s="4" t="s">
        <v>33</v>
      </c>
      <c r="Q551" s="4">
        <v>0</v>
      </c>
      <c r="R551" s="8">
        <v>45237.0000115741</v>
      </c>
      <c r="S551" s="6">
        <v>45243</v>
      </c>
      <c r="T551" s="4" t="s">
        <v>34</v>
      </c>
      <c r="U551" s="4">
        <v>698.59</v>
      </c>
      <c r="V551" s="4">
        <v>0</v>
      </c>
      <c r="W551" s="4">
        <v>0</v>
      </c>
      <c r="X551" s="4" t="s">
        <v>2602</v>
      </c>
      <c r="Y551" s="4" t="s">
        <v>2603</v>
      </c>
    </row>
    <row r="552" s="4" customFormat="1" spans="1:25">
      <c r="A552" s="4" t="s">
        <v>2604</v>
      </c>
      <c r="B552" s="4" t="s">
        <v>26</v>
      </c>
      <c r="C552" s="4" t="s">
        <v>27</v>
      </c>
      <c r="D552" s="4" t="s">
        <v>127</v>
      </c>
      <c r="E552" s="4" t="s">
        <v>483</v>
      </c>
      <c r="F552" s="6">
        <v>45238</v>
      </c>
      <c r="G552" s="6">
        <v>45240</v>
      </c>
      <c r="H552" s="4">
        <v>1</v>
      </c>
      <c r="I552" s="4">
        <v>2</v>
      </c>
      <c r="J552" s="4">
        <v>2</v>
      </c>
      <c r="K552" s="4" t="s">
        <v>30</v>
      </c>
      <c r="L552" s="4">
        <v>2342.24</v>
      </c>
      <c r="M552" s="4">
        <v>2342.24</v>
      </c>
      <c r="N552" s="4" t="s">
        <v>2605</v>
      </c>
      <c r="O552" s="4" t="s">
        <v>1637</v>
      </c>
      <c r="P552" s="4" t="s">
        <v>33</v>
      </c>
      <c r="Q552" s="4">
        <v>0</v>
      </c>
      <c r="R552" s="8">
        <v>45237</v>
      </c>
      <c r="S552" s="6">
        <v>45243</v>
      </c>
      <c r="T552" s="4" t="s">
        <v>34</v>
      </c>
      <c r="U552" s="4">
        <v>2342.24</v>
      </c>
      <c r="V552" s="4">
        <v>0</v>
      </c>
      <c r="W552" s="4">
        <v>0</v>
      </c>
      <c r="X552" s="4" t="s">
        <v>2606</v>
      </c>
      <c r="Y552" s="4" t="s">
        <v>54</v>
      </c>
    </row>
    <row r="553" s="4" customFormat="1" spans="1:25">
      <c r="A553" s="4" t="s">
        <v>2607</v>
      </c>
      <c r="B553" s="4" t="s">
        <v>26</v>
      </c>
      <c r="C553" s="4" t="s">
        <v>27</v>
      </c>
      <c r="D553" s="4" t="s">
        <v>127</v>
      </c>
      <c r="E553" s="4" t="s">
        <v>2608</v>
      </c>
      <c r="F553" s="6">
        <v>45238</v>
      </c>
      <c r="G553" s="6">
        <v>45240</v>
      </c>
      <c r="H553" s="4">
        <v>1</v>
      </c>
      <c r="I553" s="4">
        <v>2</v>
      </c>
      <c r="J553" s="4">
        <v>2</v>
      </c>
      <c r="K553" s="4" t="s">
        <v>30</v>
      </c>
      <c r="L553" s="4">
        <v>2304.78</v>
      </c>
      <c r="M553" s="4">
        <v>2304.78</v>
      </c>
      <c r="N553" s="4" t="s">
        <v>2609</v>
      </c>
      <c r="O553" s="4" t="s">
        <v>1637</v>
      </c>
      <c r="P553" s="4" t="s">
        <v>33</v>
      </c>
      <c r="Q553" s="4">
        <v>0</v>
      </c>
      <c r="R553" s="8">
        <v>45237</v>
      </c>
      <c r="S553" s="6">
        <v>45243</v>
      </c>
      <c r="T553" s="4" t="s">
        <v>34</v>
      </c>
      <c r="U553" s="4">
        <v>2304.78</v>
      </c>
      <c r="V553" s="4">
        <v>0</v>
      </c>
      <c r="W553" s="4">
        <v>0</v>
      </c>
      <c r="X553" s="4" t="s">
        <v>2610</v>
      </c>
      <c r="Y553" s="4" t="s">
        <v>2611</v>
      </c>
    </row>
    <row r="554" s="4" customFormat="1" spans="1:25">
      <c r="A554" s="4" t="s">
        <v>2612</v>
      </c>
      <c r="B554" s="4" t="s">
        <v>26</v>
      </c>
      <c r="C554" s="4" t="s">
        <v>27</v>
      </c>
      <c r="D554" s="4" t="s">
        <v>2613</v>
      </c>
      <c r="E554" s="4" t="s">
        <v>2614</v>
      </c>
      <c r="F554" s="6">
        <v>45238</v>
      </c>
      <c r="G554" s="6">
        <v>45240</v>
      </c>
      <c r="H554" s="4">
        <v>1</v>
      </c>
      <c r="I554" s="4">
        <v>2</v>
      </c>
      <c r="J554" s="4">
        <v>2</v>
      </c>
      <c r="K554" s="4" t="s">
        <v>30</v>
      </c>
      <c r="L554" s="4">
        <v>2860.31</v>
      </c>
      <c r="M554" s="4">
        <v>2860.31</v>
      </c>
      <c r="N554" s="4" t="s">
        <v>2615</v>
      </c>
      <c r="O554" s="4" t="s">
        <v>1637</v>
      </c>
      <c r="P554" s="4" t="s">
        <v>33</v>
      </c>
      <c r="Q554" s="4">
        <v>0</v>
      </c>
      <c r="R554" s="8">
        <v>45237.0000115741</v>
      </c>
      <c r="S554" s="6">
        <v>45243</v>
      </c>
      <c r="T554" s="4" t="s">
        <v>34</v>
      </c>
      <c r="U554" s="4">
        <v>2860.31</v>
      </c>
      <c r="V554" s="4">
        <v>0</v>
      </c>
      <c r="W554" s="4">
        <v>0</v>
      </c>
      <c r="X554" s="4" t="s">
        <v>2616</v>
      </c>
      <c r="Y554" s="4" t="s">
        <v>2617</v>
      </c>
    </row>
    <row r="555" s="4" customFormat="1" spans="1:25">
      <c r="A555" s="4" t="s">
        <v>2618</v>
      </c>
      <c r="B555" s="4" t="s">
        <v>26</v>
      </c>
      <c r="C555" s="4" t="s">
        <v>27</v>
      </c>
      <c r="D555" s="4" t="s">
        <v>1382</v>
      </c>
      <c r="E555" s="4" t="s">
        <v>792</v>
      </c>
      <c r="F555" s="6">
        <v>45238</v>
      </c>
      <c r="G555" s="6">
        <v>45240</v>
      </c>
      <c r="H555" s="4">
        <v>1</v>
      </c>
      <c r="I555" s="4">
        <v>2</v>
      </c>
      <c r="J555" s="4">
        <v>2</v>
      </c>
      <c r="K555" s="4" t="s">
        <v>30</v>
      </c>
      <c r="L555" s="4">
        <v>864.65</v>
      </c>
      <c r="M555" s="4">
        <v>864.65</v>
      </c>
      <c r="N555" s="4" t="s">
        <v>2619</v>
      </c>
      <c r="O555" s="4" t="s">
        <v>1637</v>
      </c>
      <c r="P555" s="4" t="s">
        <v>33</v>
      </c>
      <c r="Q555" s="4">
        <v>0</v>
      </c>
      <c r="R555" s="8">
        <v>45237</v>
      </c>
      <c r="S555" s="6">
        <v>45243</v>
      </c>
      <c r="T555" s="4" t="s">
        <v>34</v>
      </c>
      <c r="U555" s="4">
        <v>864.65</v>
      </c>
      <c r="V555" s="4">
        <v>0</v>
      </c>
      <c r="W555" s="4">
        <v>0</v>
      </c>
      <c r="X555" s="4" t="s">
        <v>2620</v>
      </c>
      <c r="Y555" s="4" t="s">
        <v>2621</v>
      </c>
    </row>
    <row r="556" s="4" customFormat="1" spans="1:25">
      <c r="A556" s="4" t="s">
        <v>2622</v>
      </c>
      <c r="B556" s="4" t="s">
        <v>26</v>
      </c>
      <c r="C556" s="4" t="s">
        <v>27</v>
      </c>
      <c r="D556" s="4" t="s">
        <v>342</v>
      </c>
      <c r="E556" s="4" t="s">
        <v>729</v>
      </c>
      <c r="F556" s="6">
        <v>45239</v>
      </c>
      <c r="G556" s="6">
        <v>45240</v>
      </c>
      <c r="H556" s="4">
        <v>1</v>
      </c>
      <c r="I556" s="4">
        <v>1</v>
      </c>
      <c r="J556" s="4">
        <v>1</v>
      </c>
      <c r="K556" s="4" t="s">
        <v>30</v>
      </c>
      <c r="L556" s="4">
        <v>663.78</v>
      </c>
      <c r="M556" s="4">
        <v>663.78</v>
      </c>
      <c r="N556" s="4" t="s">
        <v>2623</v>
      </c>
      <c r="O556" s="4" t="s">
        <v>1637</v>
      </c>
      <c r="P556" s="4" t="s">
        <v>33</v>
      </c>
      <c r="Q556" s="4">
        <v>0</v>
      </c>
      <c r="R556" s="8">
        <v>45237</v>
      </c>
      <c r="S556" s="6">
        <v>45243</v>
      </c>
      <c r="T556" s="4" t="s">
        <v>34</v>
      </c>
      <c r="U556" s="4">
        <v>663.78</v>
      </c>
      <c r="V556" s="4">
        <v>0</v>
      </c>
      <c r="W556" s="4">
        <v>0</v>
      </c>
      <c r="X556" s="4" t="s">
        <v>2624</v>
      </c>
      <c r="Y556" s="4" t="s">
        <v>54</v>
      </c>
    </row>
    <row r="557" s="4" customFormat="1" spans="1:25">
      <c r="A557" s="4" t="s">
        <v>2625</v>
      </c>
      <c r="B557" s="4" t="s">
        <v>26</v>
      </c>
      <c r="C557" s="4" t="s">
        <v>27</v>
      </c>
      <c r="D557" s="4" t="s">
        <v>2626</v>
      </c>
      <c r="E557" s="4" t="s">
        <v>2627</v>
      </c>
      <c r="F557" s="6">
        <v>45237</v>
      </c>
      <c r="G557" s="6">
        <v>45240</v>
      </c>
      <c r="H557" s="4">
        <v>1</v>
      </c>
      <c r="I557" s="4">
        <v>3</v>
      </c>
      <c r="J557" s="4">
        <v>3</v>
      </c>
      <c r="K557" s="4" t="s">
        <v>30</v>
      </c>
      <c r="L557" s="4">
        <v>2176.02</v>
      </c>
      <c r="M557" s="4">
        <v>2176.02</v>
      </c>
      <c r="N557" s="4" t="s">
        <v>2628</v>
      </c>
      <c r="O557" s="4" t="s">
        <v>1637</v>
      </c>
      <c r="P557" s="4" t="s">
        <v>33</v>
      </c>
      <c r="Q557" s="4">
        <v>0</v>
      </c>
      <c r="R557" s="8">
        <v>45237.0000115741</v>
      </c>
      <c r="S557" s="6">
        <v>45243</v>
      </c>
      <c r="T557" s="4" t="s">
        <v>34</v>
      </c>
      <c r="U557" s="4">
        <v>2176.02</v>
      </c>
      <c r="V557" s="4">
        <v>0</v>
      </c>
      <c r="W557" s="4">
        <v>0</v>
      </c>
      <c r="X557" s="4" t="s">
        <v>2629</v>
      </c>
      <c r="Y557" s="4" t="s">
        <v>2630</v>
      </c>
    </row>
    <row r="558" s="4" customFormat="1" spans="1:25">
      <c r="A558" s="4" t="s">
        <v>2631</v>
      </c>
      <c r="B558" s="4" t="s">
        <v>26</v>
      </c>
      <c r="C558" s="4" t="s">
        <v>27</v>
      </c>
      <c r="D558" s="4" t="s">
        <v>2632</v>
      </c>
      <c r="E558" s="4" t="s">
        <v>2633</v>
      </c>
      <c r="F558" s="6">
        <v>45238</v>
      </c>
      <c r="G558" s="6">
        <v>45240</v>
      </c>
      <c r="H558" s="4">
        <v>1</v>
      </c>
      <c r="I558" s="4">
        <v>2</v>
      </c>
      <c r="J558" s="4">
        <v>2</v>
      </c>
      <c r="K558" s="4" t="s">
        <v>30</v>
      </c>
      <c r="L558" s="4">
        <v>2725.01</v>
      </c>
      <c r="M558" s="4">
        <v>2725.01</v>
      </c>
      <c r="N558" s="4" t="s">
        <v>2634</v>
      </c>
      <c r="O558" s="4" t="s">
        <v>1637</v>
      </c>
      <c r="P558" s="4" t="s">
        <v>33</v>
      </c>
      <c r="Q558" s="4">
        <v>0</v>
      </c>
      <c r="R558" s="8">
        <v>45237</v>
      </c>
      <c r="S558" s="6">
        <v>45243</v>
      </c>
      <c r="T558" s="4" t="s">
        <v>34</v>
      </c>
      <c r="U558" s="4">
        <v>2725.01</v>
      </c>
      <c r="V558" s="4">
        <v>0</v>
      </c>
      <c r="W558" s="4">
        <v>0</v>
      </c>
      <c r="X558" s="4" t="s">
        <v>2635</v>
      </c>
      <c r="Y558" s="4" t="s">
        <v>2636</v>
      </c>
    </row>
    <row r="559" s="4" customFormat="1" spans="1:25">
      <c r="A559" s="4" t="s">
        <v>2637</v>
      </c>
      <c r="B559" s="4" t="s">
        <v>26</v>
      </c>
      <c r="C559" s="4" t="s">
        <v>27</v>
      </c>
      <c r="D559" s="4" t="s">
        <v>1766</v>
      </c>
      <c r="E559" s="4" t="s">
        <v>569</v>
      </c>
      <c r="F559" s="6">
        <v>45239</v>
      </c>
      <c r="G559" s="6">
        <v>45240</v>
      </c>
      <c r="H559" s="4">
        <v>1</v>
      </c>
      <c r="I559" s="4">
        <v>1</v>
      </c>
      <c r="J559" s="4">
        <v>1</v>
      </c>
      <c r="K559" s="4" t="s">
        <v>30</v>
      </c>
      <c r="L559" s="4">
        <v>803.1</v>
      </c>
      <c r="M559" s="4">
        <v>803.1</v>
      </c>
      <c r="N559" s="4" t="s">
        <v>2638</v>
      </c>
      <c r="O559" s="4" t="s">
        <v>1637</v>
      </c>
      <c r="P559" s="4" t="s">
        <v>33</v>
      </c>
      <c r="Q559" s="4">
        <v>0</v>
      </c>
      <c r="R559" s="8">
        <v>45237.0000115741</v>
      </c>
      <c r="S559" s="6">
        <v>45243</v>
      </c>
      <c r="T559" s="4" t="s">
        <v>34</v>
      </c>
      <c r="U559" s="4">
        <v>803.1</v>
      </c>
      <c r="V559" s="4">
        <v>0</v>
      </c>
      <c r="W559" s="4">
        <v>0</v>
      </c>
      <c r="X559" s="4" t="s">
        <v>2639</v>
      </c>
      <c r="Y559" s="4" t="s">
        <v>2640</v>
      </c>
    </row>
    <row r="560" s="4" customFormat="1" spans="1:25">
      <c r="A560" s="4" t="s">
        <v>2641</v>
      </c>
      <c r="B560" s="4" t="s">
        <v>26</v>
      </c>
      <c r="C560" s="4" t="s">
        <v>27</v>
      </c>
      <c r="D560" s="4" t="s">
        <v>2319</v>
      </c>
      <c r="E560" s="4" t="s">
        <v>729</v>
      </c>
      <c r="F560" s="6">
        <v>45238</v>
      </c>
      <c r="G560" s="6">
        <v>45240</v>
      </c>
      <c r="H560" s="4">
        <v>1</v>
      </c>
      <c r="I560" s="4">
        <v>2</v>
      </c>
      <c r="J560" s="4">
        <v>2</v>
      </c>
      <c r="K560" s="4" t="s">
        <v>30</v>
      </c>
      <c r="L560" s="4">
        <v>621.12</v>
      </c>
      <c r="M560" s="4">
        <v>621.12</v>
      </c>
      <c r="N560" s="4" t="s">
        <v>2642</v>
      </c>
      <c r="O560" s="4" t="s">
        <v>1637</v>
      </c>
      <c r="P560" s="4" t="s">
        <v>33</v>
      </c>
      <c r="Q560" s="4">
        <v>0</v>
      </c>
      <c r="R560" s="8">
        <v>45237.0000115741</v>
      </c>
      <c r="S560" s="6">
        <v>45243</v>
      </c>
      <c r="T560" s="4" t="s">
        <v>34</v>
      </c>
      <c r="U560" s="4">
        <v>621.12</v>
      </c>
      <c r="V560" s="4">
        <v>0</v>
      </c>
      <c r="W560" s="4">
        <v>0</v>
      </c>
      <c r="X560" s="4" t="s">
        <v>2643</v>
      </c>
      <c r="Y560" s="4" t="s">
        <v>54</v>
      </c>
    </row>
    <row r="561" s="4" customFormat="1" spans="1:25">
      <c r="A561" s="4" t="s">
        <v>2644</v>
      </c>
      <c r="B561" s="4" t="s">
        <v>26</v>
      </c>
      <c r="C561" s="4" t="s">
        <v>27</v>
      </c>
      <c r="D561" s="4" t="s">
        <v>830</v>
      </c>
      <c r="E561" s="4" t="s">
        <v>1124</v>
      </c>
      <c r="F561" s="6">
        <v>45238</v>
      </c>
      <c r="G561" s="6">
        <v>45240</v>
      </c>
      <c r="H561" s="4">
        <v>1</v>
      </c>
      <c r="I561" s="4">
        <v>2</v>
      </c>
      <c r="J561" s="4">
        <v>2</v>
      </c>
      <c r="K561" s="4" t="s">
        <v>30</v>
      </c>
      <c r="L561" s="4">
        <v>1006.54</v>
      </c>
      <c r="M561" s="4">
        <v>1006.54</v>
      </c>
      <c r="N561" s="4" t="s">
        <v>2645</v>
      </c>
      <c r="O561" s="4" t="s">
        <v>1637</v>
      </c>
      <c r="P561" s="4" t="s">
        <v>33</v>
      </c>
      <c r="Q561" s="4">
        <v>0</v>
      </c>
      <c r="R561" s="8">
        <v>45237.0000115741</v>
      </c>
      <c r="S561" s="6">
        <v>45243</v>
      </c>
      <c r="T561" s="4" t="s">
        <v>34</v>
      </c>
      <c r="U561" s="4">
        <v>1006.54</v>
      </c>
      <c r="V561" s="4">
        <v>0</v>
      </c>
      <c r="W561" s="4">
        <v>0</v>
      </c>
      <c r="X561" s="4" t="s">
        <v>2646</v>
      </c>
      <c r="Y561" s="4" t="s">
        <v>2647</v>
      </c>
    </row>
    <row r="562" s="4" customFormat="1" spans="1:25">
      <c r="A562" s="4" t="s">
        <v>2648</v>
      </c>
      <c r="B562" s="4" t="s">
        <v>26</v>
      </c>
      <c r="C562" s="4" t="s">
        <v>27</v>
      </c>
      <c r="D562" s="4" t="s">
        <v>677</v>
      </c>
      <c r="E562" s="4" t="s">
        <v>678</v>
      </c>
      <c r="F562" s="6">
        <v>45238</v>
      </c>
      <c r="G562" s="6">
        <v>45240</v>
      </c>
      <c r="H562" s="4">
        <v>1</v>
      </c>
      <c r="I562" s="4">
        <v>2</v>
      </c>
      <c r="J562" s="4">
        <v>2</v>
      </c>
      <c r="K562" s="4" t="s">
        <v>30</v>
      </c>
      <c r="L562" s="4">
        <v>1962.04</v>
      </c>
      <c r="M562" s="4">
        <v>1962.04</v>
      </c>
      <c r="N562" s="4" t="s">
        <v>2649</v>
      </c>
      <c r="O562" s="4" t="s">
        <v>1637</v>
      </c>
      <c r="P562" s="4" t="s">
        <v>33</v>
      </c>
      <c r="Q562" s="4">
        <v>0</v>
      </c>
      <c r="R562" s="8">
        <v>45237</v>
      </c>
      <c r="S562" s="6">
        <v>45243</v>
      </c>
      <c r="T562" s="4" t="s">
        <v>34</v>
      </c>
      <c r="U562" s="4">
        <v>1962.04</v>
      </c>
      <c r="V562" s="4">
        <v>0</v>
      </c>
      <c r="W562" s="4">
        <v>0</v>
      </c>
      <c r="X562" s="4" t="s">
        <v>2650</v>
      </c>
      <c r="Y562" s="4" t="s">
        <v>54</v>
      </c>
    </row>
    <row r="563" s="4" customFormat="1" spans="1:25">
      <c r="A563" s="4" t="s">
        <v>2651</v>
      </c>
      <c r="B563" s="4" t="s">
        <v>26</v>
      </c>
      <c r="C563" s="4" t="s">
        <v>27</v>
      </c>
      <c r="D563" s="4" t="s">
        <v>2652</v>
      </c>
      <c r="E563" s="4" t="s">
        <v>922</v>
      </c>
      <c r="F563" s="6">
        <v>45239</v>
      </c>
      <c r="G563" s="6">
        <v>45240</v>
      </c>
      <c r="H563" s="4">
        <v>1</v>
      </c>
      <c r="I563" s="4">
        <v>1</v>
      </c>
      <c r="J563" s="4">
        <v>1</v>
      </c>
      <c r="K563" s="4" t="s">
        <v>30</v>
      </c>
      <c r="L563" s="4">
        <v>1368.86</v>
      </c>
      <c r="M563" s="4">
        <v>1368.86</v>
      </c>
      <c r="N563" s="4" t="s">
        <v>2653</v>
      </c>
      <c r="O563" s="4" t="s">
        <v>1637</v>
      </c>
      <c r="P563" s="4" t="s">
        <v>33</v>
      </c>
      <c r="Q563" s="4">
        <v>0</v>
      </c>
      <c r="R563" s="8">
        <v>45237</v>
      </c>
      <c r="S563" s="6">
        <v>45243</v>
      </c>
      <c r="T563" s="4" t="s">
        <v>34</v>
      </c>
      <c r="U563" s="4">
        <v>1368.86</v>
      </c>
      <c r="V563" s="4">
        <v>0</v>
      </c>
      <c r="W563" s="4">
        <v>0</v>
      </c>
      <c r="X563" s="4" t="s">
        <v>2654</v>
      </c>
      <c r="Y563" s="4" t="s">
        <v>2655</v>
      </c>
    </row>
    <row r="564" s="4" customFormat="1" spans="1:25">
      <c r="A564" s="4" t="s">
        <v>2656</v>
      </c>
      <c r="B564" s="4" t="s">
        <v>26</v>
      </c>
      <c r="C564" s="4" t="s">
        <v>27</v>
      </c>
      <c r="D564" s="4" t="s">
        <v>127</v>
      </c>
      <c r="E564" s="4" t="s">
        <v>174</v>
      </c>
      <c r="F564" s="6">
        <v>45238</v>
      </c>
      <c r="G564" s="6">
        <v>45240</v>
      </c>
      <c r="H564" s="4">
        <v>1</v>
      </c>
      <c r="I564" s="4">
        <v>2</v>
      </c>
      <c r="J564" s="4">
        <v>2</v>
      </c>
      <c r="K564" s="4" t="s">
        <v>30</v>
      </c>
      <c r="L564" s="4">
        <v>2152.38</v>
      </c>
      <c r="M564" s="4">
        <v>2152.38</v>
      </c>
      <c r="N564" s="4" t="s">
        <v>2657</v>
      </c>
      <c r="O564" s="4" t="s">
        <v>1637</v>
      </c>
      <c r="P564" s="4" t="s">
        <v>33</v>
      </c>
      <c r="Q564" s="4">
        <v>0</v>
      </c>
      <c r="R564" s="8">
        <v>45237</v>
      </c>
      <c r="S564" s="6">
        <v>45243</v>
      </c>
      <c r="T564" s="4" t="s">
        <v>34</v>
      </c>
      <c r="U564" s="4">
        <v>2152.38</v>
      </c>
      <c r="V564" s="4">
        <v>0</v>
      </c>
      <c r="W564" s="4">
        <v>0</v>
      </c>
      <c r="X564" s="4" t="s">
        <v>2658</v>
      </c>
      <c r="Y564" s="4" t="s">
        <v>2659</v>
      </c>
    </row>
    <row r="565" s="4" customFormat="1" spans="1:25">
      <c r="A565" s="4" t="s">
        <v>2660</v>
      </c>
      <c r="B565" s="4" t="s">
        <v>26</v>
      </c>
      <c r="C565" s="4" t="s">
        <v>27</v>
      </c>
      <c r="D565" s="4" t="s">
        <v>2328</v>
      </c>
      <c r="E565" s="4" t="s">
        <v>2329</v>
      </c>
      <c r="F565" s="6">
        <v>45239</v>
      </c>
      <c r="G565" s="6">
        <v>45240</v>
      </c>
      <c r="H565" s="4">
        <v>1</v>
      </c>
      <c r="I565" s="4">
        <v>1</v>
      </c>
      <c r="J565" s="4">
        <v>1</v>
      </c>
      <c r="K565" s="4" t="s">
        <v>30</v>
      </c>
      <c r="L565" s="4">
        <v>120.68</v>
      </c>
      <c r="M565" s="4">
        <v>120.68</v>
      </c>
      <c r="N565" s="4" t="s">
        <v>2661</v>
      </c>
      <c r="O565" s="4" t="s">
        <v>1637</v>
      </c>
      <c r="P565" s="4" t="s">
        <v>33</v>
      </c>
      <c r="Q565" s="4">
        <v>0</v>
      </c>
      <c r="R565" s="8">
        <v>45238</v>
      </c>
      <c r="S565" s="6">
        <v>45243</v>
      </c>
      <c r="T565" s="4" t="s">
        <v>34</v>
      </c>
      <c r="U565" s="4">
        <v>120.68</v>
      </c>
      <c r="V565" s="4">
        <v>0</v>
      </c>
      <c r="W565" s="4">
        <v>0</v>
      </c>
      <c r="X565" s="4" t="s">
        <v>2662</v>
      </c>
      <c r="Y565" s="4" t="s">
        <v>54</v>
      </c>
    </row>
    <row r="566" s="4" customFormat="1" spans="1:25">
      <c r="A566" s="4" t="s">
        <v>2663</v>
      </c>
      <c r="B566" s="4" t="s">
        <v>26</v>
      </c>
      <c r="C566" s="4" t="s">
        <v>27</v>
      </c>
      <c r="D566" s="4" t="s">
        <v>2498</v>
      </c>
      <c r="E566" s="4" t="s">
        <v>2664</v>
      </c>
      <c r="F566" s="6">
        <v>45238</v>
      </c>
      <c r="G566" s="6">
        <v>45240</v>
      </c>
      <c r="H566" s="4">
        <v>1</v>
      </c>
      <c r="I566" s="4">
        <v>2</v>
      </c>
      <c r="J566" s="4">
        <v>2</v>
      </c>
      <c r="K566" s="4" t="s">
        <v>30</v>
      </c>
      <c r="L566" s="4">
        <v>881.52</v>
      </c>
      <c r="M566" s="4">
        <v>881.52</v>
      </c>
      <c r="N566" s="4" t="s">
        <v>2665</v>
      </c>
      <c r="O566" s="4" t="s">
        <v>1637</v>
      </c>
      <c r="P566" s="4" t="s">
        <v>33</v>
      </c>
      <c r="Q566" s="4">
        <v>0</v>
      </c>
      <c r="R566" s="8">
        <v>45238.0000115741</v>
      </c>
      <c r="S566" s="6">
        <v>45243</v>
      </c>
      <c r="T566" s="4" t="s">
        <v>34</v>
      </c>
      <c r="U566" s="4">
        <v>881.52</v>
      </c>
      <c r="V566" s="4">
        <v>0</v>
      </c>
      <c r="W566" s="4">
        <v>0</v>
      </c>
      <c r="X566" s="4" t="s">
        <v>2666</v>
      </c>
      <c r="Y566" s="4" t="s">
        <v>2667</v>
      </c>
    </row>
    <row r="567" s="4" customFormat="1" spans="1:25">
      <c r="A567" s="4" t="s">
        <v>2668</v>
      </c>
      <c r="B567" s="4" t="s">
        <v>26</v>
      </c>
      <c r="C567" s="4" t="s">
        <v>27</v>
      </c>
      <c r="D567" s="4" t="s">
        <v>2669</v>
      </c>
      <c r="E567" s="4" t="s">
        <v>358</v>
      </c>
      <c r="F567" s="6">
        <v>45239</v>
      </c>
      <c r="G567" s="6">
        <v>45240</v>
      </c>
      <c r="H567" s="4">
        <v>1</v>
      </c>
      <c r="I567" s="4">
        <v>1</v>
      </c>
      <c r="J567" s="4">
        <v>1</v>
      </c>
      <c r="K567" s="4" t="s">
        <v>30</v>
      </c>
      <c r="L567" s="4">
        <v>262.48</v>
      </c>
      <c r="M567" s="4">
        <v>262.48</v>
      </c>
      <c r="N567" s="4" t="s">
        <v>2670</v>
      </c>
      <c r="O567" s="4" t="s">
        <v>1637</v>
      </c>
      <c r="P567" s="4" t="s">
        <v>33</v>
      </c>
      <c r="Q567" s="4">
        <v>0</v>
      </c>
      <c r="R567" s="8">
        <v>45238</v>
      </c>
      <c r="S567" s="6">
        <v>45243</v>
      </c>
      <c r="T567" s="4" t="s">
        <v>34</v>
      </c>
      <c r="U567" s="4">
        <v>262.48</v>
      </c>
      <c r="V567" s="4">
        <v>0</v>
      </c>
      <c r="W567" s="4">
        <v>0</v>
      </c>
      <c r="X567" s="4" t="s">
        <v>2671</v>
      </c>
      <c r="Y567" s="4" t="s">
        <v>54</v>
      </c>
    </row>
    <row r="568" s="4" customFormat="1" spans="1:25">
      <c r="A568" s="4" t="s">
        <v>2672</v>
      </c>
      <c r="B568" s="4" t="s">
        <v>26</v>
      </c>
      <c r="C568" s="4" t="s">
        <v>27</v>
      </c>
      <c r="D568" s="4" t="s">
        <v>2673</v>
      </c>
      <c r="E568" s="4" t="s">
        <v>238</v>
      </c>
      <c r="F568" s="6">
        <v>45239</v>
      </c>
      <c r="G568" s="6">
        <v>45240</v>
      </c>
      <c r="H568" s="4">
        <v>1</v>
      </c>
      <c r="I568" s="4">
        <v>1</v>
      </c>
      <c r="J568" s="4">
        <v>1</v>
      </c>
      <c r="K568" s="4" t="s">
        <v>30</v>
      </c>
      <c r="L568" s="4">
        <v>197.27</v>
      </c>
      <c r="M568" s="4">
        <v>197.27</v>
      </c>
      <c r="N568" s="4" t="s">
        <v>2674</v>
      </c>
      <c r="O568" s="4" t="s">
        <v>1637</v>
      </c>
      <c r="P568" s="4" t="s">
        <v>33</v>
      </c>
      <c r="Q568" s="4">
        <v>0</v>
      </c>
      <c r="R568" s="8">
        <v>45238</v>
      </c>
      <c r="S568" s="6">
        <v>45243</v>
      </c>
      <c r="T568" s="4" t="s">
        <v>34</v>
      </c>
      <c r="U568" s="4">
        <v>197.27</v>
      </c>
      <c r="V568" s="4">
        <v>0</v>
      </c>
      <c r="W568" s="4">
        <v>0</v>
      </c>
      <c r="X568" s="4" t="s">
        <v>2675</v>
      </c>
      <c r="Y568" s="4" t="s">
        <v>54</v>
      </c>
    </row>
    <row r="569" s="4" customFormat="1" spans="1:27">
      <c r="A569" s="4" t="s">
        <v>2676</v>
      </c>
      <c r="B569" s="4" t="s">
        <v>26</v>
      </c>
      <c r="C569" s="4" t="s">
        <v>27</v>
      </c>
      <c r="D569" s="4" t="s">
        <v>2677</v>
      </c>
      <c r="E569" s="4" t="s">
        <v>2678</v>
      </c>
      <c r="F569" s="6">
        <v>45239</v>
      </c>
      <c r="G569" s="6">
        <v>45240</v>
      </c>
      <c r="H569" s="4">
        <v>2</v>
      </c>
      <c r="I569" s="4">
        <v>1</v>
      </c>
      <c r="J569" s="4">
        <v>2</v>
      </c>
      <c r="K569" s="4" t="s">
        <v>30</v>
      </c>
      <c r="L569" s="4">
        <v>1255.26</v>
      </c>
      <c r="M569" s="4">
        <v>1255.26</v>
      </c>
      <c r="N569" s="4" t="s">
        <v>2679</v>
      </c>
      <c r="O569" s="4" t="s">
        <v>1637</v>
      </c>
      <c r="P569" s="4" t="s">
        <v>33</v>
      </c>
      <c r="Q569" s="4">
        <v>0</v>
      </c>
      <c r="R569" s="8">
        <v>45238</v>
      </c>
      <c r="S569" s="6">
        <v>45243</v>
      </c>
      <c r="T569" s="4" t="s">
        <v>34</v>
      </c>
      <c r="U569" s="4">
        <v>1255.26</v>
      </c>
      <c r="V569" s="4">
        <v>0</v>
      </c>
      <c r="W569" s="4">
        <v>0</v>
      </c>
      <c r="X569" s="4" t="s">
        <v>2680</v>
      </c>
      <c r="Y569" s="4">
        <v>26738713</v>
      </c>
      <c r="Z569" s="4" t="s">
        <v>2681</v>
      </c>
      <c r="AA569" s="4" t="s">
        <v>2682</v>
      </c>
    </row>
    <row r="570" s="4" customFormat="1" spans="1:25">
      <c r="A570" s="4" t="s">
        <v>2683</v>
      </c>
      <c r="B570" s="4" t="s">
        <v>26</v>
      </c>
      <c r="C570" s="4" t="s">
        <v>27</v>
      </c>
      <c r="D570" s="4" t="s">
        <v>2684</v>
      </c>
      <c r="E570" s="4" t="s">
        <v>2685</v>
      </c>
      <c r="F570" s="6">
        <v>45239</v>
      </c>
      <c r="G570" s="6">
        <v>45240</v>
      </c>
      <c r="H570" s="4">
        <v>1</v>
      </c>
      <c r="I570" s="4">
        <v>1</v>
      </c>
      <c r="J570" s="4">
        <v>1</v>
      </c>
      <c r="K570" s="4" t="s">
        <v>30</v>
      </c>
      <c r="L570" s="4">
        <v>1475.3</v>
      </c>
      <c r="M570" s="4">
        <v>1475.3</v>
      </c>
      <c r="N570" s="4" t="s">
        <v>2686</v>
      </c>
      <c r="O570" s="4" t="s">
        <v>1637</v>
      </c>
      <c r="P570" s="4" t="s">
        <v>33</v>
      </c>
      <c r="Q570" s="4">
        <v>0</v>
      </c>
      <c r="R570" s="8">
        <v>45238</v>
      </c>
      <c r="S570" s="6">
        <v>45243</v>
      </c>
      <c r="T570" s="4" t="s">
        <v>34</v>
      </c>
      <c r="U570" s="4">
        <v>1475.3</v>
      </c>
      <c r="V570" s="4">
        <v>0</v>
      </c>
      <c r="W570" s="4">
        <v>0</v>
      </c>
      <c r="X570" s="4" t="s">
        <v>2687</v>
      </c>
      <c r="Y570" s="4" t="s">
        <v>54</v>
      </c>
    </row>
    <row r="571" s="4" customFormat="1" spans="1:25">
      <c r="A571" s="4" t="s">
        <v>2688</v>
      </c>
      <c r="B571" s="4" t="s">
        <v>26</v>
      </c>
      <c r="C571" s="4" t="s">
        <v>27</v>
      </c>
      <c r="D571" s="4" t="s">
        <v>2689</v>
      </c>
      <c r="E571" s="4" t="s">
        <v>358</v>
      </c>
      <c r="F571" s="6">
        <v>45238</v>
      </c>
      <c r="G571" s="6">
        <v>45240</v>
      </c>
      <c r="H571" s="4">
        <v>1</v>
      </c>
      <c r="I571" s="4">
        <v>2</v>
      </c>
      <c r="J571" s="4">
        <v>2</v>
      </c>
      <c r="K571" s="4" t="s">
        <v>30</v>
      </c>
      <c r="L571" s="4">
        <v>573.88</v>
      </c>
      <c r="M571" s="4">
        <v>573.88</v>
      </c>
      <c r="N571" s="4" t="s">
        <v>2690</v>
      </c>
      <c r="O571" s="4" t="s">
        <v>1637</v>
      </c>
      <c r="P571" s="4" t="s">
        <v>33</v>
      </c>
      <c r="Q571" s="4">
        <v>0</v>
      </c>
      <c r="R571" s="8">
        <v>45238</v>
      </c>
      <c r="S571" s="6">
        <v>45243</v>
      </c>
      <c r="T571" s="4" t="s">
        <v>34</v>
      </c>
      <c r="U571" s="4">
        <v>573.88</v>
      </c>
      <c r="V571" s="4">
        <v>0</v>
      </c>
      <c r="W571" s="4">
        <v>0</v>
      </c>
      <c r="X571" s="4" t="s">
        <v>2691</v>
      </c>
      <c r="Y571" s="4" t="s">
        <v>2692</v>
      </c>
    </row>
    <row r="572" s="4" customFormat="1" spans="1:25">
      <c r="A572" s="4" t="s">
        <v>2693</v>
      </c>
      <c r="B572" s="4" t="s">
        <v>26</v>
      </c>
      <c r="C572" s="4" t="s">
        <v>27</v>
      </c>
      <c r="D572" s="4" t="s">
        <v>2694</v>
      </c>
      <c r="E572" s="4" t="s">
        <v>2695</v>
      </c>
      <c r="F572" s="6">
        <v>45238</v>
      </c>
      <c r="G572" s="6">
        <v>45240</v>
      </c>
      <c r="H572" s="4">
        <v>1</v>
      </c>
      <c r="I572" s="4">
        <v>2</v>
      </c>
      <c r="J572" s="4">
        <v>2</v>
      </c>
      <c r="K572" s="4" t="s">
        <v>30</v>
      </c>
      <c r="L572" s="4">
        <v>2024.72</v>
      </c>
      <c r="M572" s="4">
        <v>2024.72</v>
      </c>
      <c r="N572" s="4" t="s">
        <v>2696</v>
      </c>
      <c r="O572" s="4" t="s">
        <v>1637</v>
      </c>
      <c r="P572" s="4" t="s">
        <v>33</v>
      </c>
      <c r="Q572" s="4">
        <v>0</v>
      </c>
      <c r="R572" s="8">
        <v>45238</v>
      </c>
      <c r="S572" s="6">
        <v>45243</v>
      </c>
      <c r="T572" s="4" t="s">
        <v>34</v>
      </c>
      <c r="U572" s="4">
        <v>2024.72</v>
      </c>
      <c r="V572" s="4">
        <v>0</v>
      </c>
      <c r="W572" s="4">
        <v>0</v>
      </c>
      <c r="X572" s="4" t="s">
        <v>2697</v>
      </c>
      <c r="Y572" s="4" t="s">
        <v>2698</v>
      </c>
    </row>
    <row r="573" s="4" customFormat="1" spans="1:25">
      <c r="A573" s="4" t="s">
        <v>2699</v>
      </c>
      <c r="B573" s="4" t="s">
        <v>26</v>
      </c>
      <c r="C573" s="4" t="s">
        <v>27</v>
      </c>
      <c r="D573" s="4" t="s">
        <v>2700</v>
      </c>
      <c r="E573" s="4" t="s">
        <v>2701</v>
      </c>
      <c r="F573" s="6">
        <v>45238</v>
      </c>
      <c r="G573" s="6">
        <v>45240</v>
      </c>
      <c r="H573" s="4">
        <v>1</v>
      </c>
      <c r="I573" s="4">
        <v>2</v>
      </c>
      <c r="J573" s="4">
        <v>2</v>
      </c>
      <c r="K573" s="4" t="s">
        <v>30</v>
      </c>
      <c r="L573" s="4">
        <v>939</v>
      </c>
      <c r="M573" s="4">
        <v>939</v>
      </c>
      <c r="N573" s="4" t="s">
        <v>2702</v>
      </c>
      <c r="O573" s="4" t="s">
        <v>1637</v>
      </c>
      <c r="P573" s="4" t="s">
        <v>33</v>
      </c>
      <c r="Q573" s="4">
        <v>0</v>
      </c>
      <c r="R573" s="8">
        <v>45238.0000115741</v>
      </c>
      <c r="S573" s="6">
        <v>45243</v>
      </c>
      <c r="T573" s="4" t="s">
        <v>34</v>
      </c>
      <c r="U573" s="4">
        <v>939</v>
      </c>
      <c r="V573" s="4">
        <v>0</v>
      </c>
      <c r="W573" s="4">
        <v>0</v>
      </c>
      <c r="X573" s="4" t="s">
        <v>2703</v>
      </c>
      <c r="Y573" s="4" t="s">
        <v>2704</v>
      </c>
    </row>
    <row r="574" s="4" customFormat="1" spans="1:25">
      <c r="A574" s="4" t="s">
        <v>2705</v>
      </c>
      <c r="B574" s="4" t="s">
        <v>26</v>
      </c>
      <c r="C574" s="4" t="s">
        <v>27</v>
      </c>
      <c r="D574" s="4" t="s">
        <v>2706</v>
      </c>
      <c r="E574" s="4" t="s">
        <v>2707</v>
      </c>
      <c r="F574" s="6">
        <v>45239</v>
      </c>
      <c r="G574" s="6">
        <v>45240</v>
      </c>
      <c r="H574" s="4">
        <v>1</v>
      </c>
      <c r="I574" s="4">
        <v>1</v>
      </c>
      <c r="J574" s="4">
        <v>1</v>
      </c>
      <c r="K574" s="4" t="s">
        <v>30</v>
      </c>
      <c r="L574" s="4">
        <v>465.04</v>
      </c>
      <c r="M574" s="4">
        <v>465.04</v>
      </c>
      <c r="N574" s="4" t="s">
        <v>2708</v>
      </c>
      <c r="O574" s="4" t="s">
        <v>1637</v>
      </c>
      <c r="P574" s="4" t="s">
        <v>33</v>
      </c>
      <c r="Q574" s="4">
        <v>0</v>
      </c>
      <c r="R574" s="8">
        <v>45238.0000115741</v>
      </c>
      <c r="S574" s="6">
        <v>45243</v>
      </c>
      <c r="T574" s="4" t="s">
        <v>34</v>
      </c>
      <c r="U574" s="4">
        <v>465.04</v>
      </c>
      <c r="V574" s="4">
        <v>0</v>
      </c>
      <c r="W574" s="4">
        <v>0</v>
      </c>
      <c r="X574" s="4" t="s">
        <v>2709</v>
      </c>
      <c r="Y574" s="4" t="s">
        <v>2710</v>
      </c>
    </row>
    <row r="575" s="4" customFormat="1" spans="1:25">
      <c r="A575" s="4" t="s">
        <v>2711</v>
      </c>
      <c r="B575" s="4" t="s">
        <v>26</v>
      </c>
      <c r="C575" s="4" t="s">
        <v>27</v>
      </c>
      <c r="D575" s="4" t="s">
        <v>2712</v>
      </c>
      <c r="E575" s="4" t="s">
        <v>2713</v>
      </c>
      <c r="F575" s="6">
        <v>45238</v>
      </c>
      <c r="G575" s="6">
        <v>45240</v>
      </c>
      <c r="H575" s="4">
        <v>1</v>
      </c>
      <c r="I575" s="4">
        <v>2</v>
      </c>
      <c r="J575" s="4">
        <v>2</v>
      </c>
      <c r="K575" s="4" t="s">
        <v>30</v>
      </c>
      <c r="L575" s="4">
        <v>3920.96</v>
      </c>
      <c r="M575" s="4">
        <v>3920.96</v>
      </c>
      <c r="N575" s="4" t="s">
        <v>2714</v>
      </c>
      <c r="O575" s="4" t="s">
        <v>1637</v>
      </c>
      <c r="P575" s="4" t="s">
        <v>33</v>
      </c>
      <c r="Q575" s="4">
        <v>0</v>
      </c>
      <c r="R575" s="8">
        <v>45238</v>
      </c>
      <c r="S575" s="6">
        <v>45243</v>
      </c>
      <c r="T575" s="4" t="s">
        <v>34</v>
      </c>
      <c r="U575" s="4">
        <v>3920.96</v>
      </c>
      <c r="V575" s="4">
        <v>0</v>
      </c>
      <c r="W575" s="4">
        <v>0</v>
      </c>
      <c r="X575" s="4" t="s">
        <v>2715</v>
      </c>
      <c r="Y575" s="4" t="s">
        <v>54</v>
      </c>
    </row>
    <row r="576" s="4" customFormat="1" spans="1:25">
      <c r="A576" s="4" t="s">
        <v>2716</v>
      </c>
      <c r="B576" s="4" t="s">
        <v>26</v>
      </c>
      <c r="C576" s="4" t="s">
        <v>27</v>
      </c>
      <c r="D576" s="4" t="s">
        <v>2717</v>
      </c>
      <c r="E576" s="4" t="s">
        <v>2718</v>
      </c>
      <c r="F576" s="6">
        <v>45239</v>
      </c>
      <c r="G576" s="6">
        <v>45240</v>
      </c>
      <c r="H576" s="4">
        <v>1</v>
      </c>
      <c r="I576" s="4">
        <v>1</v>
      </c>
      <c r="J576" s="4">
        <v>1</v>
      </c>
      <c r="K576" s="4" t="s">
        <v>30</v>
      </c>
      <c r="L576" s="4">
        <v>363.32</v>
      </c>
      <c r="M576" s="4">
        <v>363.32</v>
      </c>
      <c r="N576" s="4" t="s">
        <v>2719</v>
      </c>
      <c r="O576" s="4" t="s">
        <v>1637</v>
      </c>
      <c r="P576" s="4" t="s">
        <v>33</v>
      </c>
      <c r="Q576" s="4">
        <v>0</v>
      </c>
      <c r="R576" s="8">
        <v>45238</v>
      </c>
      <c r="S576" s="6">
        <v>45243</v>
      </c>
      <c r="T576" s="4" t="s">
        <v>34</v>
      </c>
      <c r="U576" s="4">
        <v>363.32</v>
      </c>
      <c r="V576" s="4">
        <v>0</v>
      </c>
      <c r="W576" s="4">
        <v>0</v>
      </c>
      <c r="X576" s="4" t="s">
        <v>2720</v>
      </c>
      <c r="Y576" s="4" t="s">
        <v>54</v>
      </c>
    </row>
    <row r="577" s="4" customFormat="1" spans="1:25">
      <c r="A577" s="4" t="s">
        <v>2721</v>
      </c>
      <c r="B577" s="4" t="s">
        <v>26</v>
      </c>
      <c r="C577" s="4" t="s">
        <v>27</v>
      </c>
      <c r="D577" s="4" t="s">
        <v>2722</v>
      </c>
      <c r="E577" s="4" t="s">
        <v>976</v>
      </c>
      <c r="F577" s="6">
        <v>45239</v>
      </c>
      <c r="G577" s="6">
        <v>45240</v>
      </c>
      <c r="H577" s="4">
        <v>1</v>
      </c>
      <c r="I577" s="4">
        <v>1</v>
      </c>
      <c r="J577" s="4">
        <v>1</v>
      </c>
      <c r="K577" s="4" t="s">
        <v>30</v>
      </c>
      <c r="L577" s="4">
        <v>149.42</v>
      </c>
      <c r="M577" s="4">
        <v>149.42</v>
      </c>
      <c r="N577" s="4" t="s">
        <v>2723</v>
      </c>
      <c r="O577" s="4" t="s">
        <v>1637</v>
      </c>
      <c r="P577" s="4" t="s">
        <v>33</v>
      </c>
      <c r="Q577" s="4">
        <v>0</v>
      </c>
      <c r="R577" s="8">
        <v>45238</v>
      </c>
      <c r="S577" s="6">
        <v>45243</v>
      </c>
      <c r="T577" s="4" t="s">
        <v>34</v>
      </c>
      <c r="U577" s="4">
        <v>149.42</v>
      </c>
      <c r="V577" s="4">
        <v>0</v>
      </c>
      <c r="W577" s="4">
        <v>0</v>
      </c>
      <c r="X577" s="4" t="s">
        <v>2724</v>
      </c>
      <c r="Y577" s="4" t="s">
        <v>2725</v>
      </c>
    </row>
    <row r="578" s="4" customFormat="1" spans="1:25">
      <c r="A578" s="4" t="s">
        <v>2726</v>
      </c>
      <c r="B578" s="4" t="s">
        <v>26</v>
      </c>
      <c r="C578" s="4" t="s">
        <v>27</v>
      </c>
      <c r="D578" s="4" t="s">
        <v>1402</v>
      </c>
      <c r="E578" s="4" t="s">
        <v>2727</v>
      </c>
      <c r="F578" s="6">
        <v>45239</v>
      </c>
      <c r="G578" s="6">
        <v>45240</v>
      </c>
      <c r="H578" s="4">
        <v>1</v>
      </c>
      <c r="I578" s="4">
        <v>1</v>
      </c>
      <c r="J578" s="4">
        <v>1</v>
      </c>
      <c r="K578" s="4" t="s">
        <v>30</v>
      </c>
      <c r="L578" s="4">
        <v>558.54</v>
      </c>
      <c r="M578" s="4">
        <v>558.54</v>
      </c>
      <c r="N578" s="4" t="s">
        <v>2728</v>
      </c>
      <c r="O578" s="4" t="s">
        <v>1637</v>
      </c>
      <c r="P578" s="4" t="s">
        <v>33</v>
      </c>
      <c r="Q578" s="4">
        <v>0</v>
      </c>
      <c r="R578" s="8">
        <v>45238.0000115741</v>
      </c>
      <c r="S578" s="6">
        <v>45243</v>
      </c>
      <c r="T578" s="4" t="s">
        <v>34</v>
      </c>
      <c r="U578" s="4">
        <v>558.54</v>
      </c>
      <c r="V578" s="4">
        <v>0</v>
      </c>
      <c r="W578" s="4">
        <v>0</v>
      </c>
      <c r="X578" s="4" t="s">
        <v>2729</v>
      </c>
      <c r="Y578" s="4" t="s">
        <v>2730</v>
      </c>
    </row>
    <row r="579" s="4" customFormat="1" spans="1:25">
      <c r="A579" s="4" t="s">
        <v>2731</v>
      </c>
      <c r="B579" s="4" t="s">
        <v>26</v>
      </c>
      <c r="C579" s="4" t="s">
        <v>27</v>
      </c>
      <c r="D579" s="4" t="s">
        <v>1402</v>
      </c>
      <c r="E579" s="4" t="s">
        <v>2727</v>
      </c>
      <c r="F579" s="6">
        <v>45239</v>
      </c>
      <c r="G579" s="6">
        <v>45240</v>
      </c>
      <c r="H579" s="4">
        <v>1</v>
      </c>
      <c r="I579" s="4">
        <v>1</v>
      </c>
      <c r="J579" s="4">
        <v>1</v>
      </c>
      <c r="K579" s="4" t="s">
        <v>30</v>
      </c>
      <c r="L579" s="4">
        <v>558.54</v>
      </c>
      <c r="M579" s="4">
        <v>558.54</v>
      </c>
      <c r="N579" s="4" t="s">
        <v>2732</v>
      </c>
      <c r="O579" s="4" t="s">
        <v>1637</v>
      </c>
      <c r="P579" s="4" t="s">
        <v>33</v>
      </c>
      <c r="Q579" s="4">
        <v>0</v>
      </c>
      <c r="R579" s="8">
        <v>45238</v>
      </c>
      <c r="S579" s="6">
        <v>45243</v>
      </c>
      <c r="T579" s="4" t="s">
        <v>34</v>
      </c>
      <c r="U579" s="4">
        <v>558.54</v>
      </c>
      <c r="V579" s="4">
        <v>0</v>
      </c>
      <c r="W579" s="4">
        <v>0</v>
      </c>
      <c r="X579" s="4" t="s">
        <v>2733</v>
      </c>
      <c r="Y579" s="4" t="s">
        <v>2734</v>
      </c>
    </row>
    <row r="580" s="4" customFormat="1" spans="1:25">
      <c r="A580" s="4" t="s">
        <v>2735</v>
      </c>
      <c r="B580" s="4" t="s">
        <v>26</v>
      </c>
      <c r="C580" s="4" t="s">
        <v>27</v>
      </c>
      <c r="D580" s="4" t="s">
        <v>2736</v>
      </c>
      <c r="E580" s="4" t="s">
        <v>2737</v>
      </c>
      <c r="F580" s="6">
        <v>45238</v>
      </c>
      <c r="G580" s="6">
        <v>45240</v>
      </c>
      <c r="H580" s="4">
        <v>1</v>
      </c>
      <c r="I580" s="4">
        <v>2</v>
      </c>
      <c r="J580" s="4">
        <v>2</v>
      </c>
      <c r="K580" s="4" t="s">
        <v>30</v>
      </c>
      <c r="L580" s="4">
        <v>200.74</v>
      </c>
      <c r="M580" s="4">
        <v>200.74</v>
      </c>
      <c r="N580" s="4" t="s">
        <v>2738</v>
      </c>
      <c r="O580" s="4" t="s">
        <v>1637</v>
      </c>
      <c r="P580" s="4" t="s">
        <v>33</v>
      </c>
      <c r="Q580" s="4">
        <v>0</v>
      </c>
      <c r="R580" s="8">
        <v>45238.0000115741</v>
      </c>
      <c r="S580" s="6">
        <v>45243</v>
      </c>
      <c r="T580" s="4" t="s">
        <v>34</v>
      </c>
      <c r="U580" s="4">
        <v>200.74</v>
      </c>
      <c r="V580" s="4">
        <v>0</v>
      </c>
      <c r="W580" s="4">
        <v>0</v>
      </c>
      <c r="X580" s="4" t="s">
        <v>2739</v>
      </c>
      <c r="Y580" s="4" t="s">
        <v>2740</v>
      </c>
    </row>
    <row r="581" s="4" customFormat="1" spans="1:25">
      <c r="A581" s="4" t="s">
        <v>2741</v>
      </c>
      <c r="B581" s="4" t="s">
        <v>26</v>
      </c>
      <c r="C581" s="4" t="s">
        <v>27</v>
      </c>
      <c r="D581" s="4" t="s">
        <v>1236</v>
      </c>
      <c r="E581" s="4" t="s">
        <v>358</v>
      </c>
      <c r="F581" s="6">
        <v>45239</v>
      </c>
      <c r="G581" s="6">
        <v>45240</v>
      </c>
      <c r="H581" s="4">
        <v>1</v>
      </c>
      <c r="I581" s="4">
        <v>1</v>
      </c>
      <c r="J581" s="4">
        <v>1</v>
      </c>
      <c r="K581" s="4" t="s">
        <v>30</v>
      </c>
      <c r="L581" s="4">
        <v>679.34</v>
      </c>
      <c r="M581" s="4">
        <v>679.34</v>
      </c>
      <c r="N581" s="4" t="s">
        <v>2742</v>
      </c>
      <c r="O581" s="4" t="s">
        <v>1637</v>
      </c>
      <c r="P581" s="4" t="s">
        <v>33</v>
      </c>
      <c r="Q581" s="4">
        <v>0</v>
      </c>
      <c r="R581" s="8">
        <v>45238.0000115741</v>
      </c>
      <c r="S581" s="6">
        <v>45243</v>
      </c>
      <c r="T581" s="4" t="s">
        <v>34</v>
      </c>
      <c r="U581" s="4">
        <v>679.34</v>
      </c>
      <c r="V581" s="4">
        <v>0</v>
      </c>
      <c r="W581" s="4">
        <v>0</v>
      </c>
      <c r="X581" s="4" t="s">
        <v>2743</v>
      </c>
      <c r="Y581" s="4" t="s">
        <v>54</v>
      </c>
    </row>
    <row r="582" s="4" customFormat="1" spans="1:25">
      <c r="A582" s="4" t="s">
        <v>2744</v>
      </c>
      <c r="B582" s="4" t="s">
        <v>26</v>
      </c>
      <c r="C582" s="4" t="s">
        <v>27</v>
      </c>
      <c r="D582" s="4" t="s">
        <v>932</v>
      </c>
      <c r="E582" s="4" t="s">
        <v>2745</v>
      </c>
      <c r="F582" s="6">
        <v>45239</v>
      </c>
      <c r="G582" s="6">
        <v>45240</v>
      </c>
      <c r="H582" s="4">
        <v>1</v>
      </c>
      <c r="I582" s="4">
        <v>1</v>
      </c>
      <c r="J582" s="4">
        <v>1</v>
      </c>
      <c r="K582" s="4" t="s">
        <v>30</v>
      </c>
      <c r="L582" s="4">
        <v>330.2</v>
      </c>
      <c r="M582" s="4">
        <v>330.2</v>
      </c>
      <c r="N582" s="4" t="s">
        <v>2746</v>
      </c>
      <c r="O582" s="4" t="s">
        <v>1637</v>
      </c>
      <c r="P582" s="4" t="s">
        <v>33</v>
      </c>
      <c r="Q582" s="4">
        <v>0</v>
      </c>
      <c r="R582" s="8">
        <v>45238</v>
      </c>
      <c r="S582" s="6">
        <v>45243</v>
      </c>
      <c r="T582" s="4" t="s">
        <v>34</v>
      </c>
      <c r="U582" s="4">
        <v>330.2</v>
      </c>
      <c r="V582" s="4">
        <v>0</v>
      </c>
      <c r="W582" s="4">
        <v>0</v>
      </c>
      <c r="X582" s="4" t="s">
        <v>2747</v>
      </c>
      <c r="Y582" s="4" t="s">
        <v>2748</v>
      </c>
    </row>
    <row r="583" s="4" customFormat="1" spans="1:25">
      <c r="A583" s="4" t="s">
        <v>2749</v>
      </c>
      <c r="B583" s="4" t="s">
        <v>26</v>
      </c>
      <c r="C583" s="4" t="s">
        <v>27</v>
      </c>
      <c r="D583" s="4" t="s">
        <v>2750</v>
      </c>
      <c r="E583" s="4" t="s">
        <v>2751</v>
      </c>
      <c r="F583" s="6">
        <v>45238</v>
      </c>
      <c r="G583" s="6">
        <v>45240</v>
      </c>
      <c r="H583" s="4">
        <v>1</v>
      </c>
      <c r="I583" s="4">
        <v>2</v>
      </c>
      <c r="J583" s="4">
        <v>2</v>
      </c>
      <c r="K583" s="4" t="s">
        <v>30</v>
      </c>
      <c r="L583" s="4">
        <v>1313.84</v>
      </c>
      <c r="M583" s="4">
        <v>1313.84</v>
      </c>
      <c r="N583" s="4" t="s">
        <v>2752</v>
      </c>
      <c r="O583" s="4" t="s">
        <v>1637</v>
      </c>
      <c r="P583" s="4" t="s">
        <v>33</v>
      </c>
      <c r="Q583" s="4">
        <v>0</v>
      </c>
      <c r="R583" s="8">
        <v>45238</v>
      </c>
      <c r="S583" s="6">
        <v>45243</v>
      </c>
      <c r="T583" s="4" t="s">
        <v>34</v>
      </c>
      <c r="U583" s="4">
        <v>1313.84</v>
      </c>
      <c r="V583" s="4">
        <v>0</v>
      </c>
      <c r="W583" s="4">
        <v>0</v>
      </c>
      <c r="X583" s="4" t="s">
        <v>2753</v>
      </c>
      <c r="Y583" s="4" t="s">
        <v>54</v>
      </c>
    </row>
    <row r="584" s="4" customFormat="1" spans="1:25">
      <c r="A584" s="4" t="s">
        <v>2754</v>
      </c>
      <c r="B584" s="4" t="s">
        <v>26</v>
      </c>
      <c r="C584" s="4" t="s">
        <v>27</v>
      </c>
      <c r="D584" s="4" t="s">
        <v>2755</v>
      </c>
      <c r="E584" s="4" t="s">
        <v>2756</v>
      </c>
      <c r="F584" s="6">
        <v>45239</v>
      </c>
      <c r="G584" s="6">
        <v>45240</v>
      </c>
      <c r="H584" s="4">
        <v>1</v>
      </c>
      <c r="I584" s="4">
        <v>1</v>
      </c>
      <c r="J584" s="4">
        <v>1</v>
      </c>
      <c r="K584" s="4" t="s">
        <v>30</v>
      </c>
      <c r="L584" s="4">
        <v>315.46</v>
      </c>
      <c r="M584" s="4">
        <v>315.46</v>
      </c>
      <c r="N584" s="4" t="s">
        <v>2757</v>
      </c>
      <c r="O584" s="4" t="s">
        <v>1637</v>
      </c>
      <c r="P584" s="4" t="s">
        <v>33</v>
      </c>
      <c r="Q584" s="4">
        <v>0</v>
      </c>
      <c r="R584" s="8">
        <v>45238.0000115741</v>
      </c>
      <c r="S584" s="6">
        <v>45243</v>
      </c>
      <c r="T584" s="4" t="s">
        <v>34</v>
      </c>
      <c r="U584" s="4">
        <v>315.46</v>
      </c>
      <c r="V584" s="4">
        <v>0</v>
      </c>
      <c r="W584" s="4">
        <v>0</v>
      </c>
      <c r="X584" s="4" t="s">
        <v>2758</v>
      </c>
      <c r="Y584" s="4" t="s">
        <v>2759</v>
      </c>
    </row>
    <row r="585" s="4" customFormat="1" spans="1:25">
      <c r="A585" s="4" t="s">
        <v>2760</v>
      </c>
      <c r="B585" s="4" t="s">
        <v>26</v>
      </c>
      <c r="C585" s="4" t="s">
        <v>27</v>
      </c>
      <c r="D585" s="4" t="s">
        <v>2761</v>
      </c>
      <c r="E585" s="4" t="s">
        <v>174</v>
      </c>
      <c r="F585" s="6">
        <v>45239</v>
      </c>
      <c r="G585" s="6">
        <v>45240</v>
      </c>
      <c r="H585" s="4">
        <v>1</v>
      </c>
      <c r="I585" s="4">
        <v>1</v>
      </c>
      <c r="J585" s="4">
        <v>1</v>
      </c>
      <c r="K585" s="4" t="s">
        <v>30</v>
      </c>
      <c r="L585" s="4">
        <v>1178.76</v>
      </c>
      <c r="M585" s="4">
        <v>1178.76</v>
      </c>
      <c r="N585" s="4" t="s">
        <v>2762</v>
      </c>
      <c r="O585" s="4" t="s">
        <v>1637</v>
      </c>
      <c r="P585" s="4" t="s">
        <v>33</v>
      </c>
      <c r="Q585" s="4">
        <v>0</v>
      </c>
      <c r="R585" s="8">
        <v>45238.0000115741</v>
      </c>
      <c r="S585" s="6">
        <v>45243</v>
      </c>
      <c r="T585" s="4" t="s">
        <v>34</v>
      </c>
      <c r="U585" s="4">
        <v>1178.76</v>
      </c>
      <c r="V585" s="4">
        <v>0</v>
      </c>
      <c r="W585" s="4">
        <v>0</v>
      </c>
      <c r="X585" s="4" t="s">
        <v>2763</v>
      </c>
      <c r="Y585" s="4" t="s">
        <v>54</v>
      </c>
    </row>
    <row r="586" s="4" customFormat="1" spans="1:25">
      <c r="A586" s="4" t="s">
        <v>2764</v>
      </c>
      <c r="B586" s="4" t="s">
        <v>26</v>
      </c>
      <c r="C586" s="4" t="s">
        <v>27</v>
      </c>
      <c r="D586" s="4" t="s">
        <v>2765</v>
      </c>
      <c r="E586" s="4" t="s">
        <v>2766</v>
      </c>
      <c r="F586" s="6">
        <v>45239</v>
      </c>
      <c r="G586" s="6">
        <v>45240</v>
      </c>
      <c r="H586" s="4">
        <v>1</v>
      </c>
      <c r="I586" s="4">
        <v>1</v>
      </c>
      <c r="J586" s="4">
        <v>1</v>
      </c>
      <c r="K586" s="4" t="s">
        <v>30</v>
      </c>
      <c r="L586" s="4">
        <v>1938.01</v>
      </c>
      <c r="M586" s="4">
        <v>1938.01</v>
      </c>
      <c r="N586" s="4" t="s">
        <v>2767</v>
      </c>
      <c r="O586" s="4" t="s">
        <v>1637</v>
      </c>
      <c r="P586" s="4" t="s">
        <v>33</v>
      </c>
      <c r="Q586" s="4">
        <v>0</v>
      </c>
      <c r="R586" s="8">
        <v>45238</v>
      </c>
      <c r="S586" s="6">
        <v>45243</v>
      </c>
      <c r="T586" s="4" t="s">
        <v>34</v>
      </c>
      <c r="U586" s="4">
        <v>1938.01</v>
      </c>
      <c r="V586" s="4">
        <v>0</v>
      </c>
      <c r="W586" s="4">
        <v>0</v>
      </c>
      <c r="X586" s="4" t="s">
        <v>2768</v>
      </c>
      <c r="Y586" s="4" t="s">
        <v>2769</v>
      </c>
    </row>
    <row r="587" s="4" customFormat="1" spans="1:25">
      <c r="A587" s="4" t="s">
        <v>2770</v>
      </c>
      <c r="B587" s="4" t="s">
        <v>26</v>
      </c>
      <c r="C587" s="4" t="s">
        <v>27</v>
      </c>
      <c r="D587" s="4" t="s">
        <v>2274</v>
      </c>
      <c r="E587" s="4" t="s">
        <v>2771</v>
      </c>
      <c r="F587" s="6">
        <v>45239</v>
      </c>
      <c r="G587" s="6">
        <v>45240</v>
      </c>
      <c r="H587" s="4">
        <v>1</v>
      </c>
      <c r="I587" s="4">
        <v>1</v>
      </c>
      <c r="J587" s="4">
        <v>1</v>
      </c>
      <c r="K587" s="4" t="s">
        <v>30</v>
      </c>
      <c r="L587" s="4">
        <v>418.56</v>
      </c>
      <c r="M587" s="4">
        <v>418.56</v>
      </c>
      <c r="N587" s="4" t="s">
        <v>2772</v>
      </c>
      <c r="O587" s="4" t="s">
        <v>1637</v>
      </c>
      <c r="P587" s="4" t="s">
        <v>33</v>
      </c>
      <c r="Q587" s="4">
        <v>0</v>
      </c>
      <c r="R587" s="8">
        <v>45238.0000115741</v>
      </c>
      <c r="S587" s="6">
        <v>45243</v>
      </c>
      <c r="T587" s="4" t="s">
        <v>34</v>
      </c>
      <c r="U587" s="4">
        <v>418.56</v>
      </c>
      <c r="V587" s="4">
        <v>0</v>
      </c>
      <c r="W587" s="4">
        <v>0</v>
      </c>
      <c r="X587" s="4" t="s">
        <v>2773</v>
      </c>
      <c r="Y587" s="4" t="s">
        <v>2774</v>
      </c>
    </row>
    <row r="588" s="4" customFormat="1" spans="1:25">
      <c r="A588" s="4" t="s">
        <v>2775</v>
      </c>
      <c r="B588" s="4" t="s">
        <v>26</v>
      </c>
      <c r="C588" s="4" t="s">
        <v>27</v>
      </c>
      <c r="D588" s="4" t="s">
        <v>2776</v>
      </c>
      <c r="E588" s="4" t="s">
        <v>2777</v>
      </c>
      <c r="F588" s="6">
        <v>45238</v>
      </c>
      <c r="G588" s="6">
        <v>45240</v>
      </c>
      <c r="H588" s="4">
        <v>1</v>
      </c>
      <c r="I588" s="4">
        <v>2</v>
      </c>
      <c r="J588" s="4">
        <v>2</v>
      </c>
      <c r="K588" s="4" t="s">
        <v>30</v>
      </c>
      <c r="L588" s="4">
        <v>2066.46</v>
      </c>
      <c r="M588" s="4">
        <v>2066.46</v>
      </c>
      <c r="N588" s="4" t="s">
        <v>2778</v>
      </c>
      <c r="O588" s="4" t="s">
        <v>1637</v>
      </c>
      <c r="P588" s="4" t="s">
        <v>33</v>
      </c>
      <c r="Q588" s="4">
        <v>0</v>
      </c>
      <c r="R588" s="8">
        <v>45238</v>
      </c>
      <c r="S588" s="6">
        <v>45243</v>
      </c>
      <c r="T588" s="4" t="s">
        <v>34</v>
      </c>
      <c r="U588" s="4">
        <v>2066.46</v>
      </c>
      <c r="V588" s="4">
        <v>0</v>
      </c>
      <c r="W588" s="4">
        <v>0</v>
      </c>
      <c r="X588" s="4" t="s">
        <v>2779</v>
      </c>
      <c r="Y588" s="4" t="s">
        <v>54</v>
      </c>
    </row>
    <row r="589" s="4" customFormat="1" spans="1:25">
      <c r="A589" s="4" t="s">
        <v>2780</v>
      </c>
      <c r="B589" s="4" t="s">
        <v>26</v>
      </c>
      <c r="C589" s="4" t="s">
        <v>27</v>
      </c>
      <c r="D589" s="4" t="s">
        <v>1422</v>
      </c>
      <c r="E589" s="4" t="s">
        <v>238</v>
      </c>
      <c r="F589" s="6">
        <v>45239</v>
      </c>
      <c r="G589" s="6">
        <v>45240</v>
      </c>
      <c r="H589" s="4">
        <v>1</v>
      </c>
      <c r="I589" s="4">
        <v>1</v>
      </c>
      <c r="J589" s="4">
        <v>1</v>
      </c>
      <c r="K589" s="4" t="s">
        <v>30</v>
      </c>
      <c r="L589" s="4">
        <v>248.81</v>
      </c>
      <c r="M589" s="4">
        <v>248.81</v>
      </c>
      <c r="N589" s="4" t="s">
        <v>2781</v>
      </c>
      <c r="O589" s="4" t="s">
        <v>1637</v>
      </c>
      <c r="P589" s="4" t="s">
        <v>33</v>
      </c>
      <c r="Q589" s="4">
        <v>0</v>
      </c>
      <c r="R589" s="8">
        <v>45238.0000115741</v>
      </c>
      <c r="S589" s="6">
        <v>45243</v>
      </c>
      <c r="T589" s="4" t="s">
        <v>34</v>
      </c>
      <c r="U589" s="4">
        <v>248.81</v>
      </c>
      <c r="V589" s="4">
        <v>0</v>
      </c>
      <c r="W589" s="4">
        <v>0</v>
      </c>
      <c r="X589" s="4" t="s">
        <v>2782</v>
      </c>
      <c r="Y589" s="4" t="s">
        <v>54</v>
      </c>
    </row>
    <row r="590" s="4" customFormat="1" spans="1:25">
      <c r="A590" s="4" t="s">
        <v>2783</v>
      </c>
      <c r="B590" s="4" t="s">
        <v>26</v>
      </c>
      <c r="C590" s="4" t="s">
        <v>27</v>
      </c>
      <c r="D590" s="4" t="s">
        <v>2498</v>
      </c>
      <c r="E590" s="4" t="s">
        <v>2499</v>
      </c>
      <c r="F590" s="6">
        <v>45238</v>
      </c>
      <c r="G590" s="6">
        <v>45240</v>
      </c>
      <c r="H590" s="4">
        <v>2</v>
      </c>
      <c r="I590" s="4">
        <v>2</v>
      </c>
      <c r="J590" s="4">
        <v>4</v>
      </c>
      <c r="K590" s="4" t="s">
        <v>30</v>
      </c>
      <c r="L590" s="4">
        <v>1335.8</v>
      </c>
      <c r="M590" s="4">
        <v>1335.8</v>
      </c>
      <c r="N590" s="4" t="s">
        <v>2784</v>
      </c>
      <c r="O590" s="4" t="s">
        <v>1637</v>
      </c>
      <c r="P590" s="4" t="s">
        <v>33</v>
      </c>
      <c r="Q590" s="4">
        <v>0</v>
      </c>
      <c r="R590" s="8">
        <v>45238</v>
      </c>
      <c r="S590" s="6">
        <v>45243</v>
      </c>
      <c r="T590" s="4" t="s">
        <v>34</v>
      </c>
      <c r="U590" s="4">
        <v>1335.8</v>
      </c>
      <c r="V590" s="4">
        <v>0</v>
      </c>
      <c r="W590" s="4">
        <v>0</v>
      </c>
      <c r="X590" s="4" t="s">
        <v>2785</v>
      </c>
      <c r="Y590" s="4" t="s">
        <v>2786</v>
      </c>
    </row>
    <row r="591" s="4" customFormat="1" spans="1:25">
      <c r="A591" s="4" t="s">
        <v>2787</v>
      </c>
      <c r="B591" s="4" t="s">
        <v>26</v>
      </c>
      <c r="C591" s="4" t="s">
        <v>27</v>
      </c>
      <c r="D591" s="4" t="s">
        <v>2788</v>
      </c>
      <c r="E591" s="4" t="s">
        <v>2789</v>
      </c>
      <c r="F591" s="6">
        <v>45239</v>
      </c>
      <c r="G591" s="6">
        <v>45240</v>
      </c>
      <c r="H591" s="4">
        <v>1</v>
      </c>
      <c r="I591" s="4">
        <v>1</v>
      </c>
      <c r="J591" s="4">
        <v>1</v>
      </c>
      <c r="K591" s="4" t="s">
        <v>30</v>
      </c>
      <c r="L591" s="4">
        <v>113.87</v>
      </c>
      <c r="M591" s="4">
        <v>113.87</v>
      </c>
      <c r="N591" s="4" t="s">
        <v>2790</v>
      </c>
      <c r="O591" s="4" t="s">
        <v>1637</v>
      </c>
      <c r="P591" s="4" t="s">
        <v>33</v>
      </c>
      <c r="Q591" s="4">
        <v>0</v>
      </c>
      <c r="R591" s="8">
        <v>45238</v>
      </c>
      <c r="S591" s="6">
        <v>45243</v>
      </c>
      <c r="T591" s="4" t="s">
        <v>34</v>
      </c>
      <c r="U591" s="4">
        <v>113.87</v>
      </c>
      <c r="V591" s="4">
        <v>0</v>
      </c>
      <c r="W591" s="4">
        <v>0</v>
      </c>
      <c r="X591" s="4" t="s">
        <v>2791</v>
      </c>
      <c r="Y591" s="4" t="s">
        <v>2792</v>
      </c>
    </row>
    <row r="592" s="4" customFormat="1" spans="1:25">
      <c r="A592" s="4" t="s">
        <v>2793</v>
      </c>
      <c r="B592" s="4" t="s">
        <v>26</v>
      </c>
      <c r="C592" s="4" t="s">
        <v>27</v>
      </c>
      <c r="D592" s="4" t="s">
        <v>2794</v>
      </c>
      <c r="E592" s="4" t="s">
        <v>2795</v>
      </c>
      <c r="F592" s="6">
        <v>45239</v>
      </c>
      <c r="G592" s="6">
        <v>45240</v>
      </c>
      <c r="H592" s="4">
        <v>1</v>
      </c>
      <c r="I592" s="4">
        <v>1</v>
      </c>
      <c r="J592" s="4">
        <v>1</v>
      </c>
      <c r="K592" s="4" t="s">
        <v>30</v>
      </c>
      <c r="L592" s="4">
        <v>440.38</v>
      </c>
      <c r="M592" s="4">
        <v>440.38</v>
      </c>
      <c r="N592" s="4" t="s">
        <v>2796</v>
      </c>
      <c r="O592" s="4" t="s">
        <v>1637</v>
      </c>
      <c r="P592" s="4" t="s">
        <v>33</v>
      </c>
      <c r="Q592" s="4">
        <v>0</v>
      </c>
      <c r="R592" s="8">
        <v>45238.0000115741</v>
      </c>
      <c r="S592" s="6">
        <v>45243</v>
      </c>
      <c r="T592" s="4" t="s">
        <v>34</v>
      </c>
      <c r="U592" s="4">
        <v>440.38</v>
      </c>
      <c r="V592" s="4">
        <v>0</v>
      </c>
      <c r="W592" s="4">
        <v>0</v>
      </c>
      <c r="X592" s="4" t="s">
        <v>2797</v>
      </c>
      <c r="Y592" s="4" t="s">
        <v>54</v>
      </c>
    </row>
    <row r="593" s="4" customFormat="1" spans="1:25">
      <c r="A593" s="4" t="s">
        <v>2798</v>
      </c>
      <c r="B593" s="4" t="s">
        <v>26</v>
      </c>
      <c r="C593" s="4" t="s">
        <v>27</v>
      </c>
      <c r="D593" s="4" t="s">
        <v>2799</v>
      </c>
      <c r="E593" s="4" t="s">
        <v>792</v>
      </c>
      <c r="F593" s="6">
        <v>45238</v>
      </c>
      <c r="G593" s="6">
        <v>45240</v>
      </c>
      <c r="H593" s="4">
        <v>1</v>
      </c>
      <c r="I593" s="4">
        <v>2</v>
      </c>
      <c r="J593" s="4">
        <v>2</v>
      </c>
      <c r="K593" s="4" t="s">
        <v>30</v>
      </c>
      <c r="L593" s="4">
        <v>857.54</v>
      </c>
      <c r="M593" s="4">
        <v>857.54</v>
      </c>
      <c r="N593" s="4" t="s">
        <v>2800</v>
      </c>
      <c r="O593" s="4" t="s">
        <v>1637</v>
      </c>
      <c r="P593" s="4" t="s">
        <v>33</v>
      </c>
      <c r="Q593" s="4">
        <v>0</v>
      </c>
      <c r="R593" s="8">
        <v>45238</v>
      </c>
      <c r="S593" s="6">
        <v>45243</v>
      </c>
      <c r="T593" s="4" t="s">
        <v>34</v>
      </c>
      <c r="U593" s="4">
        <v>857.54</v>
      </c>
      <c r="V593" s="4">
        <v>0</v>
      </c>
      <c r="W593" s="4">
        <v>0</v>
      </c>
      <c r="X593" s="4" t="s">
        <v>2801</v>
      </c>
      <c r="Y593" s="4" t="s">
        <v>2802</v>
      </c>
    </row>
    <row r="594" s="4" customFormat="1" spans="1:25">
      <c r="A594" s="4" t="s">
        <v>2803</v>
      </c>
      <c r="B594" s="4" t="s">
        <v>26</v>
      </c>
      <c r="C594" s="4" t="s">
        <v>27</v>
      </c>
      <c r="D594" s="4" t="s">
        <v>2804</v>
      </c>
      <c r="E594" s="4" t="s">
        <v>2805</v>
      </c>
      <c r="F594" s="6">
        <v>45238</v>
      </c>
      <c r="G594" s="6">
        <v>45240</v>
      </c>
      <c r="H594" s="4">
        <v>1</v>
      </c>
      <c r="I594" s="4">
        <v>2</v>
      </c>
      <c r="J594" s="4">
        <v>2</v>
      </c>
      <c r="K594" s="4" t="s">
        <v>30</v>
      </c>
      <c r="L594" s="4">
        <v>1007.04</v>
      </c>
      <c r="M594" s="4">
        <v>1007.04</v>
      </c>
      <c r="N594" s="4" t="s">
        <v>2806</v>
      </c>
      <c r="O594" s="4" t="s">
        <v>1637</v>
      </c>
      <c r="P594" s="4" t="s">
        <v>33</v>
      </c>
      <c r="Q594" s="4">
        <v>0</v>
      </c>
      <c r="R594" s="8">
        <v>45238</v>
      </c>
      <c r="S594" s="6">
        <v>45243</v>
      </c>
      <c r="T594" s="4" t="s">
        <v>34</v>
      </c>
      <c r="U594" s="4">
        <v>1007.04</v>
      </c>
      <c r="V594" s="4">
        <v>0</v>
      </c>
      <c r="W594" s="4">
        <v>0</v>
      </c>
      <c r="X594" s="4" t="s">
        <v>2807</v>
      </c>
      <c r="Y594" s="4" t="s">
        <v>54</v>
      </c>
    </row>
    <row r="595" s="4" customFormat="1" spans="1:25">
      <c r="A595" s="4" t="s">
        <v>2808</v>
      </c>
      <c r="B595" s="4" t="s">
        <v>26</v>
      </c>
      <c r="C595" s="4" t="s">
        <v>27</v>
      </c>
      <c r="D595" s="4" t="s">
        <v>2809</v>
      </c>
      <c r="E595" s="4" t="s">
        <v>2810</v>
      </c>
      <c r="F595" s="6">
        <v>45238</v>
      </c>
      <c r="G595" s="6">
        <v>45240</v>
      </c>
      <c r="H595" s="4">
        <v>1</v>
      </c>
      <c r="I595" s="4">
        <v>2</v>
      </c>
      <c r="J595" s="4">
        <v>2</v>
      </c>
      <c r="K595" s="4" t="s">
        <v>30</v>
      </c>
      <c r="L595" s="4">
        <v>1053.42</v>
      </c>
      <c r="M595" s="4">
        <v>1053.42</v>
      </c>
      <c r="N595" s="4" t="s">
        <v>2811</v>
      </c>
      <c r="O595" s="4" t="s">
        <v>1637</v>
      </c>
      <c r="P595" s="4" t="s">
        <v>33</v>
      </c>
      <c r="Q595" s="4">
        <v>0</v>
      </c>
      <c r="R595" s="8">
        <v>45238</v>
      </c>
      <c r="S595" s="6">
        <v>45243</v>
      </c>
      <c r="T595" s="4" t="s">
        <v>34</v>
      </c>
      <c r="U595" s="4">
        <v>1053.42</v>
      </c>
      <c r="V595" s="4">
        <v>0</v>
      </c>
      <c r="W595" s="4">
        <v>0</v>
      </c>
      <c r="X595" s="4" t="s">
        <v>2812</v>
      </c>
      <c r="Y595" s="4" t="s">
        <v>2813</v>
      </c>
    </row>
    <row r="596" s="4" customFormat="1" spans="1:25">
      <c r="A596" s="4" t="s">
        <v>2814</v>
      </c>
      <c r="B596" s="4" t="s">
        <v>26</v>
      </c>
      <c r="C596" s="4" t="s">
        <v>27</v>
      </c>
      <c r="D596" s="4" t="s">
        <v>2815</v>
      </c>
      <c r="E596" s="4" t="s">
        <v>2816</v>
      </c>
      <c r="F596" s="6">
        <v>45239</v>
      </c>
      <c r="G596" s="6">
        <v>45240</v>
      </c>
      <c r="H596" s="4">
        <v>2</v>
      </c>
      <c r="I596" s="4">
        <v>1</v>
      </c>
      <c r="J596" s="4">
        <v>2</v>
      </c>
      <c r="K596" s="4" t="s">
        <v>30</v>
      </c>
      <c r="L596" s="4">
        <v>1209.08</v>
      </c>
      <c r="M596" s="4">
        <v>1209.08</v>
      </c>
      <c r="N596" s="4" t="s">
        <v>2817</v>
      </c>
      <c r="O596" s="4" t="s">
        <v>1637</v>
      </c>
      <c r="P596" s="4" t="s">
        <v>33</v>
      </c>
      <c r="Q596" s="4">
        <v>0</v>
      </c>
      <c r="R596" s="8">
        <v>45238</v>
      </c>
      <c r="S596" s="6">
        <v>45243</v>
      </c>
      <c r="T596" s="4" t="s">
        <v>34</v>
      </c>
      <c r="U596" s="4">
        <v>1209.08</v>
      </c>
      <c r="V596" s="4">
        <v>0</v>
      </c>
      <c r="W596" s="4">
        <v>0</v>
      </c>
      <c r="X596" s="4" t="s">
        <v>2818</v>
      </c>
      <c r="Y596" s="4" t="s">
        <v>54</v>
      </c>
    </row>
    <row r="597" s="4" customFormat="1" spans="1:25">
      <c r="A597" s="4" t="s">
        <v>2819</v>
      </c>
      <c r="B597" s="4" t="s">
        <v>26</v>
      </c>
      <c r="C597" s="4" t="s">
        <v>27</v>
      </c>
      <c r="D597" s="4" t="s">
        <v>1236</v>
      </c>
      <c r="E597" s="4" t="s">
        <v>1237</v>
      </c>
      <c r="F597" s="6">
        <v>45239</v>
      </c>
      <c r="G597" s="6">
        <v>45240</v>
      </c>
      <c r="H597" s="4">
        <v>1</v>
      </c>
      <c r="I597" s="4">
        <v>1</v>
      </c>
      <c r="J597" s="4">
        <v>1</v>
      </c>
      <c r="K597" s="4" t="s">
        <v>30</v>
      </c>
      <c r="L597" s="4">
        <v>708.12</v>
      </c>
      <c r="M597" s="4">
        <v>708.12</v>
      </c>
      <c r="N597" s="4" t="s">
        <v>2820</v>
      </c>
      <c r="O597" s="4" t="s">
        <v>1637</v>
      </c>
      <c r="P597" s="4" t="s">
        <v>33</v>
      </c>
      <c r="Q597" s="4">
        <v>0</v>
      </c>
      <c r="R597" s="8">
        <v>45238</v>
      </c>
      <c r="S597" s="6">
        <v>45243</v>
      </c>
      <c r="T597" s="4" t="s">
        <v>34</v>
      </c>
      <c r="U597" s="4">
        <v>708.12</v>
      </c>
      <c r="V597" s="4">
        <v>0</v>
      </c>
      <c r="W597" s="4">
        <v>0</v>
      </c>
      <c r="X597" s="4" t="s">
        <v>2821</v>
      </c>
      <c r="Y597" s="4" t="s">
        <v>54</v>
      </c>
    </row>
    <row r="598" s="4" customFormat="1" spans="1:25">
      <c r="A598" s="4" t="s">
        <v>2822</v>
      </c>
      <c r="B598" s="4" t="s">
        <v>26</v>
      </c>
      <c r="C598" s="4" t="s">
        <v>27</v>
      </c>
      <c r="D598" s="4" t="s">
        <v>2823</v>
      </c>
      <c r="E598" s="4" t="s">
        <v>2824</v>
      </c>
      <c r="F598" s="6">
        <v>45238</v>
      </c>
      <c r="G598" s="6">
        <v>45240</v>
      </c>
      <c r="H598" s="4">
        <v>1</v>
      </c>
      <c r="I598" s="4">
        <v>2</v>
      </c>
      <c r="J598" s="4">
        <v>2</v>
      </c>
      <c r="K598" s="4" t="s">
        <v>30</v>
      </c>
      <c r="L598" s="4">
        <v>1460.35</v>
      </c>
      <c r="M598" s="4">
        <v>1460.35</v>
      </c>
      <c r="N598" s="4" t="s">
        <v>2825</v>
      </c>
      <c r="O598" s="4" t="s">
        <v>1637</v>
      </c>
      <c r="P598" s="4" t="s">
        <v>33</v>
      </c>
      <c r="Q598" s="4">
        <v>0</v>
      </c>
      <c r="R598" s="8">
        <v>45238.0000115741</v>
      </c>
      <c r="S598" s="6">
        <v>45243</v>
      </c>
      <c r="T598" s="4" t="s">
        <v>34</v>
      </c>
      <c r="U598" s="4">
        <v>1460.35</v>
      </c>
      <c r="V598" s="4">
        <v>0</v>
      </c>
      <c r="W598" s="4">
        <v>0</v>
      </c>
      <c r="X598" s="4" t="s">
        <v>2826</v>
      </c>
      <c r="Y598" s="4" t="s">
        <v>2827</v>
      </c>
    </row>
    <row r="599" s="4" customFormat="1" spans="1:25">
      <c r="A599" s="4" t="s">
        <v>2828</v>
      </c>
      <c r="B599" s="4" t="s">
        <v>26</v>
      </c>
      <c r="C599" s="4" t="s">
        <v>27</v>
      </c>
      <c r="D599" s="4" t="s">
        <v>2829</v>
      </c>
      <c r="E599" s="4" t="s">
        <v>500</v>
      </c>
      <c r="F599" s="6">
        <v>45239</v>
      </c>
      <c r="G599" s="6">
        <v>45240</v>
      </c>
      <c r="H599" s="4">
        <v>1</v>
      </c>
      <c r="I599" s="4">
        <v>1</v>
      </c>
      <c r="J599" s="4">
        <v>1</v>
      </c>
      <c r="K599" s="4" t="s">
        <v>30</v>
      </c>
      <c r="L599" s="4">
        <v>146.06</v>
      </c>
      <c r="M599" s="4">
        <v>146.06</v>
      </c>
      <c r="N599" s="4" t="s">
        <v>2830</v>
      </c>
      <c r="O599" s="4" t="s">
        <v>1637</v>
      </c>
      <c r="P599" s="4" t="s">
        <v>33</v>
      </c>
      <c r="Q599" s="4">
        <v>0</v>
      </c>
      <c r="R599" s="8">
        <v>45238</v>
      </c>
      <c r="S599" s="6">
        <v>45243</v>
      </c>
      <c r="T599" s="4" t="s">
        <v>34</v>
      </c>
      <c r="U599" s="4">
        <v>146.06</v>
      </c>
      <c r="V599" s="4">
        <v>0</v>
      </c>
      <c r="W599" s="4">
        <v>0</v>
      </c>
      <c r="X599" s="4" t="s">
        <v>2831</v>
      </c>
      <c r="Y599" s="4" t="s">
        <v>54</v>
      </c>
    </row>
    <row r="600" s="4" customFormat="1" spans="1:25">
      <c r="A600" s="4" t="s">
        <v>2832</v>
      </c>
      <c r="B600" s="4" t="s">
        <v>26</v>
      </c>
      <c r="C600" s="4" t="s">
        <v>27</v>
      </c>
      <c r="D600" s="4" t="s">
        <v>1422</v>
      </c>
      <c r="E600" s="4" t="s">
        <v>238</v>
      </c>
      <c r="F600" s="6">
        <v>45239</v>
      </c>
      <c r="G600" s="6">
        <v>45240</v>
      </c>
      <c r="H600" s="4">
        <v>1</v>
      </c>
      <c r="I600" s="4">
        <v>1</v>
      </c>
      <c r="J600" s="4">
        <v>1</v>
      </c>
      <c r="K600" s="4" t="s">
        <v>30</v>
      </c>
      <c r="L600" s="4">
        <v>248.81</v>
      </c>
      <c r="M600" s="4">
        <v>248.81</v>
      </c>
      <c r="N600" s="4" t="s">
        <v>1423</v>
      </c>
      <c r="O600" s="4" t="s">
        <v>1637</v>
      </c>
      <c r="P600" s="4" t="s">
        <v>33</v>
      </c>
      <c r="Q600" s="4">
        <v>0</v>
      </c>
      <c r="R600" s="8">
        <v>45238.0000115741</v>
      </c>
      <c r="S600" s="6">
        <v>45243</v>
      </c>
      <c r="T600" s="4" t="s">
        <v>34</v>
      </c>
      <c r="U600" s="4">
        <v>248.81</v>
      </c>
      <c r="V600" s="4">
        <v>0</v>
      </c>
      <c r="W600" s="4">
        <v>0</v>
      </c>
      <c r="X600" s="4" t="s">
        <v>2833</v>
      </c>
      <c r="Y600" s="4" t="s">
        <v>54</v>
      </c>
    </row>
    <row r="601" s="4" customFormat="1" spans="1:25">
      <c r="A601" s="4" t="s">
        <v>2834</v>
      </c>
      <c r="B601" s="4" t="s">
        <v>26</v>
      </c>
      <c r="C601" s="4" t="s">
        <v>27</v>
      </c>
      <c r="D601" s="4" t="s">
        <v>2835</v>
      </c>
      <c r="E601" s="4" t="s">
        <v>569</v>
      </c>
      <c r="F601" s="6">
        <v>45239</v>
      </c>
      <c r="G601" s="6">
        <v>45240</v>
      </c>
      <c r="H601" s="4">
        <v>1</v>
      </c>
      <c r="I601" s="4">
        <v>1</v>
      </c>
      <c r="J601" s="4">
        <v>1</v>
      </c>
      <c r="K601" s="4" t="s">
        <v>30</v>
      </c>
      <c r="L601" s="4">
        <v>617.37</v>
      </c>
      <c r="M601" s="4">
        <v>617.37</v>
      </c>
      <c r="N601" s="4" t="s">
        <v>2836</v>
      </c>
      <c r="O601" s="4" t="s">
        <v>1637</v>
      </c>
      <c r="P601" s="4" t="s">
        <v>33</v>
      </c>
      <c r="Q601" s="4">
        <v>0</v>
      </c>
      <c r="R601" s="8">
        <v>45238</v>
      </c>
      <c r="S601" s="6">
        <v>45243</v>
      </c>
      <c r="T601" s="4" t="s">
        <v>34</v>
      </c>
      <c r="U601" s="4">
        <v>617.37</v>
      </c>
      <c r="V601" s="4">
        <v>0</v>
      </c>
      <c r="W601" s="4">
        <v>0</v>
      </c>
      <c r="X601" s="4" t="s">
        <v>2837</v>
      </c>
      <c r="Y601" s="4" t="s">
        <v>2838</v>
      </c>
    </row>
    <row r="602" s="4" customFormat="1" spans="1:26">
      <c r="A602" s="4" t="s">
        <v>2839</v>
      </c>
      <c r="B602" s="4" t="s">
        <v>26</v>
      </c>
      <c r="C602" s="4" t="s">
        <v>27</v>
      </c>
      <c r="D602" s="4" t="s">
        <v>2840</v>
      </c>
      <c r="E602" s="4" t="s">
        <v>2841</v>
      </c>
      <c r="F602" s="6">
        <v>45239</v>
      </c>
      <c r="G602" s="6">
        <v>45240</v>
      </c>
      <c r="H602" s="4">
        <v>1</v>
      </c>
      <c r="I602" s="4">
        <v>1</v>
      </c>
      <c r="J602" s="4">
        <v>1</v>
      </c>
      <c r="K602" s="4" t="s">
        <v>30</v>
      </c>
      <c r="L602" s="4">
        <v>413.61</v>
      </c>
      <c r="M602" s="4">
        <v>413.61</v>
      </c>
      <c r="N602" s="4" t="s">
        <v>2842</v>
      </c>
      <c r="O602" s="4" t="s">
        <v>1637</v>
      </c>
      <c r="P602" s="4" t="s">
        <v>33</v>
      </c>
      <c r="Q602" s="4">
        <v>0</v>
      </c>
      <c r="R602" s="8">
        <v>45238</v>
      </c>
      <c r="S602" s="6">
        <v>45243</v>
      </c>
      <c r="T602" s="4" t="s">
        <v>34</v>
      </c>
      <c r="U602" s="4">
        <v>413.61</v>
      </c>
      <c r="V602" s="4">
        <v>0</v>
      </c>
      <c r="W602" s="4">
        <v>0</v>
      </c>
      <c r="X602" s="4" t="s">
        <v>2843</v>
      </c>
      <c r="Y602" s="4">
        <v>23810</v>
      </c>
      <c r="Z602" s="4" t="s">
        <v>2844</v>
      </c>
    </row>
    <row r="603" s="4" customFormat="1" spans="1:25">
      <c r="A603" s="4" t="s">
        <v>2845</v>
      </c>
      <c r="B603" s="4" t="s">
        <v>26</v>
      </c>
      <c r="C603" s="4" t="s">
        <v>27</v>
      </c>
      <c r="D603" s="4" t="s">
        <v>2846</v>
      </c>
      <c r="E603" s="4" t="s">
        <v>2847</v>
      </c>
      <c r="F603" s="6">
        <v>45238</v>
      </c>
      <c r="G603" s="6">
        <v>45240</v>
      </c>
      <c r="H603" s="4">
        <v>1</v>
      </c>
      <c r="I603" s="4">
        <v>2</v>
      </c>
      <c r="J603" s="4">
        <v>2</v>
      </c>
      <c r="K603" s="4" t="s">
        <v>30</v>
      </c>
      <c r="L603" s="4">
        <v>495.73</v>
      </c>
      <c r="M603" s="4">
        <v>495.73</v>
      </c>
      <c r="N603" s="4" t="s">
        <v>2848</v>
      </c>
      <c r="O603" s="4" t="s">
        <v>1637</v>
      </c>
      <c r="P603" s="4" t="s">
        <v>33</v>
      </c>
      <c r="Q603" s="4">
        <v>0</v>
      </c>
      <c r="R603" s="8">
        <v>45238</v>
      </c>
      <c r="S603" s="6">
        <v>45243</v>
      </c>
      <c r="T603" s="4" t="s">
        <v>34</v>
      </c>
      <c r="U603" s="4">
        <v>495.73</v>
      </c>
      <c r="V603" s="4">
        <v>0</v>
      </c>
      <c r="W603" s="4">
        <v>0</v>
      </c>
      <c r="X603" s="4" t="s">
        <v>2849</v>
      </c>
      <c r="Y603" s="4" t="s">
        <v>2850</v>
      </c>
    </row>
    <row r="604" s="4" customFormat="1" spans="1:25">
      <c r="A604" s="4" t="s">
        <v>2851</v>
      </c>
      <c r="B604" s="4" t="s">
        <v>26</v>
      </c>
      <c r="C604" s="4" t="s">
        <v>27</v>
      </c>
      <c r="D604" s="4" t="s">
        <v>2852</v>
      </c>
      <c r="E604" s="4" t="s">
        <v>1310</v>
      </c>
      <c r="F604" s="6">
        <v>45239</v>
      </c>
      <c r="G604" s="6">
        <v>45240</v>
      </c>
      <c r="H604" s="4">
        <v>1</v>
      </c>
      <c r="I604" s="4">
        <v>1</v>
      </c>
      <c r="J604" s="4">
        <v>1</v>
      </c>
      <c r="K604" s="4" t="s">
        <v>30</v>
      </c>
      <c r="L604" s="4">
        <v>356.65</v>
      </c>
      <c r="M604" s="4">
        <v>356.65</v>
      </c>
      <c r="N604" s="4" t="s">
        <v>2853</v>
      </c>
      <c r="O604" s="4" t="s">
        <v>1637</v>
      </c>
      <c r="P604" s="4" t="s">
        <v>33</v>
      </c>
      <c r="Q604" s="4">
        <v>0</v>
      </c>
      <c r="R604" s="8">
        <v>45238.0000115741</v>
      </c>
      <c r="S604" s="6">
        <v>45243</v>
      </c>
      <c r="T604" s="4" t="s">
        <v>34</v>
      </c>
      <c r="U604" s="4">
        <v>356.65</v>
      </c>
      <c r="V604" s="4">
        <v>0</v>
      </c>
      <c r="W604" s="4">
        <v>0</v>
      </c>
      <c r="X604" s="4" t="s">
        <v>2854</v>
      </c>
      <c r="Y604" s="4" t="s">
        <v>2855</v>
      </c>
    </row>
    <row r="605" s="4" customFormat="1" spans="1:25">
      <c r="A605" s="4" t="s">
        <v>2856</v>
      </c>
      <c r="B605" s="4" t="s">
        <v>26</v>
      </c>
      <c r="C605" s="4" t="s">
        <v>27</v>
      </c>
      <c r="D605" s="4" t="s">
        <v>932</v>
      </c>
      <c r="E605" s="4" t="s">
        <v>2509</v>
      </c>
      <c r="F605" s="6">
        <v>45239</v>
      </c>
      <c r="G605" s="6">
        <v>45240</v>
      </c>
      <c r="H605" s="4">
        <v>1</v>
      </c>
      <c r="I605" s="4">
        <v>1</v>
      </c>
      <c r="J605" s="4">
        <v>1</v>
      </c>
      <c r="K605" s="4" t="s">
        <v>30</v>
      </c>
      <c r="L605" s="4">
        <v>249.88</v>
      </c>
      <c r="M605" s="4">
        <v>249.88</v>
      </c>
      <c r="N605" s="4" t="s">
        <v>2857</v>
      </c>
      <c r="O605" s="4" t="s">
        <v>1637</v>
      </c>
      <c r="P605" s="4" t="s">
        <v>33</v>
      </c>
      <c r="Q605" s="4">
        <v>0</v>
      </c>
      <c r="R605" s="8">
        <v>45238.0000115741</v>
      </c>
      <c r="S605" s="6">
        <v>45243</v>
      </c>
      <c r="T605" s="4" t="s">
        <v>34</v>
      </c>
      <c r="U605" s="4">
        <v>249.88</v>
      </c>
      <c r="V605" s="4">
        <v>0</v>
      </c>
      <c r="W605" s="4">
        <v>0</v>
      </c>
      <c r="X605" s="4" t="s">
        <v>2858</v>
      </c>
      <c r="Y605" s="4" t="s">
        <v>2859</v>
      </c>
    </row>
    <row r="606" s="4" customFormat="1" spans="1:26">
      <c r="A606" s="4" t="s">
        <v>2860</v>
      </c>
      <c r="B606" s="4" t="s">
        <v>26</v>
      </c>
      <c r="C606" s="4" t="s">
        <v>27</v>
      </c>
      <c r="D606" s="4" t="s">
        <v>2840</v>
      </c>
      <c r="E606" s="4" t="s">
        <v>2841</v>
      </c>
      <c r="F606" s="6">
        <v>45239</v>
      </c>
      <c r="G606" s="6">
        <v>45240</v>
      </c>
      <c r="H606" s="4">
        <v>1</v>
      </c>
      <c r="I606" s="4">
        <v>1</v>
      </c>
      <c r="J606" s="4">
        <v>1</v>
      </c>
      <c r="K606" s="4" t="s">
        <v>30</v>
      </c>
      <c r="L606" s="4">
        <v>413.61</v>
      </c>
      <c r="M606" s="4">
        <v>413.61</v>
      </c>
      <c r="N606" s="4" t="s">
        <v>2861</v>
      </c>
      <c r="O606" s="4" t="s">
        <v>1637</v>
      </c>
      <c r="P606" s="4" t="s">
        <v>33</v>
      </c>
      <c r="Q606" s="4">
        <v>0</v>
      </c>
      <c r="R606" s="8">
        <v>45238</v>
      </c>
      <c r="S606" s="6">
        <v>45243</v>
      </c>
      <c r="T606" s="4" t="s">
        <v>34</v>
      </c>
      <c r="U606" s="4">
        <v>413.61</v>
      </c>
      <c r="V606" s="4">
        <v>0</v>
      </c>
      <c r="W606" s="4">
        <v>0</v>
      </c>
      <c r="X606" s="4" t="s">
        <v>2862</v>
      </c>
      <c r="Y606" s="4">
        <v>23813</v>
      </c>
      <c r="Z606" s="4" t="s">
        <v>2863</v>
      </c>
    </row>
    <row r="607" s="4" customFormat="1" spans="1:25">
      <c r="A607" s="4" t="s">
        <v>2864</v>
      </c>
      <c r="B607" s="4" t="s">
        <v>26</v>
      </c>
      <c r="C607" s="4" t="s">
        <v>27</v>
      </c>
      <c r="D607" s="4" t="s">
        <v>1102</v>
      </c>
      <c r="E607" s="4" t="s">
        <v>358</v>
      </c>
      <c r="F607" s="6">
        <v>45238</v>
      </c>
      <c r="G607" s="6">
        <v>45240</v>
      </c>
      <c r="H607" s="4">
        <v>1</v>
      </c>
      <c r="I607" s="4">
        <v>2</v>
      </c>
      <c r="J607" s="4">
        <v>2</v>
      </c>
      <c r="K607" s="4" t="s">
        <v>30</v>
      </c>
      <c r="L607" s="4">
        <v>494.9</v>
      </c>
      <c r="M607" s="4">
        <v>494.9</v>
      </c>
      <c r="N607" s="4" t="s">
        <v>2865</v>
      </c>
      <c r="O607" s="4" t="s">
        <v>1637</v>
      </c>
      <c r="P607" s="4" t="s">
        <v>33</v>
      </c>
      <c r="Q607" s="4">
        <v>0</v>
      </c>
      <c r="R607" s="8">
        <v>45238.0000115741</v>
      </c>
      <c r="S607" s="6">
        <v>45243</v>
      </c>
      <c r="T607" s="4" t="s">
        <v>34</v>
      </c>
      <c r="U607" s="4">
        <v>494.9</v>
      </c>
      <c r="V607" s="4">
        <v>0</v>
      </c>
      <c r="W607" s="4">
        <v>0</v>
      </c>
      <c r="X607" s="4" t="s">
        <v>2866</v>
      </c>
      <c r="Y607" s="4" t="s">
        <v>54</v>
      </c>
    </row>
    <row r="608" s="4" customFormat="1" spans="1:25">
      <c r="A608" s="4" t="s">
        <v>2867</v>
      </c>
      <c r="B608" s="4" t="s">
        <v>26</v>
      </c>
      <c r="C608" s="4" t="s">
        <v>27</v>
      </c>
      <c r="D608" s="4" t="s">
        <v>1634</v>
      </c>
      <c r="E608" s="4" t="s">
        <v>2868</v>
      </c>
      <c r="F608" s="6">
        <v>45239</v>
      </c>
      <c r="G608" s="6">
        <v>45240</v>
      </c>
      <c r="H608" s="4">
        <v>1</v>
      </c>
      <c r="I608" s="4">
        <v>1</v>
      </c>
      <c r="J608" s="4">
        <v>1</v>
      </c>
      <c r="K608" s="4" t="s">
        <v>30</v>
      </c>
      <c r="L608" s="4">
        <v>827.94</v>
      </c>
      <c r="M608" s="4">
        <v>827.94</v>
      </c>
      <c r="N608" s="4" t="s">
        <v>2869</v>
      </c>
      <c r="O608" s="4" t="s">
        <v>1637</v>
      </c>
      <c r="P608" s="4" t="s">
        <v>33</v>
      </c>
      <c r="Q608" s="4">
        <v>0</v>
      </c>
      <c r="R608" s="8">
        <v>45238.0000115741</v>
      </c>
      <c r="S608" s="6">
        <v>45243</v>
      </c>
      <c r="T608" s="4" t="s">
        <v>34</v>
      </c>
      <c r="U608" s="4">
        <v>827.94</v>
      </c>
      <c r="V608" s="4">
        <v>0</v>
      </c>
      <c r="W608" s="4">
        <v>0</v>
      </c>
      <c r="X608" s="4" t="s">
        <v>2870</v>
      </c>
      <c r="Y608" s="4" t="s">
        <v>54</v>
      </c>
    </row>
    <row r="609" s="4" customFormat="1" spans="1:25">
      <c r="A609" s="4" t="s">
        <v>2871</v>
      </c>
      <c r="B609" s="4" t="s">
        <v>26</v>
      </c>
      <c r="C609" s="4" t="s">
        <v>27</v>
      </c>
      <c r="D609" s="4" t="s">
        <v>2872</v>
      </c>
      <c r="E609" s="4" t="s">
        <v>238</v>
      </c>
      <c r="F609" s="6">
        <v>45239</v>
      </c>
      <c r="G609" s="6">
        <v>45240</v>
      </c>
      <c r="H609" s="4">
        <v>1</v>
      </c>
      <c r="I609" s="4">
        <v>1</v>
      </c>
      <c r="J609" s="4">
        <v>1</v>
      </c>
      <c r="K609" s="4" t="s">
        <v>30</v>
      </c>
      <c r="L609" s="4">
        <v>164.92</v>
      </c>
      <c r="M609" s="4">
        <v>164.92</v>
      </c>
      <c r="N609" s="4" t="s">
        <v>2873</v>
      </c>
      <c r="O609" s="4" t="s">
        <v>1637</v>
      </c>
      <c r="P609" s="4" t="s">
        <v>33</v>
      </c>
      <c r="Q609" s="4">
        <v>0</v>
      </c>
      <c r="R609" s="8">
        <v>45238</v>
      </c>
      <c r="S609" s="6">
        <v>45243</v>
      </c>
      <c r="T609" s="4" t="s">
        <v>34</v>
      </c>
      <c r="U609" s="4">
        <v>164.92</v>
      </c>
      <c r="V609" s="4">
        <v>0</v>
      </c>
      <c r="W609" s="4">
        <v>0</v>
      </c>
      <c r="X609" s="4" t="s">
        <v>2874</v>
      </c>
      <c r="Y609" s="4" t="s">
        <v>54</v>
      </c>
    </row>
    <row r="610" s="4" customFormat="1" spans="1:25">
      <c r="A610" s="4" t="s">
        <v>2875</v>
      </c>
      <c r="B610" s="4" t="s">
        <v>26</v>
      </c>
      <c r="C610" s="4" t="s">
        <v>27</v>
      </c>
      <c r="D610" s="4" t="s">
        <v>836</v>
      </c>
      <c r="E610" s="4" t="s">
        <v>2876</v>
      </c>
      <c r="F610" s="6">
        <v>45239</v>
      </c>
      <c r="G610" s="6">
        <v>45240</v>
      </c>
      <c r="H610" s="4">
        <v>2</v>
      </c>
      <c r="I610" s="4">
        <v>1</v>
      </c>
      <c r="J610" s="4">
        <v>2</v>
      </c>
      <c r="K610" s="4" t="s">
        <v>30</v>
      </c>
      <c r="L610" s="4">
        <v>1231.68</v>
      </c>
      <c r="M610" s="4">
        <v>1231.68</v>
      </c>
      <c r="N610" s="4" t="s">
        <v>2877</v>
      </c>
      <c r="O610" s="4" t="s">
        <v>1637</v>
      </c>
      <c r="P610" s="4" t="s">
        <v>33</v>
      </c>
      <c r="Q610" s="4">
        <v>0</v>
      </c>
      <c r="R610" s="8">
        <v>45238</v>
      </c>
      <c r="S610" s="6">
        <v>45243</v>
      </c>
      <c r="T610" s="4" t="s">
        <v>34</v>
      </c>
      <c r="U610" s="4">
        <v>1231.68</v>
      </c>
      <c r="V610" s="4">
        <v>0</v>
      </c>
      <c r="W610" s="4">
        <v>0</v>
      </c>
      <c r="X610" s="4" t="s">
        <v>2878</v>
      </c>
      <c r="Y610" s="4" t="s">
        <v>2879</v>
      </c>
    </row>
    <row r="611" s="4" customFormat="1" spans="1:25">
      <c r="A611" s="4" t="s">
        <v>2880</v>
      </c>
      <c r="B611" s="4" t="s">
        <v>26</v>
      </c>
      <c r="C611" s="4" t="s">
        <v>27</v>
      </c>
      <c r="D611" s="4" t="s">
        <v>2881</v>
      </c>
      <c r="E611" s="4" t="s">
        <v>539</v>
      </c>
      <c r="F611" s="6">
        <v>45239</v>
      </c>
      <c r="G611" s="6">
        <v>45240</v>
      </c>
      <c r="H611" s="4">
        <v>1</v>
      </c>
      <c r="I611" s="4">
        <v>1</v>
      </c>
      <c r="J611" s="4">
        <v>1</v>
      </c>
      <c r="K611" s="4" t="s">
        <v>30</v>
      </c>
      <c r="L611" s="4">
        <v>303.35</v>
      </c>
      <c r="M611" s="4">
        <v>303.35</v>
      </c>
      <c r="N611" s="4" t="s">
        <v>2882</v>
      </c>
      <c r="O611" s="4" t="s">
        <v>1637</v>
      </c>
      <c r="P611" s="4" t="s">
        <v>33</v>
      </c>
      <c r="Q611" s="4">
        <v>0</v>
      </c>
      <c r="R611" s="8">
        <v>45238.0000115741</v>
      </c>
      <c r="S611" s="6">
        <v>45243</v>
      </c>
      <c r="T611" s="4" t="s">
        <v>34</v>
      </c>
      <c r="U611" s="4">
        <v>303.35</v>
      </c>
      <c r="V611" s="4">
        <v>0</v>
      </c>
      <c r="W611" s="4">
        <v>0</v>
      </c>
      <c r="X611" s="4" t="s">
        <v>2883</v>
      </c>
      <c r="Y611" s="4" t="s">
        <v>54</v>
      </c>
    </row>
    <row r="612" s="4" customFormat="1" spans="1:25">
      <c r="A612" s="4" t="s">
        <v>2884</v>
      </c>
      <c r="B612" s="4" t="s">
        <v>26</v>
      </c>
      <c r="C612" s="4" t="s">
        <v>27</v>
      </c>
      <c r="D612" s="4" t="s">
        <v>2885</v>
      </c>
      <c r="E612" s="4" t="s">
        <v>2886</v>
      </c>
      <c r="F612" s="6">
        <v>45238</v>
      </c>
      <c r="G612" s="6">
        <v>45240</v>
      </c>
      <c r="H612" s="4">
        <v>1</v>
      </c>
      <c r="I612" s="4">
        <v>2</v>
      </c>
      <c r="J612" s="4">
        <v>2</v>
      </c>
      <c r="K612" s="4" t="s">
        <v>30</v>
      </c>
      <c r="L612" s="4">
        <v>424.88</v>
      </c>
      <c r="M612" s="4">
        <v>424.88</v>
      </c>
      <c r="N612" s="4" t="s">
        <v>2887</v>
      </c>
      <c r="O612" s="4" t="s">
        <v>1637</v>
      </c>
      <c r="P612" s="4" t="s">
        <v>33</v>
      </c>
      <c r="Q612" s="4">
        <v>0</v>
      </c>
      <c r="R612" s="8">
        <v>45238</v>
      </c>
      <c r="S612" s="6">
        <v>45243</v>
      </c>
      <c r="T612" s="4" t="s">
        <v>34</v>
      </c>
      <c r="U612" s="4">
        <v>424.88</v>
      </c>
      <c r="V612" s="4">
        <v>0</v>
      </c>
      <c r="W612" s="4">
        <v>0</v>
      </c>
      <c r="X612" s="4" t="s">
        <v>2888</v>
      </c>
      <c r="Y612" s="4" t="s">
        <v>54</v>
      </c>
    </row>
    <row r="613" s="4" customFormat="1" spans="1:25">
      <c r="A613" s="4" t="s">
        <v>2889</v>
      </c>
      <c r="B613" s="4" t="s">
        <v>26</v>
      </c>
      <c r="C613" s="4" t="s">
        <v>27</v>
      </c>
      <c r="D613" s="4" t="s">
        <v>2890</v>
      </c>
      <c r="E613" s="4" t="s">
        <v>2745</v>
      </c>
      <c r="F613" s="6">
        <v>45239</v>
      </c>
      <c r="G613" s="6">
        <v>45240</v>
      </c>
      <c r="H613" s="4">
        <v>1</v>
      </c>
      <c r="I613" s="4">
        <v>1</v>
      </c>
      <c r="J613" s="4">
        <v>1</v>
      </c>
      <c r="K613" s="4" t="s">
        <v>30</v>
      </c>
      <c r="L613" s="4">
        <v>732.61</v>
      </c>
      <c r="M613" s="4">
        <v>732.61</v>
      </c>
      <c r="N613" s="4" t="s">
        <v>2891</v>
      </c>
      <c r="O613" s="4" t="s">
        <v>1637</v>
      </c>
      <c r="P613" s="4" t="s">
        <v>33</v>
      </c>
      <c r="Q613" s="4">
        <v>0</v>
      </c>
      <c r="R613" s="8">
        <v>45238</v>
      </c>
      <c r="S613" s="6">
        <v>45243</v>
      </c>
      <c r="T613" s="4" t="s">
        <v>34</v>
      </c>
      <c r="U613" s="4">
        <v>732.61</v>
      </c>
      <c r="V613" s="4">
        <v>0</v>
      </c>
      <c r="W613" s="4">
        <v>0</v>
      </c>
      <c r="X613" s="4" t="s">
        <v>2892</v>
      </c>
      <c r="Y613" s="4" t="s">
        <v>54</v>
      </c>
    </row>
    <row r="614" s="4" customFormat="1" spans="1:25">
      <c r="A614" s="4" t="s">
        <v>2893</v>
      </c>
      <c r="B614" s="4" t="s">
        <v>26</v>
      </c>
      <c r="C614" s="4" t="s">
        <v>27</v>
      </c>
      <c r="D614" s="4" t="s">
        <v>2894</v>
      </c>
      <c r="E614" s="4" t="s">
        <v>2895</v>
      </c>
      <c r="F614" s="6">
        <v>45239</v>
      </c>
      <c r="G614" s="6">
        <v>45240</v>
      </c>
      <c r="H614" s="4">
        <v>1</v>
      </c>
      <c r="I614" s="4">
        <v>1</v>
      </c>
      <c r="J614" s="4">
        <v>1</v>
      </c>
      <c r="K614" s="4" t="s">
        <v>30</v>
      </c>
      <c r="L614" s="4">
        <v>117.55</v>
      </c>
      <c r="M614" s="4">
        <v>117.55</v>
      </c>
      <c r="N614" s="4" t="s">
        <v>2896</v>
      </c>
      <c r="O614" s="4" t="s">
        <v>1637</v>
      </c>
      <c r="P614" s="4" t="s">
        <v>33</v>
      </c>
      <c r="Q614" s="4">
        <v>0</v>
      </c>
      <c r="R614" s="8">
        <v>45238</v>
      </c>
      <c r="S614" s="6">
        <v>45243</v>
      </c>
      <c r="T614" s="4" t="s">
        <v>34</v>
      </c>
      <c r="U614" s="4">
        <v>117.55</v>
      </c>
      <c r="V614" s="4">
        <v>0</v>
      </c>
      <c r="W614" s="4">
        <v>0</v>
      </c>
      <c r="X614" s="4" t="s">
        <v>2897</v>
      </c>
      <c r="Y614" s="4" t="s">
        <v>2898</v>
      </c>
    </row>
    <row r="615" s="4" customFormat="1" spans="1:25">
      <c r="A615" s="4" t="s">
        <v>2899</v>
      </c>
      <c r="B615" s="4" t="s">
        <v>26</v>
      </c>
      <c r="C615" s="4" t="s">
        <v>27</v>
      </c>
      <c r="D615" s="4" t="s">
        <v>2244</v>
      </c>
      <c r="E615" s="4" t="s">
        <v>197</v>
      </c>
      <c r="F615" s="6">
        <v>45239</v>
      </c>
      <c r="G615" s="6">
        <v>45240</v>
      </c>
      <c r="H615" s="4">
        <v>1</v>
      </c>
      <c r="I615" s="4">
        <v>1</v>
      </c>
      <c r="J615" s="4">
        <v>1</v>
      </c>
      <c r="K615" s="4" t="s">
        <v>30</v>
      </c>
      <c r="L615" s="4">
        <v>204.04</v>
      </c>
      <c r="M615" s="4">
        <v>204.04</v>
      </c>
      <c r="N615" s="4" t="s">
        <v>2900</v>
      </c>
      <c r="O615" s="4" t="s">
        <v>1637</v>
      </c>
      <c r="P615" s="4" t="s">
        <v>33</v>
      </c>
      <c r="Q615" s="4">
        <v>0</v>
      </c>
      <c r="R615" s="8">
        <v>45238</v>
      </c>
      <c r="S615" s="6">
        <v>45243</v>
      </c>
      <c r="T615" s="4" t="s">
        <v>34</v>
      </c>
      <c r="U615" s="4">
        <v>204.04</v>
      </c>
      <c r="V615" s="4">
        <v>0</v>
      </c>
      <c r="W615" s="4">
        <v>0</v>
      </c>
      <c r="X615" s="4" t="s">
        <v>2901</v>
      </c>
      <c r="Y615" s="4" t="s">
        <v>2902</v>
      </c>
    </row>
    <row r="616" s="4" customFormat="1" spans="1:25">
      <c r="A616" s="4" t="s">
        <v>2711</v>
      </c>
      <c r="B616" s="4" t="s">
        <v>26</v>
      </c>
      <c r="C616" s="4" t="s">
        <v>71</v>
      </c>
      <c r="D616" s="4" t="s">
        <v>2712</v>
      </c>
      <c r="E616" s="4" t="s">
        <v>2713</v>
      </c>
      <c r="F616" s="6">
        <v>45238</v>
      </c>
      <c r="G616" s="6">
        <v>45240</v>
      </c>
      <c r="H616" s="4">
        <v>1</v>
      </c>
      <c r="I616" s="4">
        <v>2</v>
      </c>
      <c r="J616" s="4">
        <v>2</v>
      </c>
      <c r="K616" s="4" t="s">
        <v>30</v>
      </c>
      <c r="L616" s="4">
        <v>-3920.96</v>
      </c>
      <c r="M616" s="4">
        <v>-3920.96</v>
      </c>
      <c r="N616" s="4" t="s">
        <v>2714</v>
      </c>
      <c r="O616" s="4" t="s">
        <v>1637</v>
      </c>
      <c r="P616" s="4" t="s">
        <v>33</v>
      </c>
      <c r="Q616" s="4">
        <v>0</v>
      </c>
      <c r="R616" s="8">
        <v>45238</v>
      </c>
      <c r="S616" s="6">
        <v>45243</v>
      </c>
      <c r="T616" s="4" t="s">
        <v>34</v>
      </c>
      <c r="U616" s="4">
        <v>-3920.96</v>
      </c>
      <c r="V616" s="4">
        <v>0</v>
      </c>
      <c r="W616" s="4">
        <v>0</v>
      </c>
      <c r="X616" s="4" t="s">
        <v>2715</v>
      </c>
      <c r="Y616" s="4" t="s">
        <v>54</v>
      </c>
    </row>
    <row r="617" s="4" customFormat="1" spans="1:25">
      <c r="A617" s="4" t="s">
        <v>2903</v>
      </c>
      <c r="B617" s="4" t="s">
        <v>26</v>
      </c>
      <c r="C617" s="4" t="s">
        <v>27</v>
      </c>
      <c r="D617" s="4" t="s">
        <v>1503</v>
      </c>
      <c r="E617" s="4" t="s">
        <v>2509</v>
      </c>
      <c r="F617" s="6">
        <v>45239</v>
      </c>
      <c r="G617" s="6">
        <v>45240</v>
      </c>
      <c r="H617" s="4">
        <v>1</v>
      </c>
      <c r="I617" s="4">
        <v>1</v>
      </c>
      <c r="J617" s="4">
        <v>1</v>
      </c>
      <c r="K617" s="4" t="s">
        <v>30</v>
      </c>
      <c r="L617" s="4">
        <v>276.43</v>
      </c>
      <c r="M617" s="4">
        <v>276.43</v>
      </c>
      <c r="N617" s="4" t="s">
        <v>2904</v>
      </c>
      <c r="O617" s="4" t="s">
        <v>1637</v>
      </c>
      <c r="P617" s="4" t="s">
        <v>33</v>
      </c>
      <c r="Q617" s="4">
        <v>0</v>
      </c>
      <c r="R617" s="8">
        <v>45238</v>
      </c>
      <c r="S617" s="6">
        <v>45243</v>
      </c>
      <c r="T617" s="4" t="s">
        <v>34</v>
      </c>
      <c r="U617" s="4">
        <v>276.43</v>
      </c>
      <c r="V617" s="4">
        <v>0</v>
      </c>
      <c r="W617" s="4">
        <v>0</v>
      </c>
      <c r="X617" s="4" t="s">
        <v>2905</v>
      </c>
      <c r="Y617" s="4" t="s">
        <v>54</v>
      </c>
    </row>
    <row r="618" s="4" customFormat="1" spans="1:25">
      <c r="A618" s="4" t="s">
        <v>2906</v>
      </c>
      <c r="B618" s="4" t="s">
        <v>26</v>
      </c>
      <c r="C618" s="4" t="s">
        <v>27</v>
      </c>
      <c r="D618" s="4" t="s">
        <v>2328</v>
      </c>
      <c r="E618" s="4" t="s">
        <v>2329</v>
      </c>
      <c r="F618" s="6">
        <v>45239</v>
      </c>
      <c r="G618" s="6">
        <v>45240</v>
      </c>
      <c r="H618" s="4">
        <v>1</v>
      </c>
      <c r="I618" s="4">
        <v>1</v>
      </c>
      <c r="J618" s="4">
        <v>1</v>
      </c>
      <c r="K618" s="4" t="s">
        <v>30</v>
      </c>
      <c r="L618" s="4">
        <v>133.39</v>
      </c>
      <c r="M618" s="4">
        <v>133.39</v>
      </c>
      <c r="N618" s="4" t="s">
        <v>2907</v>
      </c>
      <c r="O618" s="4" t="s">
        <v>1637</v>
      </c>
      <c r="P618" s="4" t="s">
        <v>33</v>
      </c>
      <c r="Q618" s="4">
        <v>0</v>
      </c>
      <c r="R618" s="8">
        <v>45238.0000115741</v>
      </c>
      <c r="S618" s="6">
        <v>45243</v>
      </c>
      <c r="T618" s="4" t="s">
        <v>34</v>
      </c>
      <c r="U618" s="4">
        <v>133.39</v>
      </c>
      <c r="V618" s="4">
        <v>0</v>
      </c>
      <c r="W618" s="4">
        <v>0</v>
      </c>
      <c r="X618" s="4" t="s">
        <v>2908</v>
      </c>
      <c r="Y618" s="4" t="s">
        <v>54</v>
      </c>
    </row>
    <row r="619" s="4" customFormat="1" spans="1:25">
      <c r="A619" s="4" t="s">
        <v>2909</v>
      </c>
      <c r="B619" s="4" t="s">
        <v>26</v>
      </c>
      <c r="C619" s="4" t="s">
        <v>27</v>
      </c>
      <c r="D619" s="4" t="s">
        <v>1231</v>
      </c>
      <c r="E619" s="4" t="s">
        <v>1232</v>
      </c>
      <c r="F619" s="6">
        <v>45239</v>
      </c>
      <c r="G619" s="6">
        <v>45240</v>
      </c>
      <c r="H619" s="4">
        <v>1</v>
      </c>
      <c r="I619" s="4">
        <v>1</v>
      </c>
      <c r="J619" s="4">
        <v>1</v>
      </c>
      <c r="K619" s="4" t="s">
        <v>30</v>
      </c>
      <c r="L619" s="4">
        <v>252.96</v>
      </c>
      <c r="M619" s="4">
        <v>252.96</v>
      </c>
      <c r="N619" s="4" t="s">
        <v>1233</v>
      </c>
      <c r="O619" s="4" t="s">
        <v>1637</v>
      </c>
      <c r="P619" s="4" t="s">
        <v>33</v>
      </c>
      <c r="Q619" s="4">
        <v>0</v>
      </c>
      <c r="R619" s="8">
        <v>45238</v>
      </c>
      <c r="S619" s="6">
        <v>45243</v>
      </c>
      <c r="T619" s="4" t="s">
        <v>34</v>
      </c>
      <c r="U619" s="4">
        <v>252.96</v>
      </c>
      <c r="V619" s="4">
        <v>0</v>
      </c>
      <c r="W619" s="4">
        <v>255.43</v>
      </c>
      <c r="X619" s="4" t="s">
        <v>2910</v>
      </c>
      <c r="Y619" s="4" t="s">
        <v>54</v>
      </c>
    </row>
    <row r="620" s="4" customFormat="1" spans="1:25">
      <c r="A620" s="4" t="s">
        <v>2911</v>
      </c>
      <c r="B620" s="4" t="s">
        <v>26</v>
      </c>
      <c r="C620" s="4" t="s">
        <v>27</v>
      </c>
      <c r="D620" s="4" t="s">
        <v>1388</v>
      </c>
      <c r="E620" s="4" t="s">
        <v>1389</v>
      </c>
      <c r="F620" s="6">
        <v>45239</v>
      </c>
      <c r="G620" s="6">
        <v>45240</v>
      </c>
      <c r="H620" s="4">
        <v>1</v>
      </c>
      <c r="I620" s="4">
        <v>1</v>
      </c>
      <c r="J620" s="4">
        <v>1</v>
      </c>
      <c r="K620" s="4" t="s">
        <v>30</v>
      </c>
      <c r="L620" s="4">
        <v>570.43</v>
      </c>
      <c r="M620" s="4">
        <v>570.43</v>
      </c>
      <c r="N620" s="4" t="s">
        <v>2912</v>
      </c>
      <c r="O620" s="4" t="s">
        <v>1637</v>
      </c>
      <c r="P620" s="4" t="s">
        <v>33</v>
      </c>
      <c r="Q620" s="4">
        <v>0</v>
      </c>
      <c r="R620" s="8">
        <v>45238</v>
      </c>
      <c r="S620" s="6">
        <v>45243</v>
      </c>
      <c r="T620" s="4" t="s">
        <v>34</v>
      </c>
      <c r="U620" s="4">
        <v>570.43</v>
      </c>
      <c r="V620" s="4">
        <v>0</v>
      </c>
      <c r="W620" s="4">
        <v>0</v>
      </c>
      <c r="X620" s="4" t="s">
        <v>2913</v>
      </c>
      <c r="Y620" s="4" t="s">
        <v>54</v>
      </c>
    </row>
    <row r="621" s="4" customFormat="1" spans="1:25">
      <c r="A621" s="4" t="s">
        <v>2914</v>
      </c>
      <c r="B621" s="4" t="s">
        <v>26</v>
      </c>
      <c r="C621" s="4" t="s">
        <v>27</v>
      </c>
      <c r="D621" s="4" t="s">
        <v>2915</v>
      </c>
      <c r="E621" s="4" t="s">
        <v>539</v>
      </c>
      <c r="F621" s="6">
        <v>45239</v>
      </c>
      <c r="G621" s="6">
        <v>45240</v>
      </c>
      <c r="H621" s="4">
        <v>1</v>
      </c>
      <c r="I621" s="4">
        <v>1</v>
      </c>
      <c r="J621" s="4">
        <v>1</v>
      </c>
      <c r="K621" s="4" t="s">
        <v>30</v>
      </c>
      <c r="L621" s="4">
        <v>406.68</v>
      </c>
      <c r="M621" s="4">
        <v>406.68</v>
      </c>
      <c r="N621" s="4" t="s">
        <v>2916</v>
      </c>
      <c r="O621" s="4" t="s">
        <v>1637</v>
      </c>
      <c r="P621" s="4" t="s">
        <v>33</v>
      </c>
      <c r="Q621" s="4">
        <v>0</v>
      </c>
      <c r="R621" s="8">
        <v>45238</v>
      </c>
      <c r="S621" s="6">
        <v>45243</v>
      </c>
      <c r="T621" s="4" t="s">
        <v>34</v>
      </c>
      <c r="U621" s="4">
        <v>406.68</v>
      </c>
      <c r="V621" s="4">
        <v>0</v>
      </c>
      <c r="W621" s="4">
        <v>0</v>
      </c>
      <c r="X621" s="4" t="s">
        <v>2917</v>
      </c>
      <c r="Y621" s="4" t="s">
        <v>54</v>
      </c>
    </row>
    <row r="622" s="4" customFormat="1" spans="1:25">
      <c r="A622" s="4" t="s">
        <v>2918</v>
      </c>
      <c r="B622" s="4" t="s">
        <v>26</v>
      </c>
      <c r="C622" s="4" t="s">
        <v>27</v>
      </c>
      <c r="D622" s="4" t="s">
        <v>2919</v>
      </c>
      <c r="E622" s="4" t="s">
        <v>2920</v>
      </c>
      <c r="F622" s="6">
        <v>45239</v>
      </c>
      <c r="G622" s="6">
        <v>45240</v>
      </c>
      <c r="H622" s="4">
        <v>1</v>
      </c>
      <c r="I622" s="4">
        <v>1</v>
      </c>
      <c r="J622" s="4">
        <v>1</v>
      </c>
      <c r="K622" s="4" t="s">
        <v>30</v>
      </c>
      <c r="L622" s="4">
        <v>319.28</v>
      </c>
      <c r="M622" s="4">
        <v>319.28</v>
      </c>
      <c r="N622" s="4" t="s">
        <v>2921</v>
      </c>
      <c r="O622" s="4" t="s">
        <v>1637</v>
      </c>
      <c r="P622" s="4" t="s">
        <v>33</v>
      </c>
      <c r="Q622" s="4">
        <v>0</v>
      </c>
      <c r="R622" s="8">
        <v>45238.0000115741</v>
      </c>
      <c r="S622" s="6">
        <v>45243</v>
      </c>
      <c r="T622" s="4" t="s">
        <v>34</v>
      </c>
      <c r="U622" s="4">
        <v>319.28</v>
      </c>
      <c r="V622" s="4">
        <v>0</v>
      </c>
      <c r="W622" s="4">
        <v>0</v>
      </c>
      <c r="X622" s="4" t="s">
        <v>2922</v>
      </c>
      <c r="Y622" s="4" t="s">
        <v>2923</v>
      </c>
    </row>
    <row r="623" s="4" customFormat="1" spans="1:25">
      <c r="A623" s="4" t="s">
        <v>2924</v>
      </c>
      <c r="B623" s="4" t="s">
        <v>26</v>
      </c>
      <c r="C623" s="4" t="s">
        <v>27</v>
      </c>
      <c r="D623" s="4" t="s">
        <v>2925</v>
      </c>
      <c r="E623" s="4" t="s">
        <v>2926</v>
      </c>
      <c r="F623" s="6">
        <v>45239</v>
      </c>
      <c r="G623" s="6">
        <v>45240</v>
      </c>
      <c r="H623" s="4">
        <v>1</v>
      </c>
      <c r="I623" s="4">
        <v>1</v>
      </c>
      <c r="J623" s="4">
        <v>1</v>
      </c>
      <c r="K623" s="4" t="s">
        <v>30</v>
      </c>
      <c r="L623" s="4">
        <v>528.51</v>
      </c>
      <c r="M623" s="4">
        <v>528.51</v>
      </c>
      <c r="N623" s="4" t="s">
        <v>2927</v>
      </c>
      <c r="O623" s="4" t="s">
        <v>1637</v>
      </c>
      <c r="P623" s="4" t="s">
        <v>33</v>
      </c>
      <c r="Q623" s="4">
        <v>0</v>
      </c>
      <c r="R623" s="8">
        <v>45238</v>
      </c>
      <c r="S623" s="6">
        <v>45243</v>
      </c>
      <c r="T623" s="4" t="s">
        <v>34</v>
      </c>
      <c r="U623" s="4">
        <v>528.51</v>
      </c>
      <c r="V623" s="4">
        <v>0</v>
      </c>
      <c r="W623" s="4">
        <v>0</v>
      </c>
      <c r="X623" s="4" t="s">
        <v>2928</v>
      </c>
      <c r="Y623" s="4" t="s">
        <v>54</v>
      </c>
    </row>
    <row r="624" s="4" customFormat="1" spans="1:25">
      <c r="A624" s="4" t="s">
        <v>2929</v>
      </c>
      <c r="B624" s="4" t="s">
        <v>26</v>
      </c>
      <c r="C624" s="4" t="s">
        <v>27</v>
      </c>
      <c r="D624" s="4" t="s">
        <v>2930</v>
      </c>
      <c r="E624" s="4" t="s">
        <v>2931</v>
      </c>
      <c r="F624" s="6">
        <v>45239</v>
      </c>
      <c r="G624" s="6">
        <v>45240</v>
      </c>
      <c r="H624" s="4">
        <v>1</v>
      </c>
      <c r="I624" s="4">
        <v>1</v>
      </c>
      <c r="J624" s="4">
        <v>1</v>
      </c>
      <c r="K624" s="4" t="s">
        <v>30</v>
      </c>
      <c r="L624" s="4">
        <v>18326</v>
      </c>
      <c r="M624" s="4">
        <v>18326</v>
      </c>
      <c r="N624" s="4" t="s">
        <v>2932</v>
      </c>
      <c r="O624" s="4" t="s">
        <v>1637</v>
      </c>
      <c r="P624" s="4" t="s">
        <v>33</v>
      </c>
      <c r="Q624" s="4">
        <v>0</v>
      </c>
      <c r="R624" s="8">
        <v>45239.0000115741</v>
      </c>
      <c r="S624" s="6">
        <v>45243</v>
      </c>
      <c r="T624" s="4" t="s">
        <v>34</v>
      </c>
      <c r="U624" s="4">
        <v>18326</v>
      </c>
      <c r="V624" s="4">
        <v>0</v>
      </c>
      <c r="W624" s="4">
        <v>0</v>
      </c>
      <c r="X624" s="4" t="s">
        <v>2933</v>
      </c>
      <c r="Y624" s="4" t="s">
        <v>54</v>
      </c>
    </row>
    <row r="625" s="4" customFormat="1" spans="1:25">
      <c r="A625" s="4" t="s">
        <v>2934</v>
      </c>
      <c r="B625" s="4" t="s">
        <v>26</v>
      </c>
      <c r="C625" s="4" t="s">
        <v>27</v>
      </c>
      <c r="D625" s="4" t="s">
        <v>2935</v>
      </c>
      <c r="E625" s="4" t="s">
        <v>2936</v>
      </c>
      <c r="F625" s="6">
        <v>45239</v>
      </c>
      <c r="G625" s="6">
        <v>45240</v>
      </c>
      <c r="H625" s="4">
        <v>1</v>
      </c>
      <c r="I625" s="4">
        <v>1</v>
      </c>
      <c r="J625" s="4">
        <v>1</v>
      </c>
      <c r="K625" s="4" t="s">
        <v>30</v>
      </c>
      <c r="L625" s="4">
        <v>1088.66</v>
      </c>
      <c r="M625" s="4">
        <v>1088.66</v>
      </c>
      <c r="N625" s="4" t="s">
        <v>2937</v>
      </c>
      <c r="O625" s="4" t="s">
        <v>1637</v>
      </c>
      <c r="P625" s="4" t="s">
        <v>33</v>
      </c>
      <c r="Q625" s="4">
        <v>0</v>
      </c>
      <c r="R625" s="8">
        <v>45239.0000115741</v>
      </c>
      <c r="S625" s="6">
        <v>45243</v>
      </c>
      <c r="T625" s="4" t="s">
        <v>34</v>
      </c>
      <c r="U625" s="4">
        <v>1088.66</v>
      </c>
      <c r="V625" s="4">
        <v>0</v>
      </c>
      <c r="W625" s="4">
        <v>0</v>
      </c>
      <c r="X625" s="4" t="s">
        <v>2938</v>
      </c>
      <c r="Y625" s="4" t="s">
        <v>2939</v>
      </c>
    </row>
    <row r="626" s="4" customFormat="1" spans="1:25">
      <c r="A626" s="4" t="s">
        <v>2940</v>
      </c>
      <c r="B626" s="4" t="s">
        <v>26</v>
      </c>
      <c r="C626" s="4" t="s">
        <v>27</v>
      </c>
      <c r="D626" s="4" t="s">
        <v>1315</v>
      </c>
      <c r="E626" s="4" t="s">
        <v>1316</v>
      </c>
      <c r="F626" s="6">
        <v>45239</v>
      </c>
      <c r="G626" s="6">
        <v>45240</v>
      </c>
      <c r="H626" s="4">
        <v>1</v>
      </c>
      <c r="I626" s="4">
        <v>1</v>
      </c>
      <c r="J626" s="4">
        <v>1</v>
      </c>
      <c r="K626" s="4" t="s">
        <v>30</v>
      </c>
      <c r="L626" s="4">
        <v>110.5</v>
      </c>
      <c r="M626" s="4">
        <v>110.5</v>
      </c>
      <c r="N626" s="4" t="s">
        <v>2941</v>
      </c>
      <c r="O626" s="4" t="s">
        <v>1637</v>
      </c>
      <c r="P626" s="4" t="s">
        <v>33</v>
      </c>
      <c r="Q626" s="4">
        <v>0</v>
      </c>
      <c r="R626" s="8">
        <v>45239.0000115741</v>
      </c>
      <c r="S626" s="6">
        <v>45243</v>
      </c>
      <c r="T626" s="4" t="s">
        <v>34</v>
      </c>
      <c r="U626" s="4">
        <v>110.5</v>
      </c>
      <c r="V626" s="4">
        <v>0</v>
      </c>
      <c r="W626" s="4">
        <v>0</v>
      </c>
      <c r="X626" s="4" t="s">
        <v>2942</v>
      </c>
      <c r="Y626" s="4" t="s">
        <v>2943</v>
      </c>
    </row>
    <row r="627" s="4" customFormat="1" spans="1:25">
      <c r="A627" s="4" t="s">
        <v>2944</v>
      </c>
      <c r="B627" s="4" t="s">
        <v>26</v>
      </c>
      <c r="C627" s="4" t="s">
        <v>27</v>
      </c>
      <c r="D627" s="4" t="s">
        <v>2945</v>
      </c>
      <c r="E627" s="4" t="s">
        <v>2343</v>
      </c>
      <c r="F627" s="6">
        <v>45239</v>
      </c>
      <c r="G627" s="6">
        <v>45240</v>
      </c>
      <c r="H627" s="4">
        <v>1</v>
      </c>
      <c r="I627" s="4">
        <v>1</v>
      </c>
      <c r="J627" s="4">
        <v>1</v>
      </c>
      <c r="K627" s="4" t="s">
        <v>30</v>
      </c>
      <c r="L627" s="4">
        <v>889.53</v>
      </c>
      <c r="M627" s="4">
        <v>889.53</v>
      </c>
      <c r="N627" s="4" t="s">
        <v>2946</v>
      </c>
      <c r="O627" s="4" t="s">
        <v>1637</v>
      </c>
      <c r="P627" s="4" t="s">
        <v>33</v>
      </c>
      <c r="Q627" s="4">
        <v>0</v>
      </c>
      <c r="R627" s="8">
        <v>45239.0000115741</v>
      </c>
      <c r="S627" s="6">
        <v>45243</v>
      </c>
      <c r="T627" s="4" t="s">
        <v>34</v>
      </c>
      <c r="U627" s="4">
        <v>889.53</v>
      </c>
      <c r="V627" s="4">
        <v>0</v>
      </c>
      <c r="W627" s="4">
        <v>0</v>
      </c>
      <c r="X627" s="4" t="s">
        <v>2947</v>
      </c>
      <c r="Y627" s="4" t="s">
        <v>2948</v>
      </c>
    </row>
    <row r="628" s="4" customFormat="1" spans="1:25">
      <c r="A628" s="4" t="s">
        <v>2949</v>
      </c>
      <c r="B628" s="4" t="s">
        <v>26</v>
      </c>
      <c r="C628" s="4" t="s">
        <v>27</v>
      </c>
      <c r="D628" s="4" t="s">
        <v>1225</v>
      </c>
      <c r="E628" s="4" t="s">
        <v>1226</v>
      </c>
      <c r="F628" s="6">
        <v>45239</v>
      </c>
      <c r="G628" s="6">
        <v>45240</v>
      </c>
      <c r="H628" s="4">
        <v>1</v>
      </c>
      <c r="I628" s="4">
        <v>1</v>
      </c>
      <c r="J628" s="4">
        <v>1</v>
      </c>
      <c r="K628" s="4" t="s">
        <v>30</v>
      </c>
      <c r="L628" s="4">
        <v>1759.03</v>
      </c>
      <c r="M628" s="4">
        <v>1759.03</v>
      </c>
      <c r="N628" s="4" t="s">
        <v>2950</v>
      </c>
      <c r="O628" s="4" t="s">
        <v>1637</v>
      </c>
      <c r="P628" s="4" t="s">
        <v>33</v>
      </c>
      <c r="Q628" s="4">
        <v>0</v>
      </c>
      <c r="R628" s="8">
        <v>45239</v>
      </c>
      <c r="S628" s="6">
        <v>45243</v>
      </c>
      <c r="T628" s="4" t="s">
        <v>34</v>
      </c>
      <c r="U628" s="4">
        <v>1759.03</v>
      </c>
      <c r="V628" s="4">
        <v>0</v>
      </c>
      <c r="W628" s="4">
        <v>0</v>
      </c>
      <c r="X628" s="4" t="s">
        <v>2951</v>
      </c>
      <c r="Y628" s="4" t="s">
        <v>2952</v>
      </c>
    </row>
    <row r="629" s="4" customFormat="1" spans="1:25">
      <c r="A629" s="4" t="s">
        <v>2953</v>
      </c>
      <c r="B629" s="4" t="s">
        <v>26</v>
      </c>
      <c r="C629" s="4" t="s">
        <v>27</v>
      </c>
      <c r="D629" s="4" t="s">
        <v>824</v>
      </c>
      <c r="E629" s="4" t="s">
        <v>683</v>
      </c>
      <c r="F629" s="6">
        <v>45239</v>
      </c>
      <c r="G629" s="6">
        <v>45240</v>
      </c>
      <c r="H629" s="4">
        <v>1</v>
      </c>
      <c r="I629" s="4">
        <v>1</v>
      </c>
      <c r="J629" s="4">
        <v>1</v>
      </c>
      <c r="K629" s="4" t="s">
        <v>30</v>
      </c>
      <c r="L629" s="4">
        <v>329.12</v>
      </c>
      <c r="M629" s="4">
        <v>329.12</v>
      </c>
      <c r="N629" s="4" t="s">
        <v>2954</v>
      </c>
      <c r="O629" s="4" t="s">
        <v>1637</v>
      </c>
      <c r="P629" s="4" t="s">
        <v>33</v>
      </c>
      <c r="Q629" s="4">
        <v>0</v>
      </c>
      <c r="R629" s="8">
        <v>45239.0000115741</v>
      </c>
      <c r="S629" s="6">
        <v>45243</v>
      </c>
      <c r="T629" s="4" t="s">
        <v>34</v>
      </c>
      <c r="U629" s="4">
        <v>329.12</v>
      </c>
      <c r="V629" s="4">
        <v>0</v>
      </c>
      <c r="W629" s="4">
        <v>0</v>
      </c>
      <c r="X629" s="4" t="s">
        <v>2955</v>
      </c>
      <c r="Y629" s="4" t="s">
        <v>2956</v>
      </c>
    </row>
    <row r="630" s="4" customFormat="1" spans="1:25">
      <c r="A630" s="4" t="s">
        <v>2957</v>
      </c>
      <c r="B630" s="4" t="s">
        <v>26</v>
      </c>
      <c r="C630" s="4" t="s">
        <v>27</v>
      </c>
      <c r="D630" s="4" t="s">
        <v>1247</v>
      </c>
      <c r="E630" s="4" t="s">
        <v>1248</v>
      </c>
      <c r="F630" s="6">
        <v>45239</v>
      </c>
      <c r="G630" s="6">
        <v>45240</v>
      </c>
      <c r="H630" s="4">
        <v>1</v>
      </c>
      <c r="I630" s="4">
        <v>1</v>
      </c>
      <c r="J630" s="4">
        <v>1</v>
      </c>
      <c r="K630" s="4" t="s">
        <v>30</v>
      </c>
      <c r="L630" s="4">
        <v>146.78</v>
      </c>
      <c r="M630" s="4">
        <v>146.78</v>
      </c>
      <c r="N630" s="4" t="s">
        <v>2958</v>
      </c>
      <c r="O630" s="4" t="s">
        <v>1637</v>
      </c>
      <c r="P630" s="4" t="s">
        <v>33</v>
      </c>
      <c r="Q630" s="4">
        <v>0</v>
      </c>
      <c r="R630" s="8">
        <v>45239.0000115741</v>
      </c>
      <c r="S630" s="6">
        <v>45243</v>
      </c>
      <c r="T630" s="4" t="s">
        <v>34</v>
      </c>
      <c r="U630" s="4">
        <v>146.78</v>
      </c>
      <c r="V630" s="4">
        <v>0</v>
      </c>
      <c r="W630" s="4">
        <v>0</v>
      </c>
      <c r="X630" s="4" t="s">
        <v>2959</v>
      </c>
      <c r="Y630" s="4" t="s">
        <v>54</v>
      </c>
    </row>
    <row r="631" s="4" customFormat="1" spans="1:25">
      <c r="A631" s="4" t="s">
        <v>2960</v>
      </c>
      <c r="B631" s="4" t="s">
        <v>26</v>
      </c>
      <c r="C631" s="4" t="s">
        <v>27</v>
      </c>
      <c r="D631" s="4" t="s">
        <v>2961</v>
      </c>
      <c r="E631" s="4" t="s">
        <v>500</v>
      </c>
      <c r="F631" s="6">
        <v>45239</v>
      </c>
      <c r="G631" s="6">
        <v>45240</v>
      </c>
      <c r="H631" s="4">
        <v>1</v>
      </c>
      <c r="I631" s="4">
        <v>1</v>
      </c>
      <c r="J631" s="4">
        <v>1</v>
      </c>
      <c r="K631" s="4" t="s">
        <v>30</v>
      </c>
      <c r="L631" s="4">
        <v>545.82</v>
      </c>
      <c r="M631" s="4">
        <v>545.82</v>
      </c>
      <c r="N631" s="4" t="s">
        <v>2962</v>
      </c>
      <c r="O631" s="4" t="s">
        <v>1637</v>
      </c>
      <c r="P631" s="4" t="s">
        <v>33</v>
      </c>
      <c r="Q631" s="4">
        <v>0</v>
      </c>
      <c r="R631" s="8">
        <v>45239</v>
      </c>
      <c r="S631" s="6">
        <v>45243</v>
      </c>
      <c r="T631" s="4" t="s">
        <v>34</v>
      </c>
      <c r="U631" s="4">
        <v>545.82</v>
      </c>
      <c r="V631" s="4">
        <v>0</v>
      </c>
      <c r="W631" s="4">
        <v>0</v>
      </c>
      <c r="X631" s="4" t="s">
        <v>2963</v>
      </c>
      <c r="Y631" s="4" t="s">
        <v>2964</v>
      </c>
    </row>
    <row r="632" s="4" customFormat="1" spans="1:25">
      <c r="A632" s="4" t="s">
        <v>2965</v>
      </c>
      <c r="B632" s="4" t="s">
        <v>26</v>
      </c>
      <c r="C632" s="4" t="s">
        <v>27</v>
      </c>
      <c r="D632" s="4" t="s">
        <v>2966</v>
      </c>
      <c r="E632" s="4" t="s">
        <v>1541</v>
      </c>
      <c r="F632" s="6">
        <v>45239</v>
      </c>
      <c r="G632" s="6">
        <v>45240</v>
      </c>
      <c r="H632" s="4">
        <v>1</v>
      </c>
      <c r="I632" s="4">
        <v>1</v>
      </c>
      <c r="J632" s="4">
        <v>1</v>
      </c>
      <c r="K632" s="4" t="s">
        <v>30</v>
      </c>
      <c r="L632" s="4">
        <v>859.27</v>
      </c>
      <c r="M632" s="4">
        <v>859.27</v>
      </c>
      <c r="N632" s="4" t="s">
        <v>2967</v>
      </c>
      <c r="O632" s="4" t="s">
        <v>1637</v>
      </c>
      <c r="P632" s="4" t="s">
        <v>33</v>
      </c>
      <c r="Q632" s="4">
        <v>0</v>
      </c>
      <c r="R632" s="8">
        <v>45239.0000115741</v>
      </c>
      <c r="S632" s="6">
        <v>45243</v>
      </c>
      <c r="T632" s="4" t="s">
        <v>34</v>
      </c>
      <c r="U632" s="4">
        <v>859.27</v>
      </c>
      <c r="V632" s="4">
        <v>0</v>
      </c>
      <c r="W632" s="4">
        <v>0</v>
      </c>
      <c r="X632" s="4" t="s">
        <v>2968</v>
      </c>
      <c r="Y632" s="4" t="s">
        <v>2969</v>
      </c>
    </row>
    <row r="633" s="4" customFormat="1" spans="1:25">
      <c r="A633" s="4" t="s">
        <v>2970</v>
      </c>
      <c r="B633" s="4" t="s">
        <v>26</v>
      </c>
      <c r="C633" s="4" t="s">
        <v>27</v>
      </c>
      <c r="D633" s="4" t="s">
        <v>2971</v>
      </c>
      <c r="E633" s="4" t="s">
        <v>2972</v>
      </c>
      <c r="F633" s="6">
        <v>45239</v>
      </c>
      <c r="G633" s="6">
        <v>45240</v>
      </c>
      <c r="H633" s="4">
        <v>1</v>
      </c>
      <c r="I633" s="4">
        <v>1</v>
      </c>
      <c r="J633" s="4">
        <v>1</v>
      </c>
      <c r="K633" s="4" t="s">
        <v>30</v>
      </c>
      <c r="L633" s="4">
        <v>1156.95</v>
      </c>
      <c r="M633" s="4">
        <v>1156.95</v>
      </c>
      <c r="N633" s="4" t="s">
        <v>2973</v>
      </c>
      <c r="O633" s="4" t="s">
        <v>1637</v>
      </c>
      <c r="P633" s="4" t="s">
        <v>33</v>
      </c>
      <c r="Q633" s="4">
        <v>0</v>
      </c>
      <c r="R633" s="8">
        <v>45239</v>
      </c>
      <c r="S633" s="6">
        <v>45243</v>
      </c>
      <c r="T633" s="4" t="s">
        <v>34</v>
      </c>
      <c r="U633" s="4">
        <v>1156.95</v>
      </c>
      <c r="V633" s="4">
        <v>0</v>
      </c>
      <c r="W633" s="4">
        <v>0</v>
      </c>
      <c r="X633" s="4" t="s">
        <v>2974</v>
      </c>
      <c r="Y633" s="4" t="s">
        <v>2975</v>
      </c>
    </row>
    <row r="634" s="4" customFormat="1" spans="1:25">
      <c r="A634" s="4" t="s">
        <v>2976</v>
      </c>
      <c r="B634" s="4" t="s">
        <v>26</v>
      </c>
      <c r="C634" s="4" t="s">
        <v>27</v>
      </c>
      <c r="D634" s="4" t="s">
        <v>2977</v>
      </c>
      <c r="E634" s="4" t="s">
        <v>2978</v>
      </c>
      <c r="F634" s="6">
        <v>45239</v>
      </c>
      <c r="G634" s="6">
        <v>45240</v>
      </c>
      <c r="H634" s="4">
        <v>1</v>
      </c>
      <c r="I634" s="4">
        <v>1</v>
      </c>
      <c r="J634" s="4">
        <v>1</v>
      </c>
      <c r="K634" s="4" t="s">
        <v>30</v>
      </c>
      <c r="L634" s="4">
        <v>1876.01</v>
      </c>
      <c r="M634" s="4">
        <v>1876.01</v>
      </c>
      <c r="N634" s="4" t="s">
        <v>2979</v>
      </c>
      <c r="O634" s="4" t="s">
        <v>1637</v>
      </c>
      <c r="P634" s="4" t="s">
        <v>33</v>
      </c>
      <c r="Q634" s="4">
        <v>0</v>
      </c>
      <c r="R634" s="8">
        <v>45239</v>
      </c>
      <c r="S634" s="6">
        <v>45243</v>
      </c>
      <c r="T634" s="4" t="s">
        <v>34</v>
      </c>
      <c r="U634" s="4">
        <v>1876.01</v>
      </c>
      <c r="V634" s="4">
        <v>0</v>
      </c>
      <c r="W634" s="4">
        <v>0</v>
      </c>
      <c r="X634" s="4" t="s">
        <v>2980</v>
      </c>
      <c r="Y634" s="4" t="s">
        <v>2981</v>
      </c>
    </row>
    <row r="635" s="4" customFormat="1" spans="1:25">
      <c r="A635" s="4" t="s">
        <v>2982</v>
      </c>
      <c r="B635" s="4" t="s">
        <v>26</v>
      </c>
      <c r="C635" s="4" t="s">
        <v>27</v>
      </c>
      <c r="D635" s="4" t="s">
        <v>1408</v>
      </c>
      <c r="E635" s="4" t="s">
        <v>84</v>
      </c>
      <c r="F635" s="6">
        <v>45239</v>
      </c>
      <c r="G635" s="6">
        <v>45240</v>
      </c>
      <c r="H635" s="4">
        <v>1</v>
      </c>
      <c r="I635" s="4">
        <v>1</v>
      </c>
      <c r="J635" s="4">
        <v>1</v>
      </c>
      <c r="K635" s="4" t="s">
        <v>30</v>
      </c>
      <c r="L635" s="4">
        <v>238.09</v>
      </c>
      <c r="M635" s="4">
        <v>238.09</v>
      </c>
      <c r="N635" s="4" t="s">
        <v>1409</v>
      </c>
      <c r="O635" s="4" t="s">
        <v>1637</v>
      </c>
      <c r="P635" s="4" t="s">
        <v>33</v>
      </c>
      <c r="Q635" s="4">
        <v>0</v>
      </c>
      <c r="R635" s="8">
        <v>45239</v>
      </c>
      <c r="S635" s="6">
        <v>45243</v>
      </c>
      <c r="T635" s="4" t="s">
        <v>34</v>
      </c>
      <c r="U635" s="4">
        <v>238.09</v>
      </c>
      <c r="V635" s="4">
        <v>0</v>
      </c>
      <c r="W635" s="4">
        <v>0</v>
      </c>
      <c r="X635" s="4" t="s">
        <v>2983</v>
      </c>
      <c r="Y635" s="4" t="s">
        <v>2984</v>
      </c>
    </row>
    <row r="636" s="4" customFormat="1" spans="1:25">
      <c r="A636" s="4" t="s">
        <v>2985</v>
      </c>
      <c r="B636" s="4" t="s">
        <v>26</v>
      </c>
      <c r="C636" s="4" t="s">
        <v>27</v>
      </c>
      <c r="D636" s="4" t="s">
        <v>2986</v>
      </c>
      <c r="E636" s="4" t="s">
        <v>2987</v>
      </c>
      <c r="F636" s="6">
        <v>45239</v>
      </c>
      <c r="G636" s="6">
        <v>45240</v>
      </c>
      <c r="H636" s="4">
        <v>2</v>
      </c>
      <c r="I636" s="4">
        <v>1</v>
      </c>
      <c r="J636" s="4">
        <v>2</v>
      </c>
      <c r="K636" s="4" t="s">
        <v>30</v>
      </c>
      <c r="L636" s="4">
        <v>955.96</v>
      </c>
      <c r="M636" s="4">
        <v>955.96</v>
      </c>
      <c r="N636" s="4" t="s">
        <v>2988</v>
      </c>
      <c r="O636" s="4" t="s">
        <v>1637</v>
      </c>
      <c r="P636" s="4" t="s">
        <v>33</v>
      </c>
      <c r="Q636" s="4">
        <v>0</v>
      </c>
      <c r="R636" s="8">
        <v>45239.0000115741</v>
      </c>
      <c r="S636" s="6">
        <v>45243</v>
      </c>
      <c r="T636" s="4" t="s">
        <v>34</v>
      </c>
      <c r="U636" s="4">
        <v>955.96</v>
      </c>
      <c r="V636" s="4">
        <v>0</v>
      </c>
      <c r="W636" s="4">
        <v>0</v>
      </c>
      <c r="X636" s="4" t="s">
        <v>2989</v>
      </c>
      <c r="Y636" s="4" t="s">
        <v>54</v>
      </c>
    </row>
    <row r="637" s="4" customFormat="1" spans="1:25">
      <c r="A637" s="4" t="s">
        <v>2990</v>
      </c>
      <c r="B637" s="4" t="s">
        <v>26</v>
      </c>
      <c r="C637" s="4" t="s">
        <v>27</v>
      </c>
      <c r="D637" s="4" t="s">
        <v>2986</v>
      </c>
      <c r="E637" s="4" t="s">
        <v>2987</v>
      </c>
      <c r="F637" s="6">
        <v>45239</v>
      </c>
      <c r="G637" s="6">
        <v>45240</v>
      </c>
      <c r="H637" s="4">
        <v>2</v>
      </c>
      <c r="I637" s="4">
        <v>1</v>
      </c>
      <c r="J637" s="4">
        <v>2</v>
      </c>
      <c r="K637" s="4" t="s">
        <v>30</v>
      </c>
      <c r="L637" s="4">
        <v>955.96</v>
      </c>
      <c r="M637" s="4">
        <v>955.96</v>
      </c>
      <c r="N637" s="4" t="s">
        <v>2991</v>
      </c>
      <c r="O637" s="4" t="s">
        <v>1637</v>
      </c>
      <c r="P637" s="4" t="s">
        <v>33</v>
      </c>
      <c r="Q637" s="4">
        <v>0</v>
      </c>
      <c r="R637" s="8">
        <v>45239</v>
      </c>
      <c r="S637" s="6">
        <v>45243</v>
      </c>
      <c r="T637" s="4" t="s">
        <v>34</v>
      </c>
      <c r="U637" s="4">
        <v>955.96</v>
      </c>
      <c r="V637" s="4">
        <v>0</v>
      </c>
      <c r="W637" s="4">
        <v>0</v>
      </c>
      <c r="X637" s="4" t="s">
        <v>2992</v>
      </c>
      <c r="Y637" s="4" t="s">
        <v>54</v>
      </c>
    </row>
    <row r="638" s="4" customFormat="1" spans="1:25">
      <c r="A638" s="4" t="s">
        <v>2993</v>
      </c>
      <c r="B638" s="4" t="s">
        <v>26</v>
      </c>
      <c r="C638" s="4" t="s">
        <v>27</v>
      </c>
      <c r="D638" s="4" t="s">
        <v>2994</v>
      </c>
      <c r="E638" s="4" t="s">
        <v>2995</v>
      </c>
      <c r="F638" s="6">
        <v>45239</v>
      </c>
      <c r="G638" s="6">
        <v>45240</v>
      </c>
      <c r="H638" s="4">
        <v>1</v>
      </c>
      <c r="I638" s="4">
        <v>1</v>
      </c>
      <c r="J638" s="4">
        <v>1</v>
      </c>
      <c r="K638" s="4" t="s">
        <v>30</v>
      </c>
      <c r="L638" s="4">
        <v>314.53</v>
      </c>
      <c r="M638" s="4">
        <v>314.53</v>
      </c>
      <c r="N638" s="4" t="s">
        <v>2996</v>
      </c>
      <c r="O638" s="4" t="s">
        <v>1637</v>
      </c>
      <c r="P638" s="4" t="s">
        <v>33</v>
      </c>
      <c r="Q638" s="4">
        <v>0</v>
      </c>
      <c r="R638" s="8">
        <v>45239</v>
      </c>
      <c r="S638" s="6">
        <v>45243</v>
      </c>
      <c r="T638" s="4" t="s">
        <v>34</v>
      </c>
      <c r="U638" s="4">
        <v>314.53</v>
      </c>
      <c r="V638" s="4">
        <v>0</v>
      </c>
      <c r="W638" s="4">
        <v>0</v>
      </c>
      <c r="X638" s="4" t="s">
        <v>2997</v>
      </c>
      <c r="Y638" s="4" t="s">
        <v>2998</v>
      </c>
    </row>
    <row r="639" s="4" customFormat="1" spans="1:25">
      <c r="A639" s="4" t="s">
        <v>2999</v>
      </c>
      <c r="B639" s="4" t="s">
        <v>26</v>
      </c>
      <c r="C639" s="4" t="s">
        <v>27</v>
      </c>
      <c r="D639" s="4" t="s">
        <v>3000</v>
      </c>
      <c r="E639" s="4" t="s">
        <v>3001</v>
      </c>
      <c r="F639" s="6">
        <v>45239</v>
      </c>
      <c r="G639" s="6">
        <v>45240</v>
      </c>
      <c r="H639" s="4">
        <v>1</v>
      </c>
      <c r="I639" s="4">
        <v>1</v>
      </c>
      <c r="J639" s="4">
        <v>1</v>
      </c>
      <c r="K639" s="4" t="s">
        <v>30</v>
      </c>
      <c r="L639" s="4">
        <v>715.74</v>
      </c>
      <c r="M639" s="4">
        <v>715.74</v>
      </c>
      <c r="N639" s="4" t="s">
        <v>3002</v>
      </c>
      <c r="O639" s="4" t="s">
        <v>1637</v>
      </c>
      <c r="P639" s="4" t="s">
        <v>33</v>
      </c>
      <c r="Q639" s="4">
        <v>0</v>
      </c>
      <c r="R639" s="8">
        <v>45239.0000115741</v>
      </c>
      <c r="S639" s="6">
        <v>45243</v>
      </c>
      <c r="T639" s="4" t="s">
        <v>34</v>
      </c>
      <c r="U639" s="4">
        <v>715.74</v>
      </c>
      <c r="V639" s="4">
        <v>0</v>
      </c>
      <c r="W639" s="4">
        <v>0</v>
      </c>
      <c r="X639" s="4" t="s">
        <v>3003</v>
      </c>
      <c r="Y639" s="4" t="s">
        <v>3004</v>
      </c>
    </row>
    <row r="640" s="4" customFormat="1" spans="1:25">
      <c r="A640" s="4" t="s">
        <v>3005</v>
      </c>
      <c r="B640" s="4" t="s">
        <v>26</v>
      </c>
      <c r="C640" s="4" t="s">
        <v>27</v>
      </c>
      <c r="D640" s="4" t="s">
        <v>1432</v>
      </c>
      <c r="E640" s="4" t="s">
        <v>922</v>
      </c>
      <c r="F640" s="6">
        <v>45239</v>
      </c>
      <c r="G640" s="6">
        <v>45240</v>
      </c>
      <c r="H640" s="4">
        <v>1</v>
      </c>
      <c r="I640" s="4">
        <v>1</v>
      </c>
      <c r="J640" s="4">
        <v>1</v>
      </c>
      <c r="K640" s="4" t="s">
        <v>30</v>
      </c>
      <c r="L640" s="4">
        <v>586.63</v>
      </c>
      <c r="M640" s="4">
        <v>586.63</v>
      </c>
      <c r="N640" s="4" t="s">
        <v>3006</v>
      </c>
      <c r="O640" s="4" t="s">
        <v>1637</v>
      </c>
      <c r="P640" s="4" t="s">
        <v>33</v>
      </c>
      <c r="Q640" s="4">
        <v>0</v>
      </c>
      <c r="R640" s="8">
        <v>45239.0000115741</v>
      </c>
      <c r="S640" s="6">
        <v>45243</v>
      </c>
      <c r="T640" s="4" t="s">
        <v>34</v>
      </c>
      <c r="U640" s="4">
        <v>586.63</v>
      </c>
      <c r="V640" s="4">
        <v>0</v>
      </c>
      <c r="W640" s="4">
        <v>0</v>
      </c>
      <c r="X640" s="4" t="s">
        <v>3007</v>
      </c>
      <c r="Y640" s="4" t="s">
        <v>54</v>
      </c>
    </row>
    <row r="641" s="4" customFormat="1" spans="1:25">
      <c r="A641" s="4" t="s">
        <v>3008</v>
      </c>
      <c r="B641" s="4" t="s">
        <v>26</v>
      </c>
      <c r="C641" s="4" t="s">
        <v>27</v>
      </c>
      <c r="D641" s="4" t="s">
        <v>3009</v>
      </c>
      <c r="E641" s="4" t="s">
        <v>84</v>
      </c>
      <c r="F641" s="6">
        <v>45239</v>
      </c>
      <c r="G641" s="6">
        <v>45240</v>
      </c>
      <c r="H641" s="4">
        <v>1</v>
      </c>
      <c r="I641" s="4">
        <v>1</v>
      </c>
      <c r="J641" s="4">
        <v>1</v>
      </c>
      <c r="K641" s="4" t="s">
        <v>30</v>
      </c>
      <c r="L641" s="4">
        <v>566.57</v>
      </c>
      <c r="M641" s="4">
        <v>566.57</v>
      </c>
      <c r="N641" s="4" t="s">
        <v>3010</v>
      </c>
      <c r="O641" s="4" t="s">
        <v>1637</v>
      </c>
      <c r="P641" s="4" t="s">
        <v>33</v>
      </c>
      <c r="Q641" s="4">
        <v>0</v>
      </c>
      <c r="R641" s="8">
        <v>45239.0000115741</v>
      </c>
      <c r="S641" s="6">
        <v>45243</v>
      </c>
      <c r="T641" s="4" t="s">
        <v>34</v>
      </c>
      <c r="U641" s="4">
        <v>566.57</v>
      </c>
      <c r="V641" s="4">
        <v>0</v>
      </c>
      <c r="W641" s="4">
        <v>0</v>
      </c>
      <c r="X641" s="4" t="s">
        <v>3011</v>
      </c>
      <c r="Y641" s="4" t="s">
        <v>3012</v>
      </c>
    </row>
    <row r="642" s="4" customFormat="1" spans="1:27">
      <c r="A642" s="4" t="s">
        <v>3013</v>
      </c>
      <c r="B642" s="4" t="s">
        <v>26</v>
      </c>
      <c r="C642" s="4" t="s">
        <v>27</v>
      </c>
      <c r="D642" s="4" t="s">
        <v>3014</v>
      </c>
      <c r="E642" s="4" t="s">
        <v>3015</v>
      </c>
      <c r="F642" s="6">
        <v>45239</v>
      </c>
      <c r="G642" s="6">
        <v>45240</v>
      </c>
      <c r="H642" s="4">
        <v>2</v>
      </c>
      <c r="I642" s="4">
        <v>1</v>
      </c>
      <c r="J642" s="4">
        <v>2</v>
      </c>
      <c r="K642" s="4" t="s">
        <v>30</v>
      </c>
      <c r="L642" s="4">
        <v>392.64</v>
      </c>
      <c r="M642" s="4">
        <v>392.64</v>
      </c>
      <c r="N642" s="4" t="s">
        <v>3016</v>
      </c>
      <c r="O642" s="4" t="s">
        <v>1637</v>
      </c>
      <c r="P642" s="4" t="s">
        <v>33</v>
      </c>
      <c r="Q642" s="4">
        <v>0</v>
      </c>
      <c r="R642" s="8">
        <v>45239</v>
      </c>
      <c r="S642" s="6">
        <v>45243</v>
      </c>
      <c r="T642" s="4" t="s">
        <v>34</v>
      </c>
      <c r="U642" s="4">
        <v>392.64</v>
      </c>
      <c r="V642" s="4">
        <v>0</v>
      </c>
      <c r="W642" s="4">
        <v>0</v>
      </c>
      <c r="X642" s="4" t="s">
        <v>3017</v>
      </c>
      <c r="Y642" s="4">
        <v>-119115615</v>
      </c>
      <c r="Z642" s="4" t="s">
        <v>3018</v>
      </c>
      <c r="AA642" s="4" t="s">
        <v>3019</v>
      </c>
    </row>
    <row r="643" s="4" customFormat="1" spans="1:25">
      <c r="A643" s="4" t="s">
        <v>3020</v>
      </c>
      <c r="B643" s="4" t="s">
        <v>26</v>
      </c>
      <c r="C643" s="4" t="s">
        <v>27</v>
      </c>
      <c r="D643" s="4" t="s">
        <v>1417</v>
      </c>
      <c r="E643" s="4" t="s">
        <v>3021</v>
      </c>
      <c r="F643" s="6">
        <v>45239</v>
      </c>
      <c r="G643" s="6">
        <v>45240</v>
      </c>
      <c r="H643" s="4">
        <v>1</v>
      </c>
      <c r="I643" s="4">
        <v>1</v>
      </c>
      <c r="J643" s="4">
        <v>1</v>
      </c>
      <c r="K643" s="4" t="s">
        <v>30</v>
      </c>
      <c r="L643" s="4">
        <v>576.92</v>
      </c>
      <c r="M643" s="4">
        <v>576.92</v>
      </c>
      <c r="N643" s="4" t="s">
        <v>3022</v>
      </c>
      <c r="O643" s="4" t="s">
        <v>1637</v>
      </c>
      <c r="P643" s="4" t="s">
        <v>33</v>
      </c>
      <c r="Q643" s="4">
        <v>0</v>
      </c>
      <c r="R643" s="8">
        <v>45239</v>
      </c>
      <c r="S643" s="6">
        <v>45243</v>
      </c>
      <c r="T643" s="4" t="s">
        <v>34</v>
      </c>
      <c r="U643" s="4">
        <v>576.92</v>
      </c>
      <c r="V643" s="4">
        <v>0</v>
      </c>
      <c r="W643" s="4">
        <v>0</v>
      </c>
      <c r="X643" s="4" t="s">
        <v>3023</v>
      </c>
      <c r="Y643" s="4" t="s">
        <v>54</v>
      </c>
    </row>
    <row r="644" s="4" customFormat="1" spans="1:25">
      <c r="A644" s="4" t="s">
        <v>3024</v>
      </c>
      <c r="B644" s="4" t="s">
        <v>26</v>
      </c>
      <c r="C644" s="4" t="s">
        <v>27</v>
      </c>
      <c r="D644" s="4" t="s">
        <v>3025</v>
      </c>
      <c r="E644" s="4" t="s">
        <v>3026</v>
      </c>
      <c r="F644" s="6">
        <v>45239</v>
      </c>
      <c r="G644" s="6">
        <v>45240</v>
      </c>
      <c r="H644" s="4">
        <v>1</v>
      </c>
      <c r="I644" s="4">
        <v>1</v>
      </c>
      <c r="J644" s="4">
        <v>1</v>
      </c>
      <c r="K644" s="4" t="s">
        <v>30</v>
      </c>
      <c r="L644" s="4">
        <v>536.03</v>
      </c>
      <c r="M644" s="4">
        <v>536.03</v>
      </c>
      <c r="N644" s="4" t="s">
        <v>3027</v>
      </c>
      <c r="O644" s="4" t="s">
        <v>1637</v>
      </c>
      <c r="P644" s="4" t="s">
        <v>33</v>
      </c>
      <c r="Q644" s="4">
        <v>0</v>
      </c>
      <c r="R644" s="8">
        <v>45239</v>
      </c>
      <c r="S644" s="6">
        <v>45243</v>
      </c>
      <c r="T644" s="4" t="s">
        <v>34</v>
      </c>
      <c r="U644" s="4">
        <v>536.03</v>
      </c>
      <c r="V644" s="4">
        <v>0</v>
      </c>
      <c r="W644" s="4">
        <v>0</v>
      </c>
      <c r="X644" s="4" t="s">
        <v>3028</v>
      </c>
      <c r="Y644" s="4" t="s">
        <v>3029</v>
      </c>
    </row>
    <row r="645" s="4" customFormat="1" spans="1:25">
      <c r="A645" s="4" t="s">
        <v>3030</v>
      </c>
      <c r="B645" s="4" t="s">
        <v>26</v>
      </c>
      <c r="C645" s="4" t="s">
        <v>27</v>
      </c>
      <c r="D645" s="4" t="s">
        <v>3031</v>
      </c>
      <c r="E645" s="4" t="s">
        <v>3032</v>
      </c>
      <c r="F645" s="6">
        <v>45239</v>
      </c>
      <c r="G645" s="6">
        <v>45240</v>
      </c>
      <c r="H645" s="4">
        <v>1</v>
      </c>
      <c r="I645" s="4">
        <v>1</v>
      </c>
      <c r="J645" s="4">
        <v>1</v>
      </c>
      <c r="K645" s="4" t="s">
        <v>30</v>
      </c>
      <c r="L645" s="4">
        <v>183.49</v>
      </c>
      <c r="M645" s="4">
        <v>183.49</v>
      </c>
      <c r="N645" s="4" t="s">
        <v>3033</v>
      </c>
      <c r="O645" s="4" t="s">
        <v>1637</v>
      </c>
      <c r="P645" s="4" t="s">
        <v>33</v>
      </c>
      <c r="Q645" s="4">
        <v>0</v>
      </c>
      <c r="R645" s="8">
        <v>45239</v>
      </c>
      <c r="S645" s="6">
        <v>45243</v>
      </c>
      <c r="T645" s="4" t="s">
        <v>34</v>
      </c>
      <c r="U645" s="4">
        <v>183.49</v>
      </c>
      <c r="V645" s="4">
        <v>0</v>
      </c>
      <c r="W645" s="4">
        <v>0</v>
      </c>
      <c r="X645" s="4" t="s">
        <v>3034</v>
      </c>
      <c r="Y645" s="4" t="s">
        <v>3035</v>
      </c>
    </row>
    <row r="646" s="4" customFormat="1" spans="1:25">
      <c r="A646" s="4" t="s">
        <v>3036</v>
      </c>
      <c r="B646" s="4" t="s">
        <v>26</v>
      </c>
      <c r="C646" s="4" t="s">
        <v>27</v>
      </c>
      <c r="D646" s="4" t="s">
        <v>3037</v>
      </c>
      <c r="E646" s="4" t="s">
        <v>238</v>
      </c>
      <c r="F646" s="6">
        <v>45239</v>
      </c>
      <c r="G646" s="6">
        <v>45240</v>
      </c>
      <c r="H646" s="4">
        <v>1</v>
      </c>
      <c r="I646" s="4">
        <v>1</v>
      </c>
      <c r="J646" s="4">
        <v>1</v>
      </c>
      <c r="K646" s="4" t="s">
        <v>30</v>
      </c>
      <c r="L646" s="4">
        <v>164.98</v>
      </c>
      <c r="M646" s="4">
        <v>164.98</v>
      </c>
      <c r="N646" s="4" t="s">
        <v>3038</v>
      </c>
      <c r="O646" s="4" t="s">
        <v>1637</v>
      </c>
      <c r="P646" s="4" t="s">
        <v>33</v>
      </c>
      <c r="Q646" s="4">
        <v>0</v>
      </c>
      <c r="R646" s="8">
        <v>45239.0000115741</v>
      </c>
      <c r="S646" s="6">
        <v>45243</v>
      </c>
      <c r="T646" s="4" t="s">
        <v>34</v>
      </c>
      <c r="U646" s="4">
        <v>164.98</v>
      </c>
      <c r="V646" s="4">
        <v>0</v>
      </c>
      <c r="W646" s="4">
        <v>0</v>
      </c>
      <c r="X646" s="4" t="s">
        <v>3039</v>
      </c>
      <c r="Y646" s="4" t="s">
        <v>3040</v>
      </c>
    </row>
    <row r="647" s="4" customFormat="1" spans="1:25">
      <c r="A647" s="4" t="s">
        <v>3041</v>
      </c>
      <c r="B647" s="4" t="s">
        <v>26</v>
      </c>
      <c r="C647" s="4" t="s">
        <v>27</v>
      </c>
      <c r="D647" s="4" t="s">
        <v>3042</v>
      </c>
      <c r="E647" s="4" t="s">
        <v>3043</v>
      </c>
      <c r="F647" s="6">
        <v>45239</v>
      </c>
      <c r="G647" s="6">
        <v>45240</v>
      </c>
      <c r="H647" s="4">
        <v>1</v>
      </c>
      <c r="I647" s="4">
        <v>1</v>
      </c>
      <c r="J647" s="4">
        <v>1</v>
      </c>
      <c r="K647" s="4" t="s">
        <v>30</v>
      </c>
      <c r="L647" s="4">
        <v>124.18</v>
      </c>
      <c r="M647" s="4">
        <v>124.18</v>
      </c>
      <c r="N647" s="4" t="s">
        <v>3044</v>
      </c>
      <c r="O647" s="4" t="s">
        <v>1637</v>
      </c>
      <c r="P647" s="4" t="s">
        <v>33</v>
      </c>
      <c r="Q647" s="4">
        <v>0</v>
      </c>
      <c r="R647" s="8">
        <v>45239</v>
      </c>
      <c r="S647" s="6">
        <v>45243</v>
      </c>
      <c r="T647" s="4" t="s">
        <v>34</v>
      </c>
      <c r="U647" s="4">
        <v>124.18</v>
      </c>
      <c r="V647" s="4">
        <v>0</v>
      </c>
      <c r="W647" s="4">
        <v>0</v>
      </c>
      <c r="X647" s="4" t="s">
        <v>3045</v>
      </c>
      <c r="Y647" s="4" t="s">
        <v>3046</v>
      </c>
    </row>
    <row r="648" s="4" customFormat="1" spans="1:25">
      <c r="A648" s="4" t="s">
        <v>3047</v>
      </c>
      <c r="B648" s="4" t="s">
        <v>26</v>
      </c>
      <c r="C648" s="4" t="s">
        <v>27</v>
      </c>
      <c r="D648" s="4" t="s">
        <v>127</v>
      </c>
      <c r="E648" s="4" t="s">
        <v>352</v>
      </c>
      <c r="F648" s="6">
        <v>45239</v>
      </c>
      <c r="G648" s="6">
        <v>45240</v>
      </c>
      <c r="H648" s="4">
        <v>1</v>
      </c>
      <c r="I648" s="4">
        <v>1</v>
      </c>
      <c r="J648" s="4">
        <v>1</v>
      </c>
      <c r="K648" s="4" t="s">
        <v>30</v>
      </c>
      <c r="L648" s="4">
        <v>966.78</v>
      </c>
      <c r="M648" s="4">
        <v>966.78</v>
      </c>
      <c r="N648" s="4" t="s">
        <v>3048</v>
      </c>
      <c r="O648" s="4" t="s">
        <v>1637</v>
      </c>
      <c r="P648" s="4" t="s">
        <v>33</v>
      </c>
      <c r="Q648" s="4">
        <v>0</v>
      </c>
      <c r="R648" s="8">
        <v>45239.0000115741</v>
      </c>
      <c r="S648" s="6">
        <v>45243</v>
      </c>
      <c r="T648" s="4" t="s">
        <v>34</v>
      </c>
      <c r="U648" s="4">
        <v>966.78</v>
      </c>
      <c r="V648" s="4">
        <v>0</v>
      </c>
      <c r="W648" s="4">
        <v>0</v>
      </c>
      <c r="X648" s="4" t="s">
        <v>3049</v>
      </c>
      <c r="Y648" s="4" t="s">
        <v>54</v>
      </c>
    </row>
    <row r="649" s="4" customFormat="1" spans="1:25">
      <c r="A649" s="4" t="s">
        <v>3050</v>
      </c>
      <c r="B649" s="4" t="s">
        <v>26</v>
      </c>
      <c r="C649" s="4" t="s">
        <v>27</v>
      </c>
      <c r="D649" s="4" t="s">
        <v>3051</v>
      </c>
      <c r="E649" s="4" t="s">
        <v>1541</v>
      </c>
      <c r="F649" s="6">
        <v>45239</v>
      </c>
      <c r="G649" s="6">
        <v>45240</v>
      </c>
      <c r="H649" s="4">
        <v>1</v>
      </c>
      <c r="I649" s="4">
        <v>1</v>
      </c>
      <c r="J649" s="4">
        <v>1</v>
      </c>
      <c r="K649" s="4" t="s">
        <v>30</v>
      </c>
      <c r="L649" s="4">
        <v>794.55</v>
      </c>
      <c r="M649" s="4">
        <v>794.55</v>
      </c>
      <c r="N649" s="4" t="s">
        <v>3052</v>
      </c>
      <c r="O649" s="4" t="s">
        <v>1637</v>
      </c>
      <c r="P649" s="4" t="s">
        <v>33</v>
      </c>
      <c r="Q649" s="4">
        <v>0</v>
      </c>
      <c r="R649" s="8">
        <v>45239</v>
      </c>
      <c r="S649" s="6">
        <v>45243</v>
      </c>
      <c r="T649" s="4" t="s">
        <v>34</v>
      </c>
      <c r="U649" s="4">
        <v>794.55</v>
      </c>
      <c r="V649" s="4">
        <v>0</v>
      </c>
      <c r="W649" s="4">
        <v>0</v>
      </c>
      <c r="X649" s="4" t="s">
        <v>3053</v>
      </c>
      <c r="Y649" s="4" t="s">
        <v>3054</v>
      </c>
    </row>
    <row r="650" s="4" customFormat="1" spans="1:25">
      <c r="A650" s="4" t="s">
        <v>3055</v>
      </c>
      <c r="B650" s="4" t="s">
        <v>26</v>
      </c>
      <c r="C650" s="4" t="s">
        <v>27</v>
      </c>
      <c r="D650" s="4" t="s">
        <v>3056</v>
      </c>
      <c r="E650" s="4" t="s">
        <v>3057</v>
      </c>
      <c r="F650" s="6">
        <v>45239</v>
      </c>
      <c r="G650" s="6">
        <v>45240</v>
      </c>
      <c r="H650" s="4">
        <v>2</v>
      </c>
      <c r="I650" s="4">
        <v>1</v>
      </c>
      <c r="J650" s="4">
        <v>2</v>
      </c>
      <c r="K650" s="4" t="s">
        <v>30</v>
      </c>
      <c r="L650" s="4">
        <v>656.88</v>
      </c>
      <c r="M650" s="4">
        <v>656.88</v>
      </c>
      <c r="N650" s="4" t="s">
        <v>3058</v>
      </c>
      <c r="O650" s="4" t="s">
        <v>1637</v>
      </c>
      <c r="P650" s="4" t="s">
        <v>33</v>
      </c>
      <c r="Q650" s="4">
        <v>0</v>
      </c>
      <c r="R650" s="8">
        <v>45239.0000115741</v>
      </c>
      <c r="S650" s="6">
        <v>45243</v>
      </c>
      <c r="T650" s="4" t="s">
        <v>34</v>
      </c>
      <c r="U650" s="4">
        <v>656.88</v>
      </c>
      <c r="V650" s="4">
        <v>0</v>
      </c>
      <c r="W650" s="4">
        <v>0</v>
      </c>
      <c r="X650" s="4" t="s">
        <v>3059</v>
      </c>
      <c r="Y650" s="4" t="s">
        <v>3060</v>
      </c>
    </row>
    <row r="651" s="4" customFormat="1" spans="1:25">
      <c r="A651" s="4" t="s">
        <v>3061</v>
      </c>
      <c r="B651" s="4" t="s">
        <v>26</v>
      </c>
      <c r="C651" s="4" t="s">
        <v>27</v>
      </c>
      <c r="D651" s="4" t="s">
        <v>3062</v>
      </c>
      <c r="E651" s="4" t="s">
        <v>197</v>
      </c>
      <c r="F651" s="6">
        <v>45239</v>
      </c>
      <c r="G651" s="6">
        <v>45240</v>
      </c>
      <c r="H651" s="4">
        <v>2</v>
      </c>
      <c r="I651" s="4">
        <v>1</v>
      </c>
      <c r="J651" s="4">
        <v>2</v>
      </c>
      <c r="K651" s="4" t="s">
        <v>30</v>
      </c>
      <c r="L651" s="4">
        <v>281.38</v>
      </c>
      <c r="M651" s="4">
        <v>281.38</v>
      </c>
      <c r="N651" s="4" t="s">
        <v>3063</v>
      </c>
      <c r="O651" s="4" t="s">
        <v>1637</v>
      </c>
      <c r="P651" s="4" t="s">
        <v>33</v>
      </c>
      <c r="Q651" s="4">
        <v>0</v>
      </c>
      <c r="R651" s="8">
        <v>45239.0000115741</v>
      </c>
      <c r="S651" s="6">
        <v>45243</v>
      </c>
      <c r="T651" s="4" t="s">
        <v>34</v>
      </c>
      <c r="U651" s="4">
        <v>281.38</v>
      </c>
      <c r="V651" s="4">
        <v>0</v>
      </c>
      <c r="W651" s="4">
        <v>0</v>
      </c>
      <c r="X651" s="4" t="s">
        <v>3064</v>
      </c>
      <c r="Y651" s="4" t="s">
        <v>54</v>
      </c>
    </row>
    <row r="652" s="4" customFormat="1" spans="1:26">
      <c r="A652" s="4" t="s">
        <v>3065</v>
      </c>
      <c r="B652" s="4" t="s">
        <v>26</v>
      </c>
      <c r="C652" s="4" t="s">
        <v>27</v>
      </c>
      <c r="D652" s="4" t="s">
        <v>3066</v>
      </c>
      <c r="E652" s="4" t="s">
        <v>197</v>
      </c>
      <c r="F652" s="6">
        <v>45239</v>
      </c>
      <c r="G652" s="6">
        <v>45240</v>
      </c>
      <c r="H652" s="4">
        <v>2</v>
      </c>
      <c r="I652" s="4">
        <v>1</v>
      </c>
      <c r="J652" s="4">
        <v>2</v>
      </c>
      <c r="K652" s="4" t="s">
        <v>30</v>
      </c>
      <c r="L652" s="4">
        <v>228.8</v>
      </c>
      <c r="M652" s="4">
        <v>228.8</v>
      </c>
      <c r="N652" s="4" t="s">
        <v>3067</v>
      </c>
      <c r="O652" s="4" t="s">
        <v>1637</v>
      </c>
      <c r="P652" s="4" t="s">
        <v>33</v>
      </c>
      <c r="Q652" s="4">
        <v>0</v>
      </c>
      <c r="R652" s="8">
        <v>45239</v>
      </c>
      <c r="S652" s="6">
        <v>45243</v>
      </c>
      <c r="T652" s="4" t="s">
        <v>34</v>
      </c>
      <c r="U652" s="4">
        <v>228.8</v>
      </c>
      <c r="V652" s="4">
        <v>0</v>
      </c>
      <c r="W652" s="4">
        <v>0</v>
      </c>
      <c r="X652" s="4" t="s">
        <v>3068</v>
      </c>
      <c r="Y652" s="4" t="s">
        <v>3069</v>
      </c>
      <c r="Z652" s="4" t="s">
        <v>3070</v>
      </c>
    </row>
    <row r="653" s="4" customFormat="1" spans="1:25">
      <c r="A653" s="4" t="s">
        <v>3071</v>
      </c>
      <c r="B653" s="4" t="s">
        <v>26</v>
      </c>
      <c r="C653" s="4" t="s">
        <v>27</v>
      </c>
      <c r="D653" s="4" t="s">
        <v>1208</v>
      </c>
      <c r="E653" s="4" t="s">
        <v>1209</v>
      </c>
      <c r="F653" s="6">
        <v>45239</v>
      </c>
      <c r="G653" s="6">
        <v>45240</v>
      </c>
      <c r="H653" s="4">
        <v>1</v>
      </c>
      <c r="I653" s="4">
        <v>1</v>
      </c>
      <c r="J653" s="4">
        <v>1</v>
      </c>
      <c r="K653" s="4" t="s">
        <v>30</v>
      </c>
      <c r="L653" s="4">
        <v>109.05</v>
      </c>
      <c r="M653" s="4">
        <v>109.05</v>
      </c>
      <c r="N653" s="4" t="s">
        <v>3072</v>
      </c>
      <c r="O653" s="4" t="s">
        <v>1637</v>
      </c>
      <c r="P653" s="4" t="s">
        <v>33</v>
      </c>
      <c r="Q653" s="4">
        <v>0</v>
      </c>
      <c r="R653" s="8">
        <v>45239.0000115741</v>
      </c>
      <c r="S653" s="6">
        <v>45243</v>
      </c>
      <c r="T653" s="4" t="s">
        <v>34</v>
      </c>
      <c r="U653" s="4">
        <v>109.05</v>
      </c>
      <c r="V653" s="4">
        <v>0</v>
      </c>
      <c r="W653" s="4">
        <v>0</v>
      </c>
      <c r="X653" s="4" t="s">
        <v>3073</v>
      </c>
      <c r="Y653" s="4" t="s">
        <v>54</v>
      </c>
    </row>
    <row r="654" s="4" customFormat="1" spans="1:27">
      <c r="A654" s="4" t="s">
        <v>3074</v>
      </c>
      <c r="B654" s="4" t="s">
        <v>26</v>
      </c>
      <c r="C654" s="4" t="s">
        <v>27</v>
      </c>
      <c r="D654" s="4" t="s">
        <v>3075</v>
      </c>
      <c r="E654" s="4" t="s">
        <v>3076</v>
      </c>
      <c r="F654" s="6">
        <v>45239</v>
      </c>
      <c r="G654" s="6">
        <v>45240</v>
      </c>
      <c r="H654" s="4">
        <v>2</v>
      </c>
      <c r="I654" s="4">
        <v>1</v>
      </c>
      <c r="J654" s="4">
        <v>2</v>
      </c>
      <c r="K654" s="4" t="s">
        <v>30</v>
      </c>
      <c r="L654" s="4">
        <v>1038</v>
      </c>
      <c r="M654" s="4">
        <v>1038</v>
      </c>
      <c r="N654" s="4" t="s">
        <v>3077</v>
      </c>
      <c r="O654" s="4" t="s">
        <v>1637</v>
      </c>
      <c r="P654" s="4" t="s">
        <v>33</v>
      </c>
      <c r="Q654" s="4">
        <v>0</v>
      </c>
      <c r="R654" s="8">
        <v>45239.0000115741</v>
      </c>
      <c r="S654" s="6">
        <v>45243</v>
      </c>
      <c r="T654" s="4" t="s">
        <v>34</v>
      </c>
      <c r="U654" s="4">
        <v>1038</v>
      </c>
      <c r="V654" s="4">
        <v>0</v>
      </c>
      <c r="W654" s="4">
        <v>0</v>
      </c>
      <c r="X654" s="4" t="s">
        <v>3078</v>
      </c>
      <c r="Y654" s="4">
        <v>-119185021</v>
      </c>
      <c r="Z654" s="4" t="s">
        <v>3079</v>
      </c>
      <c r="AA654" s="4" t="s">
        <v>3080</v>
      </c>
    </row>
    <row r="655" s="4" customFormat="1" spans="1:25">
      <c r="A655" s="4" t="s">
        <v>3081</v>
      </c>
      <c r="B655" s="4" t="s">
        <v>26</v>
      </c>
      <c r="C655" s="4" t="s">
        <v>27</v>
      </c>
      <c r="D655" s="4" t="s">
        <v>3082</v>
      </c>
      <c r="E655" s="4" t="s">
        <v>569</v>
      </c>
      <c r="F655" s="6">
        <v>45239</v>
      </c>
      <c r="G655" s="6">
        <v>45240</v>
      </c>
      <c r="H655" s="4">
        <v>1</v>
      </c>
      <c r="I655" s="4">
        <v>1</v>
      </c>
      <c r="J655" s="4">
        <v>1</v>
      </c>
      <c r="K655" s="4" t="s">
        <v>30</v>
      </c>
      <c r="L655" s="4">
        <v>370.18</v>
      </c>
      <c r="M655" s="4">
        <v>370.18</v>
      </c>
      <c r="N655" s="4" t="s">
        <v>3083</v>
      </c>
      <c r="O655" s="4" t="s">
        <v>1637</v>
      </c>
      <c r="P655" s="4" t="s">
        <v>33</v>
      </c>
      <c r="Q655" s="4">
        <v>0</v>
      </c>
      <c r="R655" s="8">
        <v>45239.0000115741</v>
      </c>
      <c r="S655" s="6">
        <v>45243</v>
      </c>
      <c r="T655" s="4" t="s">
        <v>34</v>
      </c>
      <c r="U655" s="4">
        <v>370.18</v>
      </c>
      <c r="V655" s="4">
        <v>0</v>
      </c>
      <c r="W655" s="4">
        <v>0</v>
      </c>
      <c r="X655" s="4" t="s">
        <v>3084</v>
      </c>
      <c r="Y655" s="4" t="s">
        <v>3085</v>
      </c>
    </row>
    <row r="656" s="4" customFormat="1" spans="1:25">
      <c r="A656" s="4" t="s">
        <v>3086</v>
      </c>
      <c r="B656" s="4" t="s">
        <v>26</v>
      </c>
      <c r="C656" s="4" t="s">
        <v>27</v>
      </c>
      <c r="D656" s="4" t="s">
        <v>127</v>
      </c>
      <c r="E656" s="4" t="s">
        <v>729</v>
      </c>
      <c r="F656" s="6">
        <v>45239</v>
      </c>
      <c r="G656" s="6">
        <v>45240</v>
      </c>
      <c r="H656" s="4">
        <v>1</v>
      </c>
      <c r="I656" s="4">
        <v>1</v>
      </c>
      <c r="J656" s="4">
        <v>1</v>
      </c>
      <c r="K656" s="4" t="s">
        <v>30</v>
      </c>
      <c r="L656" s="4">
        <v>1121.54</v>
      </c>
      <c r="M656" s="4">
        <v>1121.54</v>
      </c>
      <c r="N656" s="4" t="s">
        <v>3087</v>
      </c>
      <c r="O656" s="4" t="s">
        <v>1637</v>
      </c>
      <c r="P656" s="4" t="s">
        <v>33</v>
      </c>
      <c r="Q656" s="4">
        <v>0</v>
      </c>
      <c r="R656" s="8">
        <v>45239</v>
      </c>
      <c r="S656" s="6">
        <v>45243</v>
      </c>
      <c r="T656" s="4" t="s">
        <v>34</v>
      </c>
      <c r="U656" s="4">
        <v>1121.54</v>
      </c>
      <c r="V656" s="4">
        <v>0</v>
      </c>
      <c r="W656" s="4">
        <v>0</v>
      </c>
      <c r="X656" s="4" t="s">
        <v>3088</v>
      </c>
      <c r="Y656" s="4" t="s">
        <v>54</v>
      </c>
    </row>
    <row r="657" s="4" customFormat="1" spans="1:25">
      <c r="A657" s="4" t="s">
        <v>3089</v>
      </c>
      <c r="B657" s="4" t="s">
        <v>26</v>
      </c>
      <c r="C657" s="4" t="s">
        <v>27</v>
      </c>
      <c r="D657" s="4" t="s">
        <v>3090</v>
      </c>
      <c r="E657" s="4" t="s">
        <v>569</v>
      </c>
      <c r="F657" s="6">
        <v>45239</v>
      </c>
      <c r="G657" s="6">
        <v>45240</v>
      </c>
      <c r="H657" s="4">
        <v>1</v>
      </c>
      <c r="I657" s="4">
        <v>1</v>
      </c>
      <c r="J657" s="4">
        <v>1</v>
      </c>
      <c r="K657" s="4" t="s">
        <v>30</v>
      </c>
      <c r="L657" s="4">
        <v>251.61</v>
      </c>
      <c r="M657" s="4">
        <v>251.61</v>
      </c>
      <c r="N657" s="4" t="s">
        <v>3091</v>
      </c>
      <c r="O657" s="4" t="s">
        <v>1637</v>
      </c>
      <c r="P657" s="4" t="s">
        <v>33</v>
      </c>
      <c r="Q657" s="4">
        <v>0</v>
      </c>
      <c r="R657" s="8">
        <v>45239.0000115741</v>
      </c>
      <c r="S657" s="6">
        <v>45243</v>
      </c>
      <c r="T657" s="4" t="s">
        <v>34</v>
      </c>
      <c r="U657" s="4">
        <v>251.61</v>
      </c>
      <c r="V657" s="4">
        <v>0</v>
      </c>
      <c r="W657" s="4">
        <v>0</v>
      </c>
      <c r="X657" s="4" t="s">
        <v>3092</v>
      </c>
      <c r="Y657" s="4" t="s">
        <v>3093</v>
      </c>
    </row>
    <row r="658" s="4" customFormat="1" spans="1:25">
      <c r="A658" s="4" t="s">
        <v>3094</v>
      </c>
      <c r="B658" s="4" t="s">
        <v>26</v>
      </c>
      <c r="C658" s="4" t="s">
        <v>27</v>
      </c>
      <c r="D658" s="4" t="s">
        <v>734</v>
      </c>
      <c r="E658" s="4" t="s">
        <v>735</v>
      </c>
      <c r="F658" s="6">
        <v>45239</v>
      </c>
      <c r="G658" s="6">
        <v>45240</v>
      </c>
      <c r="H658" s="4">
        <v>1</v>
      </c>
      <c r="I658" s="4">
        <v>1</v>
      </c>
      <c r="J658" s="4">
        <v>1</v>
      </c>
      <c r="K658" s="4" t="s">
        <v>30</v>
      </c>
      <c r="L658" s="4">
        <v>492.22</v>
      </c>
      <c r="M658" s="4">
        <v>492.22</v>
      </c>
      <c r="N658" s="4" t="s">
        <v>1468</v>
      </c>
      <c r="O658" s="4" t="s">
        <v>1637</v>
      </c>
      <c r="P658" s="4" t="s">
        <v>33</v>
      </c>
      <c r="Q658" s="4">
        <v>0</v>
      </c>
      <c r="R658" s="8">
        <v>45239.0000115741</v>
      </c>
      <c r="S658" s="6">
        <v>45243</v>
      </c>
      <c r="T658" s="4" t="s">
        <v>34</v>
      </c>
      <c r="U658" s="4">
        <v>492.22</v>
      </c>
      <c r="V658" s="4">
        <v>0</v>
      </c>
      <c r="W658" s="4">
        <v>0</v>
      </c>
      <c r="X658" s="4" t="s">
        <v>3095</v>
      </c>
      <c r="Y658" s="4" t="s">
        <v>3096</v>
      </c>
    </row>
    <row r="659" s="4" customFormat="1" spans="1:25">
      <c r="A659" s="4" t="s">
        <v>3097</v>
      </c>
      <c r="B659" s="4" t="s">
        <v>26</v>
      </c>
      <c r="C659" s="4" t="s">
        <v>27</v>
      </c>
      <c r="D659" s="4" t="s">
        <v>1815</v>
      </c>
      <c r="E659" s="4" t="s">
        <v>917</v>
      </c>
      <c r="F659" s="6">
        <v>45239</v>
      </c>
      <c r="G659" s="6">
        <v>45240</v>
      </c>
      <c r="H659" s="4">
        <v>1</v>
      </c>
      <c r="I659" s="4">
        <v>1</v>
      </c>
      <c r="J659" s="4">
        <v>1</v>
      </c>
      <c r="K659" s="4" t="s">
        <v>30</v>
      </c>
      <c r="L659" s="4">
        <v>1484.78</v>
      </c>
      <c r="M659" s="4">
        <v>1484.78</v>
      </c>
      <c r="N659" s="4" t="s">
        <v>3098</v>
      </c>
      <c r="O659" s="4" t="s">
        <v>1637</v>
      </c>
      <c r="P659" s="4" t="s">
        <v>33</v>
      </c>
      <c r="Q659" s="4">
        <v>0</v>
      </c>
      <c r="R659" s="8">
        <v>45239</v>
      </c>
      <c r="S659" s="6">
        <v>45243</v>
      </c>
      <c r="T659" s="4" t="s">
        <v>34</v>
      </c>
      <c r="U659" s="4">
        <v>1484.78</v>
      </c>
      <c r="V659" s="4">
        <v>0</v>
      </c>
      <c r="W659" s="4">
        <v>0</v>
      </c>
      <c r="X659" s="4" t="s">
        <v>3099</v>
      </c>
      <c r="Y659" s="4" t="s">
        <v>54</v>
      </c>
    </row>
    <row r="660" s="4" customFormat="1" spans="1:25">
      <c r="A660" s="4" t="s">
        <v>3100</v>
      </c>
      <c r="B660" s="4" t="s">
        <v>26</v>
      </c>
      <c r="C660" s="4" t="s">
        <v>27</v>
      </c>
      <c r="D660" s="4" t="s">
        <v>127</v>
      </c>
      <c r="E660" s="4" t="s">
        <v>922</v>
      </c>
      <c r="F660" s="6">
        <v>45239</v>
      </c>
      <c r="G660" s="6">
        <v>45240</v>
      </c>
      <c r="H660" s="4">
        <v>1</v>
      </c>
      <c r="I660" s="4">
        <v>1</v>
      </c>
      <c r="J660" s="4">
        <v>1</v>
      </c>
      <c r="K660" s="4" t="s">
        <v>30</v>
      </c>
      <c r="L660" s="4">
        <v>966.78</v>
      </c>
      <c r="M660" s="4">
        <v>966.78</v>
      </c>
      <c r="N660" s="4" t="s">
        <v>3101</v>
      </c>
      <c r="O660" s="4" t="s">
        <v>1637</v>
      </c>
      <c r="P660" s="4" t="s">
        <v>33</v>
      </c>
      <c r="Q660" s="4">
        <v>0</v>
      </c>
      <c r="R660" s="8">
        <v>45239.0000115741</v>
      </c>
      <c r="S660" s="6">
        <v>45243</v>
      </c>
      <c r="T660" s="4" t="s">
        <v>34</v>
      </c>
      <c r="U660" s="4">
        <v>966.78</v>
      </c>
      <c r="V660" s="4">
        <v>0</v>
      </c>
      <c r="W660" s="4">
        <v>0</v>
      </c>
      <c r="X660" s="4" t="s">
        <v>3102</v>
      </c>
      <c r="Y660" s="4" t="s">
        <v>54</v>
      </c>
    </row>
    <row r="661" s="4" customFormat="1" spans="1:25">
      <c r="A661" s="4" t="s">
        <v>3103</v>
      </c>
      <c r="B661" s="4" t="s">
        <v>26</v>
      </c>
      <c r="C661" s="4" t="s">
        <v>27</v>
      </c>
      <c r="D661" s="4" t="s">
        <v>3104</v>
      </c>
      <c r="E661" s="4" t="s">
        <v>500</v>
      </c>
      <c r="F661" s="6">
        <v>45239</v>
      </c>
      <c r="G661" s="6">
        <v>45240</v>
      </c>
      <c r="H661" s="4">
        <v>1</v>
      </c>
      <c r="I661" s="4">
        <v>1</v>
      </c>
      <c r="J661" s="4">
        <v>1</v>
      </c>
      <c r="K661" s="4" t="s">
        <v>30</v>
      </c>
      <c r="L661" s="4">
        <v>889.5</v>
      </c>
      <c r="M661" s="4">
        <v>889.5</v>
      </c>
      <c r="N661" s="4" t="s">
        <v>3105</v>
      </c>
      <c r="O661" s="4" t="s">
        <v>1637</v>
      </c>
      <c r="P661" s="4" t="s">
        <v>33</v>
      </c>
      <c r="Q661" s="4">
        <v>0</v>
      </c>
      <c r="R661" s="8">
        <v>45239.0000115741</v>
      </c>
      <c r="S661" s="6">
        <v>45243</v>
      </c>
      <c r="T661" s="4" t="s">
        <v>34</v>
      </c>
      <c r="U661" s="4">
        <v>889.5</v>
      </c>
      <c r="V661" s="4">
        <v>0</v>
      </c>
      <c r="W661" s="4">
        <v>0</v>
      </c>
      <c r="X661" s="4" t="s">
        <v>3106</v>
      </c>
      <c r="Y661" s="4" t="s">
        <v>3107</v>
      </c>
    </row>
    <row r="662" s="4" customFormat="1" spans="1:25">
      <c r="A662" s="4" t="s">
        <v>3108</v>
      </c>
      <c r="B662" s="4" t="s">
        <v>26</v>
      </c>
      <c r="C662" s="4" t="s">
        <v>27</v>
      </c>
      <c r="D662" s="4" t="s">
        <v>3109</v>
      </c>
      <c r="E662" s="4" t="s">
        <v>3110</v>
      </c>
      <c r="F662" s="6">
        <v>45239</v>
      </c>
      <c r="G662" s="6">
        <v>45240</v>
      </c>
      <c r="H662" s="4">
        <v>1</v>
      </c>
      <c r="I662" s="4">
        <v>1</v>
      </c>
      <c r="J662" s="4">
        <v>1</v>
      </c>
      <c r="K662" s="4" t="s">
        <v>30</v>
      </c>
      <c r="L662" s="4">
        <v>241.8</v>
      </c>
      <c r="M662" s="4">
        <v>241.8</v>
      </c>
      <c r="N662" s="4" t="s">
        <v>3111</v>
      </c>
      <c r="O662" s="4" t="s">
        <v>1637</v>
      </c>
      <c r="P662" s="4" t="s">
        <v>33</v>
      </c>
      <c r="Q662" s="4">
        <v>0</v>
      </c>
      <c r="R662" s="8">
        <v>45239.0000115741</v>
      </c>
      <c r="S662" s="6">
        <v>45243</v>
      </c>
      <c r="T662" s="4" t="s">
        <v>34</v>
      </c>
      <c r="U662" s="4">
        <v>241.8</v>
      </c>
      <c r="V662" s="4">
        <v>0</v>
      </c>
      <c r="W662" s="4">
        <v>0</v>
      </c>
      <c r="X662" s="4" t="s">
        <v>3112</v>
      </c>
      <c r="Y662" s="4" t="s">
        <v>3113</v>
      </c>
    </row>
    <row r="663" s="4" customFormat="1" spans="1:25">
      <c r="A663" s="4" t="s">
        <v>3114</v>
      </c>
      <c r="B663" s="4" t="s">
        <v>26</v>
      </c>
      <c r="C663" s="4" t="s">
        <v>27</v>
      </c>
      <c r="D663" s="4" t="s">
        <v>3115</v>
      </c>
      <c r="E663" s="4" t="s">
        <v>84</v>
      </c>
      <c r="F663" s="6">
        <v>45239</v>
      </c>
      <c r="G663" s="6">
        <v>45240</v>
      </c>
      <c r="H663" s="4">
        <v>1</v>
      </c>
      <c r="I663" s="4">
        <v>1</v>
      </c>
      <c r="J663" s="4">
        <v>1</v>
      </c>
      <c r="K663" s="4" t="s">
        <v>30</v>
      </c>
      <c r="L663" s="4">
        <v>118.42</v>
      </c>
      <c r="M663" s="4">
        <v>118.42</v>
      </c>
      <c r="N663" s="4" t="s">
        <v>3116</v>
      </c>
      <c r="O663" s="4" t="s">
        <v>1637</v>
      </c>
      <c r="P663" s="4" t="s">
        <v>33</v>
      </c>
      <c r="Q663" s="4">
        <v>0</v>
      </c>
      <c r="R663" s="8">
        <v>45239</v>
      </c>
      <c r="S663" s="6">
        <v>45243</v>
      </c>
      <c r="T663" s="4" t="s">
        <v>34</v>
      </c>
      <c r="U663" s="4">
        <v>118.42</v>
      </c>
      <c r="V663" s="4">
        <v>0</v>
      </c>
      <c r="W663" s="4">
        <v>0</v>
      </c>
      <c r="X663" s="4" t="s">
        <v>3117</v>
      </c>
      <c r="Y663" s="4" t="s">
        <v>3118</v>
      </c>
    </row>
    <row r="664" s="4" customFormat="1" spans="1:25">
      <c r="A664" s="4" t="s">
        <v>3119</v>
      </c>
      <c r="B664" s="4" t="s">
        <v>26</v>
      </c>
      <c r="C664" s="4" t="s">
        <v>27</v>
      </c>
      <c r="D664" s="4" t="s">
        <v>127</v>
      </c>
      <c r="E664" s="4" t="s">
        <v>3120</v>
      </c>
      <c r="F664" s="6">
        <v>45239</v>
      </c>
      <c r="G664" s="6">
        <v>45240</v>
      </c>
      <c r="H664" s="4">
        <v>1</v>
      </c>
      <c r="I664" s="4">
        <v>1</v>
      </c>
      <c r="J664" s="4">
        <v>1</v>
      </c>
      <c r="K664" s="4" t="s">
        <v>30</v>
      </c>
      <c r="L664" s="4">
        <v>1106</v>
      </c>
      <c r="M664" s="4">
        <v>1106</v>
      </c>
      <c r="N664" s="4" t="s">
        <v>3121</v>
      </c>
      <c r="O664" s="4" t="s">
        <v>1637</v>
      </c>
      <c r="P664" s="4" t="s">
        <v>33</v>
      </c>
      <c r="Q664" s="4">
        <v>0</v>
      </c>
      <c r="R664" s="8">
        <v>45239</v>
      </c>
      <c r="S664" s="6">
        <v>45243</v>
      </c>
      <c r="T664" s="4" t="s">
        <v>34</v>
      </c>
      <c r="U664" s="4">
        <v>1106</v>
      </c>
      <c r="V664" s="4">
        <v>0</v>
      </c>
      <c r="W664" s="4">
        <v>0</v>
      </c>
      <c r="X664" s="4" t="s">
        <v>3122</v>
      </c>
      <c r="Y664" s="4" t="s">
        <v>54</v>
      </c>
    </row>
    <row r="665" s="4" customFormat="1" spans="1:25">
      <c r="A665" s="4" t="s">
        <v>3123</v>
      </c>
      <c r="B665" s="4" t="s">
        <v>26</v>
      </c>
      <c r="C665" s="4" t="s">
        <v>27</v>
      </c>
      <c r="D665" s="4" t="s">
        <v>1570</v>
      </c>
      <c r="E665" s="4" t="s">
        <v>1571</v>
      </c>
      <c r="F665" s="6">
        <v>45239</v>
      </c>
      <c r="G665" s="6">
        <v>45240</v>
      </c>
      <c r="H665" s="4">
        <v>1</v>
      </c>
      <c r="I665" s="4">
        <v>1</v>
      </c>
      <c r="J665" s="4">
        <v>1</v>
      </c>
      <c r="K665" s="4" t="s">
        <v>30</v>
      </c>
      <c r="L665" s="4">
        <v>147.55</v>
      </c>
      <c r="M665" s="4">
        <v>147.55</v>
      </c>
      <c r="N665" s="4" t="s">
        <v>3124</v>
      </c>
      <c r="O665" s="4" t="s">
        <v>1637</v>
      </c>
      <c r="P665" s="4" t="s">
        <v>33</v>
      </c>
      <c r="Q665" s="4">
        <v>0</v>
      </c>
      <c r="R665" s="8">
        <v>45239.0000115741</v>
      </c>
      <c r="S665" s="6">
        <v>45243</v>
      </c>
      <c r="T665" s="4" t="s">
        <v>34</v>
      </c>
      <c r="U665" s="4">
        <v>147.55</v>
      </c>
      <c r="V665" s="4">
        <v>0</v>
      </c>
      <c r="W665" s="4">
        <v>0</v>
      </c>
      <c r="X665" s="4" t="s">
        <v>3125</v>
      </c>
      <c r="Y665" s="4" t="s">
        <v>3126</v>
      </c>
    </row>
    <row r="666" s="4" customFormat="1" spans="1:25">
      <c r="A666" s="4" t="s">
        <v>3127</v>
      </c>
      <c r="B666" s="4" t="s">
        <v>26</v>
      </c>
      <c r="C666" s="4" t="s">
        <v>27</v>
      </c>
      <c r="D666" s="4" t="s">
        <v>3128</v>
      </c>
      <c r="E666" s="4" t="s">
        <v>3129</v>
      </c>
      <c r="F666" s="6">
        <v>45239</v>
      </c>
      <c r="G666" s="6">
        <v>45240</v>
      </c>
      <c r="H666" s="4">
        <v>1</v>
      </c>
      <c r="I666" s="4">
        <v>1</v>
      </c>
      <c r="J666" s="4">
        <v>1</v>
      </c>
      <c r="K666" s="4" t="s">
        <v>30</v>
      </c>
      <c r="L666" s="4">
        <v>323.72</v>
      </c>
      <c r="M666" s="4">
        <v>323.72</v>
      </c>
      <c r="N666" s="4" t="s">
        <v>3130</v>
      </c>
      <c r="O666" s="4" t="s">
        <v>1637</v>
      </c>
      <c r="P666" s="4" t="s">
        <v>33</v>
      </c>
      <c r="Q666" s="4">
        <v>0</v>
      </c>
      <c r="R666" s="8">
        <v>45239.0000115741</v>
      </c>
      <c r="S666" s="6">
        <v>45243</v>
      </c>
      <c r="T666" s="4" t="s">
        <v>34</v>
      </c>
      <c r="U666" s="4">
        <v>323.72</v>
      </c>
      <c r="V666" s="4">
        <v>0</v>
      </c>
      <c r="W666" s="4">
        <v>0</v>
      </c>
      <c r="X666" s="4" t="s">
        <v>3131</v>
      </c>
      <c r="Y666" s="4" t="s">
        <v>3132</v>
      </c>
    </row>
    <row r="667" s="4" customFormat="1" spans="1:25">
      <c r="A667" s="4" t="s">
        <v>3133</v>
      </c>
      <c r="B667" s="4" t="s">
        <v>26</v>
      </c>
      <c r="C667" s="4" t="s">
        <v>27</v>
      </c>
      <c r="D667" s="4" t="s">
        <v>3134</v>
      </c>
      <c r="E667" s="4" t="s">
        <v>3135</v>
      </c>
      <c r="F667" s="6">
        <v>45239</v>
      </c>
      <c r="G667" s="6">
        <v>45240</v>
      </c>
      <c r="H667" s="4">
        <v>1</v>
      </c>
      <c r="I667" s="4">
        <v>1</v>
      </c>
      <c r="J667" s="4">
        <v>1</v>
      </c>
      <c r="K667" s="4" t="s">
        <v>30</v>
      </c>
      <c r="L667" s="4">
        <v>798.95</v>
      </c>
      <c r="M667" s="4">
        <v>798.95</v>
      </c>
      <c r="N667" s="4" t="s">
        <v>3136</v>
      </c>
      <c r="O667" s="4" t="s">
        <v>1637</v>
      </c>
      <c r="P667" s="4" t="s">
        <v>33</v>
      </c>
      <c r="Q667" s="4">
        <v>0</v>
      </c>
      <c r="R667" s="8">
        <v>45239.0000115741</v>
      </c>
      <c r="S667" s="6">
        <v>45243</v>
      </c>
      <c r="T667" s="4" t="s">
        <v>34</v>
      </c>
      <c r="U667" s="4">
        <v>798.95</v>
      </c>
      <c r="V667" s="4">
        <v>0</v>
      </c>
      <c r="W667" s="4">
        <v>0</v>
      </c>
      <c r="X667" s="4" t="s">
        <v>3137</v>
      </c>
      <c r="Y667" s="4" t="s">
        <v>3138</v>
      </c>
    </row>
    <row r="668" s="4" customFormat="1" spans="1:25">
      <c r="A668" s="4" t="s">
        <v>3139</v>
      </c>
      <c r="B668" s="4" t="s">
        <v>26</v>
      </c>
      <c r="C668" s="4" t="s">
        <v>27</v>
      </c>
      <c r="D668" s="4" t="s">
        <v>3140</v>
      </c>
      <c r="E668" s="4" t="s">
        <v>3141</v>
      </c>
      <c r="F668" s="6">
        <v>45239</v>
      </c>
      <c r="G668" s="6">
        <v>45240</v>
      </c>
      <c r="H668" s="4">
        <v>1</v>
      </c>
      <c r="I668" s="4">
        <v>1</v>
      </c>
      <c r="J668" s="4">
        <v>1</v>
      </c>
      <c r="K668" s="4" t="s">
        <v>30</v>
      </c>
      <c r="L668" s="4">
        <v>230.05</v>
      </c>
      <c r="M668" s="4">
        <v>230.05</v>
      </c>
      <c r="N668" s="4" t="s">
        <v>3142</v>
      </c>
      <c r="O668" s="4" t="s">
        <v>1637</v>
      </c>
      <c r="P668" s="4" t="s">
        <v>33</v>
      </c>
      <c r="Q668" s="4">
        <v>0</v>
      </c>
      <c r="R668" s="8">
        <v>45239</v>
      </c>
      <c r="S668" s="6">
        <v>45243</v>
      </c>
      <c r="T668" s="4" t="s">
        <v>34</v>
      </c>
      <c r="U668" s="4">
        <v>230.05</v>
      </c>
      <c r="V668" s="4">
        <v>0</v>
      </c>
      <c r="W668" s="4">
        <v>0</v>
      </c>
      <c r="X668" s="4" t="s">
        <v>3143</v>
      </c>
      <c r="Y668" s="4" t="s">
        <v>3144</v>
      </c>
    </row>
    <row r="669" s="4" customFormat="1" spans="1:25">
      <c r="A669" s="4" t="s">
        <v>3145</v>
      </c>
      <c r="B669" s="4" t="s">
        <v>26</v>
      </c>
      <c r="C669" s="4" t="s">
        <v>27</v>
      </c>
      <c r="D669" s="4" t="s">
        <v>3146</v>
      </c>
      <c r="E669" s="4" t="s">
        <v>358</v>
      </c>
      <c r="F669" s="6">
        <v>45239</v>
      </c>
      <c r="G669" s="6">
        <v>45240</v>
      </c>
      <c r="H669" s="4">
        <v>1</v>
      </c>
      <c r="I669" s="4">
        <v>1</v>
      </c>
      <c r="J669" s="4">
        <v>1</v>
      </c>
      <c r="K669" s="4" t="s">
        <v>30</v>
      </c>
      <c r="L669" s="4">
        <v>74.82</v>
      </c>
      <c r="M669" s="4">
        <v>74.82</v>
      </c>
      <c r="N669" s="4" t="s">
        <v>3147</v>
      </c>
      <c r="O669" s="4" t="s">
        <v>1637</v>
      </c>
      <c r="P669" s="4" t="s">
        <v>33</v>
      </c>
      <c r="Q669" s="4">
        <v>0</v>
      </c>
      <c r="R669" s="8">
        <v>45239</v>
      </c>
      <c r="S669" s="6">
        <v>45243</v>
      </c>
      <c r="T669" s="4" t="s">
        <v>34</v>
      </c>
      <c r="U669" s="4">
        <v>74.82</v>
      </c>
      <c r="V669" s="4">
        <v>0</v>
      </c>
      <c r="W669" s="4">
        <v>0</v>
      </c>
      <c r="X669" s="4" t="s">
        <v>3148</v>
      </c>
      <c r="Y669" s="4" t="s">
        <v>3149</v>
      </c>
    </row>
    <row r="670" s="4" customFormat="1" spans="1:25">
      <c r="A670" s="4" t="s">
        <v>3150</v>
      </c>
      <c r="B670" s="4" t="s">
        <v>26</v>
      </c>
      <c r="C670" s="4" t="s">
        <v>27</v>
      </c>
      <c r="D670" s="4" t="s">
        <v>3151</v>
      </c>
      <c r="E670" s="4" t="s">
        <v>2466</v>
      </c>
      <c r="F670" s="6">
        <v>45239</v>
      </c>
      <c r="G670" s="6">
        <v>45240</v>
      </c>
      <c r="H670" s="4">
        <v>1</v>
      </c>
      <c r="I670" s="4">
        <v>1</v>
      </c>
      <c r="J670" s="4">
        <v>1</v>
      </c>
      <c r="K670" s="4" t="s">
        <v>30</v>
      </c>
      <c r="L670" s="4">
        <v>482.17</v>
      </c>
      <c r="M670" s="4">
        <v>482.17</v>
      </c>
      <c r="N670" s="4" t="s">
        <v>3152</v>
      </c>
      <c r="O670" s="4" t="s">
        <v>1637</v>
      </c>
      <c r="P670" s="4" t="s">
        <v>33</v>
      </c>
      <c r="Q670" s="4">
        <v>0</v>
      </c>
      <c r="R670" s="8">
        <v>45239.0000115741</v>
      </c>
      <c r="S670" s="6">
        <v>45243</v>
      </c>
      <c r="T670" s="4" t="s">
        <v>34</v>
      </c>
      <c r="U670" s="4">
        <v>482.17</v>
      </c>
      <c r="V670" s="4">
        <v>0</v>
      </c>
      <c r="W670" s="4">
        <v>0</v>
      </c>
      <c r="X670" s="4" t="s">
        <v>3153</v>
      </c>
      <c r="Y670" s="4" t="s">
        <v>3154</v>
      </c>
    </row>
    <row r="671" s="4" customFormat="1" spans="1:25">
      <c r="A671" s="4" t="s">
        <v>3155</v>
      </c>
      <c r="B671" s="4" t="s">
        <v>26</v>
      </c>
      <c r="C671" s="4" t="s">
        <v>27</v>
      </c>
      <c r="D671" s="4" t="s">
        <v>3156</v>
      </c>
      <c r="E671" s="4" t="s">
        <v>352</v>
      </c>
      <c r="F671" s="6">
        <v>45239</v>
      </c>
      <c r="G671" s="6">
        <v>45240</v>
      </c>
      <c r="H671" s="4">
        <v>1</v>
      </c>
      <c r="I671" s="4">
        <v>1</v>
      </c>
      <c r="J671" s="4">
        <v>1</v>
      </c>
      <c r="K671" s="4" t="s">
        <v>30</v>
      </c>
      <c r="L671" s="4">
        <v>371.83</v>
      </c>
      <c r="M671" s="4">
        <v>371.83</v>
      </c>
      <c r="N671" s="4" t="s">
        <v>3157</v>
      </c>
      <c r="O671" s="4" t="s">
        <v>1637</v>
      </c>
      <c r="P671" s="4" t="s">
        <v>33</v>
      </c>
      <c r="Q671" s="4">
        <v>0</v>
      </c>
      <c r="R671" s="8">
        <v>45239.0000115741</v>
      </c>
      <c r="S671" s="6">
        <v>45243</v>
      </c>
      <c r="T671" s="4" t="s">
        <v>34</v>
      </c>
      <c r="U671" s="4">
        <v>371.83</v>
      </c>
      <c r="V671" s="4">
        <v>0</v>
      </c>
      <c r="W671" s="4">
        <v>0</v>
      </c>
      <c r="X671" s="4" t="s">
        <v>3158</v>
      </c>
      <c r="Y671" s="4" t="s">
        <v>3159</v>
      </c>
    </row>
    <row r="672" s="4" customFormat="1" spans="1:25">
      <c r="A672" s="4" t="s">
        <v>3160</v>
      </c>
      <c r="B672" s="4" t="s">
        <v>26</v>
      </c>
      <c r="C672" s="4" t="s">
        <v>27</v>
      </c>
      <c r="D672" s="4" t="s">
        <v>3161</v>
      </c>
      <c r="E672" s="4" t="s">
        <v>238</v>
      </c>
      <c r="F672" s="6">
        <v>45239</v>
      </c>
      <c r="G672" s="6">
        <v>45240</v>
      </c>
      <c r="H672" s="4">
        <v>1</v>
      </c>
      <c r="I672" s="4">
        <v>1</v>
      </c>
      <c r="J672" s="4">
        <v>1</v>
      </c>
      <c r="K672" s="4" t="s">
        <v>30</v>
      </c>
      <c r="L672" s="4">
        <v>239.33</v>
      </c>
      <c r="M672" s="4">
        <v>239.33</v>
      </c>
      <c r="N672" s="4" t="s">
        <v>3162</v>
      </c>
      <c r="O672" s="4" t="s">
        <v>1637</v>
      </c>
      <c r="P672" s="4" t="s">
        <v>33</v>
      </c>
      <c r="Q672" s="4">
        <v>0</v>
      </c>
      <c r="R672" s="8">
        <v>45239</v>
      </c>
      <c r="S672" s="6">
        <v>45243</v>
      </c>
      <c r="T672" s="4" t="s">
        <v>34</v>
      </c>
      <c r="U672" s="4">
        <v>239.33</v>
      </c>
      <c r="V672" s="4">
        <v>0</v>
      </c>
      <c r="W672" s="4">
        <v>0</v>
      </c>
      <c r="X672" s="4" t="s">
        <v>3163</v>
      </c>
      <c r="Y672" s="4" t="s">
        <v>3164</v>
      </c>
    </row>
    <row r="673" s="4" customFormat="1" spans="1:25">
      <c r="A673" s="4" t="s">
        <v>3165</v>
      </c>
      <c r="B673" s="4" t="s">
        <v>26</v>
      </c>
      <c r="C673" s="4" t="s">
        <v>27</v>
      </c>
      <c r="D673" s="4" t="s">
        <v>3166</v>
      </c>
      <c r="E673" s="4" t="s">
        <v>3167</v>
      </c>
      <c r="F673" s="6">
        <v>45239</v>
      </c>
      <c r="G673" s="6">
        <v>45240</v>
      </c>
      <c r="H673" s="4">
        <v>1</v>
      </c>
      <c r="I673" s="4">
        <v>1</v>
      </c>
      <c r="J673" s="4">
        <v>1</v>
      </c>
      <c r="K673" s="4" t="s">
        <v>30</v>
      </c>
      <c r="L673" s="4">
        <v>3285.24</v>
      </c>
      <c r="M673" s="4">
        <v>3285.24</v>
      </c>
      <c r="N673" s="4" t="s">
        <v>3168</v>
      </c>
      <c r="O673" s="4" t="s">
        <v>1637</v>
      </c>
      <c r="P673" s="4" t="s">
        <v>33</v>
      </c>
      <c r="Q673" s="4">
        <v>0</v>
      </c>
      <c r="R673" s="8">
        <v>45239</v>
      </c>
      <c r="S673" s="6">
        <v>45243</v>
      </c>
      <c r="T673" s="4" t="s">
        <v>34</v>
      </c>
      <c r="U673" s="4">
        <v>3285.24</v>
      </c>
      <c r="V673" s="4">
        <v>0</v>
      </c>
      <c r="W673" s="4">
        <v>0</v>
      </c>
      <c r="X673" s="4" t="s">
        <v>3169</v>
      </c>
      <c r="Y673" s="4" t="s">
        <v>54</v>
      </c>
    </row>
    <row r="674" s="4" customFormat="1" spans="1:25">
      <c r="A674" s="4" t="s">
        <v>3170</v>
      </c>
      <c r="B674" s="4" t="s">
        <v>26</v>
      </c>
      <c r="C674" s="4" t="s">
        <v>27</v>
      </c>
      <c r="D674" s="4" t="s">
        <v>2274</v>
      </c>
      <c r="E674" s="4" t="s">
        <v>3171</v>
      </c>
      <c r="F674" s="6">
        <v>45239</v>
      </c>
      <c r="G674" s="6">
        <v>45240</v>
      </c>
      <c r="H674" s="4">
        <v>1</v>
      </c>
      <c r="I674" s="4">
        <v>1</v>
      </c>
      <c r="J674" s="4">
        <v>1</v>
      </c>
      <c r="K674" s="4" t="s">
        <v>30</v>
      </c>
      <c r="L674" s="4">
        <v>312.17</v>
      </c>
      <c r="M674" s="4">
        <v>312.17</v>
      </c>
      <c r="N674" s="4" t="s">
        <v>3172</v>
      </c>
      <c r="O674" s="4" t="s">
        <v>1637</v>
      </c>
      <c r="P674" s="4" t="s">
        <v>33</v>
      </c>
      <c r="Q674" s="4">
        <v>0</v>
      </c>
      <c r="R674" s="8">
        <v>45239</v>
      </c>
      <c r="S674" s="6">
        <v>45243</v>
      </c>
      <c r="T674" s="4" t="s">
        <v>34</v>
      </c>
      <c r="U674" s="4">
        <v>312.17</v>
      </c>
      <c r="V674" s="4">
        <v>0</v>
      </c>
      <c r="W674" s="4">
        <v>0</v>
      </c>
      <c r="X674" s="4" t="s">
        <v>3173</v>
      </c>
      <c r="Y674" s="4" t="s">
        <v>3174</v>
      </c>
    </row>
    <row r="675" s="4" customFormat="1" spans="1:27">
      <c r="A675" s="4" t="s">
        <v>3175</v>
      </c>
      <c r="B675" s="4" t="s">
        <v>26</v>
      </c>
      <c r="C675" s="4" t="s">
        <v>27</v>
      </c>
      <c r="D675" s="4" t="s">
        <v>3176</v>
      </c>
      <c r="E675" s="4" t="s">
        <v>3177</v>
      </c>
      <c r="F675" s="6">
        <v>45239</v>
      </c>
      <c r="G675" s="6">
        <v>45240</v>
      </c>
      <c r="H675" s="4">
        <v>2</v>
      </c>
      <c r="I675" s="4">
        <v>1</v>
      </c>
      <c r="J675" s="4">
        <v>2</v>
      </c>
      <c r="K675" s="4" t="s">
        <v>30</v>
      </c>
      <c r="L675" s="4">
        <v>1137.36</v>
      </c>
      <c r="M675" s="4">
        <v>1137.36</v>
      </c>
      <c r="N675" s="4" t="s">
        <v>3178</v>
      </c>
      <c r="O675" s="4" t="s">
        <v>1637</v>
      </c>
      <c r="P675" s="4" t="s">
        <v>33</v>
      </c>
      <c r="Q675" s="4">
        <v>0</v>
      </c>
      <c r="R675" s="8">
        <v>45239.0000115741</v>
      </c>
      <c r="S675" s="6">
        <v>45243</v>
      </c>
      <c r="T675" s="4" t="s">
        <v>34</v>
      </c>
      <c r="U675" s="4">
        <v>1137.36</v>
      </c>
      <c r="V675" s="4">
        <v>0</v>
      </c>
      <c r="W675" s="4">
        <v>0</v>
      </c>
      <c r="X675" s="4" t="s">
        <v>3179</v>
      </c>
      <c r="Y675" s="4">
        <v>-119243129</v>
      </c>
      <c r="Z675" s="4" t="s">
        <v>3180</v>
      </c>
      <c r="AA675" s="4" t="s">
        <v>3181</v>
      </c>
    </row>
    <row r="676" s="4" customFormat="1" spans="1:25">
      <c r="A676" s="4" t="s">
        <v>3182</v>
      </c>
      <c r="B676" s="4" t="s">
        <v>26</v>
      </c>
      <c r="C676" s="4" t="s">
        <v>27</v>
      </c>
      <c r="D676" s="4" t="s">
        <v>3183</v>
      </c>
      <c r="E676" s="4" t="s">
        <v>3184</v>
      </c>
      <c r="F676" s="6">
        <v>45239</v>
      </c>
      <c r="G676" s="6">
        <v>45240</v>
      </c>
      <c r="H676" s="4">
        <v>1</v>
      </c>
      <c r="I676" s="4">
        <v>1</v>
      </c>
      <c r="J676" s="4">
        <v>1</v>
      </c>
      <c r="K676" s="4" t="s">
        <v>30</v>
      </c>
      <c r="L676" s="4">
        <v>327.15</v>
      </c>
      <c r="M676" s="4">
        <v>327.15</v>
      </c>
      <c r="N676" s="4" t="s">
        <v>3185</v>
      </c>
      <c r="O676" s="4" t="s">
        <v>1637</v>
      </c>
      <c r="P676" s="4" t="s">
        <v>33</v>
      </c>
      <c r="Q676" s="4">
        <v>0</v>
      </c>
      <c r="R676" s="8">
        <v>45239.0000115741</v>
      </c>
      <c r="S676" s="6">
        <v>45243</v>
      </c>
      <c r="T676" s="4" t="s">
        <v>34</v>
      </c>
      <c r="U676" s="4">
        <v>327.15</v>
      </c>
      <c r="V676" s="4">
        <v>0</v>
      </c>
      <c r="W676" s="4">
        <v>0</v>
      </c>
      <c r="X676" s="4" t="s">
        <v>3186</v>
      </c>
      <c r="Y676" s="4" t="s">
        <v>54</v>
      </c>
    </row>
    <row r="677" s="4" customFormat="1" spans="1:25">
      <c r="A677" s="4" t="s">
        <v>3187</v>
      </c>
      <c r="B677" s="4" t="s">
        <v>26</v>
      </c>
      <c r="C677" s="4" t="s">
        <v>27</v>
      </c>
      <c r="D677" s="4" t="s">
        <v>3188</v>
      </c>
      <c r="E677" s="4" t="s">
        <v>792</v>
      </c>
      <c r="F677" s="6">
        <v>45239</v>
      </c>
      <c r="G677" s="6">
        <v>45240</v>
      </c>
      <c r="H677" s="4">
        <v>2</v>
      </c>
      <c r="I677" s="4">
        <v>1</v>
      </c>
      <c r="J677" s="4">
        <v>2</v>
      </c>
      <c r="K677" s="4" t="s">
        <v>30</v>
      </c>
      <c r="L677" s="4">
        <v>683.66</v>
      </c>
      <c r="M677" s="4">
        <v>683.66</v>
      </c>
      <c r="N677" s="4" t="s">
        <v>3189</v>
      </c>
      <c r="O677" s="4" t="s">
        <v>1637</v>
      </c>
      <c r="P677" s="4" t="s">
        <v>33</v>
      </c>
      <c r="Q677" s="4">
        <v>0</v>
      </c>
      <c r="R677" s="8">
        <v>45239</v>
      </c>
      <c r="S677" s="6">
        <v>45243</v>
      </c>
      <c r="T677" s="4" t="s">
        <v>34</v>
      </c>
      <c r="U677" s="4">
        <v>683.66</v>
      </c>
      <c r="V677" s="4">
        <v>0</v>
      </c>
      <c r="W677" s="4">
        <v>0</v>
      </c>
      <c r="X677" s="4" t="s">
        <v>3190</v>
      </c>
      <c r="Y677" s="4" t="s">
        <v>54</v>
      </c>
    </row>
    <row r="678" s="4" customFormat="1" spans="1:25">
      <c r="A678" s="4" t="s">
        <v>3191</v>
      </c>
      <c r="B678" s="4" t="s">
        <v>26</v>
      </c>
      <c r="C678" s="4" t="s">
        <v>27</v>
      </c>
      <c r="D678" s="4" t="s">
        <v>3192</v>
      </c>
      <c r="E678" s="4" t="s">
        <v>2343</v>
      </c>
      <c r="F678" s="6">
        <v>45239</v>
      </c>
      <c r="G678" s="6">
        <v>45240</v>
      </c>
      <c r="H678" s="4">
        <v>1</v>
      </c>
      <c r="I678" s="4">
        <v>1</v>
      </c>
      <c r="J678" s="4">
        <v>1</v>
      </c>
      <c r="K678" s="4" t="s">
        <v>30</v>
      </c>
      <c r="L678" s="4">
        <v>344.09</v>
      </c>
      <c r="M678" s="4">
        <v>344.09</v>
      </c>
      <c r="N678" s="4" t="s">
        <v>3193</v>
      </c>
      <c r="O678" s="4" t="s">
        <v>1637</v>
      </c>
      <c r="P678" s="4" t="s">
        <v>33</v>
      </c>
      <c r="Q678" s="4">
        <v>0</v>
      </c>
      <c r="R678" s="8">
        <v>45239.0000115741</v>
      </c>
      <c r="S678" s="6">
        <v>45243</v>
      </c>
      <c r="T678" s="4" t="s">
        <v>34</v>
      </c>
      <c r="U678" s="4">
        <v>344.09</v>
      </c>
      <c r="V678" s="4">
        <v>0</v>
      </c>
      <c r="W678" s="4">
        <v>0</v>
      </c>
      <c r="X678" s="4" t="s">
        <v>3194</v>
      </c>
      <c r="Y678" s="4" t="s">
        <v>3195</v>
      </c>
    </row>
    <row r="679" s="4" customFormat="1" spans="1:25">
      <c r="A679" s="4" t="s">
        <v>3196</v>
      </c>
      <c r="B679" s="4" t="s">
        <v>26</v>
      </c>
      <c r="C679" s="4" t="s">
        <v>27</v>
      </c>
      <c r="D679" s="4" t="s">
        <v>3197</v>
      </c>
      <c r="E679" s="4" t="s">
        <v>3198</v>
      </c>
      <c r="F679" s="6">
        <v>45239</v>
      </c>
      <c r="G679" s="6">
        <v>45240</v>
      </c>
      <c r="H679" s="4">
        <v>1</v>
      </c>
      <c r="I679" s="4">
        <v>1</v>
      </c>
      <c r="J679" s="4">
        <v>1</v>
      </c>
      <c r="K679" s="4" t="s">
        <v>30</v>
      </c>
      <c r="L679" s="4">
        <v>322.92</v>
      </c>
      <c r="M679" s="4">
        <v>322.92</v>
      </c>
      <c r="N679" s="4" t="s">
        <v>3199</v>
      </c>
      <c r="O679" s="4" t="s">
        <v>1637</v>
      </c>
      <c r="P679" s="4" t="s">
        <v>33</v>
      </c>
      <c r="Q679" s="4">
        <v>0</v>
      </c>
      <c r="R679" s="8">
        <v>45239</v>
      </c>
      <c r="S679" s="6">
        <v>45243</v>
      </c>
      <c r="T679" s="4" t="s">
        <v>34</v>
      </c>
      <c r="U679" s="4">
        <v>322.92</v>
      </c>
      <c r="V679" s="4">
        <v>0</v>
      </c>
      <c r="W679" s="4">
        <v>0</v>
      </c>
      <c r="X679" s="4" t="s">
        <v>3200</v>
      </c>
      <c r="Y679" s="4" t="s">
        <v>3201</v>
      </c>
    </row>
    <row r="680" s="4" customFormat="1" spans="1:25">
      <c r="A680" s="4" t="s">
        <v>3202</v>
      </c>
      <c r="B680" s="4" t="s">
        <v>26</v>
      </c>
      <c r="C680" s="4" t="s">
        <v>27</v>
      </c>
      <c r="D680" s="4" t="s">
        <v>1552</v>
      </c>
      <c r="E680" s="4" t="s">
        <v>1553</v>
      </c>
      <c r="F680" s="6">
        <v>45239</v>
      </c>
      <c r="G680" s="6">
        <v>45240</v>
      </c>
      <c r="H680" s="4">
        <v>1</v>
      </c>
      <c r="I680" s="4">
        <v>1</v>
      </c>
      <c r="J680" s="4">
        <v>1</v>
      </c>
      <c r="K680" s="4" t="s">
        <v>30</v>
      </c>
      <c r="L680" s="4">
        <v>353.4</v>
      </c>
      <c r="M680" s="4">
        <v>353.4</v>
      </c>
      <c r="N680" s="4" t="s">
        <v>1554</v>
      </c>
      <c r="O680" s="4" t="s">
        <v>1637</v>
      </c>
      <c r="P680" s="4" t="s">
        <v>33</v>
      </c>
      <c r="Q680" s="4">
        <v>0</v>
      </c>
      <c r="R680" s="8">
        <v>45239</v>
      </c>
      <c r="S680" s="6">
        <v>45243</v>
      </c>
      <c r="T680" s="4" t="s">
        <v>34</v>
      </c>
      <c r="U680" s="4">
        <v>353.4</v>
      </c>
      <c r="V680" s="4">
        <v>0</v>
      </c>
      <c r="W680" s="4">
        <v>0</v>
      </c>
      <c r="X680" s="4" t="s">
        <v>3203</v>
      </c>
      <c r="Y680" s="4" t="s">
        <v>3204</v>
      </c>
    </row>
    <row r="681" s="4" customFormat="1" spans="1:25">
      <c r="A681" s="4" t="s">
        <v>3205</v>
      </c>
      <c r="B681" s="4" t="s">
        <v>26</v>
      </c>
      <c r="C681" s="4" t="s">
        <v>27</v>
      </c>
      <c r="D681" s="4" t="s">
        <v>3206</v>
      </c>
      <c r="E681" s="4" t="s">
        <v>3207</v>
      </c>
      <c r="F681" s="6">
        <v>45239</v>
      </c>
      <c r="G681" s="6">
        <v>45240</v>
      </c>
      <c r="H681" s="4">
        <v>1</v>
      </c>
      <c r="I681" s="4">
        <v>1</v>
      </c>
      <c r="J681" s="4">
        <v>1</v>
      </c>
      <c r="K681" s="4" t="s">
        <v>30</v>
      </c>
      <c r="L681" s="4">
        <v>102.54</v>
      </c>
      <c r="M681" s="4">
        <v>102.54</v>
      </c>
      <c r="N681" s="4" t="s">
        <v>3208</v>
      </c>
      <c r="O681" s="4" t="s">
        <v>1637</v>
      </c>
      <c r="P681" s="4" t="s">
        <v>33</v>
      </c>
      <c r="Q681" s="4">
        <v>0</v>
      </c>
      <c r="R681" s="8">
        <v>45239.0000115741</v>
      </c>
      <c r="S681" s="6">
        <v>45243</v>
      </c>
      <c r="T681" s="4" t="s">
        <v>34</v>
      </c>
      <c r="U681" s="4">
        <v>102.54</v>
      </c>
      <c r="V681" s="4">
        <v>0</v>
      </c>
      <c r="W681" s="4">
        <v>0</v>
      </c>
      <c r="X681" s="4" t="s">
        <v>3209</v>
      </c>
      <c r="Y681" s="4" t="s">
        <v>3210</v>
      </c>
    </row>
    <row r="682" s="4" customFormat="1" spans="1:25">
      <c r="A682" s="4" t="s">
        <v>3211</v>
      </c>
      <c r="B682" s="4" t="s">
        <v>26</v>
      </c>
      <c r="C682" s="4" t="s">
        <v>27</v>
      </c>
      <c r="D682" s="4" t="s">
        <v>1458</v>
      </c>
      <c r="E682" s="4" t="s">
        <v>1459</v>
      </c>
      <c r="F682" s="6">
        <v>45239</v>
      </c>
      <c r="G682" s="6">
        <v>45240</v>
      </c>
      <c r="H682" s="4">
        <v>1</v>
      </c>
      <c r="I682" s="4">
        <v>1</v>
      </c>
      <c r="J682" s="4">
        <v>1</v>
      </c>
      <c r="K682" s="4" t="s">
        <v>30</v>
      </c>
      <c r="L682" s="4">
        <v>332.26</v>
      </c>
      <c r="M682" s="4">
        <v>332.26</v>
      </c>
      <c r="N682" s="4" t="s">
        <v>1460</v>
      </c>
      <c r="O682" s="4" t="s">
        <v>1637</v>
      </c>
      <c r="P682" s="4" t="s">
        <v>33</v>
      </c>
      <c r="Q682" s="4">
        <v>0</v>
      </c>
      <c r="R682" s="8">
        <v>45239.0000115741</v>
      </c>
      <c r="S682" s="6">
        <v>45243</v>
      </c>
      <c r="T682" s="4" t="s">
        <v>34</v>
      </c>
      <c r="U682" s="4">
        <v>332.26</v>
      </c>
      <c r="V682" s="4">
        <v>0</v>
      </c>
      <c r="W682" s="4">
        <v>0</v>
      </c>
      <c r="X682" s="4" t="s">
        <v>3212</v>
      </c>
      <c r="Y682" s="4" t="s">
        <v>54</v>
      </c>
    </row>
    <row r="683" s="4" customFormat="1" spans="1:25">
      <c r="A683" s="4" t="s">
        <v>3213</v>
      </c>
      <c r="B683" s="4" t="s">
        <v>26</v>
      </c>
      <c r="C683" s="4" t="s">
        <v>27</v>
      </c>
      <c r="D683" s="4" t="s">
        <v>3214</v>
      </c>
      <c r="E683" s="4" t="s">
        <v>3215</v>
      </c>
      <c r="F683" s="6">
        <v>45239</v>
      </c>
      <c r="G683" s="6">
        <v>45240</v>
      </c>
      <c r="H683" s="4">
        <v>1</v>
      </c>
      <c r="I683" s="4">
        <v>1</v>
      </c>
      <c r="J683" s="4">
        <v>1</v>
      </c>
      <c r="K683" s="4" t="s">
        <v>30</v>
      </c>
      <c r="L683" s="4">
        <v>288.01</v>
      </c>
      <c r="M683" s="4">
        <v>288.01</v>
      </c>
      <c r="N683" s="4" t="s">
        <v>3216</v>
      </c>
      <c r="O683" s="4" t="s">
        <v>1637</v>
      </c>
      <c r="P683" s="4" t="s">
        <v>33</v>
      </c>
      <c r="Q683" s="4">
        <v>0</v>
      </c>
      <c r="R683" s="8">
        <v>45239.0000115741</v>
      </c>
      <c r="S683" s="6">
        <v>45243</v>
      </c>
      <c r="T683" s="4" t="s">
        <v>34</v>
      </c>
      <c r="U683" s="4">
        <v>288.01</v>
      </c>
      <c r="V683" s="4">
        <v>0</v>
      </c>
      <c r="W683" s="4">
        <v>0</v>
      </c>
      <c r="X683" s="4" t="s">
        <v>3217</v>
      </c>
      <c r="Y683" s="4" t="s">
        <v>3218</v>
      </c>
    </row>
    <row r="684" s="4" customFormat="1" spans="1:25">
      <c r="A684" s="4" t="s">
        <v>3219</v>
      </c>
      <c r="B684" s="4" t="s">
        <v>26</v>
      </c>
      <c r="C684" s="4" t="s">
        <v>27</v>
      </c>
      <c r="D684" s="4" t="s">
        <v>3220</v>
      </c>
      <c r="E684" s="4" t="s">
        <v>1310</v>
      </c>
      <c r="F684" s="6">
        <v>45239</v>
      </c>
      <c r="G684" s="6">
        <v>45240</v>
      </c>
      <c r="H684" s="4">
        <v>1</v>
      </c>
      <c r="I684" s="4">
        <v>1</v>
      </c>
      <c r="J684" s="4">
        <v>1</v>
      </c>
      <c r="K684" s="4" t="s">
        <v>30</v>
      </c>
      <c r="L684" s="4">
        <v>123.07</v>
      </c>
      <c r="M684" s="4">
        <v>123.07</v>
      </c>
      <c r="N684" s="4" t="s">
        <v>3221</v>
      </c>
      <c r="O684" s="4" t="s">
        <v>1637</v>
      </c>
      <c r="P684" s="4" t="s">
        <v>33</v>
      </c>
      <c r="Q684" s="4">
        <v>0</v>
      </c>
      <c r="R684" s="8">
        <v>45239.0000115741</v>
      </c>
      <c r="S684" s="6">
        <v>45243</v>
      </c>
      <c r="T684" s="4" t="s">
        <v>34</v>
      </c>
      <c r="U684" s="4">
        <v>123.07</v>
      </c>
      <c r="V684" s="4">
        <v>0</v>
      </c>
      <c r="W684" s="4">
        <v>0</v>
      </c>
      <c r="X684" s="4" t="s">
        <v>3222</v>
      </c>
      <c r="Y684" s="4" t="s">
        <v>3223</v>
      </c>
    </row>
    <row r="685" s="4" customFormat="1" spans="1:25">
      <c r="A685" s="4" t="s">
        <v>3224</v>
      </c>
      <c r="B685" s="4" t="s">
        <v>26</v>
      </c>
      <c r="C685" s="4" t="s">
        <v>27</v>
      </c>
      <c r="D685" s="4" t="s">
        <v>1247</v>
      </c>
      <c r="E685" s="4" t="s">
        <v>3225</v>
      </c>
      <c r="F685" s="6">
        <v>45239</v>
      </c>
      <c r="G685" s="6">
        <v>45240</v>
      </c>
      <c r="H685" s="4">
        <v>1</v>
      </c>
      <c r="I685" s="4">
        <v>1</v>
      </c>
      <c r="J685" s="4">
        <v>1</v>
      </c>
      <c r="K685" s="4" t="s">
        <v>30</v>
      </c>
      <c r="L685" s="4">
        <v>156.61</v>
      </c>
      <c r="M685" s="4">
        <v>156.61</v>
      </c>
      <c r="N685" s="4" t="s">
        <v>3226</v>
      </c>
      <c r="O685" s="4" t="s">
        <v>1637</v>
      </c>
      <c r="P685" s="4" t="s">
        <v>33</v>
      </c>
      <c r="Q685" s="4">
        <v>0</v>
      </c>
      <c r="R685" s="8">
        <v>45239.0000115741</v>
      </c>
      <c r="S685" s="6">
        <v>45243</v>
      </c>
      <c r="T685" s="4" t="s">
        <v>34</v>
      </c>
      <c r="U685" s="4">
        <v>156.61</v>
      </c>
      <c r="V685" s="4">
        <v>0</v>
      </c>
      <c r="W685" s="4">
        <v>0</v>
      </c>
      <c r="X685" s="4" t="s">
        <v>3227</v>
      </c>
      <c r="Y685" s="4" t="s">
        <v>54</v>
      </c>
    </row>
    <row r="686" s="4" customFormat="1" spans="1:25">
      <c r="A686" s="4" t="s">
        <v>3228</v>
      </c>
      <c r="B686" s="4" t="s">
        <v>26</v>
      </c>
      <c r="C686" s="4" t="s">
        <v>27</v>
      </c>
      <c r="D686" s="4" t="s">
        <v>3229</v>
      </c>
      <c r="E686" s="4" t="s">
        <v>797</v>
      </c>
      <c r="F686" s="6">
        <v>45239</v>
      </c>
      <c r="G686" s="6">
        <v>45240</v>
      </c>
      <c r="H686" s="4">
        <v>1</v>
      </c>
      <c r="I686" s="4">
        <v>1</v>
      </c>
      <c r="J686" s="4">
        <v>1</v>
      </c>
      <c r="K686" s="4" t="s">
        <v>30</v>
      </c>
      <c r="L686" s="4">
        <v>338.08</v>
      </c>
      <c r="M686" s="4">
        <v>338.08</v>
      </c>
      <c r="N686" s="4" t="s">
        <v>3230</v>
      </c>
      <c r="O686" s="4" t="s">
        <v>1637</v>
      </c>
      <c r="P686" s="4" t="s">
        <v>33</v>
      </c>
      <c r="Q686" s="4">
        <v>0</v>
      </c>
      <c r="R686" s="8">
        <v>45239</v>
      </c>
      <c r="S686" s="6">
        <v>45243</v>
      </c>
      <c r="T686" s="4" t="s">
        <v>34</v>
      </c>
      <c r="U686" s="4">
        <v>338.08</v>
      </c>
      <c r="V686" s="4">
        <v>0</v>
      </c>
      <c r="W686" s="4">
        <v>0</v>
      </c>
      <c r="X686" s="4" t="s">
        <v>3231</v>
      </c>
      <c r="Y686" s="4" t="s">
        <v>3232</v>
      </c>
    </row>
    <row r="687" s="4" customFormat="1" spans="1:25">
      <c r="A687" s="4" t="s">
        <v>3233</v>
      </c>
      <c r="B687" s="4" t="s">
        <v>26</v>
      </c>
      <c r="C687" s="4" t="s">
        <v>27</v>
      </c>
      <c r="D687" s="4" t="s">
        <v>1552</v>
      </c>
      <c r="E687" s="4" t="s">
        <v>1553</v>
      </c>
      <c r="F687" s="6">
        <v>45239</v>
      </c>
      <c r="G687" s="6">
        <v>45240</v>
      </c>
      <c r="H687" s="4">
        <v>1</v>
      </c>
      <c r="I687" s="4">
        <v>1</v>
      </c>
      <c r="J687" s="4">
        <v>1</v>
      </c>
      <c r="K687" s="4" t="s">
        <v>30</v>
      </c>
      <c r="L687" s="4">
        <v>381.71</v>
      </c>
      <c r="M687" s="4">
        <v>381.71</v>
      </c>
      <c r="N687" s="4" t="s">
        <v>3234</v>
      </c>
      <c r="O687" s="4" t="s">
        <v>1637</v>
      </c>
      <c r="P687" s="4" t="s">
        <v>33</v>
      </c>
      <c r="Q687" s="4">
        <v>0</v>
      </c>
      <c r="R687" s="8">
        <v>45239</v>
      </c>
      <c r="S687" s="6">
        <v>45243</v>
      </c>
      <c r="T687" s="4" t="s">
        <v>34</v>
      </c>
      <c r="U687" s="4">
        <v>381.71</v>
      </c>
      <c r="V687" s="4">
        <v>0</v>
      </c>
      <c r="W687" s="4">
        <v>0</v>
      </c>
      <c r="X687" s="4" t="s">
        <v>3235</v>
      </c>
      <c r="Y687" s="4" t="s">
        <v>3236</v>
      </c>
    </row>
    <row r="688" s="4" customFormat="1" spans="1:25">
      <c r="A688" s="4" t="s">
        <v>3237</v>
      </c>
      <c r="B688" s="4" t="s">
        <v>26</v>
      </c>
      <c r="C688" s="4" t="s">
        <v>27</v>
      </c>
      <c r="D688" s="4" t="s">
        <v>3238</v>
      </c>
      <c r="E688" s="4" t="s">
        <v>539</v>
      </c>
      <c r="F688" s="6">
        <v>45239</v>
      </c>
      <c r="G688" s="6">
        <v>45240</v>
      </c>
      <c r="H688" s="4">
        <v>1</v>
      </c>
      <c r="I688" s="4">
        <v>1</v>
      </c>
      <c r="J688" s="4">
        <v>1</v>
      </c>
      <c r="K688" s="4" t="s">
        <v>30</v>
      </c>
      <c r="L688" s="4">
        <v>154.64</v>
      </c>
      <c r="M688" s="4">
        <v>154.64</v>
      </c>
      <c r="N688" s="4" t="s">
        <v>3239</v>
      </c>
      <c r="O688" s="4" t="s">
        <v>1637</v>
      </c>
      <c r="P688" s="4" t="s">
        <v>33</v>
      </c>
      <c r="Q688" s="4">
        <v>0</v>
      </c>
      <c r="R688" s="8">
        <v>45239</v>
      </c>
      <c r="S688" s="6">
        <v>45243</v>
      </c>
      <c r="T688" s="4" t="s">
        <v>34</v>
      </c>
      <c r="U688" s="4">
        <v>154.64</v>
      </c>
      <c r="V688" s="4">
        <v>0</v>
      </c>
      <c r="W688" s="4">
        <v>0</v>
      </c>
      <c r="X688" s="4" t="s">
        <v>3240</v>
      </c>
      <c r="Y688" s="4" t="s">
        <v>3241</v>
      </c>
    </row>
    <row r="689" s="4" customFormat="1" spans="1:25">
      <c r="A689" s="4" t="s">
        <v>3242</v>
      </c>
      <c r="B689" s="4" t="s">
        <v>26</v>
      </c>
      <c r="C689" s="4" t="s">
        <v>27</v>
      </c>
      <c r="D689" s="4" t="s">
        <v>1988</v>
      </c>
      <c r="E689" s="4" t="s">
        <v>3243</v>
      </c>
      <c r="F689" s="6">
        <v>45239</v>
      </c>
      <c r="G689" s="6">
        <v>45240</v>
      </c>
      <c r="H689" s="4">
        <v>1</v>
      </c>
      <c r="I689" s="4">
        <v>1</v>
      </c>
      <c r="J689" s="4">
        <v>1</v>
      </c>
      <c r="K689" s="4" t="s">
        <v>30</v>
      </c>
      <c r="L689" s="4">
        <v>558.67</v>
      </c>
      <c r="M689" s="4">
        <v>558.67</v>
      </c>
      <c r="N689" s="4" t="s">
        <v>3244</v>
      </c>
      <c r="O689" s="4" t="s">
        <v>1637</v>
      </c>
      <c r="P689" s="4" t="s">
        <v>33</v>
      </c>
      <c r="Q689" s="4">
        <v>0</v>
      </c>
      <c r="R689" s="8">
        <v>45239.0000115741</v>
      </c>
      <c r="S689" s="6">
        <v>45243</v>
      </c>
      <c r="T689" s="4" t="s">
        <v>34</v>
      </c>
      <c r="U689" s="4">
        <v>558.67</v>
      </c>
      <c r="V689" s="4">
        <v>0</v>
      </c>
      <c r="W689" s="4">
        <v>0</v>
      </c>
      <c r="X689" s="4" t="s">
        <v>3245</v>
      </c>
      <c r="Y689" s="4" t="s">
        <v>3246</v>
      </c>
    </row>
    <row r="690" s="4" customFormat="1" spans="1:25">
      <c r="A690" s="4" t="s">
        <v>3247</v>
      </c>
      <c r="B690" s="4" t="s">
        <v>26</v>
      </c>
      <c r="C690" s="4" t="s">
        <v>27</v>
      </c>
      <c r="D690" s="4" t="s">
        <v>3248</v>
      </c>
      <c r="E690" s="4" t="s">
        <v>162</v>
      </c>
      <c r="F690" s="6">
        <v>45239</v>
      </c>
      <c r="G690" s="6">
        <v>45240</v>
      </c>
      <c r="H690" s="4">
        <v>1</v>
      </c>
      <c r="I690" s="4">
        <v>1</v>
      </c>
      <c r="J690" s="4">
        <v>1</v>
      </c>
      <c r="K690" s="4" t="s">
        <v>30</v>
      </c>
      <c r="L690" s="4">
        <v>1170.82</v>
      </c>
      <c r="M690" s="4">
        <v>1170.82</v>
      </c>
      <c r="N690" s="4" t="s">
        <v>3249</v>
      </c>
      <c r="O690" s="4" t="s">
        <v>1637</v>
      </c>
      <c r="P690" s="4" t="s">
        <v>33</v>
      </c>
      <c r="Q690" s="4">
        <v>0</v>
      </c>
      <c r="R690" s="8">
        <v>45239</v>
      </c>
      <c r="S690" s="6">
        <v>45243</v>
      </c>
      <c r="T690" s="4" t="s">
        <v>34</v>
      </c>
      <c r="U690" s="4">
        <v>1170.82</v>
      </c>
      <c r="V690" s="4">
        <v>0</v>
      </c>
      <c r="W690" s="4">
        <v>0</v>
      </c>
      <c r="X690" s="4" t="s">
        <v>3250</v>
      </c>
      <c r="Y690" s="4" t="s">
        <v>54</v>
      </c>
    </row>
    <row r="691" s="4" customFormat="1" spans="1:25">
      <c r="A691" s="4" t="s">
        <v>3251</v>
      </c>
      <c r="B691" s="4" t="s">
        <v>26</v>
      </c>
      <c r="C691" s="4" t="s">
        <v>27</v>
      </c>
      <c r="D691" s="4" t="s">
        <v>3252</v>
      </c>
      <c r="E691" s="4" t="s">
        <v>292</v>
      </c>
      <c r="F691" s="6">
        <v>45239</v>
      </c>
      <c r="G691" s="6">
        <v>45240</v>
      </c>
      <c r="H691" s="4">
        <v>1</v>
      </c>
      <c r="I691" s="4">
        <v>1</v>
      </c>
      <c r="J691" s="4">
        <v>1</v>
      </c>
      <c r="K691" s="4" t="s">
        <v>30</v>
      </c>
      <c r="L691" s="4">
        <v>868.28</v>
      </c>
      <c r="M691" s="4">
        <v>868.28</v>
      </c>
      <c r="N691" s="4" t="s">
        <v>3253</v>
      </c>
      <c r="O691" s="4" t="s">
        <v>1637</v>
      </c>
      <c r="P691" s="4" t="s">
        <v>33</v>
      </c>
      <c r="Q691" s="4">
        <v>0</v>
      </c>
      <c r="R691" s="8">
        <v>45239</v>
      </c>
      <c r="S691" s="6">
        <v>45243</v>
      </c>
      <c r="T691" s="4" t="s">
        <v>34</v>
      </c>
      <c r="U691" s="4">
        <v>868.28</v>
      </c>
      <c r="V691" s="4">
        <v>0</v>
      </c>
      <c r="W691" s="4">
        <v>0</v>
      </c>
      <c r="X691" s="4" t="s">
        <v>3254</v>
      </c>
      <c r="Y691" s="4" t="s">
        <v>3255</v>
      </c>
    </row>
    <row r="692" s="4" customFormat="1" spans="1:25">
      <c r="A692" s="4" t="s">
        <v>3256</v>
      </c>
      <c r="B692" s="4" t="s">
        <v>26</v>
      </c>
      <c r="C692" s="4" t="s">
        <v>27</v>
      </c>
      <c r="D692" s="4" t="s">
        <v>3257</v>
      </c>
      <c r="E692" s="4" t="s">
        <v>3258</v>
      </c>
      <c r="F692" s="6">
        <v>45239</v>
      </c>
      <c r="G692" s="6">
        <v>45240</v>
      </c>
      <c r="H692" s="4">
        <v>1</v>
      </c>
      <c r="I692" s="4">
        <v>1</v>
      </c>
      <c r="J692" s="4">
        <v>1</v>
      </c>
      <c r="K692" s="4" t="s">
        <v>30</v>
      </c>
      <c r="L692" s="4">
        <v>348.71</v>
      </c>
      <c r="M692" s="4">
        <v>348.71</v>
      </c>
      <c r="N692" s="4" t="s">
        <v>3259</v>
      </c>
      <c r="O692" s="4" t="s">
        <v>1637</v>
      </c>
      <c r="P692" s="4" t="s">
        <v>33</v>
      </c>
      <c r="Q692" s="4">
        <v>0</v>
      </c>
      <c r="R692" s="8">
        <v>45239</v>
      </c>
      <c r="S692" s="6">
        <v>45243</v>
      </c>
      <c r="T692" s="4" t="s">
        <v>34</v>
      </c>
      <c r="U692" s="4">
        <v>348.71</v>
      </c>
      <c r="V692" s="4">
        <v>0</v>
      </c>
      <c r="W692" s="4">
        <v>0</v>
      </c>
      <c r="X692" s="4" t="s">
        <v>3260</v>
      </c>
      <c r="Y692" s="4" t="s">
        <v>3261</v>
      </c>
    </row>
    <row r="693" s="4" customFormat="1" spans="1:25">
      <c r="A693" s="4" t="s">
        <v>3262</v>
      </c>
      <c r="B693" s="4" t="s">
        <v>26</v>
      </c>
      <c r="C693" s="4" t="s">
        <v>27</v>
      </c>
      <c r="D693" s="4" t="s">
        <v>3263</v>
      </c>
      <c r="E693" s="4" t="s">
        <v>729</v>
      </c>
      <c r="F693" s="6">
        <v>45239</v>
      </c>
      <c r="G693" s="6">
        <v>45240</v>
      </c>
      <c r="H693" s="4">
        <v>1</v>
      </c>
      <c r="I693" s="4">
        <v>1</v>
      </c>
      <c r="J693" s="4">
        <v>1</v>
      </c>
      <c r="K693" s="4" t="s">
        <v>30</v>
      </c>
      <c r="L693" s="4">
        <v>176.9</v>
      </c>
      <c r="M693" s="4">
        <v>176.9</v>
      </c>
      <c r="N693" s="4" t="s">
        <v>3264</v>
      </c>
      <c r="O693" s="4" t="s">
        <v>1637</v>
      </c>
      <c r="P693" s="4" t="s">
        <v>33</v>
      </c>
      <c r="Q693" s="4">
        <v>0</v>
      </c>
      <c r="R693" s="8">
        <v>45239</v>
      </c>
      <c r="S693" s="6">
        <v>45243</v>
      </c>
      <c r="T693" s="4" t="s">
        <v>34</v>
      </c>
      <c r="U693" s="4">
        <v>176.9</v>
      </c>
      <c r="V693" s="4">
        <v>0</v>
      </c>
      <c r="W693" s="4">
        <v>0</v>
      </c>
      <c r="X693" s="4" t="s">
        <v>3265</v>
      </c>
      <c r="Y693" s="4" t="s">
        <v>3266</v>
      </c>
    </row>
    <row r="694" s="4" customFormat="1" spans="1:25">
      <c r="A694" s="4" t="s">
        <v>3267</v>
      </c>
      <c r="B694" s="4" t="s">
        <v>26</v>
      </c>
      <c r="C694" s="4" t="s">
        <v>27</v>
      </c>
      <c r="D694" s="4" t="s">
        <v>127</v>
      </c>
      <c r="E694" s="4" t="s">
        <v>352</v>
      </c>
      <c r="F694" s="6">
        <v>45239</v>
      </c>
      <c r="G694" s="6">
        <v>45240</v>
      </c>
      <c r="H694" s="4">
        <v>1</v>
      </c>
      <c r="I694" s="4">
        <v>1</v>
      </c>
      <c r="J694" s="4">
        <v>1</v>
      </c>
      <c r="K694" s="4" t="s">
        <v>30</v>
      </c>
      <c r="L694" s="4">
        <v>966.78</v>
      </c>
      <c r="M694" s="4">
        <v>966.78</v>
      </c>
      <c r="N694" s="4" t="s">
        <v>3268</v>
      </c>
      <c r="O694" s="4" t="s">
        <v>1637</v>
      </c>
      <c r="P694" s="4" t="s">
        <v>33</v>
      </c>
      <c r="Q694" s="4">
        <v>0</v>
      </c>
      <c r="R694" s="8">
        <v>45239</v>
      </c>
      <c r="S694" s="6">
        <v>45243</v>
      </c>
      <c r="T694" s="4" t="s">
        <v>34</v>
      </c>
      <c r="U694" s="4">
        <v>966.78</v>
      </c>
      <c r="V694" s="4">
        <v>0</v>
      </c>
      <c r="W694" s="4">
        <v>0</v>
      </c>
      <c r="X694" s="4" t="s">
        <v>3269</v>
      </c>
      <c r="Y694" s="4" t="s">
        <v>54</v>
      </c>
    </row>
    <row r="695" s="4" customFormat="1" spans="1:25">
      <c r="A695" s="4" t="s">
        <v>3270</v>
      </c>
      <c r="B695" s="4" t="s">
        <v>26</v>
      </c>
      <c r="C695" s="4" t="s">
        <v>27</v>
      </c>
      <c r="D695" s="4" t="s">
        <v>3271</v>
      </c>
      <c r="E695" s="4" t="s">
        <v>238</v>
      </c>
      <c r="F695" s="6">
        <v>45239</v>
      </c>
      <c r="G695" s="6">
        <v>45240</v>
      </c>
      <c r="H695" s="4">
        <v>1</v>
      </c>
      <c r="I695" s="4">
        <v>1</v>
      </c>
      <c r="J695" s="4">
        <v>1</v>
      </c>
      <c r="K695" s="4" t="s">
        <v>30</v>
      </c>
      <c r="L695" s="4">
        <v>2520.55</v>
      </c>
      <c r="M695" s="4">
        <v>2520.55</v>
      </c>
      <c r="N695" s="4" t="s">
        <v>3272</v>
      </c>
      <c r="O695" s="4" t="s">
        <v>1637</v>
      </c>
      <c r="P695" s="4" t="s">
        <v>33</v>
      </c>
      <c r="Q695" s="4">
        <v>0</v>
      </c>
      <c r="R695" s="8">
        <v>45239</v>
      </c>
      <c r="S695" s="6">
        <v>45243</v>
      </c>
      <c r="T695" s="4" t="s">
        <v>34</v>
      </c>
      <c r="U695" s="4">
        <v>2520.55</v>
      </c>
      <c r="V695" s="4">
        <v>0</v>
      </c>
      <c r="W695" s="4">
        <v>0</v>
      </c>
      <c r="X695" s="4" t="s">
        <v>3273</v>
      </c>
      <c r="Y695" s="4" t="s">
        <v>3274</v>
      </c>
    </row>
    <row r="696" s="4" customFormat="1" spans="1:25">
      <c r="A696" s="4" t="s">
        <v>3275</v>
      </c>
      <c r="B696" s="4" t="s">
        <v>26</v>
      </c>
      <c r="C696" s="4" t="s">
        <v>27</v>
      </c>
      <c r="D696" s="4" t="s">
        <v>1102</v>
      </c>
      <c r="E696" s="4" t="s">
        <v>3276</v>
      </c>
      <c r="F696" s="6">
        <v>45239</v>
      </c>
      <c r="G696" s="6">
        <v>45240</v>
      </c>
      <c r="H696" s="4">
        <v>1</v>
      </c>
      <c r="I696" s="4">
        <v>1</v>
      </c>
      <c r="J696" s="4">
        <v>1</v>
      </c>
      <c r="K696" s="4" t="s">
        <v>30</v>
      </c>
      <c r="L696" s="4">
        <v>260.25</v>
      </c>
      <c r="M696" s="4">
        <v>260.25</v>
      </c>
      <c r="N696" s="4" t="s">
        <v>3277</v>
      </c>
      <c r="O696" s="4" t="s">
        <v>1637</v>
      </c>
      <c r="P696" s="4" t="s">
        <v>33</v>
      </c>
      <c r="Q696" s="4">
        <v>0</v>
      </c>
      <c r="R696" s="8">
        <v>45239.0000115741</v>
      </c>
      <c r="S696" s="6">
        <v>45243</v>
      </c>
      <c r="T696" s="4" t="s">
        <v>34</v>
      </c>
      <c r="U696" s="4">
        <v>260.25</v>
      </c>
      <c r="V696" s="4">
        <v>0</v>
      </c>
      <c r="W696" s="4">
        <v>0</v>
      </c>
      <c r="X696" s="4" t="s">
        <v>3278</v>
      </c>
      <c r="Y696" s="4" t="s">
        <v>54</v>
      </c>
    </row>
    <row r="697" s="4" customFormat="1" spans="1:25">
      <c r="A697" s="4" t="s">
        <v>3279</v>
      </c>
      <c r="B697" s="4" t="s">
        <v>26</v>
      </c>
      <c r="C697" s="4" t="s">
        <v>27</v>
      </c>
      <c r="D697" s="4" t="s">
        <v>3280</v>
      </c>
      <c r="E697" s="4" t="s">
        <v>3281</v>
      </c>
      <c r="F697" s="6">
        <v>45239</v>
      </c>
      <c r="G697" s="6">
        <v>45240</v>
      </c>
      <c r="H697" s="4">
        <v>1</v>
      </c>
      <c r="I697" s="4">
        <v>1</v>
      </c>
      <c r="J697" s="4">
        <v>1</v>
      </c>
      <c r="K697" s="4" t="s">
        <v>30</v>
      </c>
      <c r="L697" s="4">
        <v>232.82</v>
      </c>
      <c r="M697" s="4">
        <v>232.82</v>
      </c>
      <c r="N697" s="4" t="s">
        <v>3282</v>
      </c>
      <c r="O697" s="4" t="s">
        <v>1637</v>
      </c>
      <c r="P697" s="4" t="s">
        <v>33</v>
      </c>
      <c r="Q697" s="4">
        <v>0</v>
      </c>
      <c r="R697" s="8">
        <v>45239.0000115741</v>
      </c>
      <c r="S697" s="6">
        <v>45243</v>
      </c>
      <c r="T697" s="4" t="s">
        <v>34</v>
      </c>
      <c r="U697" s="4">
        <v>232.82</v>
      </c>
      <c r="V697" s="4">
        <v>0</v>
      </c>
      <c r="W697" s="4">
        <v>0</v>
      </c>
      <c r="X697" s="4" t="s">
        <v>3283</v>
      </c>
      <c r="Y697" s="4" t="s">
        <v>3284</v>
      </c>
    </row>
    <row r="698" s="4" customFormat="1" spans="1:25">
      <c r="A698" s="4" t="s">
        <v>3285</v>
      </c>
      <c r="B698" s="4" t="s">
        <v>26</v>
      </c>
      <c r="C698" s="4" t="s">
        <v>3286</v>
      </c>
      <c r="D698" s="4" t="s">
        <v>3287</v>
      </c>
      <c r="E698" s="4" t="s">
        <v>3288</v>
      </c>
      <c r="F698" s="6">
        <v>45234</v>
      </c>
      <c r="G698" s="6">
        <v>45235</v>
      </c>
      <c r="H698" s="4">
        <v>1</v>
      </c>
      <c r="I698" s="4">
        <v>1</v>
      </c>
      <c r="J698" s="4">
        <v>1</v>
      </c>
      <c r="K698" s="4" t="s">
        <v>30</v>
      </c>
      <c r="L698" s="4">
        <v>1.16</v>
      </c>
      <c r="M698" s="4">
        <v>1.16</v>
      </c>
      <c r="N698" s="4" t="s">
        <v>3289</v>
      </c>
      <c r="O698" s="4" t="s">
        <v>1637</v>
      </c>
      <c r="P698" s="4" t="s">
        <v>33</v>
      </c>
      <c r="Q698" s="4">
        <v>0</v>
      </c>
      <c r="R698" s="8">
        <v>45226.9338773148</v>
      </c>
      <c r="S698" s="6">
        <v>45243</v>
      </c>
      <c r="T698" s="4" t="s">
        <v>34</v>
      </c>
      <c r="U698" s="4">
        <v>1.16</v>
      </c>
      <c r="V698" s="4">
        <v>0</v>
      </c>
      <c r="W698" s="4">
        <v>0</v>
      </c>
      <c r="X698" s="4" t="s">
        <v>3290</v>
      </c>
      <c r="Y698" s="4" t="s">
        <v>3291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55"/>
  <sheetViews>
    <sheetView tabSelected="1" workbookViewId="0">
      <selection activeCell="A653" sqref="A653:C655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6" width="9" style="4"/>
    <col min="7" max="7" width="9.375" style="4"/>
    <col min="8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3292</v>
      </c>
    </row>
    <row r="2" s="4" customFormat="1" hidden="1" spans="1:9">
      <c r="A2" s="5">
        <v>999222546304772</v>
      </c>
      <c r="B2" s="6">
        <v>45236</v>
      </c>
      <c r="C2" s="6">
        <v>45239</v>
      </c>
      <c r="D2" s="4">
        <v>4200</v>
      </c>
      <c r="E2" s="4" t="str">
        <f>VLOOKUP(A2,HOP!A:L,12,0)</f>
        <v>4200.00</v>
      </c>
      <c r="F2" s="4" t="str">
        <f>VLOOKUP(A2,HOP!A:C,3,0)</f>
        <v>3006915</v>
      </c>
      <c r="G2" s="4">
        <f>D2-E2</f>
        <v>0</v>
      </c>
      <c r="H2" s="4" t="str">
        <f>$H$1&amp;F2</f>
        <v>，3006915</v>
      </c>
      <c r="I2" s="4" t="str">
        <f>VLOOKUP(A2,HOP!A:U,21,0)</f>
        <v>直连</v>
      </c>
    </row>
    <row r="3" s="4" customFormat="1" hidden="1" spans="1:9">
      <c r="A3" s="5">
        <v>999223924544335</v>
      </c>
      <c r="B3" s="6">
        <v>45231</v>
      </c>
      <c r="C3" s="6">
        <v>45239</v>
      </c>
      <c r="D3" s="4">
        <v>1056</v>
      </c>
      <c r="E3" s="4" t="str">
        <f>VLOOKUP(A3,HOP!A:L,12,0)</f>
        <v>1056.00</v>
      </c>
      <c r="F3" s="4" t="str">
        <f>VLOOKUP(A3,HOP!A:C,3,0)</f>
        <v>3306845</v>
      </c>
      <c r="G3" s="4">
        <f t="shared" ref="G3:G66" si="0">D3-E3</f>
        <v>0</v>
      </c>
      <c r="H3" s="4" t="str">
        <f t="shared" ref="H3:H66" si="1">$H$1&amp;F3</f>
        <v>，3306845</v>
      </c>
      <c r="I3" s="4" t="str">
        <f>VLOOKUP(A3,HOP!A:U,21,0)</f>
        <v>直连</v>
      </c>
    </row>
    <row r="4" s="4" customFormat="1" hidden="1" spans="1:9">
      <c r="A4" s="5">
        <v>999225212944598</v>
      </c>
      <c r="B4" s="6">
        <v>45234</v>
      </c>
      <c r="C4" s="6">
        <v>45239</v>
      </c>
      <c r="D4" s="4">
        <v>1869.8</v>
      </c>
      <c r="E4" s="4" t="str">
        <f>VLOOKUP(A4,HOP!A:L,12,0)</f>
        <v>1869.80</v>
      </c>
      <c r="F4" s="4" t="str">
        <f>VLOOKUP(A4,HOP!A:C,3,0)</f>
        <v>3611022</v>
      </c>
      <c r="G4" s="4">
        <f t="shared" si="0"/>
        <v>0</v>
      </c>
      <c r="H4" s="4" t="str">
        <f t="shared" si="1"/>
        <v>，3611022</v>
      </c>
      <c r="I4" s="4" t="str">
        <f>VLOOKUP(A4,HOP!A:U,21,0)</f>
        <v>直连</v>
      </c>
    </row>
    <row r="5" s="4" customFormat="1" hidden="1" spans="1:9">
      <c r="A5" s="5">
        <v>999225589655928</v>
      </c>
      <c r="B5" s="6">
        <v>45237</v>
      </c>
      <c r="C5" s="6">
        <v>45239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999226194071268</v>
      </c>
      <c r="B6" s="6">
        <v>45234</v>
      </c>
      <c r="C6" s="6">
        <v>45239</v>
      </c>
      <c r="D6" s="4">
        <v>5455.75</v>
      </c>
      <c r="E6" s="4" t="str">
        <f>VLOOKUP(A6,HOP!A:L,12,0)</f>
        <v>5455.75</v>
      </c>
      <c r="F6" s="4" t="str">
        <f>VLOOKUP(A6,HOP!A:C,3,0)</f>
        <v>3811738</v>
      </c>
      <c r="G6" s="4">
        <f t="shared" si="0"/>
        <v>0</v>
      </c>
      <c r="H6" s="4" t="str">
        <f t="shared" si="1"/>
        <v>，3811738</v>
      </c>
      <c r="I6" s="4" t="str">
        <f>VLOOKUP(A6,HOP!A:U,21,0)</f>
        <v>直连</v>
      </c>
    </row>
    <row r="7" s="4" customFormat="1" hidden="1" spans="1:9">
      <c r="A7" s="5">
        <v>999226323998469</v>
      </c>
      <c r="B7" s="6">
        <v>45238</v>
      </c>
      <c r="C7" s="6">
        <v>45239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999226328496900</v>
      </c>
      <c r="B8" s="6">
        <v>45238</v>
      </c>
      <c r="C8" s="6">
        <v>45239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999226357186495</v>
      </c>
      <c r="B9" s="6">
        <v>45238</v>
      </c>
      <c r="C9" s="6">
        <v>45239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999226636439643</v>
      </c>
      <c r="B10" s="6">
        <v>45236</v>
      </c>
      <c r="C10" s="6">
        <v>45239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999226749532198</v>
      </c>
      <c r="B11" s="6">
        <v>45238</v>
      </c>
      <c r="C11" s="6">
        <v>45239</v>
      </c>
      <c r="D11" s="4">
        <v>125.66</v>
      </c>
      <c r="E11" s="4" t="str">
        <f>VLOOKUP(A11,HOP!A:L,12,0)</f>
        <v>125.66</v>
      </c>
      <c r="F11" s="4" t="str">
        <f>VLOOKUP(A11,HOP!A:C,3,0)</f>
        <v>3915649</v>
      </c>
      <c r="G11" s="4">
        <f t="shared" si="0"/>
        <v>0</v>
      </c>
      <c r="H11" s="4" t="str">
        <f t="shared" si="1"/>
        <v>，3915649</v>
      </c>
      <c r="I11" s="4" t="str">
        <f>VLOOKUP(A11,HOP!A:U,21,0)</f>
        <v>直连</v>
      </c>
    </row>
    <row r="12" s="4" customFormat="1" hidden="1" spans="1:9">
      <c r="A12" s="5">
        <v>999226773982120</v>
      </c>
      <c r="B12" s="6">
        <v>45238</v>
      </c>
      <c r="C12" s="6">
        <v>45239</v>
      </c>
      <c r="D12" s="4">
        <v>1008.04</v>
      </c>
      <c r="E12" s="4" t="str">
        <f>VLOOKUP(A12,HOP!A:L,12,0)</f>
        <v>1008.04</v>
      </c>
      <c r="F12" s="4" t="str">
        <f>VLOOKUP(A12,HOP!A:C,3,0)</f>
        <v>3927831</v>
      </c>
      <c r="G12" s="4">
        <f t="shared" si="0"/>
        <v>0</v>
      </c>
      <c r="H12" s="4" t="str">
        <f t="shared" si="1"/>
        <v>，3927831</v>
      </c>
      <c r="I12" s="4" t="str">
        <f>VLOOKUP(A12,HOP!A:U,21,0)</f>
        <v>直连</v>
      </c>
    </row>
    <row r="13" s="4" customFormat="1" hidden="1" spans="1:9">
      <c r="A13" s="5">
        <v>999226788808937</v>
      </c>
      <c r="B13" s="6">
        <v>45236</v>
      </c>
      <c r="C13" s="6">
        <v>45239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999226837167075</v>
      </c>
      <c r="B14" s="6">
        <v>45238</v>
      </c>
      <c r="C14" s="6">
        <v>45239</v>
      </c>
      <c r="D14" s="4">
        <v>1277.51</v>
      </c>
      <c r="E14" s="4" t="str">
        <f>VLOOKUP(A14,HOP!A:L,12,0)</f>
        <v>1277.51</v>
      </c>
      <c r="F14" s="4" t="str">
        <f>VLOOKUP(A14,HOP!A:C,3,0)</f>
        <v>3946650</v>
      </c>
      <c r="G14" s="4">
        <f t="shared" si="0"/>
        <v>0</v>
      </c>
      <c r="H14" s="4" t="str">
        <f t="shared" si="1"/>
        <v>，3946650</v>
      </c>
      <c r="I14" s="4" t="str">
        <f>VLOOKUP(A14,HOP!A:U,21,0)</f>
        <v>直连</v>
      </c>
    </row>
    <row r="15" s="4" customFormat="1" hidden="1" spans="1:9">
      <c r="A15" s="5">
        <v>999226850736104</v>
      </c>
      <c r="B15" s="6">
        <v>45237</v>
      </c>
      <c r="C15" s="6">
        <v>45239</v>
      </c>
      <c r="D15" s="4">
        <v>1358.62</v>
      </c>
      <c r="E15" s="4" t="str">
        <f>VLOOKUP(A15,HOP!A:L,12,0)</f>
        <v>1358.62</v>
      </c>
      <c r="F15" s="4" t="str">
        <f>VLOOKUP(A15,HOP!A:C,3,0)</f>
        <v>3958709</v>
      </c>
      <c r="G15" s="4">
        <f t="shared" si="0"/>
        <v>0</v>
      </c>
      <c r="H15" s="4" t="str">
        <f t="shared" si="1"/>
        <v>，3958709</v>
      </c>
      <c r="I15" s="4" t="str">
        <f>VLOOKUP(A15,HOP!A:U,21,0)</f>
        <v>直连</v>
      </c>
    </row>
    <row r="16" s="4" customFormat="1" hidden="1" spans="1:9">
      <c r="A16" s="5">
        <v>999226925954209</v>
      </c>
      <c r="B16" s="6">
        <v>45237</v>
      </c>
      <c r="C16" s="6">
        <v>45239</v>
      </c>
      <c r="D16" s="4">
        <v>648.56</v>
      </c>
      <c r="E16" s="4" t="str">
        <f>VLOOKUP(A16,HOP!A:L,12,0)</f>
        <v>648.56</v>
      </c>
      <c r="F16" s="4" t="str">
        <f>VLOOKUP(A16,HOP!A:C,3,0)</f>
        <v>3974492</v>
      </c>
      <c r="G16" s="4">
        <f t="shared" si="0"/>
        <v>0</v>
      </c>
      <c r="H16" s="4" t="str">
        <f t="shared" si="1"/>
        <v>，3974492</v>
      </c>
      <c r="I16" s="4" t="str">
        <f>VLOOKUP(A16,HOP!A:U,21,0)</f>
        <v>直连</v>
      </c>
    </row>
    <row r="17" s="4" customFormat="1" hidden="1" spans="1:9">
      <c r="A17" s="5">
        <v>999227045641248</v>
      </c>
      <c r="B17" s="6">
        <v>45238</v>
      </c>
      <c r="C17" s="6">
        <v>45239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999227101632260</v>
      </c>
      <c r="B18" s="6">
        <v>45237</v>
      </c>
      <c r="C18" s="6">
        <v>45239</v>
      </c>
      <c r="D18" s="4">
        <v>3765.82</v>
      </c>
      <c r="E18" s="4" t="str">
        <f>VLOOKUP(A18,HOP!A:L,12,0)</f>
        <v>3765.82</v>
      </c>
      <c r="F18" s="4" t="str">
        <f>VLOOKUP(A18,HOP!A:C,3,0)</f>
        <v>4002806</v>
      </c>
      <c r="G18" s="4">
        <f t="shared" si="0"/>
        <v>0</v>
      </c>
      <c r="H18" s="4" t="str">
        <f t="shared" si="1"/>
        <v>，4002806</v>
      </c>
      <c r="I18" s="4" t="str">
        <f>VLOOKUP(A18,HOP!A:U,21,0)</f>
        <v>直连</v>
      </c>
    </row>
    <row r="19" s="4" customFormat="1" hidden="1" spans="1:9">
      <c r="A19" s="5">
        <v>999227103380644</v>
      </c>
      <c r="B19" s="6">
        <v>45238</v>
      </c>
      <c r="C19" s="6">
        <v>45239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999227176483667</v>
      </c>
      <c r="B20" s="6">
        <v>45237</v>
      </c>
      <c r="C20" s="6">
        <v>45239</v>
      </c>
      <c r="D20" s="4">
        <v>579.62</v>
      </c>
      <c r="E20" s="4" t="str">
        <f>VLOOKUP(A20,HOP!A:L,12,0)</f>
        <v>579.62</v>
      </c>
      <c r="F20" s="4" t="str">
        <f>VLOOKUP(A20,HOP!A:C,3,0)</f>
        <v>4013175</v>
      </c>
      <c r="G20" s="4">
        <f t="shared" si="0"/>
        <v>0</v>
      </c>
      <c r="H20" s="4" t="str">
        <f t="shared" si="1"/>
        <v>，4013175</v>
      </c>
      <c r="I20" s="4" t="str">
        <f>VLOOKUP(A20,HOP!A:U,21,0)</f>
        <v>直连</v>
      </c>
    </row>
    <row r="21" s="4" customFormat="1" hidden="1" spans="1:9">
      <c r="A21" s="5">
        <v>999227188924659</v>
      </c>
      <c r="B21" s="6">
        <v>45237</v>
      </c>
      <c r="C21" s="6">
        <v>45239</v>
      </c>
      <c r="D21" s="4">
        <v>2099.08</v>
      </c>
      <c r="E21" s="4" t="str">
        <f>VLOOKUP(A21,HOP!A:L,12,0)</f>
        <v>2099.08</v>
      </c>
      <c r="F21" s="4" t="str">
        <f>VLOOKUP(A21,HOP!A:C,3,0)</f>
        <v>4020639</v>
      </c>
      <c r="G21" s="4">
        <f t="shared" si="0"/>
        <v>0</v>
      </c>
      <c r="H21" s="4" t="str">
        <f t="shared" si="1"/>
        <v>，4020639</v>
      </c>
      <c r="I21" s="4" t="str">
        <f>VLOOKUP(A21,HOP!A:U,21,0)</f>
        <v>直连</v>
      </c>
    </row>
    <row r="22" s="4" customFormat="1" spans="1:9">
      <c r="A22" s="5">
        <v>999227195456540</v>
      </c>
      <c r="B22" s="6">
        <v>45234</v>
      </c>
      <c r="C22" s="6">
        <v>45239</v>
      </c>
      <c r="D22" s="4">
        <v>5398.62</v>
      </c>
      <c r="E22" s="4" t="str">
        <f>VLOOKUP(A22,HOP!A:L,12,0)</f>
        <v>5398.60</v>
      </c>
      <c r="F22" s="4" t="str">
        <f>VLOOKUP(A22,HOP!A:C,3,0)</f>
        <v>4027320</v>
      </c>
      <c r="G22" s="4">
        <f t="shared" si="0"/>
        <v>0.0199999999995271</v>
      </c>
      <c r="H22" s="4" t="str">
        <f t="shared" si="1"/>
        <v>，4027320</v>
      </c>
      <c r="I22" s="4" t="str">
        <f>VLOOKUP(A22,HOP!A:U,21,0)</f>
        <v>直连</v>
      </c>
    </row>
    <row r="23" s="4" customFormat="1" hidden="1" spans="1:9">
      <c r="A23" s="5">
        <v>999227262827151</v>
      </c>
      <c r="B23" s="6">
        <v>45236</v>
      </c>
      <c r="C23" s="6">
        <v>45239</v>
      </c>
      <c r="D23" s="4">
        <v>4808.37</v>
      </c>
      <c r="E23" s="4" t="str">
        <f>VLOOKUP(A23,HOP!A:L,12,0)</f>
        <v>4808.37</v>
      </c>
      <c r="F23" s="4" t="str">
        <f>VLOOKUP(A23,HOP!A:C,3,0)</f>
        <v>4030843</v>
      </c>
      <c r="G23" s="4">
        <f t="shared" si="0"/>
        <v>0</v>
      </c>
      <c r="H23" s="4" t="str">
        <f t="shared" si="1"/>
        <v>，4030843</v>
      </c>
      <c r="I23" s="4" t="str">
        <f>VLOOKUP(A23,HOP!A:U,21,0)</f>
        <v>直连</v>
      </c>
    </row>
    <row r="24" s="4" customFormat="1" hidden="1" spans="1:9">
      <c r="A24" s="5">
        <v>999227285780887</v>
      </c>
      <c r="B24" s="6">
        <v>45234</v>
      </c>
      <c r="C24" s="6">
        <v>45239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999227344450678</v>
      </c>
      <c r="B25" s="6">
        <v>45237</v>
      </c>
      <c r="C25" s="6">
        <v>45239</v>
      </c>
      <c r="D25" s="4">
        <v>5011.62</v>
      </c>
      <c r="E25" s="4" t="str">
        <f>VLOOKUP(A25,HOP!A:L,12,0)</f>
        <v>5011.62</v>
      </c>
      <c r="F25" s="4" t="str">
        <f>VLOOKUP(A25,HOP!A:C,3,0)</f>
        <v>4057377</v>
      </c>
      <c r="G25" s="4">
        <f t="shared" si="0"/>
        <v>0</v>
      </c>
      <c r="H25" s="4" t="str">
        <f t="shared" si="1"/>
        <v>，4057377</v>
      </c>
      <c r="I25" s="4" t="str">
        <f>VLOOKUP(A25,HOP!A:U,21,0)</f>
        <v>直连</v>
      </c>
    </row>
    <row r="26" s="4" customFormat="1" hidden="1" spans="1:9">
      <c r="A26" s="5">
        <v>999227345319998</v>
      </c>
      <c r="B26" s="6">
        <v>45236</v>
      </c>
      <c r="C26" s="6">
        <v>45239</v>
      </c>
      <c r="D26" s="4">
        <v>2698.44</v>
      </c>
      <c r="E26" s="4" t="str">
        <f>VLOOKUP(A26,HOP!A:L,12,0)</f>
        <v>2698.44</v>
      </c>
      <c r="F26" s="4" t="str">
        <f>VLOOKUP(A26,HOP!A:C,3,0)</f>
        <v>4057669</v>
      </c>
      <c r="G26" s="4">
        <f t="shared" si="0"/>
        <v>0</v>
      </c>
      <c r="H26" s="4" t="str">
        <f t="shared" si="1"/>
        <v>，4057669</v>
      </c>
      <c r="I26" s="4" t="str">
        <f>VLOOKUP(A26,HOP!A:U,21,0)</f>
        <v>直连</v>
      </c>
    </row>
    <row r="27" s="4" customFormat="1" spans="1:9">
      <c r="A27" s="5">
        <v>999227353702914</v>
      </c>
      <c r="B27" s="6">
        <v>45236</v>
      </c>
      <c r="C27" s="6">
        <v>45239</v>
      </c>
      <c r="D27" s="4">
        <v>1422.69</v>
      </c>
      <c r="E27" s="4" t="str">
        <f>VLOOKUP(A27,HOP!A:L,12,0)</f>
        <v>1422.71</v>
      </c>
      <c r="F27" s="4" t="str">
        <f>VLOOKUP(A27,HOP!A:C,3,0)</f>
        <v>4060904</v>
      </c>
      <c r="G27" s="4">
        <f t="shared" si="0"/>
        <v>-0.0199999999999818</v>
      </c>
      <c r="H27" s="4" t="str">
        <f t="shared" si="1"/>
        <v>，4060904</v>
      </c>
      <c r="I27" s="4" t="str">
        <f>VLOOKUP(A27,HOP!A:U,21,0)</f>
        <v>直连</v>
      </c>
    </row>
    <row r="28" s="4" customFormat="1" hidden="1" spans="1:9">
      <c r="A28" s="5">
        <v>999227378601358</v>
      </c>
      <c r="B28" s="6">
        <v>45237</v>
      </c>
      <c r="C28" s="6">
        <v>45239</v>
      </c>
      <c r="D28" s="4">
        <v>3707.46</v>
      </c>
      <c r="E28" s="4" t="str">
        <f>VLOOKUP(A28,HOP!A:L,12,0)</f>
        <v>3707.46</v>
      </c>
      <c r="F28" s="4" t="str">
        <f>VLOOKUP(A28,HOP!A:C,3,0)</f>
        <v>4064469</v>
      </c>
      <c r="G28" s="4">
        <f t="shared" si="0"/>
        <v>0</v>
      </c>
      <c r="H28" s="4" t="str">
        <f t="shared" si="1"/>
        <v>，4064469</v>
      </c>
      <c r="I28" s="4" t="str">
        <f>VLOOKUP(A28,HOP!A:U,21,0)</f>
        <v>直连</v>
      </c>
    </row>
    <row r="29" s="4" customFormat="1" hidden="1" spans="1:9">
      <c r="A29" s="5">
        <v>999227382432964</v>
      </c>
      <c r="B29" s="6">
        <v>45237</v>
      </c>
      <c r="C29" s="6">
        <v>45239</v>
      </c>
      <c r="D29" s="4">
        <v>2028.46</v>
      </c>
      <c r="E29" s="4" t="str">
        <f>VLOOKUP(A29,HOP!A:L,12,0)</f>
        <v>2028.46</v>
      </c>
      <c r="F29" s="4" t="str">
        <f>VLOOKUP(A29,HOP!A:C,3,0)</f>
        <v>4066073</v>
      </c>
      <c r="G29" s="4">
        <f t="shared" si="0"/>
        <v>0</v>
      </c>
      <c r="H29" s="4" t="str">
        <f t="shared" si="1"/>
        <v>，4066073</v>
      </c>
      <c r="I29" s="4" t="str">
        <f>VLOOKUP(A29,HOP!A:U,21,0)</f>
        <v>直连</v>
      </c>
    </row>
    <row r="30" s="4" customFormat="1" hidden="1" spans="1:9">
      <c r="A30" s="5">
        <v>999227399114261</v>
      </c>
      <c r="B30" s="6">
        <v>45238</v>
      </c>
      <c r="C30" s="6">
        <v>45239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999227405148347</v>
      </c>
      <c r="B31" s="6">
        <v>45235</v>
      </c>
      <c r="C31" s="6">
        <v>45239</v>
      </c>
      <c r="D31" s="4">
        <v>3438.96</v>
      </c>
      <c r="E31" s="4" t="str">
        <f>VLOOKUP(A31,HOP!A:L,12,0)</f>
        <v>3439.04</v>
      </c>
      <c r="F31" s="4" t="str">
        <f>VLOOKUP(A31,HOP!A:C,3,0)</f>
        <v>4070887</v>
      </c>
      <c r="G31" s="4">
        <f t="shared" si="0"/>
        <v>-0.0799999999999272</v>
      </c>
      <c r="H31" s="4" t="str">
        <f t="shared" si="1"/>
        <v>，4070887</v>
      </c>
      <c r="I31" s="4" t="str">
        <f>VLOOKUP(A31,HOP!A:U,21,0)</f>
        <v>直连</v>
      </c>
    </row>
    <row r="32" s="4" customFormat="1" hidden="1" spans="1:9">
      <c r="A32" s="5">
        <v>999227408413963</v>
      </c>
      <c r="B32" s="6">
        <v>45236</v>
      </c>
      <c r="C32" s="6">
        <v>45239</v>
      </c>
      <c r="D32" s="4">
        <v>4954.77</v>
      </c>
      <c r="E32" s="4" t="str">
        <f>VLOOKUP(A32,HOP!A:L,12,0)</f>
        <v>4954.77</v>
      </c>
      <c r="F32" s="4" t="str">
        <f>VLOOKUP(A32,HOP!A:C,3,0)</f>
        <v>4072013</v>
      </c>
      <c r="G32" s="4">
        <f t="shared" si="0"/>
        <v>0</v>
      </c>
      <c r="H32" s="4" t="str">
        <f t="shared" si="1"/>
        <v>，4072013</v>
      </c>
      <c r="I32" s="4" t="str">
        <f>VLOOKUP(A32,HOP!A:U,21,0)</f>
        <v>直连</v>
      </c>
    </row>
    <row r="33" s="4" customFormat="1" hidden="1" spans="1:9">
      <c r="A33" s="5">
        <v>999227946814038</v>
      </c>
      <c r="B33" s="6">
        <v>45236</v>
      </c>
      <c r="C33" s="6">
        <v>45239</v>
      </c>
      <c r="D33" s="4">
        <v>3397.02</v>
      </c>
      <c r="E33" s="4" t="str">
        <f>VLOOKUP(A33,HOP!A:L,12,0)</f>
        <v>3397.02</v>
      </c>
      <c r="F33" s="4" t="str">
        <f>VLOOKUP(A33,HOP!A:C,3,0)</f>
        <v>4082165</v>
      </c>
      <c r="G33" s="4">
        <f t="shared" si="0"/>
        <v>0</v>
      </c>
      <c r="H33" s="4" t="str">
        <f t="shared" si="1"/>
        <v>，4082165</v>
      </c>
      <c r="I33" s="4" t="str">
        <f>VLOOKUP(A33,HOP!A:U,21,0)</f>
        <v>直连</v>
      </c>
    </row>
    <row r="34" s="4" customFormat="1" hidden="1" spans="1:9">
      <c r="A34" s="5">
        <v>999227981133898</v>
      </c>
      <c r="B34" s="6">
        <v>45237</v>
      </c>
      <c r="C34" s="6">
        <v>45239</v>
      </c>
      <c r="D34" s="4">
        <v>577.55</v>
      </c>
      <c r="E34" s="4" t="str">
        <f>VLOOKUP(A34,HOP!A:L,12,0)</f>
        <v>577.55</v>
      </c>
      <c r="F34" s="4" t="str">
        <f>VLOOKUP(A34,HOP!A:C,3,0)</f>
        <v>4093941</v>
      </c>
      <c r="G34" s="4">
        <f t="shared" si="0"/>
        <v>0</v>
      </c>
      <c r="H34" s="4" t="str">
        <f t="shared" si="1"/>
        <v>，4093941</v>
      </c>
      <c r="I34" s="4" t="str">
        <f>VLOOKUP(A34,HOP!A:U,21,0)</f>
        <v>直连</v>
      </c>
    </row>
    <row r="35" s="4" customFormat="1" hidden="1" spans="1:9">
      <c r="A35" s="5">
        <v>999227988008739</v>
      </c>
      <c r="B35" s="6">
        <v>45235</v>
      </c>
      <c r="C35" s="6">
        <v>45239</v>
      </c>
      <c r="D35" s="4">
        <v>5988.44</v>
      </c>
      <c r="E35" s="4" t="str">
        <f>VLOOKUP(A35,HOP!A:L,12,0)</f>
        <v>5988.44</v>
      </c>
      <c r="F35" s="4" t="str">
        <f>VLOOKUP(A35,HOP!A:C,3,0)</f>
        <v>4096552</v>
      </c>
      <c r="G35" s="4">
        <f t="shared" si="0"/>
        <v>0</v>
      </c>
      <c r="H35" s="4" t="str">
        <f t="shared" si="1"/>
        <v>，4096552</v>
      </c>
      <c r="I35" s="4" t="str">
        <f>VLOOKUP(A35,HOP!A:U,21,0)</f>
        <v>直连</v>
      </c>
    </row>
    <row r="36" s="4" customFormat="1" hidden="1" spans="1:9">
      <c r="A36" s="5">
        <v>999228004823309</v>
      </c>
      <c r="B36" s="6">
        <v>45237</v>
      </c>
      <c r="C36" s="6">
        <v>45239</v>
      </c>
      <c r="D36" s="4">
        <v>834.37</v>
      </c>
      <c r="E36" s="4" t="str">
        <f>VLOOKUP(A36,HOP!A:L,12,0)</f>
        <v>834.37</v>
      </c>
      <c r="F36" s="4" t="str">
        <f>VLOOKUP(A36,HOP!A:C,3,0)</f>
        <v>4102109</v>
      </c>
      <c r="G36" s="4">
        <f t="shared" si="0"/>
        <v>0</v>
      </c>
      <c r="H36" s="4" t="str">
        <f t="shared" si="1"/>
        <v>，4102109</v>
      </c>
      <c r="I36" s="4" t="str">
        <f>VLOOKUP(A36,HOP!A:U,21,0)</f>
        <v>直连</v>
      </c>
    </row>
    <row r="37" s="4" customFormat="1" hidden="1" spans="1:9">
      <c r="A37" s="5">
        <v>999228017763574</v>
      </c>
      <c r="B37" s="6">
        <v>45235</v>
      </c>
      <c r="C37" s="6">
        <v>45239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999227984036021</v>
      </c>
      <c r="B38" s="6">
        <v>45236</v>
      </c>
      <c r="C38" s="6">
        <v>45239</v>
      </c>
      <c r="D38" s="4">
        <v>6774.39</v>
      </c>
      <c r="E38" s="4" t="str">
        <f>VLOOKUP(A38,HOP!A:L,12,0)</f>
        <v>6774.39</v>
      </c>
      <c r="F38" s="4" t="str">
        <f>VLOOKUP(A38,HOP!A:C,3,0)</f>
        <v>4095169</v>
      </c>
      <c r="G38" s="4">
        <f t="shared" si="0"/>
        <v>0</v>
      </c>
      <c r="H38" s="4" t="str">
        <f t="shared" si="1"/>
        <v>，4095169</v>
      </c>
      <c r="I38" s="4" t="str">
        <f>VLOOKUP(A38,HOP!A:U,21,0)</f>
        <v>直连</v>
      </c>
    </row>
    <row r="39" s="4" customFormat="1" hidden="1" spans="1:9">
      <c r="A39" s="5">
        <v>999228039225406</v>
      </c>
      <c r="B39" s="6">
        <v>45236</v>
      </c>
      <c r="C39" s="6">
        <v>45239</v>
      </c>
      <c r="D39" s="4">
        <v>1760.32</v>
      </c>
      <c r="E39" s="4" t="str">
        <f>VLOOKUP(A39,HOP!A:L,12,0)</f>
        <v>1760.32</v>
      </c>
      <c r="F39" s="4" t="str">
        <f>VLOOKUP(A39,HOP!A:C,3,0)</f>
        <v>4110367</v>
      </c>
      <c r="G39" s="4">
        <f t="shared" si="0"/>
        <v>0</v>
      </c>
      <c r="H39" s="4" t="str">
        <f t="shared" si="1"/>
        <v>，4110367</v>
      </c>
      <c r="I39" s="4" t="str">
        <f>VLOOKUP(A39,HOP!A:U,21,0)</f>
        <v>直连</v>
      </c>
    </row>
    <row r="40" s="4" customFormat="1" hidden="1" spans="1:9">
      <c r="A40" s="5">
        <v>999228040632234</v>
      </c>
      <c r="B40" s="6">
        <v>45236</v>
      </c>
      <c r="C40" s="6">
        <v>45239</v>
      </c>
      <c r="D40" s="4">
        <v>745.92</v>
      </c>
      <c r="E40" s="4" t="str">
        <f>VLOOKUP(A40,HOP!A:L,12,0)</f>
        <v>745.92</v>
      </c>
      <c r="F40" s="4" t="str">
        <f>VLOOKUP(A40,HOP!A:C,3,0)</f>
        <v>4110890</v>
      </c>
      <c r="G40" s="4">
        <f t="shared" si="0"/>
        <v>0</v>
      </c>
      <c r="H40" s="4" t="str">
        <f t="shared" si="1"/>
        <v>，4110890</v>
      </c>
      <c r="I40" s="4" t="str">
        <f>VLOOKUP(A40,HOP!A:U,21,0)</f>
        <v>直采</v>
      </c>
    </row>
    <row r="41" s="4" customFormat="1" hidden="1" spans="1:9">
      <c r="A41" s="5">
        <v>999228060702760</v>
      </c>
      <c r="B41" s="6">
        <v>45237</v>
      </c>
      <c r="C41" s="6">
        <v>45239</v>
      </c>
      <c r="D41" s="4">
        <v>737.56</v>
      </c>
      <c r="E41" s="4" t="str">
        <f>VLOOKUP(A41,HOP!A:L,12,0)</f>
        <v>737.56</v>
      </c>
      <c r="F41" s="4" t="str">
        <f>VLOOKUP(A41,HOP!A:C,3,0)</f>
        <v>4113588</v>
      </c>
      <c r="G41" s="4">
        <f t="shared" si="0"/>
        <v>0</v>
      </c>
      <c r="H41" s="4" t="str">
        <f t="shared" si="1"/>
        <v>，4113588</v>
      </c>
      <c r="I41" s="4" t="str">
        <f>VLOOKUP(A41,HOP!A:U,21,0)</f>
        <v>直连</v>
      </c>
    </row>
    <row r="42" s="4" customFormat="1" hidden="1" spans="1:9">
      <c r="A42" s="5">
        <v>999228063843869</v>
      </c>
      <c r="B42" s="6">
        <v>45236</v>
      </c>
      <c r="C42" s="6">
        <v>45239</v>
      </c>
      <c r="D42" s="4">
        <v>1391.81</v>
      </c>
      <c r="E42" s="4" t="str">
        <f>VLOOKUP(A42,HOP!A:L,12,0)</f>
        <v>1391.81</v>
      </c>
      <c r="F42" s="4" t="str">
        <f>VLOOKUP(A42,HOP!A:C,3,0)</f>
        <v>4114655</v>
      </c>
      <c r="G42" s="4">
        <f t="shared" si="0"/>
        <v>0</v>
      </c>
      <c r="H42" s="4" t="str">
        <f t="shared" si="1"/>
        <v>，4114655</v>
      </c>
      <c r="I42" s="4" t="str">
        <f>VLOOKUP(A42,HOP!A:U,21,0)</f>
        <v>直连</v>
      </c>
    </row>
    <row r="43" s="4" customFormat="1" hidden="1" spans="1:9">
      <c r="A43" s="5">
        <v>999228071890084</v>
      </c>
      <c r="B43" s="6">
        <v>45238</v>
      </c>
      <c r="C43" s="6">
        <v>45239</v>
      </c>
      <c r="D43" s="4">
        <v>1033</v>
      </c>
      <c r="E43" s="4" t="str">
        <f>VLOOKUP(A43,HOP!A:L,12,0)</f>
        <v>1033.00</v>
      </c>
      <c r="F43" s="4" t="str">
        <f>VLOOKUP(A43,HOP!A:C,3,0)</f>
        <v>4118732</v>
      </c>
      <c r="G43" s="4">
        <f t="shared" si="0"/>
        <v>0</v>
      </c>
      <c r="H43" s="4" t="str">
        <f t="shared" si="1"/>
        <v>，4118732</v>
      </c>
      <c r="I43" s="4" t="str">
        <f>VLOOKUP(A43,HOP!A:U,21,0)</f>
        <v>直连</v>
      </c>
    </row>
    <row r="44" s="4" customFormat="1" hidden="1" spans="1:9">
      <c r="A44" s="5">
        <v>999228072473425</v>
      </c>
      <c r="B44" s="6">
        <v>45238</v>
      </c>
      <c r="C44" s="6">
        <v>45239</v>
      </c>
      <c r="D44" s="4">
        <v>349.31</v>
      </c>
      <c r="E44" s="4" t="str">
        <f>VLOOKUP(A44,HOP!A:L,12,0)</f>
        <v>349.31</v>
      </c>
      <c r="F44" s="4" t="str">
        <f>VLOOKUP(A44,HOP!A:C,3,0)</f>
        <v>4119123</v>
      </c>
      <c r="G44" s="4">
        <f t="shared" si="0"/>
        <v>0</v>
      </c>
      <c r="H44" s="4" t="str">
        <f t="shared" si="1"/>
        <v>，4119123</v>
      </c>
      <c r="I44" s="4" t="str">
        <f>VLOOKUP(A44,HOP!A:U,21,0)</f>
        <v>直连</v>
      </c>
    </row>
    <row r="45" s="4" customFormat="1" hidden="1" spans="1:9">
      <c r="A45" s="5">
        <v>999228098582370</v>
      </c>
      <c r="B45" s="6">
        <v>45238</v>
      </c>
      <c r="C45" s="6">
        <v>45239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VLOOKUP(A45,HOP!A:U,21,0)</f>
        <v>#N/A</v>
      </c>
    </row>
    <row r="46" s="4" customFormat="1" hidden="1" spans="1:9">
      <c r="A46" s="5">
        <v>999228099487931</v>
      </c>
      <c r="B46" s="6">
        <v>45238</v>
      </c>
      <c r="C46" s="6">
        <v>45239</v>
      </c>
      <c r="D46" s="4">
        <v>417.54</v>
      </c>
      <c r="E46" s="4" t="str">
        <f>VLOOKUP(A46,HOP!A:L,12,0)</f>
        <v>417.54</v>
      </c>
      <c r="F46" s="4" t="str">
        <f>VLOOKUP(A46,HOP!A:C,3,0)</f>
        <v>4126351</v>
      </c>
      <c r="G46" s="4">
        <f t="shared" si="0"/>
        <v>0</v>
      </c>
      <c r="H46" s="4" t="str">
        <f t="shared" si="1"/>
        <v>，4126351</v>
      </c>
      <c r="I46" s="4" t="str">
        <f>VLOOKUP(A46,HOP!A:U,21,0)</f>
        <v>直连</v>
      </c>
    </row>
    <row r="47" s="4" customFormat="1" hidden="1" spans="1:9">
      <c r="A47" s="5">
        <v>999228113774429</v>
      </c>
      <c r="B47" s="6">
        <v>45236</v>
      </c>
      <c r="C47" s="6">
        <v>45239</v>
      </c>
      <c r="D47" s="4">
        <v>3842.38</v>
      </c>
      <c r="E47" s="4" t="str">
        <f>VLOOKUP(A47,HOP!A:L,12,0)</f>
        <v>3842.38</v>
      </c>
      <c r="F47" s="4" t="str">
        <f>VLOOKUP(A47,HOP!A:C,3,0)</f>
        <v>4129166</v>
      </c>
      <c r="G47" s="4">
        <f t="shared" si="0"/>
        <v>0</v>
      </c>
      <c r="H47" s="4" t="str">
        <f t="shared" si="1"/>
        <v>，4129166</v>
      </c>
      <c r="I47" s="4" t="str">
        <f>VLOOKUP(A47,HOP!A:U,21,0)</f>
        <v>直连</v>
      </c>
    </row>
    <row r="48" s="4" customFormat="1" hidden="1" spans="1:9">
      <c r="A48" s="5">
        <v>999228117791069</v>
      </c>
      <c r="B48" s="6">
        <v>45237</v>
      </c>
      <c r="C48" s="6">
        <v>45239</v>
      </c>
      <c r="D48" s="4">
        <v>6514.19</v>
      </c>
      <c r="E48" s="4" t="str">
        <f>VLOOKUP(A48,HOP!A:L,12,0)</f>
        <v>6514.19</v>
      </c>
      <c r="F48" s="4" t="str">
        <f>VLOOKUP(A48,HOP!A:C,3,0)</f>
        <v>4130528</v>
      </c>
      <c r="G48" s="4">
        <f t="shared" si="0"/>
        <v>0</v>
      </c>
      <c r="H48" s="4" t="str">
        <f t="shared" si="1"/>
        <v>，4130528</v>
      </c>
      <c r="I48" s="4" t="str">
        <f>VLOOKUP(A48,HOP!A:U,21,0)</f>
        <v>直连</v>
      </c>
    </row>
    <row r="49" s="4" customFormat="1" hidden="1" spans="1:9">
      <c r="A49" s="5">
        <v>999228123622403</v>
      </c>
      <c r="B49" s="6">
        <v>45235</v>
      </c>
      <c r="C49" s="6">
        <v>45239</v>
      </c>
      <c r="D49" s="4">
        <v>1191.8</v>
      </c>
      <c r="E49" s="4" t="str">
        <f>VLOOKUP(A49,HOP!A:L,12,0)</f>
        <v>1191.80</v>
      </c>
      <c r="F49" s="4" t="str">
        <f>VLOOKUP(A49,HOP!A:C,3,0)</f>
        <v>4133145</v>
      </c>
      <c r="G49" s="4">
        <f t="shared" si="0"/>
        <v>0</v>
      </c>
      <c r="H49" s="4" t="str">
        <f t="shared" si="1"/>
        <v>，4133145</v>
      </c>
      <c r="I49" s="4" t="str">
        <f>VLOOKUP(A49,HOP!A:U,21,0)</f>
        <v>直连</v>
      </c>
    </row>
    <row r="50" s="4" customFormat="1" hidden="1" spans="1:9">
      <c r="A50" s="5">
        <v>999228134623938</v>
      </c>
      <c r="B50" s="6">
        <v>45235</v>
      </c>
      <c r="C50" s="6">
        <v>45239</v>
      </c>
      <c r="D50" s="4">
        <v>12269.92</v>
      </c>
      <c r="E50" s="4" t="str">
        <f>VLOOKUP(A50,HOP!A:L,12,0)</f>
        <v>12269.92</v>
      </c>
      <c r="F50" s="4" t="str">
        <f>VLOOKUP(A50,HOP!A:C,3,0)</f>
        <v>4135056</v>
      </c>
      <c r="G50" s="4">
        <f t="shared" si="0"/>
        <v>0</v>
      </c>
      <c r="H50" s="4" t="str">
        <f t="shared" si="1"/>
        <v>，4135056</v>
      </c>
      <c r="I50" s="4" t="str">
        <f>VLOOKUP(A50,HOP!A:U,21,0)</f>
        <v>直连</v>
      </c>
    </row>
    <row r="51" s="4" customFormat="1" hidden="1" spans="1:9">
      <c r="A51" s="5">
        <v>999227355623998</v>
      </c>
      <c r="B51" s="6">
        <v>45236</v>
      </c>
      <c r="C51" s="6">
        <v>45239</v>
      </c>
      <c r="D51" s="4">
        <v>1730.94</v>
      </c>
      <c r="E51" s="4" t="str">
        <f>VLOOKUP(A51,HOP!A:L,12,0)</f>
        <v>1730.94</v>
      </c>
      <c r="F51" s="4" t="str">
        <f>VLOOKUP(A51,HOP!A:C,3,0)</f>
        <v>4061774</v>
      </c>
      <c r="G51" s="4">
        <f t="shared" si="0"/>
        <v>0</v>
      </c>
      <c r="H51" s="4" t="str">
        <f t="shared" si="1"/>
        <v>，4061774</v>
      </c>
      <c r="I51" s="4" t="str">
        <f>VLOOKUP(A51,HOP!A:U,21,0)</f>
        <v>直连</v>
      </c>
    </row>
    <row r="52" s="4" customFormat="1" hidden="1" spans="1:9">
      <c r="A52" s="5">
        <v>999228167542451</v>
      </c>
      <c r="B52" s="6">
        <v>45238</v>
      </c>
      <c r="C52" s="6">
        <v>45239</v>
      </c>
      <c r="D52" s="4">
        <v>894.84</v>
      </c>
      <c r="E52" s="4" t="str">
        <f>VLOOKUP(A52,HOP!A:L,12,0)</f>
        <v>894.84</v>
      </c>
      <c r="F52" s="4" t="str">
        <f>VLOOKUP(A52,HOP!A:C,3,0)</f>
        <v>4144738</v>
      </c>
      <c r="G52" s="4">
        <f t="shared" si="0"/>
        <v>0</v>
      </c>
      <c r="H52" s="4" t="str">
        <f t="shared" si="1"/>
        <v>，4144738</v>
      </c>
      <c r="I52" s="4" t="str">
        <f>VLOOKUP(A52,HOP!A:U,21,0)</f>
        <v>直连</v>
      </c>
    </row>
    <row r="53" s="4" customFormat="1" hidden="1" spans="1:9">
      <c r="A53" s="5">
        <v>999228168695810</v>
      </c>
      <c r="B53" s="6">
        <v>45237</v>
      </c>
      <c r="C53" s="6">
        <v>45239</v>
      </c>
      <c r="D53" s="4">
        <v>5753.6</v>
      </c>
      <c r="E53" s="4" t="str">
        <f>VLOOKUP(A53,HOP!A:L,12,0)</f>
        <v>5753.60</v>
      </c>
      <c r="F53" s="4" t="str">
        <f>VLOOKUP(A53,HOP!A:C,3,0)</f>
        <v>4145195</v>
      </c>
      <c r="G53" s="4">
        <f t="shared" si="0"/>
        <v>0</v>
      </c>
      <c r="H53" s="4" t="str">
        <f t="shared" si="1"/>
        <v>，4145195</v>
      </c>
      <c r="I53" s="4" t="str">
        <f>VLOOKUP(A53,HOP!A:U,21,0)</f>
        <v>直连</v>
      </c>
    </row>
    <row r="54" s="4" customFormat="1" hidden="1" spans="1:9">
      <c r="A54" s="5">
        <v>999228168840777</v>
      </c>
      <c r="B54" s="6">
        <v>45237</v>
      </c>
      <c r="C54" s="6">
        <v>45239</v>
      </c>
      <c r="D54" s="4">
        <v>1286.1</v>
      </c>
      <c r="E54" s="4" t="str">
        <f>VLOOKUP(A54,HOP!A:L,12,0)</f>
        <v>1286.10</v>
      </c>
      <c r="F54" s="4" t="str">
        <f>VLOOKUP(A54,HOP!A:C,3,0)</f>
        <v>4145362</v>
      </c>
      <c r="G54" s="4">
        <f t="shared" si="0"/>
        <v>0</v>
      </c>
      <c r="H54" s="4" t="str">
        <f t="shared" si="1"/>
        <v>，4145362</v>
      </c>
      <c r="I54" s="4" t="str">
        <f>VLOOKUP(A54,HOP!A:U,21,0)</f>
        <v>直连</v>
      </c>
    </row>
    <row r="55" s="4" customFormat="1" hidden="1" spans="1:9">
      <c r="A55" s="5">
        <v>999228208043244</v>
      </c>
      <c r="B55" s="6">
        <v>45236</v>
      </c>
      <c r="C55" s="6">
        <v>45239</v>
      </c>
      <c r="D55" s="4">
        <v>2040.05</v>
      </c>
      <c r="E55" s="4" t="str">
        <f>VLOOKUP(A55,HOP!A:L,12,0)</f>
        <v>2040.05</v>
      </c>
      <c r="F55" s="4" t="str">
        <f>VLOOKUP(A55,HOP!A:C,3,0)</f>
        <v>4149101</v>
      </c>
      <c r="G55" s="4">
        <f t="shared" si="0"/>
        <v>0</v>
      </c>
      <c r="H55" s="4" t="str">
        <f t="shared" si="1"/>
        <v>，4149101</v>
      </c>
      <c r="I55" s="4" t="str">
        <f>VLOOKUP(A55,HOP!A:U,21,0)</f>
        <v>直连</v>
      </c>
    </row>
    <row r="56" s="4" customFormat="1" hidden="1" spans="1:9">
      <c r="A56" s="5">
        <v>999228208990838</v>
      </c>
      <c r="B56" s="6">
        <v>45238</v>
      </c>
      <c r="C56" s="6">
        <v>45239</v>
      </c>
      <c r="D56" s="4">
        <v>304.97</v>
      </c>
      <c r="E56" s="4" t="str">
        <f>VLOOKUP(A56,HOP!A:L,12,0)</f>
        <v>304.97</v>
      </c>
      <c r="F56" s="4" t="str">
        <f>VLOOKUP(A56,HOP!A:C,3,0)</f>
        <v>4149359</v>
      </c>
      <c r="G56" s="4">
        <f t="shared" si="0"/>
        <v>0</v>
      </c>
      <c r="H56" s="4" t="str">
        <f t="shared" si="1"/>
        <v>，4149359</v>
      </c>
      <c r="I56" s="4" t="str">
        <f>VLOOKUP(A56,HOP!A:U,21,0)</f>
        <v>直采</v>
      </c>
    </row>
    <row r="57" s="4" customFormat="1" hidden="1" spans="1:9">
      <c r="A57" s="5">
        <v>999228216630569</v>
      </c>
      <c r="B57" s="6">
        <v>45231</v>
      </c>
      <c r="C57" s="6">
        <v>45239</v>
      </c>
      <c r="D57" s="4">
        <v>2361.2</v>
      </c>
      <c r="E57" s="4" t="str">
        <f>VLOOKUP(A57,HOP!A:L,12,0)</f>
        <v>2361.20</v>
      </c>
      <c r="F57" s="4" t="str">
        <f>VLOOKUP(A57,HOP!A:C,3,0)</f>
        <v>4153703</v>
      </c>
      <c r="G57" s="4">
        <f t="shared" si="0"/>
        <v>0</v>
      </c>
      <c r="H57" s="4" t="str">
        <f t="shared" si="1"/>
        <v>，4153703</v>
      </c>
      <c r="I57" s="4" t="str">
        <f>VLOOKUP(A57,HOP!A:U,21,0)</f>
        <v>直连</v>
      </c>
    </row>
    <row r="58" s="4" customFormat="1" hidden="1" spans="1:9">
      <c r="A58" s="5">
        <v>999228217623680</v>
      </c>
      <c r="B58" s="6">
        <v>45238</v>
      </c>
      <c r="C58" s="6">
        <v>45239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0"/>
        <v>#N/A</v>
      </c>
      <c r="H58" s="4" t="e">
        <f t="shared" si="1"/>
        <v>#N/A</v>
      </c>
      <c r="I58" s="4" t="e">
        <f>VLOOKUP(A58,HOP!A:U,21,0)</f>
        <v>#N/A</v>
      </c>
    </row>
    <row r="59" s="4" customFormat="1" hidden="1" spans="1:9">
      <c r="A59" s="5">
        <v>999228217957339</v>
      </c>
      <c r="B59" s="6">
        <v>45236</v>
      </c>
      <c r="C59" s="6">
        <v>45239</v>
      </c>
      <c r="D59" s="4">
        <v>1958.05</v>
      </c>
      <c r="E59" s="4" t="str">
        <f>VLOOKUP(A59,HOP!A:L,12,0)</f>
        <v>1958.05</v>
      </c>
      <c r="F59" s="4" t="str">
        <f>VLOOKUP(A59,HOP!A:C,3,0)</f>
        <v>4154596</v>
      </c>
      <c r="G59" s="4">
        <f t="shared" si="0"/>
        <v>0</v>
      </c>
      <c r="H59" s="4" t="str">
        <f t="shared" si="1"/>
        <v>，4154596</v>
      </c>
      <c r="I59" s="4" t="str">
        <f>VLOOKUP(A59,HOP!A:U,21,0)</f>
        <v>直连</v>
      </c>
    </row>
    <row r="60" s="4" customFormat="1" hidden="1" spans="1:9">
      <c r="A60" s="5">
        <v>999228230881269</v>
      </c>
      <c r="B60" s="6">
        <v>45238</v>
      </c>
      <c r="C60" s="6">
        <v>45239</v>
      </c>
      <c r="D60" s="4">
        <v>208.23</v>
      </c>
      <c r="E60" s="4" t="str">
        <f>VLOOKUP(A60,HOP!A:L,12,0)</f>
        <v>208.23</v>
      </c>
      <c r="F60" s="4" t="str">
        <f>VLOOKUP(A60,HOP!A:C,3,0)</f>
        <v>4156741</v>
      </c>
      <c r="G60" s="4">
        <f t="shared" si="0"/>
        <v>0</v>
      </c>
      <c r="H60" s="4" t="str">
        <f t="shared" si="1"/>
        <v>，4156741</v>
      </c>
      <c r="I60" s="4" t="str">
        <f>VLOOKUP(A60,HOP!A:U,21,0)</f>
        <v>直连</v>
      </c>
    </row>
    <row r="61" s="4" customFormat="1" hidden="1" spans="1:9">
      <c r="A61" s="5">
        <v>999228232767709</v>
      </c>
      <c r="B61" s="6">
        <v>45236</v>
      </c>
      <c r="C61" s="6">
        <v>45239</v>
      </c>
      <c r="D61" s="4">
        <v>1017.18</v>
      </c>
      <c r="E61" s="4" t="str">
        <f>VLOOKUP(A61,HOP!A:L,12,0)</f>
        <v>1017.18</v>
      </c>
      <c r="F61" s="4" t="str">
        <f>VLOOKUP(A61,HOP!A:C,3,0)</f>
        <v>4157900</v>
      </c>
      <c r="G61" s="4">
        <f t="shared" si="0"/>
        <v>0</v>
      </c>
      <c r="H61" s="4" t="str">
        <f t="shared" si="1"/>
        <v>，4157900</v>
      </c>
      <c r="I61" s="4" t="str">
        <f>VLOOKUP(A61,HOP!A:U,21,0)</f>
        <v>直采</v>
      </c>
    </row>
    <row r="62" s="4" customFormat="1" hidden="1" spans="1:9">
      <c r="A62" s="5">
        <v>999228233735040</v>
      </c>
      <c r="B62" s="6">
        <v>45238</v>
      </c>
      <c r="C62" s="6">
        <v>45239</v>
      </c>
      <c r="D62" s="4">
        <v>1862.68</v>
      </c>
      <c r="E62" s="4" t="str">
        <f>VLOOKUP(A62,HOP!A:L,12,0)</f>
        <v>1862.68</v>
      </c>
      <c r="F62" s="4" t="str">
        <f>VLOOKUP(A62,HOP!A:C,3,0)</f>
        <v>4158348</v>
      </c>
      <c r="G62" s="4">
        <f t="shared" si="0"/>
        <v>0</v>
      </c>
      <c r="H62" s="4" t="str">
        <f t="shared" si="1"/>
        <v>，4158348</v>
      </c>
      <c r="I62" s="4" t="str">
        <f>VLOOKUP(A62,HOP!A:U,21,0)</f>
        <v>直连</v>
      </c>
    </row>
    <row r="63" s="4" customFormat="1" spans="1:9">
      <c r="A63" s="5">
        <v>999228234814675</v>
      </c>
      <c r="B63" s="6">
        <v>45235</v>
      </c>
      <c r="C63" s="6">
        <v>45239</v>
      </c>
      <c r="D63" s="4">
        <v>1530.2</v>
      </c>
      <c r="E63" s="4" t="str">
        <f>VLOOKUP(A63,HOP!A:L,12,0)</f>
        <v>1530.36</v>
      </c>
      <c r="F63" s="4" t="str">
        <f>VLOOKUP(A63,HOP!A:C,3,0)</f>
        <v>4159059</v>
      </c>
      <c r="G63" s="4">
        <f t="shared" si="0"/>
        <v>-0.159999999999854</v>
      </c>
      <c r="H63" s="4" t="str">
        <f t="shared" si="1"/>
        <v>，4159059</v>
      </c>
      <c r="I63" s="4" t="str">
        <f>VLOOKUP(A63,HOP!A:U,21,0)</f>
        <v>直连</v>
      </c>
    </row>
    <row r="64" s="4" customFormat="1" hidden="1" spans="1:9">
      <c r="A64" s="5">
        <v>999228238135813</v>
      </c>
      <c r="B64" s="6">
        <v>45238</v>
      </c>
      <c r="C64" s="6">
        <v>45239</v>
      </c>
      <c r="D64" s="4">
        <v>956.26</v>
      </c>
      <c r="E64" s="4" t="str">
        <f>VLOOKUP(A64,HOP!A:L,12,0)</f>
        <v>956.26</v>
      </c>
      <c r="F64" s="4" t="str">
        <f>VLOOKUP(A64,HOP!A:C,3,0)</f>
        <v>4160994</v>
      </c>
      <c r="G64" s="4">
        <f t="shared" si="0"/>
        <v>0</v>
      </c>
      <c r="H64" s="4" t="str">
        <f t="shared" si="1"/>
        <v>，4160994</v>
      </c>
      <c r="I64" s="4" t="str">
        <f>VLOOKUP(A64,HOP!A:U,21,0)</f>
        <v>直连</v>
      </c>
    </row>
    <row r="65" s="4" customFormat="1" hidden="1" spans="1:9">
      <c r="A65" s="5">
        <v>999228238502114</v>
      </c>
      <c r="B65" s="6">
        <v>45238</v>
      </c>
      <c r="C65" s="6">
        <v>45239</v>
      </c>
      <c r="D65" s="4">
        <v>498.15</v>
      </c>
      <c r="E65" s="4" t="str">
        <f>VLOOKUP(A65,HOP!A:L,12,0)</f>
        <v>498.15</v>
      </c>
      <c r="F65" s="4" t="str">
        <f>VLOOKUP(A65,HOP!A:C,3,0)</f>
        <v>4161216</v>
      </c>
      <c r="G65" s="4">
        <f t="shared" si="0"/>
        <v>0</v>
      </c>
      <c r="H65" s="4" t="str">
        <f t="shared" si="1"/>
        <v>，4161216</v>
      </c>
      <c r="I65" s="4" t="str">
        <f>VLOOKUP(A65,HOP!A:U,21,0)</f>
        <v>直连</v>
      </c>
    </row>
    <row r="66" s="4" customFormat="1" hidden="1" spans="1:9">
      <c r="A66" s="5">
        <v>999228238712409</v>
      </c>
      <c r="B66" s="6">
        <v>45238</v>
      </c>
      <c r="C66" s="6">
        <v>45239</v>
      </c>
      <c r="D66" s="4">
        <v>1540.16</v>
      </c>
      <c r="E66" s="4" t="str">
        <f>VLOOKUP(A66,HOP!A:L,12,0)</f>
        <v>1540.16</v>
      </c>
      <c r="F66" s="4" t="str">
        <f>VLOOKUP(A66,HOP!A:C,3,0)</f>
        <v>4161396</v>
      </c>
      <c r="G66" s="4">
        <f t="shared" si="0"/>
        <v>0</v>
      </c>
      <c r="H66" s="4" t="str">
        <f t="shared" si="1"/>
        <v>，4161396</v>
      </c>
      <c r="I66" s="4" t="str">
        <f>VLOOKUP(A66,HOP!A:U,21,0)</f>
        <v>直连</v>
      </c>
    </row>
    <row r="67" s="4" customFormat="1" hidden="1" spans="1:9">
      <c r="A67" s="5">
        <v>999228241066261</v>
      </c>
      <c r="B67" s="6">
        <v>45237</v>
      </c>
      <c r="C67" s="6">
        <v>45239</v>
      </c>
      <c r="D67" s="4">
        <v>716.19</v>
      </c>
      <c r="E67" s="4" t="str">
        <f>VLOOKUP(A67,HOP!A:L,12,0)</f>
        <v>716.19</v>
      </c>
      <c r="F67" s="4" t="str">
        <f>VLOOKUP(A67,HOP!A:C,3,0)</f>
        <v>4162714</v>
      </c>
      <c r="G67" s="4">
        <f t="shared" ref="G67:G130" si="2">D67-E67</f>
        <v>0</v>
      </c>
      <c r="H67" s="4" t="str">
        <f t="shared" ref="H67:H130" si="3">$H$1&amp;F67</f>
        <v>，4162714</v>
      </c>
      <c r="I67" s="4" t="str">
        <f>VLOOKUP(A67,HOP!A:U,21,0)</f>
        <v>直连</v>
      </c>
    </row>
    <row r="68" s="4" customFormat="1" hidden="1" spans="1:9">
      <c r="A68" s="5">
        <v>999228260806907</v>
      </c>
      <c r="B68" s="6">
        <v>45238</v>
      </c>
      <c r="C68" s="6">
        <v>45239</v>
      </c>
      <c r="D68" s="4">
        <v>388.02</v>
      </c>
      <c r="E68" s="4" t="str">
        <f>VLOOKUP(A68,HOP!A:L,12,0)</f>
        <v>388.02</v>
      </c>
      <c r="F68" s="4" t="str">
        <f>VLOOKUP(A68,HOP!A:C,3,0)</f>
        <v>4165485</v>
      </c>
      <c r="G68" s="4">
        <f t="shared" si="2"/>
        <v>0</v>
      </c>
      <c r="H68" s="4" t="str">
        <f t="shared" si="3"/>
        <v>，4165485</v>
      </c>
      <c r="I68" s="4" t="str">
        <f>VLOOKUP(A68,HOP!A:U,21,0)</f>
        <v>直连</v>
      </c>
    </row>
    <row r="69" s="4" customFormat="1" hidden="1" spans="1:9">
      <c r="A69" s="5">
        <v>999228260827284</v>
      </c>
      <c r="B69" s="6">
        <v>45238</v>
      </c>
      <c r="C69" s="6">
        <v>45239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2"/>
        <v>#N/A</v>
      </c>
      <c r="H69" s="4" t="e">
        <f t="shared" si="3"/>
        <v>#N/A</v>
      </c>
      <c r="I69" s="4" t="e">
        <f>VLOOKUP(A69,HOP!A:U,21,0)</f>
        <v>#N/A</v>
      </c>
    </row>
    <row r="70" s="4" customFormat="1" hidden="1" spans="1:9">
      <c r="A70" s="5">
        <v>999228263069760</v>
      </c>
      <c r="B70" s="6">
        <v>45238</v>
      </c>
      <c r="C70" s="6">
        <v>45239</v>
      </c>
      <c r="D70" s="4">
        <v>72.72</v>
      </c>
      <c r="E70" s="4" t="str">
        <f>VLOOKUP(A70,HOP!A:L,12,0)</f>
        <v>72.72</v>
      </c>
      <c r="F70" s="4" t="str">
        <f>VLOOKUP(A70,HOP!A:C,3,0)</f>
        <v>4166704</v>
      </c>
      <c r="G70" s="4">
        <f t="shared" si="2"/>
        <v>0</v>
      </c>
      <c r="H70" s="4" t="str">
        <f t="shared" si="3"/>
        <v>，4166704</v>
      </c>
      <c r="I70" s="4" t="str">
        <f>VLOOKUP(A70,HOP!A:U,21,0)</f>
        <v>直连</v>
      </c>
    </row>
    <row r="71" s="4" customFormat="1" hidden="1" spans="1:9">
      <c r="A71" s="5">
        <v>999228263525897</v>
      </c>
      <c r="B71" s="6">
        <v>45238</v>
      </c>
      <c r="C71" s="6">
        <v>45239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2"/>
        <v>#N/A</v>
      </c>
      <c r="H71" s="4" t="e">
        <f t="shared" si="3"/>
        <v>#N/A</v>
      </c>
      <c r="I71" s="4" t="e">
        <f>VLOOKUP(A71,HOP!A:U,21,0)</f>
        <v>#N/A</v>
      </c>
    </row>
    <row r="72" s="4" customFormat="1" hidden="1" spans="1:9">
      <c r="A72" s="5">
        <v>28264112442</v>
      </c>
      <c r="B72" s="6">
        <v>45238</v>
      </c>
      <c r="C72" s="6">
        <v>45239</v>
      </c>
      <c r="D72" s="4">
        <v>1129.24</v>
      </c>
      <c r="E72" s="4" t="str">
        <f>VLOOKUP(A72,HOP!A:L,12,0)</f>
        <v>1129.24</v>
      </c>
      <c r="F72" s="4" t="str">
        <f>VLOOKUP(A72,HOP!A:C,3,0)</f>
        <v>4167269</v>
      </c>
      <c r="G72" s="4">
        <f t="shared" si="2"/>
        <v>0</v>
      </c>
      <c r="H72" s="4" t="str">
        <f t="shared" si="3"/>
        <v>，4167269</v>
      </c>
      <c r="I72" s="4" t="str">
        <f>VLOOKUP(A72,HOP!A:U,21,0)</f>
        <v>直连</v>
      </c>
    </row>
    <row r="73" s="4" customFormat="1" hidden="1" spans="1:9">
      <c r="A73" s="5">
        <v>999228265077176</v>
      </c>
      <c r="B73" s="6">
        <v>45237</v>
      </c>
      <c r="C73" s="6">
        <v>45239</v>
      </c>
      <c r="D73" s="4">
        <v>481.27</v>
      </c>
      <c r="E73" s="4" t="str">
        <f>VLOOKUP(A73,HOP!A:L,12,0)</f>
        <v>481.27</v>
      </c>
      <c r="F73" s="4" t="str">
        <f>VLOOKUP(A73,HOP!A:C,3,0)</f>
        <v>4167867</v>
      </c>
      <c r="G73" s="4">
        <f t="shared" si="2"/>
        <v>0</v>
      </c>
      <c r="H73" s="4" t="str">
        <f t="shared" si="3"/>
        <v>，4167867</v>
      </c>
      <c r="I73" s="4" t="str">
        <f>VLOOKUP(A73,HOP!A:U,21,0)</f>
        <v>直连</v>
      </c>
    </row>
    <row r="74" s="4" customFormat="1" hidden="1" spans="1:9">
      <c r="A74" s="5">
        <v>999228265499360</v>
      </c>
      <c r="B74" s="6">
        <v>45237</v>
      </c>
      <c r="C74" s="6">
        <v>45239</v>
      </c>
      <c r="D74" s="4">
        <v>6320.03</v>
      </c>
      <c r="E74" s="4" t="str">
        <f>VLOOKUP(A74,HOP!A:L,12,0)</f>
        <v>6320.03</v>
      </c>
      <c r="F74" s="4" t="str">
        <f>VLOOKUP(A74,HOP!A:C,3,0)</f>
        <v>4168125</v>
      </c>
      <c r="G74" s="4">
        <f t="shared" si="2"/>
        <v>0</v>
      </c>
      <c r="H74" s="4" t="str">
        <f t="shared" si="3"/>
        <v>，4168125</v>
      </c>
      <c r="I74" s="4" t="str">
        <f>VLOOKUP(A74,HOP!A:U,21,0)</f>
        <v>直连</v>
      </c>
    </row>
    <row r="75" s="4" customFormat="1" hidden="1" spans="1:9">
      <c r="A75" s="5">
        <v>999227349291977</v>
      </c>
      <c r="B75" s="6">
        <v>45237</v>
      </c>
      <c r="C75" s="6">
        <v>45239</v>
      </c>
      <c r="D75" s="4">
        <v>3737.68</v>
      </c>
      <c r="E75" s="4" t="str">
        <f>VLOOKUP(A75,HOP!A:L,12,0)</f>
        <v>3737.68</v>
      </c>
      <c r="F75" s="4" t="str">
        <f>VLOOKUP(A75,HOP!A:C,3,0)</f>
        <v>4059015</v>
      </c>
      <c r="G75" s="4">
        <f t="shared" si="2"/>
        <v>0</v>
      </c>
      <c r="H75" s="4" t="str">
        <f t="shared" si="3"/>
        <v>，4059015</v>
      </c>
      <c r="I75" s="4" t="str">
        <f>VLOOKUP(A75,HOP!A:U,21,0)</f>
        <v>直连</v>
      </c>
    </row>
    <row r="76" s="4" customFormat="1" hidden="1" spans="1:9">
      <c r="A76" s="5">
        <v>999228267552522</v>
      </c>
      <c r="B76" s="6">
        <v>45236</v>
      </c>
      <c r="C76" s="6">
        <v>45239</v>
      </c>
      <c r="D76" s="4">
        <v>6002.86</v>
      </c>
      <c r="E76" s="4" t="str">
        <f>VLOOKUP(A76,HOP!A:L,12,0)</f>
        <v>6002.86</v>
      </c>
      <c r="F76" s="4" t="str">
        <f>VLOOKUP(A76,HOP!A:C,3,0)</f>
        <v>4169231</v>
      </c>
      <c r="G76" s="4">
        <f t="shared" si="2"/>
        <v>0</v>
      </c>
      <c r="H76" s="4" t="str">
        <f t="shared" si="3"/>
        <v>，4169231</v>
      </c>
      <c r="I76" s="4" t="str">
        <f>VLOOKUP(A76,HOP!A:U,21,0)</f>
        <v>直连</v>
      </c>
    </row>
    <row r="77" s="4" customFormat="1" hidden="1" spans="1:9">
      <c r="A77" s="5">
        <v>999228269090931</v>
      </c>
      <c r="B77" s="6">
        <v>45238</v>
      </c>
      <c r="C77" s="6">
        <v>45239</v>
      </c>
      <c r="D77" s="4">
        <v>628.57</v>
      </c>
      <c r="E77" s="4" t="str">
        <f>VLOOKUP(A77,HOP!A:L,12,0)</f>
        <v>628.57</v>
      </c>
      <c r="F77" s="4" t="str">
        <f>VLOOKUP(A77,HOP!A:C,3,0)</f>
        <v>4170232</v>
      </c>
      <c r="G77" s="4">
        <f t="shared" si="2"/>
        <v>0</v>
      </c>
      <c r="H77" s="4" t="str">
        <f t="shared" si="3"/>
        <v>，4170232</v>
      </c>
      <c r="I77" s="4" t="str">
        <f>VLOOKUP(A77,HOP!A:U,21,0)</f>
        <v>直连</v>
      </c>
    </row>
    <row r="78" s="4" customFormat="1" hidden="1" spans="1:9">
      <c r="A78" s="5">
        <v>999228274337186</v>
      </c>
      <c r="B78" s="6">
        <v>45235</v>
      </c>
      <c r="C78" s="6">
        <v>45239</v>
      </c>
      <c r="D78" s="4">
        <v>936.81</v>
      </c>
      <c r="E78" s="4" t="str">
        <f>VLOOKUP(A78,HOP!A:L,12,0)</f>
        <v>936.81</v>
      </c>
      <c r="F78" s="4" t="str">
        <f>VLOOKUP(A78,HOP!A:C,3,0)</f>
        <v>4173699</v>
      </c>
      <c r="G78" s="4">
        <f t="shared" si="2"/>
        <v>0</v>
      </c>
      <c r="H78" s="4" t="str">
        <f t="shared" si="3"/>
        <v>，4173699</v>
      </c>
      <c r="I78" s="4" t="str">
        <f>VLOOKUP(A78,HOP!A:U,21,0)</f>
        <v>直连</v>
      </c>
    </row>
    <row r="79" s="4" customFormat="1" hidden="1" spans="1:9">
      <c r="A79" s="5">
        <v>999228274416594</v>
      </c>
      <c r="B79" s="6">
        <v>45238</v>
      </c>
      <c r="C79" s="6">
        <v>45239</v>
      </c>
      <c r="D79" s="4">
        <v>1580.07</v>
      </c>
      <c r="E79" s="4" t="str">
        <f>VLOOKUP(A79,HOP!A:L,12,0)</f>
        <v>1580.07</v>
      </c>
      <c r="F79" s="4" t="str">
        <f>VLOOKUP(A79,HOP!A:C,3,0)</f>
        <v>4173773</v>
      </c>
      <c r="G79" s="4">
        <f t="shared" si="2"/>
        <v>0</v>
      </c>
      <c r="H79" s="4" t="str">
        <f t="shared" si="3"/>
        <v>，4173773</v>
      </c>
      <c r="I79" s="4" t="str">
        <f>VLOOKUP(A79,HOP!A:U,21,0)</f>
        <v>直连</v>
      </c>
    </row>
    <row r="80" s="4" customFormat="1" hidden="1" spans="1:9">
      <c r="A80" s="5">
        <v>999228274525971</v>
      </c>
      <c r="B80" s="6">
        <v>45236</v>
      </c>
      <c r="C80" s="6">
        <v>45239</v>
      </c>
      <c r="D80" s="4">
        <v>2659.77</v>
      </c>
      <c r="E80" s="4" t="str">
        <f>VLOOKUP(A80,HOP!A:L,12,0)</f>
        <v>2659.77</v>
      </c>
      <c r="F80" s="4" t="str">
        <f>VLOOKUP(A80,HOP!A:C,3,0)</f>
        <v>4173890</v>
      </c>
      <c r="G80" s="4">
        <f t="shared" si="2"/>
        <v>0</v>
      </c>
      <c r="H80" s="4" t="str">
        <f t="shared" si="3"/>
        <v>，4173890</v>
      </c>
      <c r="I80" s="4" t="str">
        <f>VLOOKUP(A80,HOP!A:U,21,0)</f>
        <v>直采</v>
      </c>
    </row>
    <row r="81" s="4" customFormat="1" hidden="1" spans="1:9">
      <c r="A81" s="5">
        <v>999228280541759</v>
      </c>
      <c r="B81" s="6">
        <v>45238</v>
      </c>
      <c r="C81" s="6">
        <v>45239</v>
      </c>
      <c r="D81" s="4">
        <v>535.66</v>
      </c>
      <c r="E81" s="4" t="str">
        <f>VLOOKUP(A81,HOP!A:L,12,0)</f>
        <v>535.66</v>
      </c>
      <c r="F81" s="4" t="str">
        <f>VLOOKUP(A81,HOP!A:C,3,0)</f>
        <v>4175081</v>
      </c>
      <c r="G81" s="4">
        <f t="shared" si="2"/>
        <v>0</v>
      </c>
      <c r="H81" s="4" t="str">
        <f t="shared" si="3"/>
        <v>，4175081</v>
      </c>
      <c r="I81" s="4" t="str">
        <f>VLOOKUP(A81,HOP!A:U,21,0)</f>
        <v>直连</v>
      </c>
    </row>
    <row r="82" s="4" customFormat="1" spans="1:9">
      <c r="A82" s="5">
        <v>999228283483675</v>
      </c>
      <c r="B82" s="6">
        <v>45235</v>
      </c>
      <c r="C82" s="6">
        <v>45239</v>
      </c>
      <c r="D82" s="4">
        <v>1989.32</v>
      </c>
      <c r="E82" s="4" t="str">
        <f>VLOOKUP(A82,HOP!A:L,12,0)</f>
        <v>1989.36</v>
      </c>
      <c r="F82" s="4" t="str">
        <f>VLOOKUP(A82,HOP!A:C,3,0)</f>
        <v>4176206</v>
      </c>
      <c r="G82" s="4">
        <f t="shared" si="2"/>
        <v>-0.0399999999999636</v>
      </c>
      <c r="H82" s="4" t="str">
        <f t="shared" si="3"/>
        <v>，4176206</v>
      </c>
      <c r="I82" s="4" t="str">
        <f>VLOOKUP(A82,HOP!A:U,21,0)</f>
        <v>直连</v>
      </c>
    </row>
    <row r="83" s="4" customFormat="1" hidden="1" spans="1:9">
      <c r="A83" s="5">
        <v>999228283718044</v>
      </c>
      <c r="B83" s="6">
        <v>45235</v>
      </c>
      <c r="C83" s="6">
        <v>45239</v>
      </c>
      <c r="D83" s="4">
        <v>5227.72</v>
      </c>
      <c r="E83" s="4" t="str">
        <f>VLOOKUP(A83,HOP!A:L,12,0)</f>
        <v>5227.72</v>
      </c>
      <c r="F83" s="4" t="str">
        <f>VLOOKUP(A83,HOP!A:C,3,0)</f>
        <v>4176270</v>
      </c>
      <c r="G83" s="4">
        <f t="shared" si="2"/>
        <v>0</v>
      </c>
      <c r="H83" s="4" t="str">
        <f t="shared" si="3"/>
        <v>，4176270</v>
      </c>
      <c r="I83" s="4" t="str">
        <f>VLOOKUP(A83,HOP!A:U,21,0)</f>
        <v>直连</v>
      </c>
    </row>
    <row r="84" s="4" customFormat="1" hidden="1" spans="1:9">
      <c r="A84" s="5">
        <v>999228286007051</v>
      </c>
      <c r="B84" s="6">
        <v>45238</v>
      </c>
      <c r="C84" s="6">
        <v>45239</v>
      </c>
      <c r="D84" s="4">
        <v>1208.46</v>
      </c>
      <c r="E84" s="4" t="str">
        <f>VLOOKUP(A84,HOP!A:L,12,0)</f>
        <v>1208.46</v>
      </c>
      <c r="F84" s="4" t="str">
        <f>VLOOKUP(A84,HOP!A:C,3,0)</f>
        <v>4177329</v>
      </c>
      <c r="G84" s="4">
        <f t="shared" si="2"/>
        <v>0</v>
      </c>
      <c r="H84" s="4" t="str">
        <f t="shared" si="3"/>
        <v>，4177329</v>
      </c>
      <c r="I84" s="4" t="str">
        <f>VLOOKUP(A84,HOP!A:U,21,0)</f>
        <v>直连</v>
      </c>
    </row>
    <row r="85" s="4" customFormat="1" hidden="1" spans="1:9">
      <c r="A85" s="5">
        <v>999228290006061</v>
      </c>
      <c r="B85" s="6">
        <v>45237</v>
      </c>
      <c r="C85" s="6">
        <v>45239</v>
      </c>
      <c r="D85" s="4">
        <v>2504.98</v>
      </c>
      <c r="E85" s="4" t="str">
        <f>VLOOKUP(A85,HOP!A:L,12,0)</f>
        <v>2504.98</v>
      </c>
      <c r="F85" s="4" t="str">
        <f>VLOOKUP(A85,HOP!A:C,3,0)</f>
        <v>4179443</v>
      </c>
      <c r="G85" s="4">
        <f t="shared" si="2"/>
        <v>0</v>
      </c>
      <c r="H85" s="4" t="str">
        <f t="shared" si="3"/>
        <v>，4179443</v>
      </c>
      <c r="I85" s="4" t="str">
        <f>VLOOKUP(A85,HOP!A:U,21,0)</f>
        <v>直连</v>
      </c>
    </row>
    <row r="86" s="4" customFormat="1" hidden="1" spans="1:9">
      <c r="A86" s="5">
        <v>999228290677775</v>
      </c>
      <c r="B86" s="6">
        <v>45237</v>
      </c>
      <c r="C86" s="6">
        <v>45239</v>
      </c>
      <c r="D86" s="4">
        <v>631.6</v>
      </c>
      <c r="E86" s="4" t="str">
        <f>VLOOKUP(A86,HOP!A:L,12,0)</f>
        <v>631.60</v>
      </c>
      <c r="F86" s="4" t="str">
        <f>VLOOKUP(A86,HOP!A:C,3,0)</f>
        <v>4179684</v>
      </c>
      <c r="G86" s="4">
        <f t="shared" si="2"/>
        <v>0</v>
      </c>
      <c r="H86" s="4" t="str">
        <f t="shared" si="3"/>
        <v>，4179684</v>
      </c>
      <c r="I86" s="4" t="str">
        <f>VLOOKUP(A86,HOP!A:U,21,0)</f>
        <v>直采</v>
      </c>
    </row>
    <row r="87" s="4" customFormat="1" spans="1:9">
      <c r="A87" s="5">
        <v>999228291476623</v>
      </c>
      <c r="B87" s="6">
        <v>45238</v>
      </c>
      <c r="C87" s="6">
        <v>45239</v>
      </c>
      <c r="D87" s="4">
        <v>934.46</v>
      </c>
      <c r="E87" s="4" t="str">
        <f>VLOOKUP(A87,HOP!A:L,12,0)</f>
        <v>934.49</v>
      </c>
      <c r="F87" s="4" t="str">
        <f>VLOOKUP(A87,HOP!A:C,3,0)</f>
        <v>4180041</v>
      </c>
      <c r="G87" s="4">
        <f t="shared" si="2"/>
        <v>-0.0299999999999727</v>
      </c>
      <c r="H87" s="4" t="str">
        <f t="shared" si="3"/>
        <v>，4180041</v>
      </c>
      <c r="I87" s="4" t="str">
        <f>VLOOKUP(A87,HOP!A:U,21,0)</f>
        <v>直连</v>
      </c>
    </row>
    <row r="88" s="4" customFormat="1" hidden="1" spans="1:9">
      <c r="A88" s="5">
        <v>999228293267136</v>
      </c>
      <c r="B88" s="6">
        <v>45238</v>
      </c>
      <c r="C88" s="6">
        <v>45239</v>
      </c>
      <c r="D88" s="4">
        <v>1037.16</v>
      </c>
      <c r="E88" s="4" t="str">
        <f>VLOOKUP(A88,HOP!A:L,12,0)</f>
        <v>1037.16</v>
      </c>
      <c r="F88" s="4" t="str">
        <f>VLOOKUP(A88,HOP!A:C,3,0)</f>
        <v>4180969</v>
      </c>
      <c r="G88" s="4">
        <f t="shared" si="2"/>
        <v>0</v>
      </c>
      <c r="H88" s="4" t="str">
        <f t="shared" si="3"/>
        <v>，4180969</v>
      </c>
      <c r="I88" s="4" t="str">
        <f>VLOOKUP(A88,HOP!A:U,21,0)</f>
        <v>直连</v>
      </c>
    </row>
    <row r="89" s="4" customFormat="1" hidden="1" spans="1:9">
      <c r="A89" s="5">
        <v>999228294139192</v>
      </c>
      <c r="B89" s="6">
        <v>45237</v>
      </c>
      <c r="C89" s="6">
        <v>45239</v>
      </c>
      <c r="D89" s="4">
        <v>4069.62</v>
      </c>
      <c r="E89" s="4" t="str">
        <f>VLOOKUP(A89,HOP!A:L,12,0)</f>
        <v>4069.62</v>
      </c>
      <c r="F89" s="4" t="str">
        <f>VLOOKUP(A89,HOP!A:C,3,0)</f>
        <v>4181720</v>
      </c>
      <c r="G89" s="4">
        <f t="shared" si="2"/>
        <v>0</v>
      </c>
      <c r="H89" s="4" t="str">
        <f t="shared" si="3"/>
        <v>，4181720</v>
      </c>
      <c r="I89" s="4" t="str">
        <f>VLOOKUP(A89,HOP!A:U,21,0)</f>
        <v>直连</v>
      </c>
    </row>
    <row r="90" s="4" customFormat="1" hidden="1" spans="1:9">
      <c r="A90" s="5">
        <v>999228295643754</v>
      </c>
      <c r="B90" s="6">
        <v>45237</v>
      </c>
      <c r="C90" s="6">
        <v>45239</v>
      </c>
      <c r="D90" s="4">
        <v>367.12</v>
      </c>
      <c r="E90" s="4" t="str">
        <f>VLOOKUP(A90,HOP!A:L,12,0)</f>
        <v>367.12</v>
      </c>
      <c r="F90" s="4" t="str">
        <f>VLOOKUP(A90,HOP!A:C,3,0)</f>
        <v>4182777</v>
      </c>
      <c r="G90" s="4">
        <f t="shared" si="2"/>
        <v>0</v>
      </c>
      <c r="H90" s="4" t="str">
        <f t="shared" si="3"/>
        <v>，4182777</v>
      </c>
      <c r="I90" s="4" t="str">
        <f>VLOOKUP(A90,HOP!A:U,21,0)</f>
        <v>直连</v>
      </c>
    </row>
    <row r="91" s="4" customFormat="1" hidden="1" spans="1:9">
      <c r="A91" s="5">
        <v>999228296085723</v>
      </c>
      <c r="B91" s="6">
        <v>45236</v>
      </c>
      <c r="C91" s="6">
        <v>45239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2"/>
        <v>#N/A</v>
      </c>
      <c r="H91" s="4" t="e">
        <f t="shared" si="3"/>
        <v>#N/A</v>
      </c>
      <c r="I91" s="4" t="e">
        <f>VLOOKUP(A91,HOP!A:U,21,0)</f>
        <v>#N/A</v>
      </c>
    </row>
    <row r="92" s="4" customFormat="1" hidden="1" spans="1:9">
      <c r="A92" s="5">
        <v>999228296628498</v>
      </c>
      <c r="B92" s="6">
        <v>45238</v>
      </c>
      <c r="C92" s="6">
        <v>45239</v>
      </c>
      <c r="D92" s="4">
        <v>673.5</v>
      </c>
      <c r="E92" s="4" t="str">
        <f>VLOOKUP(A92,HOP!A:L,12,0)</f>
        <v>673.50</v>
      </c>
      <c r="F92" s="4" t="str">
        <f>VLOOKUP(A92,HOP!A:C,3,0)</f>
        <v>4183364</v>
      </c>
      <c r="G92" s="4">
        <f t="shared" si="2"/>
        <v>0</v>
      </c>
      <c r="H92" s="4" t="str">
        <f t="shared" si="3"/>
        <v>，4183364</v>
      </c>
      <c r="I92" s="4" t="str">
        <f>VLOOKUP(A92,HOP!A:U,21,0)</f>
        <v>直采</v>
      </c>
    </row>
    <row r="93" s="4" customFormat="1" hidden="1" spans="1:9">
      <c r="A93" s="5">
        <v>999228296786737</v>
      </c>
      <c r="B93" s="6">
        <v>45236</v>
      </c>
      <c r="C93" s="6">
        <v>45239</v>
      </c>
      <c r="D93" s="4">
        <v>954.75</v>
      </c>
      <c r="E93" s="4" t="str">
        <f>VLOOKUP(A93,HOP!A:L,12,0)</f>
        <v>954.75</v>
      </c>
      <c r="F93" s="4" t="str">
        <f>VLOOKUP(A93,HOP!A:C,3,0)</f>
        <v>4183439</v>
      </c>
      <c r="G93" s="4">
        <f t="shared" si="2"/>
        <v>0</v>
      </c>
      <c r="H93" s="4" t="str">
        <f t="shared" si="3"/>
        <v>，4183439</v>
      </c>
      <c r="I93" s="4" t="str">
        <f>VLOOKUP(A93,HOP!A:U,21,0)</f>
        <v>直连</v>
      </c>
    </row>
    <row r="94" s="4" customFormat="1" hidden="1" spans="1:9">
      <c r="A94" s="5">
        <v>999228297406363</v>
      </c>
      <c r="B94" s="6">
        <v>45236</v>
      </c>
      <c r="C94" s="6">
        <v>45239</v>
      </c>
      <c r="D94" s="4">
        <v>2850.36</v>
      </c>
      <c r="E94" s="4" t="str">
        <f>VLOOKUP(A94,HOP!A:L,12,0)</f>
        <v>2850.36</v>
      </c>
      <c r="F94" s="4" t="str">
        <f>VLOOKUP(A94,HOP!A:C,3,0)</f>
        <v>4183863</v>
      </c>
      <c r="G94" s="4">
        <f t="shared" si="2"/>
        <v>0</v>
      </c>
      <c r="H94" s="4" t="str">
        <f t="shared" si="3"/>
        <v>，4183863</v>
      </c>
      <c r="I94" s="4" t="str">
        <f>VLOOKUP(A94,HOP!A:U,21,0)</f>
        <v>直连</v>
      </c>
    </row>
    <row r="95" s="4" customFormat="1" hidden="1" spans="1:9">
      <c r="A95" s="5">
        <v>999228304501636</v>
      </c>
      <c r="B95" s="6">
        <v>45237</v>
      </c>
      <c r="C95" s="6">
        <v>45239</v>
      </c>
      <c r="D95" s="4">
        <v>934.72</v>
      </c>
      <c r="E95" s="4" t="str">
        <f>VLOOKUP(A95,HOP!A:L,12,0)</f>
        <v>934.72</v>
      </c>
      <c r="F95" s="4" t="str">
        <f>VLOOKUP(A95,HOP!A:C,3,0)</f>
        <v>4184153</v>
      </c>
      <c r="G95" s="4">
        <f t="shared" si="2"/>
        <v>0</v>
      </c>
      <c r="H95" s="4" t="str">
        <f t="shared" si="3"/>
        <v>，4184153</v>
      </c>
      <c r="I95" s="4" t="str">
        <f>VLOOKUP(A95,HOP!A:U,21,0)</f>
        <v>直连</v>
      </c>
    </row>
    <row r="96" s="4" customFormat="1" hidden="1" spans="1:9">
      <c r="A96" s="5">
        <v>999228304537610</v>
      </c>
      <c r="B96" s="6">
        <v>45238</v>
      </c>
      <c r="C96" s="6">
        <v>45239</v>
      </c>
      <c r="D96" s="4">
        <v>295.64</v>
      </c>
      <c r="E96" s="4" t="str">
        <f>VLOOKUP(A96,HOP!A:L,12,0)</f>
        <v>295.64</v>
      </c>
      <c r="F96" s="4" t="str">
        <f>VLOOKUP(A96,HOP!A:C,3,0)</f>
        <v>4184159</v>
      </c>
      <c r="G96" s="4">
        <f t="shared" si="2"/>
        <v>0</v>
      </c>
      <c r="H96" s="4" t="str">
        <f t="shared" si="3"/>
        <v>，4184159</v>
      </c>
      <c r="I96" s="4" t="str">
        <f>VLOOKUP(A96,HOP!A:U,21,0)</f>
        <v>直连</v>
      </c>
    </row>
    <row r="97" s="4" customFormat="1" hidden="1" spans="1:9">
      <c r="A97" s="5">
        <v>999228304742581</v>
      </c>
      <c r="B97" s="6">
        <v>45236</v>
      </c>
      <c r="C97" s="6">
        <v>45239</v>
      </c>
      <c r="D97" s="4">
        <v>8235.06</v>
      </c>
      <c r="E97" s="4" t="str">
        <f>VLOOKUP(A97,HOP!A:L,12,0)</f>
        <v>8235.06</v>
      </c>
      <c r="F97" s="4" t="str">
        <f>VLOOKUP(A97,HOP!A:C,3,0)</f>
        <v>4184181</v>
      </c>
      <c r="G97" s="4">
        <f t="shared" si="2"/>
        <v>0</v>
      </c>
      <c r="H97" s="4" t="str">
        <f t="shared" si="3"/>
        <v>，4184181</v>
      </c>
      <c r="I97" s="4" t="str">
        <f>VLOOKUP(A97,HOP!A:U,21,0)</f>
        <v>直连</v>
      </c>
    </row>
    <row r="98" s="4" customFormat="1" hidden="1" spans="1:9">
      <c r="A98" s="5">
        <v>999228306139009</v>
      </c>
      <c r="B98" s="6">
        <v>45238</v>
      </c>
      <c r="C98" s="6">
        <v>45239</v>
      </c>
      <c r="D98" s="4">
        <v>351.65</v>
      </c>
      <c r="E98" s="4" t="str">
        <f>VLOOKUP(A98,HOP!A:L,12,0)</f>
        <v>351.65</v>
      </c>
      <c r="F98" s="4" t="str">
        <f>VLOOKUP(A98,HOP!A:C,3,0)</f>
        <v>4184541</v>
      </c>
      <c r="G98" s="4">
        <f t="shared" si="2"/>
        <v>0</v>
      </c>
      <c r="H98" s="4" t="str">
        <f t="shared" si="3"/>
        <v>，4184541</v>
      </c>
      <c r="I98" s="4" t="str">
        <f>VLOOKUP(A98,HOP!A:U,21,0)</f>
        <v>直连</v>
      </c>
    </row>
    <row r="99" s="4" customFormat="1" hidden="1" spans="1:9">
      <c r="A99" s="5">
        <v>999228307036179</v>
      </c>
      <c r="B99" s="6">
        <v>45236</v>
      </c>
      <c r="C99" s="6">
        <v>45239</v>
      </c>
      <c r="D99" s="4">
        <v>1136.73</v>
      </c>
      <c r="E99" s="4" t="str">
        <f>VLOOKUP(A99,HOP!A:L,12,0)</f>
        <v>1136.73</v>
      </c>
      <c r="F99" s="4" t="str">
        <f>VLOOKUP(A99,HOP!A:C,3,0)</f>
        <v>4184869</v>
      </c>
      <c r="G99" s="4">
        <f t="shared" si="2"/>
        <v>0</v>
      </c>
      <c r="H99" s="4" t="str">
        <f t="shared" si="3"/>
        <v>，4184869</v>
      </c>
      <c r="I99" s="4" t="str">
        <f>VLOOKUP(A99,HOP!A:U,21,0)</f>
        <v>直采</v>
      </c>
    </row>
    <row r="100" s="4" customFormat="1" hidden="1" spans="1:9">
      <c r="A100" s="5">
        <v>999228307088522</v>
      </c>
      <c r="B100" s="6">
        <v>45235</v>
      </c>
      <c r="C100" s="6">
        <v>45239</v>
      </c>
      <c r="D100" s="4">
        <v>8182.2</v>
      </c>
      <c r="E100" s="4" t="str">
        <f>VLOOKUP(A100,HOP!A:L,12,0)</f>
        <v>8182.20</v>
      </c>
      <c r="F100" s="4" t="str">
        <f>VLOOKUP(A100,HOP!A:C,3,0)</f>
        <v>4184881</v>
      </c>
      <c r="G100" s="4">
        <f t="shared" si="2"/>
        <v>0</v>
      </c>
      <c r="H100" s="4" t="str">
        <f t="shared" si="3"/>
        <v>，4184881</v>
      </c>
      <c r="I100" s="4" t="str">
        <f>VLOOKUP(A100,HOP!A:U,21,0)</f>
        <v>直连</v>
      </c>
    </row>
    <row r="101" s="4" customFormat="1" hidden="1" spans="1:9">
      <c r="A101" s="5">
        <v>999228308393105</v>
      </c>
      <c r="B101" s="6">
        <v>45234</v>
      </c>
      <c r="C101" s="6">
        <v>45239</v>
      </c>
      <c r="D101" s="4">
        <v>1409.7</v>
      </c>
      <c r="E101" s="4" t="str">
        <f>VLOOKUP(A101,HOP!A:L,12,0)</f>
        <v>1409.70</v>
      </c>
      <c r="F101" s="4" t="str">
        <f>VLOOKUP(A101,HOP!A:C,3,0)</f>
        <v>4185425</v>
      </c>
      <c r="G101" s="4">
        <f t="shared" si="2"/>
        <v>0</v>
      </c>
      <c r="H101" s="4" t="str">
        <f t="shared" si="3"/>
        <v>，4185425</v>
      </c>
      <c r="I101" s="4" t="str">
        <f>VLOOKUP(A101,HOP!A:U,21,0)</f>
        <v>直连</v>
      </c>
    </row>
    <row r="102" s="4" customFormat="1" hidden="1" spans="1:9">
      <c r="A102" s="5">
        <v>999228308612742</v>
      </c>
      <c r="B102" s="6">
        <v>45237</v>
      </c>
      <c r="C102" s="6">
        <v>45239</v>
      </c>
      <c r="D102" s="4">
        <v>1037.64</v>
      </c>
      <c r="E102" s="4" t="str">
        <f>VLOOKUP(A102,HOP!A:L,12,0)</f>
        <v>1037.64</v>
      </c>
      <c r="F102" s="4" t="str">
        <f>VLOOKUP(A102,HOP!A:C,3,0)</f>
        <v>4185480</v>
      </c>
      <c r="G102" s="4">
        <f t="shared" si="2"/>
        <v>0</v>
      </c>
      <c r="H102" s="4" t="str">
        <f t="shared" si="3"/>
        <v>，4185480</v>
      </c>
      <c r="I102" s="4" t="str">
        <f>VLOOKUP(A102,HOP!A:U,21,0)</f>
        <v>直连</v>
      </c>
    </row>
    <row r="103" s="4" customFormat="1" hidden="1" spans="1:9">
      <c r="A103" s="5">
        <v>999228308896148</v>
      </c>
      <c r="B103" s="6">
        <v>45238</v>
      </c>
      <c r="C103" s="6">
        <v>45239</v>
      </c>
      <c r="D103" s="4">
        <v>286.77</v>
      </c>
      <c r="E103" s="4" t="str">
        <f>VLOOKUP(A103,HOP!A:L,12,0)</f>
        <v>286.77</v>
      </c>
      <c r="F103" s="4" t="str">
        <f>VLOOKUP(A103,HOP!A:C,3,0)</f>
        <v>4185538</v>
      </c>
      <c r="G103" s="4">
        <f t="shared" si="2"/>
        <v>0</v>
      </c>
      <c r="H103" s="4" t="str">
        <f t="shared" si="3"/>
        <v>，4185538</v>
      </c>
      <c r="I103" s="4" t="str">
        <f>VLOOKUP(A103,HOP!A:U,21,0)</f>
        <v>直连</v>
      </c>
    </row>
    <row r="104" s="4" customFormat="1" spans="1:9">
      <c r="A104" s="5">
        <v>999228309386226</v>
      </c>
      <c r="B104" s="6">
        <v>45236</v>
      </c>
      <c r="C104" s="6">
        <v>45239</v>
      </c>
      <c r="D104" s="4">
        <v>1252.29</v>
      </c>
      <c r="E104" s="4" t="str">
        <f>VLOOKUP(A104,HOP!A:L,12,0)</f>
        <v>1252.32</v>
      </c>
      <c r="F104" s="4" t="str">
        <f>VLOOKUP(A104,HOP!A:C,3,0)</f>
        <v>4185965</v>
      </c>
      <c r="G104" s="4">
        <f t="shared" si="2"/>
        <v>-0.0299999999999727</v>
      </c>
      <c r="H104" s="4" t="str">
        <f t="shared" si="3"/>
        <v>，4185965</v>
      </c>
      <c r="I104" s="4" t="str">
        <f>VLOOKUP(A104,HOP!A:U,21,0)</f>
        <v>直连</v>
      </c>
    </row>
    <row r="105" s="4" customFormat="1" hidden="1" spans="1:9">
      <c r="A105" s="5">
        <v>999228311367584</v>
      </c>
      <c r="B105" s="6">
        <v>45236</v>
      </c>
      <c r="C105" s="6">
        <v>45239</v>
      </c>
      <c r="D105" s="4">
        <v>2996.01</v>
      </c>
      <c r="E105" s="4" t="str">
        <f>VLOOKUP(A105,HOP!A:L,12,0)</f>
        <v>2996.01</v>
      </c>
      <c r="F105" s="4" t="str">
        <f>VLOOKUP(A105,HOP!A:C,3,0)</f>
        <v>4186875</v>
      </c>
      <c r="G105" s="4">
        <f t="shared" si="2"/>
        <v>0</v>
      </c>
      <c r="H105" s="4" t="str">
        <f t="shared" si="3"/>
        <v>，4186875</v>
      </c>
      <c r="I105" s="4" t="str">
        <f>VLOOKUP(A105,HOP!A:U,21,0)</f>
        <v>直连</v>
      </c>
    </row>
    <row r="106" s="4" customFormat="1" hidden="1" spans="1:9">
      <c r="A106" s="5">
        <v>999228311926879</v>
      </c>
      <c r="B106" s="6">
        <v>45235</v>
      </c>
      <c r="C106" s="6">
        <v>45239</v>
      </c>
      <c r="D106" s="4">
        <v>11789.68</v>
      </c>
      <c r="E106" s="4" t="str">
        <f>VLOOKUP(A106,HOP!A:L,12,0)</f>
        <v>11789.68</v>
      </c>
      <c r="F106" s="4" t="str">
        <f>VLOOKUP(A106,HOP!A:C,3,0)</f>
        <v>4187033</v>
      </c>
      <c r="G106" s="4">
        <f t="shared" si="2"/>
        <v>0</v>
      </c>
      <c r="H106" s="4" t="str">
        <f t="shared" si="3"/>
        <v>，4187033</v>
      </c>
      <c r="I106" s="4" t="str">
        <f>VLOOKUP(A106,HOP!A:U,21,0)</f>
        <v>直连</v>
      </c>
    </row>
    <row r="107" s="4" customFormat="1" hidden="1" spans="1:9">
      <c r="A107" s="5">
        <v>999228312997275</v>
      </c>
      <c r="B107" s="6">
        <v>45238</v>
      </c>
      <c r="C107" s="6">
        <v>45239</v>
      </c>
      <c r="D107" s="4">
        <v>284.83</v>
      </c>
      <c r="E107" s="4" t="str">
        <f>VLOOKUP(A107,HOP!A:L,12,0)</f>
        <v>284.83</v>
      </c>
      <c r="F107" s="4" t="str">
        <f>VLOOKUP(A107,HOP!A:C,3,0)</f>
        <v>4187422</v>
      </c>
      <c r="G107" s="4">
        <f t="shared" si="2"/>
        <v>0</v>
      </c>
      <c r="H107" s="4" t="str">
        <f t="shared" si="3"/>
        <v>，4187422</v>
      </c>
      <c r="I107" s="4" t="str">
        <f>VLOOKUP(A107,HOP!A:U,21,0)</f>
        <v>直连</v>
      </c>
    </row>
    <row r="108" s="4" customFormat="1" hidden="1" spans="1:9">
      <c r="A108" s="5">
        <v>999228313309064</v>
      </c>
      <c r="B108" s="6">
        <v>45238</v>
      </c>
      <c r="C108" s="6">
        <v>45239</v>
      </c>
      <c r="D108" s="4">
        <v>625.81</v>
      </c>
      <c r="E108" s="4" t="str">
        <f>VLOOKUP(A108,HOP!A:L,12,0)</f>
        <v>625.81</v>
      </c>
      <c r="F108" s="4" t="str">
        <f>VLOOKUP(A108,HOP!A:C,3,0)</f>
        <v>4187563</v>
      </c>
      <c r="G108" s="4">
        <f t="shared" si="2"/>
        <v>0</v>
      </c>
      <c r="H108" s="4" t="str">
        <f t="shared" si="3"/>
        <v>，4187563</v>
      </c>
      <c r="I108" s="4" t="str">
        <f>VLOOKUP(A108,HOP!A:U,21,0)</f>
        <v>直连</v>
      </c>
    </row>
    <row r="109" s="4" customFormat="1" hidden="1" spans="1:9">
      <c r="A109" s="5">
        <v>999228313437096</v>
      </c>
      <c r="B109" s="6">
        <v>45236</v>
      </c>
      <c r="C109" s="6">
        <v>45239</v>
      </c>
      <c r="D109" s="4">
        <v>2719.8</v>
      </c>
      <c r="E109" s="4" t="str">
        <f>VLOOKUP(A109,HOP!A:L,12,0)</f>
        <v>2719.80</v>
      </c>
      <c r="F109" s="4" t="str">
        <f>VLOOKUP(A109,HOP!A:C,3,0)</f>
        <v>4187652</v>
      </c>
      <c r="G109" s="4">
        <f t="shared" si="2"/>
        <v>0</v>
      </c>
      <c r="H109" s="4" t="str">
        <f t="shared" si="3"/>
        <v>，4187652</v>
      </c>
      <c r="I109" s="4" t="str">
        <f>VLOOKUP(A109,HOP!A:U,21,0)</f>
        <v>直连</v>
      </c>
    </row>
    <row r="110" s="4" customFormat="1" spans="1:9">
      <c r="A110" s="5">
        <v>999228314076326</v>
      </c>
      <c r="B110" s="6">
        <v>45238</v>
      </c>
      <c r="C110" s="6">
        <v>45239</v>
      </c>
      <c r="D110" s="4">
        <v>758.48</v>
      </c>
      <c r="E110" s="4" t="str">
        <f>VLOOKUP(A110,HOP!A:L,12,0)</f>
        <v>758.52</v>
      </c>
      <c r="F110" s="4" t="str">
        <f>VLOOKUP(A110,HOP!A:C,3,0)</f>
        <v>4188019</v>
      </c>
      <c r="G110" s="4">
        <f t="shared" si="2"/>
        <v>-0.0399999999999636</v>
      </c>
      <c r="H110" s="4" t="str">
        <f t="shared" si="3"/>
        <v>，4188019</v>
      </c>
      <c r="I110" s="4" t="str">
        <f>VLOOKUP(A110,HOP!A:U,21,0)</f>
        <v>直连</v>
      </c>
    </row>
    <row r="111" s="4" customFormat="1" hidden="1" spans="1:9">
      <c r="A111" s="5">
        <v>999228314142788</v>
      </c>
      <c r="B111" s="6">
        <v>45237</v>
      </c>
      <c r="C111" s="6">
        <v>45239</v>
      </c>
      <c r="D111" s="4">
        <v>517.18</v>
      </c>
      <c r="E111" s="4" t="str">
        <f>VLOOKUP(A111,HOP!A:L,12,0)</f>
        <v>517.18</v>
      </c>
      <c r="F111" s="4" t="str">
        <f>VLOOKUP(A111,HOP!A:C,3,0)</f>
        <v>4188085</v>
      </c>
      <c r="G111" s="4">
        <f t="shared" si="2"/>
        <v>0</v>
      </c>
      <c r="H111" s="4" t="str">
        <f t="shared" si="3"/>
        <v>，4188085</v>
      </c>
      <c r="I111" s="4" t="str">
        <f>VLOOKUP(A111,HOP!A:U,21,0)</f>
        <v>直连</v>
      </c>
    </row>
    <row r="112" s="4" customFormat="1" hidden="1" spans="1:9">
      <c r="A112" s="5">
        <v>999228315199496</v>
      </c>
      <c r="B112" s="6">
        <v>45238</v>
      </c>
      <c r="C112" s="6">
        <v>45239</v>
      </c>
      <c r="D112" s="4">
        <v>332.9</v>
      </c>
      <c r="E112" s="4" t="str">
        <f>VLOOKUP(A112,HOP!A:L,12,0)</f>
        <v>332.90</v>
      </c>
      <c r="F112" s="4" t="str">
        <f>VLOOKUP(A112,HOP!A:C,3,0)</f>
        <v>4188977</v>
      </c>
      <c r="G112" s="4">
        <f t="shared" si="2"/>
        <v>0</v>
      </c>
      <c r="H112" s="4" t="str">
        <f t="shared" si="3"/>
        <v>，4188977</v>
      </c>
      <c r="I112" s="4" t="str">
        <f>VLOOKUP(A112,HOP!A:U,21,0)</f>
        <v>直连</v>
      </c>
    </row>
    <row r="113" s="4" customFormat="1" hidden="1" spans="1:9">
      <c r="A113" s="5">
        <v>999228315789465</v>
      </c>
      <c r="B113" s="6">
        <v>45238</v>
      </c>
      <c r="C113" s="6">
        <v>45239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2"/>
        <v>#N/A</v>
      </c>
      <c r="H113" s="4" t="e">
        <f t="shared" si="3"/>
        <v>#N/A</v>
      </c>
      <c r="I113" s="4" t="e">
        <f>VLOOKUP(A113,HOP!A:U,21,0)</f>
        <v>#N/A</v>
      </c>
    </row>
    <row r="114" s="4" customFormat="1" hidden="1" spans="1:9">
      <c r="A114" s="5">
        <v>999228316373196</v>
      </c>
      <c r="B114" s="6">
        <v>45236</v>
      </c>
      <c r="C114" s="6">
        <v>45239</v>
      </c>
      <c r="D114" s="4">
        <v>1015.62</v>
      </c>
      <c r="E114" s="4" t="str">
        <f>VLOOKUP(A114,HOP!A:L,12,0)</f>
        <v>1015.62</v>
      </c>
      <c r="F114" s="4" t="str">
        <f>VLOOKUP(A114,HOP!A:C,3,0)</f>
        <v>4189718</v>
      </c>
      <c r="G114" s="4">
        <f t="shared" si="2"/>
        <v>0</v>
      </c>
      <c r="H114" s="4" t="str">
        <f t="shared" si="3"/>
        <v>，4189718</v>
      </c>
      <c r="I114" s="4" t="str">
        <f>VLOOKUP(A114,HOP!A:U,21,0)</f>
        <v>直连</v>
      </c>
    </row>
    <row r="115" s="4" customFormat="1" hidden="1" spans="1:9">
      <c r="A115" s="5">
        <v>999228316731231</v>
      </c>
      <c r="B115" s="6">
        <v>45236</v>
      </c>
      <c r="C115" s="6">
        <v>45239</v>
      </c>
      <c r="D115" s="4">
        <v>1206.69</v>
      </c>
      <c r="E115" s="4" t="str">
        <f>VLOOKUP(A115,HOP!A:L,12,0)</f>
        <v>1206.69</v>
      </c>
      <c r="F115" s="4" t="str">
        <f>VLOOKUP(A115,HOP!A:C,3,0)</f>
        <v>4189859</v>
      </c>
      <c r="G115" s="4">
        <f t="shared" si="2"/>
        <v>0</v>
      </c>
      <c r="H115" s="4" t="str">
        <f t="shared" si="3"/>
        <v>，4189859</v>
      </c>
      <c r="I115" s="4" t="str">
        <f>VLOOKUP(A115,HOP!A:U,21,0)</f>
        <v>直采</v>
      </c>
    </row>
    <row r="116" s="4" customFormat="1" hidden="1" spans="1:9">
      <c r="A116" s="5">
        <v>999228316803056</v>
      </c>
      <c r="B116" s="6">
        <v>45235</v>
      </c>
      <c r="C116" s="6">
        <v>45239</v>
      </c>
      <c r="D116" s="4">
        <v>3701.04</v>
      </c>
      <c r="E116" s="4" t="str">
        <f>VLOOKUP(A116,HOP!A:L,12,0)</f>
        <v>3701.04</v>
      </c>
      <c r="F116" s="4" t="str">
        <f>VLOOKUP(A116,HOP!A:C,3,0)</f>
        <v>4189897</v>
      </c>
      <c r="G116" s="4">
        <f t="shared" si="2"/>
        <v>0</v>
      </c>
      <c r="H116" s="4" t="str">
        <f t="shared" si="3"/>
        <v>，4189897</v>
      </c>
      <c r="I116" s="4" t="str">
        <f>VLOOKUP(A116,HOP!A:U,21,0)</f>
        <v>直连</v>
      </c>
    </row>
    <row r="117" s="4" customFormat="1" hidden="1" spans="1:9">
      <c r="A117" s="5">
        <v>999228316819954</v>
      </c>
      <c r="B117" s="6">
        <v>45238</v>
      </c>
      <c r="C117" s="6">
        <v>45239</v>
      </c>
      <c r="D117" s="4">
        <v>332.9</v>
      </c>
      <c r="E117" s="4" t="str">
        <f>VLOOKUP(A117,HOP!A:L,12,0)</f>
        <v>332.90</v>
      </c>
      <c r="F117" s="4" t="str">
        <f>VLOOKUP(A117,HOP!A:C,3,0)</f>
        <v>4189901</v>
      </c>
      <c r="G117" s="4">
        <f t="shared" si="2"/>
        <v>0</v>
      </c>
      <c r="H117" s="4" t="str">
        <f t="shared" si="3"/>
        <v>，4189901</v>
      </c>
      <c r="I117" s="4" t="str">
        <f>VLOOKUP(A117,HOP!A:U,21,0)</f>
        <v>直连</v>
      </c>
    </row>
    <row r="118" s="4" customFormat="1" hidden="1" spans="1:9">
      <c r="A118" s="5">
        <v>999228317821577</v>
      </c>
      <c r="B118" s="6">
        <v>45236</v>
      </c>
      <c r="C118" s="6">
        <v>45239</v>
      </c>
      <c r="D118" s="4">
        <v>1008.3</v>
      </c>
      <c r="E118" s="4" t="str">
        <f>VLOOKUP(A118,HOP!A:L,12,0)</f>
        <v>1008.30</v>
      </c>
      <c r="F118" s="4" t="str">
        <f>VLOOKUP(A118,HOP!A:C,3,0)</f>
        <v>4190998</v>
      </c>
      <c r="G118" s="4">
        <f t="shared" si="2"/>
        <v>0</v>
      </c>
      <c r="H118" s="4" t="str">
        <f t="shared" si="3"/>
        <v>，4190998</v>
      </c>
      <c r="I118" s="4" t="str">
        <f>VLOOKUP(A118,HOP!A:U,21,0)</f>
        <v>直连</v>
      </c>
    </row>
    <row r="119" s="4" customFormat="1" hidden="1" spans="1:9">
      <c r="A119" s="5">
        <v>999228317862955</v>
      </c>
      <c r="B119" s="6">
        <v>45236</v>
      </c>
      <c r="C119" s="6">
        <v>45239</v>
      </c>
      <c r="D119" s="4">
        <v>2933.45</v>
      </c>
      <c r="E119" s="4" t="str">
        <f>VLOOKUP(A119,HOP!A:L,12,0)</f>
        <v>2933.45</v>
      </c>
      <c r="F119" s="4" t="str">
        <f>VLOOKUP(A119,HOP!A:C,3,0)</f>
        <v>4191025</v>
      </c>
      <c r="G119" s="4">
        <f t="shared" si="2"/>
        <v>0</v>
      </c>
      <c r="H119" s="4" t="str">
        <f t="shared" si="3"/>
        <v>，4191025</v>
      </c>
      <c r="I119" s="4" t="str">
        <f>VLOOKUP(A119,HOP!A:U,21,0)</f>
        <v>直连</v>
      </c>
    </row>
    <row r="120" s="4" customFormat="1" hidden="1" spans="1:9">
      <c r="A120" s="5">
        <v>999228318194228</v>
      </c>
      <c r="B120" s="6">
        <v>45236</v>
      </c>
      <c r="C120" s="6">
        <v>45239</v>
      </c>
      <c r="D120" s="4">
        <v>1180.8</v>
      </c>
      <c r="E120" s="4" t="str">
        <f>VLOOKUP(A120,HOP!A:L,12,0)</f>
        <v>1180.80</v>
      </c>
      <c r="F120" s="4" t="str">
        <f>VLOOKUP(A120,HOP!A:C,3,0)</f>
        <v>4191419</v>
      </c>
      <c r="G120" s="4">
        <f t="shared" si="2"/>
        <v>0</v>
      </c>
      <c r="H120" s="4" t="str">
        <f t="shared" si="3"/>
        <v>，4191419</v>
      </c>
      <c r="I120" s="4" t="str">
        <f>VLOOKUP(A120,HOP!A:U,21,0)</f>
        <v>直连</v>
      </c>
    </row>
    <row r="121" s="4" customFormat="1" hidden="1" spans="1:9">
      <c r="A121" s="5">
        <v>999228318322562</v>
      </c>
      <c r="B121" s="6">
        <v>45235</v>
      </c>
      <c r="C121" s="6">
        <v>45239</v>
      </c>
      <c r="D121" s="4">
        <v>1206.28</v>
      </c>
      <c r="E121" s="4" t="str">
        <f>VLOOKUP(A121,HOP!A:L,12,0)</f>
        <v>1206.28</v>
      </c>
      <c r="F121" s="4" t="str">
        <f>VLOOKUP(A121,HOP!A:C,3,0)</f>
        <v>4191492</v>
      </c>
      <c r="G121" s="4">
        <f t="shared" si="2"/>
        <v>0</v>
      </c>
      <c r="H121" s="4" t="str">
        <f t="shared" si="3"/>
        <v>，4191492</v>
      </c>
      <c r="I121" s="4" t="str">
        <f>VLOOKUP(A121,HOP!A:U,21,0)</f>
        <v>直连</v>
      </c>
    </row>
    <row r="122" s="4" customFormat="1" hidden="1" spans="1:9">
      <c r="A122" s="5">
        <v>999228318884464</v>
      </c>
      <c r="B122" s="6">
        <v>45235</v>
      </c>
      <c r="C122" s="6">
        <v>45239</v>
      </c>
      <c r="D122" s="4">
        <v>905.63</v>
      </c>
      <c r="E122" s="4" t="str">
        <f>VLOOKUP(A122,HOP!A:L,12,0)</f>
        <v>905.63</v>
      </c>
      <c r="F122" s="4" t="str">
        <f>VLOOKUP(A122,HOP!A:C,3,0)</f>
        <v>4191972</v>
      </c>
      <c r="G122" s="4">
        <f t="shared" si="2"/>
        <v>0</v>
      </c>
      <c r="H122" s="4" t="str">
        <f t="shared" si="3"/>
        <v>，4191972</v>
      </c>
      <c r="I122" s="4" t="str">
        <f>VLOOKUP(A122,HOP!A:U,21,0)</f>
        <v>直连</v>
      </c>
    </row>
    <row r="123" s="4" customFormat="1" hidden="1" spans="1:9">
      <c r="A123" s="5">
        <v>999228319014798</v>
      </c>
      <c r="B123" s="6">
        <v>45235</v>
      </c>
      <c r="C123" s="6">
        <v>45239</v>
      </c>
      <c r="D123" s="4">
        <v>929.64</v>
      </c>
      <c r="E123" s="4" t="str">
        <f>VLOOKUP(A123,HOP!A:L,12,0)</f>
        <v>929.64</v>
      </c>
      <c r="F123" s="4" t="str">
        <f>VLOOKUP(A123,HOP!A:C,3,0)</f>
        <v>4192300</v>
      </c>
      <c r="G123" s="4">
        <f t="shared" si="2"/>
        <v>0</v>
      </c>
      <c r="H123" s="4" t="str">
        <f t="shared" si="3"/>
        <v>，4192300</v>
      </c>
      <c r="I123" s="4" t="str">
        <f>VLOOKUP(A123,HOP!A:U,21,0)</f>
        <v>直连</v>
      </c>
    </row>
    <row r="124" s="4" customFormat="1" hidden="1" spans="1:9">
      <c r="A124" s="5">
        <v>999228319843007</v>
      </c>
      <c r="B124" s="6">
        <v>45238</v>
      </c>
      <c r="C124" s="6">
        <v>45239</v>
      </c>
      <c r="D124" s="4">
        <v>584.49</v>
      </c>
      <c r="E124" s="4" t="str">
        <f>VLOOKUP(A124,HOP!A:L,12,0)</f>
        <v>584.49</v>
      </c>
      <c r="F124" s="4" t="str">
        <f>VLOOKUP(A124,HOP!A:C,3,0)</f>
        <v>4192909</v>
      </c>
      <c r="G124" s="4">
        <f t="shared" si="2"/>
        <v>0</v>
      </c>
      <c r="H124" s="4" t="str">
        <f t="shared" si="3"/>
        <v>，4192909</v>
      </c>
      <c r="I124" s="4" t="str">
        <f>VLOOKUP(A124,HOP!A:U,21,0)</f>
        <v>直连</v>
      </c>
    </row>
    <row r="125" s="4" customFormat="1" hidden="1" spans="1:9">
      <c r="A125" s="5">
        <v>999228319946073</v>
      </c>
      <c r="B125" s="6">
        <v>45237</v>
      </c>
      <c r="C125" s="6">
        <v>45239</v>
      </c>
      <c r="D125" s="4">
        <v>652.6</v>
      </c>
      <c r="E125" s="4" t="str">
        <f>VLOOKUP(A125,HOP!A:L,12,0)</f>
        <v>652.60</v>
      </c>
      <c r="F125" s="4" t="str">
        <f>VLOOKUP(A125,HOP!A:C,3,0)</f>
        <v>4193124</v>
      </c>
      <c r="G125" s="4">
        <f t="shared" si="2"/>
        <v>0</v>
      </c>
      <c r="H125" s="4" t="str">
        <f t="shared" si="3"/>
        <v>，4193124</v>
      </c>
      <c r="I125" s="4" t="str">
        <f>VLOOKUP(A125,HOP!A:U,21,0)</f>
        <v>直连</v>
      </c>
    </row>
    <row r="126" s="4" customFormat="1" hidden="1" spans="1:9">
      <c r="A126" s="5">
        <v>999228320154890</v>
      </c>
      <c r="B126" s="6">
        <v>45236</v>
      </c>
      <c r="C126" s="6">
        <v>45239</v>
      </c>
      <c r="D126" s="4">
        <v>1029.12</v>
      </c>
      <c r="E126" s="4" t="str">
        <f>VLOOKUP(A126,HOP!A:L,12,0)</f>
        <v>1029.12</v>
      </c>
      <c r="F126" s="4" t="str">
        <f>VLOOKUP(A126,HOP!A:C,3,0)</f>
        <v>4193194</v>
      </c>
      <c r="G126" s="4">
        <f t="shared" si="2"/>
        <v>0</v>
      </c>
      <c r="H126" s="4" t="str">
        <f t="shared" si="3"/>
        <v>，4193194</v>
      </c>
      <c r="I126" s="4" t="str">
        <f>VLOOKUP(A126,HOP!A:U,21,0)</f>
        <v>直连</v>
      </c>
    </row>
    <row r="127" s="4" customFormat="1" hidden="1" spans="1:9">
      <c r="A127" s="5">
        <v>999228320235014</v>
      </c>
      <c r="B127" s="6">
        <v>45237</v>
      </c>
      <c r="C127" s="6">
        <v>45239</v>
      </c>
      <c r="D127" s="4">
        <v>1328.9</v>
      </c>
      <c r="E127" s="4" t="str">
        <f>VLOOKUP(A127,HOP!A:L,12,0)</f>
        <v>1328.90</v>
      </c>
      <c r="F127" s="4" t="str">
        <f>VLOOKUP(A127,HOP!A:C,3,0)</f>
        <v>4193330</v>
      </c>
      <c r="G127" s="4">
        <f t="shared" si="2"/>
        <v>0</v>
      </c>
      <c r="H127" s="4" t="str">
        <f t="shared" si="3"/>
        <v>，4193330</v>
      </c>
      <c r="I127" s="4" t="str">
        <f>VLOOKUP(A127,HOP!A:U,21,0)</f>
        <v>直连</v>
      </c>
    </row>
    <row r="128" s="4" customFormat="1" hidden="1" spans="1:9">
      <c r="A128" s="5">
        <v>999228320631694</v>
      </c>
      <c r="B128" s="6">
        <v>45238</v>
      </c>
      <c r="C128" s="6">
        <v>45239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2"/>
        <v>#N/A</v>
      </c>
      <c r="H128" s="4" t="e">
        <f t="shared" si="3"/>
        <v>#N/A</v>
      </c>
      <c r="I128" s="4" t="e">
        <f>VLOOKUP(A128,HOP!A:U,21,0)</f>
        <v>#N/A</v>
      </c>
    </row>
    <row r="129" s="4" customFormat="1" hidden="1" spans="1:9">
      <c r="A129" s="5">
        <v>999228320694272</v>
      </c>
      <c r="B129" s="6">
        <v>45237</v>
      </c>
      <c r="C129" s="6">
        <v>45239</v>
      </c>
      <c r="D129" s="4">
        <v>994.68</v>
      </c>
      <c r="E129" s="4" t="str">
        <f>VLOOKUP(A129,HOP!A:L,12,0)</f>
        <v>994.68</v>
      </c>
      <c r="F129" s="4" t="str">
        <f>VLOOKUP(A129,HOP!A:C,3,0)</f>
        <v>4193799</v>
      </c>
      <c r="G129" s="4">
        <f t="shared" si="2"/>
        <v>0</v>
      </c>
      <c r="H129" s="4" t="str">
        <f t="shared" si="3"/>
        <v>，4193799</v>
      </c>
      <c r="I129" s="4" t="str">
        <f>VLOOKUP(A129,HOP!A:U,21,0)</f>
        <v>直连</v>
      </c>
    </row>
    <row r="130" s="4" customFormat="1" hidden="1" spans="1:9">
      <c r="A130" s="5">
        <v>999228320952167</v>
      </c>
      <c r="B130" s="6">
        <v>45238</v>
      </c>
      <c r="C130" s="6">
        <v>45239</v>
      </c>
      <c r="D130" s="4">
        <v>495.06</v>
      </c>
      <c r="E130" s="4" t="str">
        <f>VLOOKUP(A130,HOP!A:L,12,0)</f>
        <v>495.06</v>
      </c>
      <c r="F130" s="4" t="str">
        <f>VLOOKUP(A130,HOP!A:C,3,0)</f>
        <v>4194145</v>
      </c>
      <c r="G130" s="4">
        <f t="shared" si="2"/>
        <v>0</v>
      </c>
      <c r="H130" s="4" t="str">
        <f t="shared" si="3"/>
        <v>，4194145</v>
      </c>
      <c r="I130" s="4" t="str">
        <f>VLOOKUP(A130,HOP!A:U,21,0)</f>
        <v>直连</v>
      </c>
    </row>
    <row r="131" s="4" customFormat="1" spans="1:9">
      <c r="A131" s="5">
        <v>999228320983243</v>
      </c>
      <c r="B131" s="6">
        <v>45237</v>
      </c>
      <c r="C131" s="6">
        <v>45239</v>
      </c>
      <c r="D131" s="4">
        <v>1806.18</v>
      </c>
      <c r="E131" s="4" t="str">
        <f>VLOOKUP(A131,HOP!A:L,12,0)</f>
        <v>1806.26</v>
      </c>
      <c r="F131" s="4" t="str">
        <f>VLOOKUP(A131,HOP!A:C,3,0)</f>
        <v>4194196</v>
      </c>
      <c r="G131" s="4">
        <f t="shared" ref="G131:G194" si="4">D131-E131</f>
        <v>-0.0799999999999272</v>
      </c>
      <c r="H131" s="4" t="str">
        <f t="shared" ref="H131:H194" si="5">$H$1&amp;F131</f>
        <v>，4194196</v>
      </c>
      <c r="I131" s="4" t="str">
        <f>VLOOKUP(A131,HOP!A:U,21,0)</f>
        <v>直连</v>
      </c>
    </row>
    <row r="132" s="4" customFormat="1" hidden="1" spans="1:9">
      <c r="A132" s="5">
        <v>999228320992382</v>
      </c>
      <c r="B132" s="6">
        <v>45236</v>
      </c>
      <c r="C132" s="6">
        <v>45239</v>
      </c>
      <c r="D132" s="4">
        <v>1882.32</v>
      </c>
      <c r="E132" s="4" t="str">
        <f>VLOOKUP(A132,HOP!A:L,12,0)</f>
        <v>1882.32</v>
      </c>
      <c r="F132" s="4" t="str">
        <f>VLOOKUP(A132,HOP!A:C,3,0)</f>
        <v>4194208</v>
      </c>
      <c r="G132" s="4">
        <f t="shared" si="4"/>
        <v>0</v>
      </c>
      <c r="H132" s="4" t="str">
        <f t="shared" si="5"/>
        <v>，4194208</v>
      </c>
      <c r="I132" s="4" t="str">
        <f>VLOOKUP(A132,HOP!A:U,21,0)</f>
        <v>直连</v>
      </c>
    </row>
    <row r="133" s="4" customFormat="1" hidden="1" spans="1:9">
      <c r="A133" s="5">
        <v>999228321064426</v>
      </c>
      <c r="B133" s="6">
        <v>45236</v>
      </c>
      <c r="C133" s="6">
        <v>45239</v>
      </c>
      <c r="D133" s="4">
        <v>787.08</v>
      </c>
      <c r="E133" s="4" t="str">
        <f>VLOOKUP(A133,HOP!A:L,12,0)</f>
        <v>787.08</v>
      </c>
      <c r="F133" s="4" t="str">
        <f>VLOOKUP(A133,HOP!A:C,3,0)</f>
        <v>4194334</v>
      </c>
      <c r="G133" s="4">
        <f t="shared" si="4"/>
        <v>0</v>
      </c>
      <c r="H133" s="4" t="str">
        <f t="shared" si="5"/>
        <v>，4194334</v>
      </c>
      <c r="I133" s="4" t="str">
        <f>VLOOKUP(A133,HOP!A:U,21,0)</f>
        <v>直连</v>
      </c>
    </row>
    <row r="134" s="4" customFormat="1" hidden="1" spans="1:9">
      <c r="A134" s="5">
        <v>999228321191852</v>
      </c>
      <c r="B134" s="6">
        <v>45238</v>
      </c>
      <c r="C134" s="6">
        <v>45239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4"/>
        <v>#N/A</v>
      </c>
      <c r="H134" s="4" t="e">
        <f t="shared" si="5"/>
        <v>#N/A</v>
      </c>
      <c r="I134" s="4" t="e">
        <f>VLOOKUP(A134,HOP!A:U,21,0)</f>
        <v>#N/A</v>
      </c>
    </row>
    <row r="135" s="4" customFormat="1" hidden="1" spans="1:9">
      <c r="A135" s="5">
        <v>999228321247419</v>
      </c>
      <c r="B135" s="6">
        <v>45237</v>
      </c>
      <c r="C135" s="6">
        <v>45239</v>
      </c>
      <c r="D135" s="4">
        <v>632.82</v>
      </c>
      <c r="E135" s="4" t="str">
        <f>VLOOKUP(A135,HOP!A:L,12,0)</f>
        <v>632.82</v>
      </c>
      <c r="F135" s="4" t="str">
        <f>VLOOKUP(A135,HOP!A:C,3,0)</f>
        <v>4194425</v>
      </c>
      <c r="G135" s="4">
        <f t="shared" si="4"/>
        <v>0</v>
      </c>
      <c r="H135" s="4" t="str">
        <f t="shared" si="5"/>
        <v>，4194425</v>
      </c>
      <c r="I135" s="4" t="str">
        <f>VLOOKUP(A135,HOP!A:U,21,0)</f>
        <v>直连</v>
      </c>
    </row>
    <row r="136" s="4" customFormat="1" hidden="1" spans="1:9">
      <c r="A136" s="5">
        <v>999228321410391</v>
      </c>
      <c r="B136" s="6">
        <v>45238</v>
      </c>
      <c r="C136" s="6">
        <v>45239</v>
      </c>
      <c r="D136" s="4">
        <v>842.98</v>
      </c>
      <c r="E136" s="4" t="str">
        <f>VLOOKUP(A136,HOP!A:L,12,0)</f>
        <v>842.98</v>
      </c>
      <c r="F136" s="4" t="str">
        <f>VLOOKUP(A136,HOP!A:C,3,0)</f>
        <v>4194459</v>
      </c>
      <c r="G136" s="4">
        <f t="shared" si="4"/>
        <v>0</v>
      </c>
      <c r="H136" s="4" t="str">
        <f t="shared" si="5"/>
        <v>，4194459</v>
      </c>
      <c r="I136" s="4" t="str">
        <f>VLOOKUP(A136,HOP!A:U,21,0)</f>
        <v>直连</v>
      </c>
    </row>
    <row r="137" s="4" customFormat="1" spans="1:9">
      <c r="A137" s="5">
        <v>999228321529237</v>
      </c>
      <c r="B137" s="6">
        <v>45238</v>
      </c>
      <c r="C137" s="6">
        <v>45239</v>
      </c>
      <c r="D137" s="4">
        <v>333.73</v>
      </c>
      <c r="E137" s="4" t="str">
        <f>VLOOKUP(A137,HOP!A:L,12,0)</f>
        <v>333.75</v>
      </c>
      <c r="F137" s="4" t="str">
        <f>VLOOKUP(A137,HOP!A:C,3,0)</f>
        <v>4194488</v>
      </c>
      <c r="G137" s="4">
        <f t="shared" si="4"/>
        <v>-0.0199999999999818</v>
      </c>
      <c r="H137" s="4" t="str">
        <f t="shared" si="5"/>
        <v>，4194488</v>
      </c>
      <c r="I137" s="4" t="str">
        <f>VLOOKUP(A137,HOP!A:U,21,0)</f>
        <v>直连</v>
      </c>
    </row>
    <row r="138" s="4" customFormat="1" spans="1:9">
      <c r="A138" s="5">
        <v>999228321554475</v>
      </c>
      <c r="B138" s="6">
        <v>45236</v>
      </c>
      <c r="C138" s="6">
        <v>45239</v>
      </c>
      <c r="D138" s="4">
        <v>1369.86</v>
      </c>
      <c r="E138" s="4" t="str">
        <f>VLOOKUP(A138,HOP!A:L,12,0)</f>
        <v>1369.89</v>
      </c>
      <c r="F138" s="4" t="str">
        <f>VLOOKUP(A138,HOP!A:C,3,0)</f>
        <v>4194501</v>
      </c>
      <c r="G138" s="4">
        <f t="shared" si="4"/>
        <v>-0.0300000000002001</v>
      </c>
      <c r="H138" s="4" t="str">
        <f t="shared" si="5"/>
        <v>，4194501</v>
      </c>
      <c r="I138" s="4" t="str">
        <f>VLOOKUP(A138,HOP!A:U,21,0)</f>
        <v>直连</v>
      </c>
    </row>
    <row r="139" s="4" customFormat="1" hidden="1" spans="1:9">
      <c r="A139" s="5">
        <v>999228321906762</v>
      </c>
      <c r="B139" s="6">
        <v>45237</v>
      </c>
      <c r="C139" s="6">
        <v>45239</v>
      </c>
      <c r="D139" s="4">
        <v>1913.2</v>
      </c>
      <c r="E139" s="4" t="str">
        <f>VLOOKUP(A139,HOP!A:L,12,0)</f>
        <v>1913.20</v>
      </c>
      <c r="F139" s="4" t="str">
        <f>VLOOKUP(A139,HOP!A:C,3,0)</f>
        <v>4194608</v>
      </c>
      <c r="G139" s="4">
        <f t="shared" si="4"/>
        <v>0</v>
      </c>
      <c r="H139" s="4" t="str">
        <f t="shared" si="5"/>
        <v>，4194608</v>
      </c>
      <c r="I139" s="4" t="str">
        <f>VLOOKUP(A139,HOP!A:U,21,0)</f>
        <v>直连</v>
      </c>
    </row>
    <row r="140" s="4" customFormat="1" hidden="1" spans="1:9">
      <c r="A140" s="5">
        <v>999228322558146</v>
      </c>
      <c r="B140" s="6">
        <v>45235</v>
      </c>
      <c r="C140" s="6">
        <v>45239</v>
      </c>
      <c r="D140" s="4">
        <v>584.76</v>
      </c>
      <c r="E140" s="4" t="str">
        <f>VLOOKUP(A140,HOP!A:L,12,0)</f>
        <v>584.76</v>
      </c>
      <c r="F140" s="4" t="str">
        <f>VLOOKUP(A140,HOP!A:C,3,0)</f>
        <v>4194759</v>
      </c>
      <c r="G140" s="4">
        <f t="shared" si="4"/>
        <v>0</v>
      </c>
      <c r="H140" s="4" t="str">
        <f t="shared" si="5"/>
        <v>，4194759</v>
      </c>
      <c r="I140" s="4" t="str">
        <f>VLOOKUP(A140,HOP!A:U,21,0)</f>
        <v>直连</v>
      </c>
    </row>
    <row r="141" s="4" customFormat="1" hidden="1" spans="1:9">
      <c r="A141" s="5">
        <v>999228323920606</v>
      </c>
      <c r="B141" s="6">
        <v>45237</v>
      </c>
      <c r="C141" s="6">
        <v>45239</v>
      </c>
      <c r="D141" s="4">
        <v>234.81</v>
      </c>
      <c r="E141" s="4" t="str">
        <f>VLOOKUP(A141,HOP!A:L,12,0)</f>
        <v>234.81</v>
      </c>
      <c r="F141" s="4" t="str">
        <f>VLOOKUP(A141,HOP!A:C,3,0)</f>
        <v>4195109</v>
      </c>
      <c r="G141" s="4">
        <f t="shared" si="4"/>
        <v>0</v>
      </c>
      <c r="H141" s="4" t="str">
        <f t="shared" si="5"/>
        <v>，4195109</v>
      </c>
      <c r="I141" s="4" t="str">
        <f>VLOOKUP(A141,HOP!A:U,21,0)</f>
        <v>直连</v>
      </c>
    </row>
    <row r="142" s="4" customFormat="1" hidden="1" spans="1:9">
      <c r="A142" s="5">
        <v>28326513136</v>
      </c>
      <c r="B142" s="6">
        <v>45237</v>
      </c>
      <c r="C142" s="6">
        <v>45239</v>
      </c>
      <c r="D142" s="4">
        <v>2805.2</v>
      </c>
      <c r="E142" s="4" t="str">
        <f>VLOOKUP(A142,HOP!A:L,12,0)</f>
        <v>2805.20</v>
      </c>
      <c r="F142" s="4" t="str">
        <f>VLOOKUP(A142,HOP!A:C,3,0)</f>
        <v>4196104</v>
      </c>
      <c r="G142" s="4">
        <f t="shared" si="4"/>
        <v>0</v>
      </c>
      <c r="H142" s="4" t="str">
        <f t="shared" si="5"/>
        <v>，4196104</v>
      </c>
      <c r="I142" s="4" t="str">
        <f>VLOOKUP(A142,HOP!A:U,21,0)</f>
        <v>直连</v>
      </c>
    </row>
    <row r="143" s="4" customFormat="1" hidden="1" spans="1:9">
      <c r="A143" s="5">
        <v>999228329473715</v>
      </c>
      <c r="B143" s="6">
        <v>45237</v>
      </c>
      <c r="C143" s="6">
        <v>45239</v>
      </c>
      <c r="D143" s="4">
        <v>2068.24</v>
      </c>
      <c r="E143" s="4" t="str">
        <f>VLOOKUP(A143,HOP!A:L,12,0)</f>
        <v>2068.24</v>
      </c>
      <c r="F143" s="4" t="str">
        <f>VLOOKUP(A143,HOP!A:C,3,0)</f>
        <v>4197085</v>
      </c>
      <c r="G143" s="4">
        <f t="shared" si="4"/>
        <v>0</v>
      </c>
      <c r="H143" s="4" t="str">
        <f t="shared" si="5"/>
        <v>，4197085</v>
      </c>
      <c r="I143" s="4" t="str">
        <f>VLOOKUP(A143,HOP!A:U,21,0)</f>
        <v>直连</v>
      </c>
    </row>
    <row r="144" s="4" customFormat="1" hidden="1" spans="1:9">
      <c r="A144" s="5">
        <v>999228331590210</v>
      </c>
      <c r="B144" s="6">
        <v>45236</v>
      </c>
      <c r="C144" s="6">
        <v>45239</v>
      </c>
      <c r="D144" s="4">
        <v>5193.09</v>
      </c>
      <c r="E144" s="4" t="str">
        <f>VLOOKUP(A144,HOP!A:L,12,0)</f>
        <v>5193.09</v>
      </c>
      <c r="F144" s="4" t="str">
        <f>VLOOKUP(A144,HOP!A:C,3,0)</f>
        <v>4198204</v>
      </c>
      <c r="G144" s="4">
        <f t="shared" si="4"/>
        <v>0</v>
      </c>
      <c r="H144" s="4" t="str">
        <f t="shared" si="5"/>
        <v>，4198204</v>
      </c>
      <c r="I144" s="4" t="str">
        <f>VLOOKUP(A144,HOP!A:U,21,0)</f>
        <v>直连</v>
      </c>
    </row>
    <row r="145" s="4" customFormat="1" hidden="1" spans="1:9">
      <c r="A145" s="5">
        <v>999228331821546</v>
      </c>
      <c r="B145" s="6">
        <v>45237</v>
      </c>
      <c r="C145" s="6">
        <v>45239</v>
      </c>
      <c r="D145" s="4">
        <v>721.48</v>
      </c>
      <c r="E145" s="4" t="str">
        <f>VLOOKUP(A145,HOP!A:L,12,0)</f>
        <v>721.48</v>
      </c>
      <c r="F145" s="4" t="str">
        <f>VLOOKUP(A145,HOP!A:C,3,0)</f>
        <v>4198264</v>
      </c>
      <c r="G145" s="4">
        <f t="shared" si="4"/>
        <v>0</v>
      </c>
      <c r="H145" s="4" t="str">
        <f t="shared" si="5"/>
        <v>，4198264</v>
      </c>
      <c r="I145" s="4" t="str">
        <f>VLOOKUP(A145,HOP!A:U,21,0)</f>
        <v>直采</v>
      </c>
    </row>
    <row r="146" s="4" customFormat="1" hidden="1" spans="1:9">
      <c r="A146" s="5">
        <v>999228332081707</v>
      </c>
      <c r="B146" s="6">
        <v>45236</v>
      </c>
      <c r="C146" s="6">
        <v>45239</v>
      </c>
      <c r="D146" s="4">
        <v>2454.75</v>
      </c>
      <c r="E146" s="4" t="str">
        <f>VLOOKUP(A146,HOP!A:L,12,0)</f>
        <v>2454.75</v>
      </c>
      <c r="F146" s="4" t="str">
        <f>VLOOKUP(A146,HOP!A:C,3,0)</f>
        <v>4198346</v>
      </c>
      <c r="G146" s="4">
        <f t="shared" si="4"/>
        <v>0</v>
      </c>
      <c r="H146" s="4" t="str">
        <f t="shared" si="5"/>
        <v>，4198346</v>
      </c>
      <c r="I146" s="4" t="str">
        <f>VLOOKUP(A146,HOP!A:U,21,0)</f>
        <v>直连</v>
      </c>
    </row>
    <row r="147" s="4" customFormat="1" hidden="1" spans="1:9">
      <c r="A147" s="5">
        <v>999228332096355</v>
      </c>
      <c r="B147" s="6">
        <v>45238</v>
      </c>
      <c r="C147" s="6">
        <v>45239</v>
      </c>
      <c r="D147" s="4">
        <v>297.19</v>
      </c>
      <c r="E147" s="4" t="str">
        <f>VLOOKUP(A147,HOP!A:L,12,0)</f>
        <v>297.19</v>
      </c>
      <c r="F147" s="4" t="str">
        <f>VLOOKUP(A147,HOP!A:C,3,0)</f>
        <v>4198350</v>
      </c>
      <c r="G147" s="4">
        <f t="shared" si="4"/>
        <v>0</v>
      </c>
      <c r="H147" s="4" t="str">
        <f t="shared" si="5"/>
        <v>，4198350</v>
      </c>
      <c r="I147" s="4" t="str">
        <f>VLOOKUP(A147,HOP!A:U,21,0)</f>
        <v>直连</v>
      </c>
    </row>
    <row r="148" s="4" customFormat="1" hidden="1" spans="1:9">
      <c r="A148" s="5">
        <v>999228332383556</v>
      </c>
      <c r="B148" s="6">
        <v>45236</v>
      </c>
      <c r="C148" s="6">
        <v>45239</v>
      </c>
      <c r="D148" s="4">
        <v>383.11</v>
      </c>
      <c r="E148" s="4" t="str">
        <f>VLOOKUP(A148,HOP!A:L,12,0)</f>
        <v>383.11</v>
      </c>
      <c r="F148" s="4" t="str">
        <f>VLOOKUP(A148,HOP!A:C,3,0)</f>
        <v>4198626</v>
      </c>
      <c r="G148" s="4">
        <f t="shared" si="4"/>
        <v>0</v>
      </c>
      <c r="H148" s="4" t="str">
        <f t="shared" si="5"/>
        <v>，4198626</v>
      </c>
      <c r="I148" s="4" t="str">
        <f>VLOOKUP(A148,HOP!A:U,21,0)</f>
        <v>直连</v>
      </c>
    </row>
    <row r="149" s="4" customFormat="1" hidden="1" spans="1:9">
      <c r="A149" s="5">
        <v>999228332510368</v>
      </c>
      <c r="B149" s="6">
        <v>45238</v>
      </c>
      <c r="C149" s="6">
        <v>45239</v>
      </c>
      <c r="D149" s="4">
        <v>429.03</v>
      </c>
      <c r="E149" s="4" t="str">
        <f>VLOOKUP(A149,HOP!A:L,12,0)</f>
        <v>429.03</v>
      </c>
      <c r="F149" s="4" t="str">
        <f>VLOOKUP(A149,HOP!A:C,3,0)</f>
        <v>4198681</v>
      </c>
      <c r="G149" s="4">
        <f t="shared" si="4"/>
        <v>0</v>
      </c>
      <c r="H149" s="4" t="str">
        <f t="shared" si="5"/>
        <v>，4198681</v>
      </c>
      <c r="I149" s="4" t="str">
        <f>VLOOKUP(A149,HOP!A:U,21,0)</f>
        <v>直连</v>
      </c>
    </row>
    <row r="150" s="4" customFormat="1" spans="1:9">
      <c r="A150" s="5">
        <v>999228333052805</v>
      </c>
      <c r="B150" s="6">
        <v>45237</v>
      </c>
      <c r="C150" s="6">
        <v>45239</v>
      </c>
      <c r="D150" s="4">
        <v>3816.02</v>
      </c>
      <c r="E150" s="4" t="str">
        <f>VLOOKUP(A150,HOP!A:L,12,0)</f>
        <v>3816.04</v>
      </c>
      <c r="F150" s="4" t="str">
        <f>VLOOKUP(A150,HOP!A:C,3,0)</f>
        <v>4198838</v>
      </c>
      <c r="G150" s="4">
        <f t="shared" si="4"/>
        <v>-0.0199999999999818</v>
      </c>
      <c r="H150" s="4" t="str">
        <f t="shared" si="5"/>
        <v>，4198838</v>
      </c>
      <c r="I150" s="4" t="str">
        <f>VLOOKUP(A150,HOP!A:U,21,0)</f>
        <v>直连</v>
      </c>
    </row>
    <row r="151" s="4" customFormat="1" hidden="1" spans="1:9">
      <c r="A151" s="5">
        <v>999228333190647</v>
      </c>
      <c r="B151" s="6">
        <v>45237</v>
      </c>
      <c r="C151" s="6">
        <v>45239</v>
      </c>
      <c r="D151" s="4">
        <v>2128.7</v>
      </c>
      <c r="E151" s="4" t="str">
        <f>VLOOKUP(A151,HOP!A:L,12,0)</f>
        <v>2128.70</v>
      </c>
      <c r="F151" s="4" t="str">
        <f>VLOOKUP(A151,HOP!A:C,3,0)</f>
        <v>4199079</v>
      </c>
      <c r="G151" s="4">
        <f t="shared" si="4"/>
        <v>0</v>
      </c>
      <c r="H151" s="4" t="str">
        <f t="shared" si="5"/>
        <v>，4199079</v>
      </c>
      <c r="I151" s="4" t="str">
        <f>VLOOKUP(A151,HOP!A:U,21,0)</f>
        <v>直连</v>
      </c>
    </row>
    <row r="152" s="4" customFormat="1" hidden="1" spans="1:9">
      <c r="A152" s="5">
        <v>999228333599914</v>
      </c>
      <c r="B152" s="6">
        <v>45238</v>
      </c>
      <c r="C152" s="6">
        <v>45239</v>
      </c>
      <c r="D152" s="4">
        <v>475.34</v>
      </c>
      <c r="E152" s="4" t="str">
        <f>VLOOKUP(A152,HOP!A:L,12,0)</f>
        <v>475.34</v>
      </c>
      <c r="F152" s="4" t="str">
        <f>VLOOKUP(A152,HOP!A:C,3,0)</f>
        <v>4199198</v>
      </c>
      <c r="G152" s="4">
        <f t="shared" si="4"/>
        <v>0</v>
      </c>
      <c r="H152" s="4" t="str">
        <f t="shared" si="5"/>
        <v>，4199198</v>
      </c>
      <c r="I152" s="4" t="str">
        <f>VLOOKUP(A152,HOP!A:U,21,0)</f>
        <v>直连</v>
      </c>
    </row>
    <row r="153" s="4" customFormat="1" hidden="1" spans="1:9">
      <c r="A153" s="5">
        <v>999228334791494</v>
      </c>
      <c r="B153" s="6">
        <v>45237</v>
      </c>
      <c r="C153" s="6">
        <v>45239</v>
      </c>
      <c r="D153" s="4">
        <v>1288.86</v>
      </c>
      <c r="E153" s="4" t="str">
        <f>VLOOKUP(A153,HOP!A:L,12,0)</f>
        <v>1288.86</v>
      </c>
      <c r="F153" s="4" t="str">
        <f>VLOOKUP(A153,HOP!A:C,3,0)</f>
        <v>4199798</v>
      </c>
      <c r="G153" s="4">
        <f t="shared" si="4"/>
        <v>0</v>
      </c>
      <c r="H153" s="4" t="str">
        <f t="shared" si="5"/>
        <v>，4199798</v>
      </c>
      <c r="I153" s="4" t="str">
        <f>VLOOKUP(A153,HOP!A:U,21,0)</f>
        <v>直连</v>
      </c>
    </row>
    <row r="154" s="4" customFormat="1" hidden="1" spans="1:9">
      <c r="A154" s="5">
        <v>999228335107004</v>
      </c>
      <c r="B154" s="6">
        <v>45236</v>
      </c>
      <c r="C154" s="6">
        <v>45239</v>
      </c>
      <c r="D154" s="4">
        <v>513.23</v>
      </c>
      <c r="E154" s="4" t="str">
        <f>VLOOKUP(A154,HOP!A:L,12,0)</f>
        <v>513.23</v>
      </c>
      <c r="F154" s="4" t="str">
        <f>VLOOKUP(A154,HOP!A:C,3,0)</f>
        <v>4199912</v>
      </c>
      <c r="G154" s="4">
        <f t="shared" si="4"/>
        <v>0</v>
      </c>
      <c r="H154" s="4" t="str">
        <f t="shared" si="5"/>
        <v>，4199912</v>
      </c>
      <c r="I154" s="4" t="str">
        <f>VLOOKUP(A154,HOP!A:U,21,0)</f>
        <v>直连</v>
      </c>
    </row>
    <row r="155" s="4" customFormat="1" hidden="1" spans="1:9">
      <c r="A155" s="5">
        <v>999228335609689</v>
      </c>
      <c r="B155" s="6">
        <v>45238</v>
      </c>
      <c r="C155" s="6">
        <v>45239</v>
      </c>
      <c r="D155" s="4">
        <v>282.99</v>
      </c>
      <c r="E155" s="4" t="str">
        <f>VLOOKUP(A155,HOP!A:L,12,0)</f>
        <v>282.99</v>
      </c>
      <c r="F155" s="4" t="str">
        <f>VLOOKUP(A155,HOP!A:C,3,0)</f>
        <v>4200111</v>
      </c>
      <c r="G155" s="4">
        <f t="shared" si="4"/>
        <v>0</v>
      </c>
      <c r="H155" s="4" t="str">
        <f t="shared" si="5"/>
        <v>，4200111</v>
      </c>
      <c r="I155" s="4" t="str">
        <f>VLOOKUP(A155,HOP!A:U,21,0)</f>
        <v>直连</v>
      </c>
    </row>
    <row r="156" s="4" customFormat="1" spans="1:9">
      <c r="A156" s="5">
        <v>999228336027654</v>
      </c>
      <c r="B156" s="6">
        <v>45237</v>
      </c>
      <c r="C156" s="6">
        <v>45239</v>
      </c>
      <c r="D156" s="4">
        <v>3615.76</v>
      </c>
      <c r="E156" s="4" t="str">
        <f>VLOOKUP(A156,HOP!A:L,12,0)</f>
        <v>3615.78</v>
      </c>
      <c r="F156" s="4" t="str">
        <f>VLOOKUP(A156,HOP!A:C,3,0)</f>
        <v>4200377</v>
      </c>
      <c r="G156" s="4">
        <f t="shared" si="4"/>
        <v>-0.0199999999999818</v>
      </c>
      <c r="H156" s="4" t="str">
        <f t="shared" si="5"/>
        <v>，4200377</v>
      </c>
      <c r="I156" s="4" t="str">
        <f>VLOOKUP(A156,HOP!A:U,21,0)</f>
        <v>直连</v>
      </c>
    </row>
    <row r="157" s="4" customFormat="1" hidden="1" spans="1:9">
      <c r="A157" s="5">
        <v>999228336316638</v>
      </c>
      <c r="B157" s="6">
        <v>45238</v>
      </c>
      <c r="C157" s="6">
        <v>45239</v>
      </c>
      <c r="D157" s="4">
        <v>248.74</v>
      </c>
      <c r="E157" s="4" t="str">
        <f>VLOOKUP(A157,HOP!A:L,12,0)</f>
        <v>248.74</v>
      </c>
      <c r="F157" s="4" t="str">
        <f>VLOOKUP(A157,HOP!A:C,3,0)</f>
        <v>4200608</v>
      </c>
      <c r="G157" s="4">
        <f t="shared" si="4"/>
        <v>0</v>
      </c>
      <c r="H157" s="4" t="str">
        <f t="shared" si="5"/>
        <v>，4200608</v>
      </c>
      <c r="I157" s="4" t="str">
        <f>VLOOKUP(A157,HOP!A:U,21,0)</f>
        <v>直连</v>
      </c>
    </row>
    <row r="158" s="4" customFormat="1" hidden="1" spans="1:9">
      <c r="A158" s="5">
        <v>999228338029257</v>
      </c>
      <c r="B158" s="6">
        <v>45237</v>
      </c>
      <c r="C158" s="6">
        <v>45239</v>
      </c>
      <c r="D158" s="4">
        <v>2198.6</v>
      </c>
      <c r="E158" s="4" t="str">
        <f>VLOOKUP(A158,HOP!A:L,12,0)</f>
        <v>2198.60</v>
      </c>
      <c r="F158" s="4" t="str">
        <f>VLOOKUP(A158,HOP!A:C,3,0)</f>
        <v>4201737</v>
      </c>
      <c r="G158" s="4">
        <f t="shared" si="4"/>
        <v>0</v>
      </c>
      <c r="H158" s="4" t="str">
        <f t="shared" si="5"/>
        <v>，4201737</v>
      </c>
      <c r="I158" s="4" t="str">
        <f>VLOOKUP(A158,HOP!A:U,21,0)</f>
        <v>直连</v>
      </c>
    </row>
    <row r="159" s="4" customFormat="1" hidden="1" spans="1:9">
      <c r="A159" s="5">
        <v>999228338064268</v>
      </c>
      <c r="B159" s="6">
        <v>45236</v>
      </c>
      <c r="C159" s="6">
        <v>45239</v>
      </c>
      <c r="D159" s="4">
        <v>3165.21</v>
      </c>
      <c r="E159" s="4" t="str">
        <f>VLOOKUP(A159,HOP!A:L,12,0)</f>
        <v>3165.21</v>
      </c>
      <c r="F159" s="4" t="str">
        <f>VLOOKUP(A159,HOP!A:C,3,0)</f>
        <v>4201752</v>
      </c>
      <c r="G159" s="4">
        <f t="shared" si="4"/>
        <v>0</v>
      </c>
      <c r="H159" s="4" t="str">
        <f t="shared" si="5"/>
        <v>，4201752</v>
      </c>
      <c r="I159" s="4" t="str">
        <f>VLOOKUP(A159,HOP!A:U,21,0)</f>
        <v>直连</v>
      </c>
    </row>
    <row r="160" s="4" customFormat="1" hidden="1" spans="1:9">
      <c r="A160" s="5">
        <v>999228338072430</v>
      </c>
      <c r="B160" s="6">
        <v>45236</v>
      </c>
      <c r="C160" s="6">
        <v>45239</v>
      </c>
      <c r="D160" s="4">
        <v>3165.21</v>
      </c>
      <c r="E160" s="4" t="str">
        <f>VLOOKUP(A160,HOP!A:L,12,0)</f>
        <v>3165.21</v>
      </c>
      <c r="F160" s="4" t="str">
        <f>VLOOKUP(A160,HOP!A:C,3,0)</f>
        <v>4201758</v>
      </c>
      <c r="G160" s="4">
        <f t="shared" si="4"/>
        <v>0</v>
      </c>
      <c r="H160" s="4" t="str">
        <f t="shared" si="5"/>
        <v>，4201758</v>
      </c>
      <c r="I160" s="4" t="str">
        <f>VLOOKUP(A160,HOP!A:U,21,0)</f>
        <v>直连</v>
      </c>
    </row>
    <row r="161" s="4" customFormat="1" hidden="1" spans="1:9">
      <c r="A161" s="5">
        <v>999228338191731</v>
      </c>
      <c r="B161" s="6">
        <v>45237</v>
      </c>
      <c r="C161" s="6">
        <v>45239</v>
      </c>
      <c r="D161" s="4">
        <v>597.34</v>
      </c>
      <c r="E161" s="4" t="str">
        <f>VLOOKUP(A161,HOP!A:L,12,0)</f>
        <v>597.34</v>
      </c>
      <c r="F161" s="4" t="str">
        <f>VLOOKUP(A161,HOP!A:C,3,0)</f>
        <v>4201819</v>
      </c>
      <c r="G161" s="4">
        <f t="shared" si="4"/>
        <v>0</v>
      </c>
      <c r="H161" s="4" t="str">
        <f t="shared" si="5"/>
        <v>，4201819</v>
      </c>
      <c r="I161" s="4" t="str">
        <f>VLOOKUP(A161,HOP!A:U,21,0)</f>
        <v>直连</v>
      </c>
    </row>
    <row r="162" s="4" customFormat="1" hidden="1" spans="1:9">
      <c r="A162" s="5">
        <v>999228338263384</v>
      </c>
      <c r="B162" s="6">
        <v>45238</v>
      </c>
      <c r="C162" s="6">
        <v>45239</v>
      </c>
      <c r="D162" s="4">
        <v>659.79</v>
      </c>
      <c r="E162" s="4" t="str">
        <f>VLOOKUP(A162,HOP!A:L,12,0)</f>
        <v>659.79</v>
      </c>
      <c r="F162" s="4" t="str">
        <f>VLOOKUP(A162,HOP!A:C,3,0)</f>
        <v>4201847</v>
      </c>
      <c r="G162" s="4">
        <f t="shared" si="4"/>
        <v>0</v>
      </c>
      <c r="H162" s="4" t="str">
        <f t="shared" si="5"/>
        <v>，4201847</v>
      </c>
      <c r="I162" s="4" t="str">
        <f>VLOOKUP(A162,HOP!A:U,21,0)</f>
        <v>直连</v>
      </c>
    </row>
    <row r="163" s="4" customFormat="1" hidden="1" spans="1:9">
      <c r="A163" s="5">
        <v>999228338922189</v>
      </c>
      <c r="B163" s="6">
        <v>45238</v>
      </c>
      <c r="C163" s="6">
        <v>45239</v>
      </c>
      <c r="D163" s="4">
        <v>216.91</v>
      </c>
      <c r="E163" s="4" t="str">
        <f>VLOOKUP(A163,HOP!A:L,12,0)</f>
        <v>216.91</v>
      </c>
      <c r="F163" s="4" t="str">
        <f>VLOOKUP(A163,HOP!A:C,3,0)</f>
        <v>4202474</v>
      </c>
      <c r="G163" s="4">
        <f t="shared" si="4"/>
        <v>0</v>
      </c>
      <c r="H163" s="4" t="str">
        <f t="shared" si="5"/>
        <v>，4202474</v>
      </c>
      <c r="I163" s="4" t="str">
        <f>VLOOKUP(A163,HOP!A:U,21,0)</f>
        <v>直连</v>
      </c>
    </row>
    <row r="164" s="4" customFormat="1" hidden="1" spans="1:9">
      <c r="A164" s="5">
        <v>999228339121285</v>
      </c>
      <c r="B164" s="6">
        <v>45237</v>
      </c>
      <c r="C164" s="6">
        <v>45239</v>
      </c>
      <c r="D164" s="4">
        <v>1470.36</v>
      </c>
      <c r="E164" s="4" t="str">
        <f>VLOOKUP(A164,HOP!A:L,12,0)</f>
        <v>1470.36</v>
      </c>
      <c r="F164" s="4" t="str">
        <f>VLOOKUP(A164,HOP!A:C,3,0)</f>
        <v>4202609</v>
      </c>
      <c r="G164" s="4">
        <f t="shared" si="4"/>
        <v>0</v>
      </c>
      <c r="H164" s="4" t="str">
        <f t="shared" si="5"/>
        <v>，4202609</v>
      </c>
      <c r="I164" s="4" t="str">
        <f>VLOOKUP(A164,HOP!A:U,21,0)</f>
        <v>直连</v>
      </c>
    </row>
    <row r="165" s="4" customFormat="1" hidden="1" spans="1:9">
      <c r="A165" s="5">
        <v>999228339395893</v>
      </c>
      <c r="B165" s="6">
        <v>45238</v>
      </c>
      <c r="C165" s="6">
        <v>45239</v>
      </c>
      <c r="D165" s="4">
        <v>3228.5</v>
      </c>
      <c r="E165" s="4" t="str">
        <f>VLOOKUP(A165,HOP!A:L,12,0)</f>
        <v>3228.50</v>
      </c>
      <c r="F165" s="4" t="str">
        <f>VLOOKUP(A165,HOP!A:C,3,0)</f>
        <v>4202892</v>
      </c>
      <c r="G165" s="4">
        <f t="shared" si="4"/>
        <v>0</v>
      </c>
      <c r="H165" s="4" t="str">
        <f t="shared" si="5"/>
        <v>，4202892</v>
      </c>
      <c r="I165" s="4" t="str">
        <f>VLOOKUP(A165,HOP!A:U,21,0)</f>
        <v>直连</v>
      </c>
    </row>
    <row r="166" s="4" customFormat="1" hidden="1" spans="1:9">
      <c r="A166" s="5">
        <v>999228339501661</v>
      </c>
      <c r="B166" s="6">
        <v>45236</v>
      </c>
      <c r="C166" s="6">
        <v>45239</v>
      </c>
      <c r="D166" s="4">
        <v>856.05</v>
      </c>
      <c r="E166" s="4" t="str">
        <f>VLOOKUP(A166,HOP!A:L,12,0)</f>
        <v>856.05</v>
      </c>
      <c r="F166" s="4" t="str">
        <f>VLOOKUP(A166,HOP!A:C,3,0)</f>
        <v>4202952</v>
      </c>
      <c r="G166" s="4">
        <f t="shared" si="4"/>
        <v>0</v>
      </c>
      <c r="H166" s="4" t="str">
        <f t="shared" si="5"/>
        <v>，4202952</v>
      </c>
      <c r="I166" s="4" t="str">
        <f>VLOOKUP(A166,HOP!A:U,21,0)</f>
        <v>直连</v>
      </c>
    </row>
    <row r="167" s="4" customFormat="1" hidden="1" spans="1:9">
      <c r="A167" s="5">
        <v>999228339687455</v>
      </c>
      <c r="B167" s="6">
        <v>45237</v>
      </c>
      <c r="C167" s="6">
        <v>45239</v>
      </c>
      <c r="D167" s="4">
        <v>538.61</v>
      </c>
      <c r="E167" s="4" t="str">
        <f>VLOOKUP(A167,HOP!A:L,12,0)</f>
        <v>538.61</v>
      </c>
      <c r="F167" s="4" t="str">
        <f>VLOOKUP(A167,HOP!A:C,3,0)</f>
        <v>4203213</v>
      </c>
      <c r="G167" s="4">
        <f t="shared" si="4"/>
        <v>0</v>
      </c>
      <c r="H167" s="4" t="str">
        <f t="shared" si="5"/>
        <v>，4203213</v>
      </c>
      <c r="I167" s="4" t="str">
        <f>VLOOKUP(A167,HOP!A:U,21,0)</f>
        <v>直连</v>
      </c>
    </row>
    <row r="168" s="4" customFormat="1" spans="1:9">
      <c r="A168" s="5">
        <v>999228339713634</v>
      </c>
      <c r="B168" s="6">
        <v>45238</v>
      </c>
      <c r="C168" s="6">
        <v>45239</v>
      </c>
      <c r="D168" s="4">
        <v>295.45</v>
      </c>
      <c r="E168" s="4" t="str">
        <f>VLOOKUP(A168,HOP!A:L,12,0)</f>
        <v>295.49</v>
      </c>
      <c r="F168" s="4" t="str">
        <f>VLOOKUP(A168,HOP!A:C,3,0)</f>
        <v>4203228</v>
      </c>
      <c r="G168" s="4">
        <f t="shared" si="4"/>
        <v>-0.0400000000000205</v>
      </c>
      <c r="H168" s="4" t="str">
        <f t="shared" si="5"/>
        <v>，4203228</v>
      </c>
      <c r="I168" s="4" t="str">
        <f>VLOOKUP(A168,HOP!A:U,21,0)</f>
        <v>直连</v>
      </c>
    </row>
    <row r="169" s="4" customFormat="1" hidden="1" spans="1:9">
      <c r="A169" s="5">
        <v>999228339736510</v>
      </c>
      <c r="B169" s="6">
        <v>45237</v>
      </c>
      <c r="C169" s="6">
        <v>45239</v>
      </c>
      <c r="D169" s="4">
        <v>723.62</v>
      </c>
      <c r="E169" s="4" t="str">
        <f>VLOOKUP(A169,HOP!A:L,12,0)</f>
        <v>723.62</v>
      </c>
      <c r="F169" s="4" t="str">
        <f>VLOOKUP(A169,HOP!A:C,3,0)</f>
        <v>4203237</v>
      </c>
      <c r="G169" s="4">
        <f t="shared" si="4"/>
        <v>0</v>
      </c>
      <c r="H169" s="4" t="str">
        <f t="shared" si="5"/>
        <v>，4203237</v>
      </c>
      <c r="I169" s="4" t="str">
        <f>VLOOKUP(A169,HOP!A:U,21,0)</f>
        <v>直采</v>
      </c>
    </row>
    <row r="170" s="4" customFormat="1" hidden="1" spans="1:9">
      <c r="A170" s="5">
        <v>999228339922580</v>
      </c>
      <c r="B170" s="6">
        <v>45237</v>
      </c>
      <c r="C170" s="6">
        <v>45239</v>
      </c>
      <c r="D170" s="4">
        <v>862.18</v>
      </c>
      <c r="E170" s="4" t="str">
        <f>VLOOKUP(A170,HOP!A:L,12,0)</f>
        <v>862.18</v>
      </c>
      <c r="F170" s="4" t="str">
        <f>VLOOKUP(A170,HOP!A:C,3,0)</f>
        <v>4203336</v>
      </c>
      <c r="G170" s="4">
        <f t="shared" si="4"/>
        <v>0</v>
      </c>
      <c r="H170" s="4" t="str">
        <f t="shared" si="5"/>
        <v>，4203336</v>
      </c>
      <c r="I170" s="4" t="str">
        <f>VLOOKUP(A170,HOP!A:U,21,0)</f>
        <v>直连</v>
      </c>
    </row>
    <row r="171" s="4" customFormat="1" hidden="1" spans="1:9">
      <c r="A171" s="5">
        <v>999228339922907</v>
      </c>
      <c r="B171" s="6">
        <v>45237</v>
      </c>
      <c r="C171" s="6">
        <v>45239</v>
      </c>
      <c r="D171" s="4">
        <v>862.18</v>
      </c>
      <c r="E171" s="4" t="str">
        <f>VLOOKUP(A171,HOP!A:L,12,0)</f>
        <v>862.18</v>
      </c>
      <c r="F171" s="4" t="str">
        <f>VLOOKUP(A171,HOP!A:C,3,0)</f>
        <v>4203338</v>
      </c>
      <c r="G171" s="4">
        <f t="shared" si="4"/>
        <v>0</v>
      </c>
      <c r="H171" s="4" t="str">
        <f t="shared" si="5"/>
        <v>，4203338</v>
      </c>
      <c r="I171" s="4" t="str">
        <f>VLOOKUP(A171,HOP!A:U,21,0)</f>
        <v>直连</v>
      </c>
    </row>
    <row r="172" s="4" customFormat="1" hidden="1" spans="1:9">
      <c r="A172" s="5">
        <v>999228340006049</v>
      </c>
      <c r="B172" s="6">
        <v>45237</v>
      </c>
      <c r="C172" s="6">
        <v>45239</v>
      </c>
      <c r="D172" s="4">
        <v>1257.76</v>
      </c>
      <c r="E172" s="4" t="str">
        <f>VLOOKUP(A172,HOP!A:L,12,0)</f>
        <v>1257.76</v>
      </c>
      <c r="F172" s="4" t="str">
        <f>VLOOKUP(A172,HOP!A:C,3,0)</f>
        <v>4203473</v>
      </c>
      <c r="G172" s="4">
        <f t="shared" si="4"/>
        <v>0</v>
      </c>
      <c r="H172" s="4" t="str">
        <f t="shared" si="5"/>
        <v>，4203473</v>
      </c>
      <c r="I172" s="4" t="str">
        <f>VLOOKUP(A172,HOP!A:U,21,0)</f>
        <v>直连</v>
      </c>
    </row>
    <row r="173" s="4" customFormat="1" hidden="1" spans="1:9">
      <c r="A173" s="5">
        <v>999228340137299</v>
      </c>
      <c r="B173" s="6">
        <v>45236</v>
      </c>
      <c r="C173" s="6">
        <v>45239</v>
      </c>
      <c r="D173" s="4">
        <v>984.18</v>
      </c>
      <c r="E173" s="4" t="str">
        <f>VLOOKUP(A173,HOP!A:L,12,0)</f>
        <v>984.18</v>
      </c>
      <c r="F173" s="4" t="str">
        <f>VLOOKUP(A173,HOP!A:C,3,0)</f>
        <v>4203535</v>
      </c>
      <c r="G173" s="4">
        <f t="shared" si="4"/>
        <v>0</v>
      </c>
      <c r="H173" s="4" t="str">
        <f t="shared" si="5"/>
        <v>，4203535</v>
      </c>
      <c r="I173" s="4" t="str">
        <f>VLOOKUP(A173,HOP!A:U,21,0)</f>
        <v>直连</v>
      </c>
    </row>
    <row r="174" s="4" customFormat="1" hidden="1" spans="1:9">
      <c r="A174" s="5">
        <v>999228340199656</v>
      </c>
      <c r="B174" s="6">
        <v>45236</v>
      </c>
      <c r="C174" s="6">
        <v>45239</v>
      </c>
      <c r="D174" s="4">
        <v>1333.45</v>
      </c>
      <c r="E174" s="4" t="str">
        <f>VLOOKUP(A174,HOP!A:L,12,0)</f>
        <v>1333.45</v>
      </c>
      <c r="F174" s="4" t="str">
        <f>VLOOKUP(A174,HOP!A:C,3,0)</f>
        <v>4203556</v>
      </c>
      <c r="G174" s="4">
        <f t="shared" si="4"/>
        <v>0</v>
      </c>
      <c r="H174" s="4" t="str">
        <f t="shared" si="5"/>
        <v>，4203556</v>
      </c>
      <c r="I174" s="4" t="str">
        <f>VLOOKUP(A174,HOP!A:U,21,0)</f>
        <v>直连</v>
      </c>
    </row>
    <row r="175" s="4" customFormat="1" hidden="1" spans="1:9">
      <c r="A175" s="5">
        <v>999228340297495</v>
      </c>
      <c r="B175" s="6">
        <v>45237</v>
      </c>
      <c r="C175" s="6">
        <v>45239</v>
      </c>
      <c r="D175" s="4">
        <v>4642.52</v>
      </c>
      <c r="E175" s="4" t="str">
        <f>VLOOKUP(A175,HOP!A:L,12,0)</f>
        <v>4642.52</v>
      </c>
      <c r="F175" s="4" t="str">
        <f>VLOOKUP(A175,HOP!A:C,3,0)</f>
        <v>4203590</v>
      </c>
      <c r="G175" s="4">
        <f t="shared" si="4"/>
        <v>0</v>
      </c>
      <c r="H175" s="4" t="str">
        <f t="shared" si="5"/>
        <v>，4203590</v>
      </c>
      <c r="I175" s="4" t="str">
        <f>VLOOKUP(A175,HOP!A:U,21,0)</f>
        <v>直连</v>
      </c>
    </row>
    <row r="176" s="4" customFormat="1" hidden="1" spans="1:9">
      <c r="A176" s="5">
        <v>999228340352436</v>
      </c>
      <c r="B176" s="6">
        <v>45236</v>
      </c>
      <c r="C176" s="6">
        <v>45239</v>
      </c>
      <c r="D176" s="4">
        <v>528.36</v>
      </c>
      <c r="E176" s="4" t="str">
        <f>VLOOKUP(A176,HOP!A:L,12,0)</f>
        <v>528.36</v>
      </c>
      <c r="F176" s="4" t="str">
        <f>VLOOKUP(A176,HOP!A:C,3,0)</f>
        <v>4203606</v>
      </c>
      <c r="G176" s="4">
        <f t="shared" si="4"/>
        <v>0</v>
      </c>
      <c r="H176" s="4" t="str">
        <f t="shared" si="5"/>
        <v>，4203606</v>
      </c>
      <c r="I176" s="4" t="str">
        <f>VLOOKUP(A176,HOP!A:U,21,0)</f>
        <v>直连</v>
      </c>
    </row>
    <row r="177" s="4" customFormat="1" hidden="1" spans="1:9">
      <c r="A177" s="5">
        <v>999228341121408</v>
      </c>
      <c r="B177" s="6">
        <v>45238</v>
      </c>
      <c r="C177" s="6">
        <v>45239</v>
      </c>
      <c r="D177" s="4">
        <v>2135.6</v>
      </c>
      <c r="E177" s="4" t="str">
        <f>VLOOKUP(A177,HOP!A:L,12,0)</f>
        <v>2135.60</v>
      </c>
      <c r="F177" s="4" t="str">
        <f>VLOOKUP(A177,HOP!A:C,3,0)</f>
        <v>4204437</v>
      </c>
      <c r="G177" s="4">
        <f t="shared" si="4"/>
        <v>0</v>
      </c>
      <c r="H177" s="4" t="str">
        <f t="shared" si="5"/>
        <v>，4204437</v>
      </c>
      <c r="I177" s="4" t="str">
        <f>VLOOKUP(A177,HOP!A:U,21,0)</f>
        <v>直连</v>
      </c>
    </row>
    <row r="178" s="4" customFormat="1" hidden="1" spans="1:9">
      <c r="A178" s="5">
        <v>999228341435337</v>
      </c>
      <c r="B178" s="6">
        <v>45237</v>
      </c>
      <c r="C178" s="6">
        <v>45239</v>
      </c>
      <c r="D178" s="4">
        <v>2690.48</v>
      </c>
      <c r="E178" s="4" t="str">
        <f>VLOOKUP(A178,HOP!A:L,12,0)</f>
        <v>2690.48</v>
      </c>
      <c r="F178" s="4" t="str">
        <f>VLOOKUP(A178,HOP!A:C,3,0)</f>
        <v>4204828</v>
      </c>
      <c r="G178" s="4">
        <f t="shared" si="4"/>
        <v>0</v>
      </c>
      <c r="H178" s="4" t="str">
        <f t="shared" si="5"/>
        <v>，4204828</v>
      </c>
      <c r="I178" s="4" t="str">
        <f>VLOOKUP(A178,HOP!A:U,21,0)</f>
        <v>直连</v>
      </c>
    </row>
    <row r="179" s="4" customFormat="1" hidden="1" spans="1:9">
      <c r="A179" s="5">
        <v>999228341568366</v>
      </c>
      <c r="B179" s="6">
        <v>45237</v>
      </c>
      <c r="C179" s="6">
        <v>45239</v>
      </c>
      <c r="D179" s="4">
        <v>775.54</v>
      </c>
      <c r="E179" s="4" t="str">
        <f>VLOOKUP(A179,HOP!A:L,12,0)</f>
        <v>775.54</v>
      </c>
      <c r="F179" s="4" t="str">
        <f>VLOOKUP(A179,HOP!A:C,3,0)</f>
        <v>4204974</v>
      </c>
      <c r="G179" s="4">
        <f t="shared" si="4"/>
        <v>0</v>
      </c>
      <c r="H179" s="4" t="str">
        <f t="shared" si="5"/>
        <v>，4204974</v>
      </c>
      <c r="I179" s="4" t="str">
        <f>VLOOKUP(A179,HOP!A:U,21,0)</f>
        <v>直连</v>
      </c>
    </row>
    <row r="180" s="4" customFormat="1" hidden="1" spans="1:9">
      <c r="A180" s="5">
        <v>999228341664931</v>
      </c>
      <c r="B180" s="6">
        <v>45238</v>
      </c>
      <c r="C180" s="6">
        <v>45239</v>
      </c>
      <c r="D180" s="4">
        <v>1079.88</v>
      </c>
      <c r="E180" s="4" t="str">
        <f>VLOOKUP(A180,HOP!A:L,12,0)</f>
        <v>1079.88</v>
      </c>
      <c r="F180" s="4" t="str">
        <f>VLOOKUP(A180,HOP!A:C,3,0)</f>
        <v>4205257</v>
      </c>
      <c r="G180" s="4">
        <f t="shared" si="4"/>
        <v>0</v>
      </c>
      <c r="H180" s="4" t="str">
        <f t="shared" si="5"/>
        <v>，4205257</v>
      </c>
      <c r="I180" s="4" t="str">
        <f>VLOOKUP(A180,HOP!A:U,21,0)</f>
        <v>直连</v>
      </c>
    </row>
    <row r="181" s="4" customFormat="1" hidden="1" spans="1:9">
      <c r="A181" s="5">
        <v>999228341701204</v>
      </c>
      <c r="B181" s="6">
        <v>45238</v>
      </c>
      <c r="C181" s="6">
        <v>45239</v>
      </c>
      <c r="D181" s="4">
        <v>1421.39</v>
      </c>
      <c r="E181" s="4" t="str">
        <f>VLOOKUP(A181,HOP!A:L,12,0)</f>
        <v>1421.39</v>
      </c>
      <c r="F181" s="4" t="str">
        <f>VLOOKUP(A181,HOP!A:C,3,0)</f>
        <v>4205300</v>
      </c>
      <c r="G181" s="4">
        <f t="shared" si="4"/>
        <v>0</v>
      </c>
      <c r="H181" s="4" t="str">
        <f t="shared" si="5"/>
        <v>，4205300</v>
      </c>
      <c r="I181" s="4" t="str">
        <f>VLOOKUP(A181,HOP!A:U,21,0)</f>
        <v>直连</v>
      </c>
    </row>
    <row r="182" s="4" customFormat="1" hidden="1" spans="1:9">
      <c r="A182" s="5">
        <v>999228341701541</v>
      </c>
      <c r="B182" s="6">
        <v>45238</v>
      </c>
      <c r="C182" s="6">
        <v>45239</v>
      </c>
      <c r="D182" s="4">
        <v>0</v>
      </c>
      <c r="E182" s="4" t="e">
        <f>VLOOKUP(A182,HOP!A:L,12,0)</f>
        <v>#N/A</v>
      </c>
      <c r="F182" s="4" t="e">
        <f>VLOOKUP(A182,HOP!A:C,3,0)</f>
        <v>#N/A</v>
      </c>
      <c r="G182" s="4" t="e">
        <f t="shared" si="4"/>
        <v>#N/A</v>
      </c>
      <c r="H182" s="4" t="e">
        <f t="shared" si="5"/>
        <v>#N/A</v>
      </c>
      <c r="I182" s="4" t="e">
        <f>VLOOKUP(A182,HOP!A:U,21,0)</f>
        <v>#N/A</v>
      </c>
    </row>
    <row r="183" s="4" customFormat="1" hidden="1" spans="1:9">
      <c r="A183" s="5">
        <v>999228341722707</v>
      </c>
      <c r="B183" s="6">
        <v>45238</v>
      </c>
      <c r="C183" s="6">
        <v>45239</v>
      </c>
      <c r="D183" s="4">
        <v>939.27</v>
      </c>
      <c r="E183" s="4" t="str">
        <f>VLOOKUP(A183,HOP!A:L,12,0)</f>
        <v>939.27</v>
      </c>
      <c r="F183" s="4" t="str">
        <f>VLOOKUP(A183,HOP!A:C,3,0)</f>
        <v>4205324</v>
      </c>
      <c r="G183" s="4">
        <f t="shared" si="4"/>
        <v>0</v>
      </c>
      <c r="H183" s="4" t="str">
        <f t="shared" si="5"/>
        <v>，4205324</v>
      </c>
      <c r="I183" s="4" t="str">
        <f>VLOOKUP(A183,HOP!A:U,21,0)</f>
        <v>直连</v>
      </c>
    </row>
    <row r="184" s="4" customFormat="1" hidden="1" spans="1:9">
      <c r="A184" s="5">
        <v>999228341790455</v>
      </c>
      <c r="B184" s="6">
        <v>45237</v>
      </c>
      <c r="C184" s="6">
        <v>45239</v>
      </c>
      <c r="D184" s="4">
        <v>1309.12</v>
      </c>
      <c r="E184" s="4" t="str">
        <f>VLOOKUP(A184,HOP!A:L,12,0)</f>
        <v>1309.12</v>
      </c>
      <c r="F184" s="4" t="str">
        <f>VLOOKUP(A184,HOP!A:C,3,0)</f>
        <v>4205421</v>
      </c>
      <c r="G184" s="4">
        <f t="shared" si="4"/>
        <v>0</v>
      </c>
      <c r="H184" s="4" t="str">
        <f t="shared" si="5"/>
        <v>，4205421</v>
      </c>
      <c r="I184" s="4" t="str">
        <f>VLOOKUP(A184,HOP!A:U,21,0)</f>
        <v>直连</v>
      </c>
    </row>
    <row r="185" s="4" customFormat="1" hidden="1" spans="1:9">
      <c r="A185" s="5">
        <v>999228344028907</v>
      </c>
      <c r="B185" s="6">
        <v>45237</v>
      </c>
      <c r="C185" s="6">
        <v>45239</v>
      </c>
      <c r="D185" s="4">
        <v>333.96</v>
      </c>
      <c r="E185" s="4" t="str">
        <f>VLOOKUP(A185,HOP!A:L,12,0)</f>
        <v>333.96</v>
      </c>
      <c r="F185" s="4" t="str">
        <f>VLOOKUP(A185,HOP!A:C,3,0)</f>
        <v>4206034</v>
      </c>
      <c r="G185" s="4">
        <f t="shared" si="4"/>
        <v>0</v>
      </c>
      <c r="H185" s="4" t="str">
        <f t="shared" si="5"/>
        <v>，4206034</v>
      </c>
      <c r="I185" s="4" t="str">
        <f>VLOOKUP(A185,HOP!A:U,21,0)</f>
        <v>直连</v>
      </c>
    </row>
    <row r="186" s="4" customFormat="1" hidden="1" spans="1:9">
      <c r="A186" s="5">
        <v>999228344669872</v>
      </c>
      <c r="B186" s="6">
        <v>45237</v>
      </c>
      <c r="C186" s="6">
        <v>45239</v>
      </c>
      <c r="D186" s="4">
        <v>714.52</v>
      </c>
      <c r="E186" s="4" t="str">
        <f>VLOOKUP(A186,HOP!A:L,12,0)</f>
        <v>714.52</v>
      </c>
      <c r="F186" s="4" t="str">
        <f>VLOOKUP(A186,HOP!A:C,3,0)</f>
        <v>4206160</v>
      </c>
      <c r="G186" s="4">
        <f t="shared" si="4"/>
        <v>0</v>
      </c>
      <c r="H186" s="4" t="str">
        <f t="shared" si="5"/>
        <v>，4206160</v>
      </c>
      <c r="I186" s="4" t="str">
        <f>VLOOKUP(A186,HOP!A:U,21,0)</f>
        <v>直连</v>
      </c>
    </row>
    <row r="187" s="4" customFormat="1" hidden="1" spans="1:9">
      <c r="A187" s="5">
        <v>999228344834370</v>
      </c>
      <c r="B187" s="6">
        <v>45238</v>
      </c>
      <c r="C187" s="6">
        <v>45239</v>
      </c>
      <c r="D187" s="4">
        <v>479.9</v>
      </c>
      <c r="E187" s="4" t="str">
        <f>VLOOKUP(A187,HOP!A:L,12,0)</f>
        <v>479.90</v>
      </c>
      <c r="F187" s="4" t="str">
        <f>VLOOKUP(A187,HOP!A:C,3,0)</f>
        <v>4206204</v>
      </c>
      <c r="G187" s="4">
        <f t="shared" si="4"/>
        <v>0</v>
      </c>
      <c r="H187" s="4" t="str">
        <f t="shared" si="5"/>
        <v>，4206204</v>
      </c>
      <c r="I187" s="4" t="str">
        <f>VLOOKUP(A187,HOP!A:U,21,0)</f>
        <v>直连</v>
      </c>
    </row>
    <row r="188" s="4" customFormat="1" hidden="1" spans="1:9">
      <c r="A188" s="5">
        <v>999228345051854</v>
      </c>
      <c r="B188" s="6">
        <v>45237</v>
      </c>
      <c r="C188" s="6">
        <v>45239</v>
      </c>
      <c r="D188" s="4">
        <v>2098.16</v>
      </c>
      <c r="E188" s="4" t="str">
        <f>VLOOKUP(A188,HOP!A:L,12,0)</f>
        <v>2098.16</v>
      </c>
      <c r="F188" s="4" t="str">
        <f>VLOOKUP(A188,HOP!A:C,3,0)</f>
        <v>4206271</v>
      </c>
      <c r="G188" s="4">
        <f t="shared" si="4"/>
        <v>0</v>
      </c>
      <c r="H188" s="4" t="str">
        <f t="shared" si="5"/>
        <v>，4206271</v>
      </c>
      <c r="I188" s="4" t="str">
        <f>VLOOKUP(A188,HOP!A:U,21,0)</f>
        <v>直连</v>
      </c>
    </row>
    <row r="189" s="4" customFormat="1" hidden="1" spans="1:9">
      <c r="A189" s="5">
        <v>999228345741520</v>
      </c>
      <c r="B189" s="6">
        <v>45237</v>
      </c>
      <c r="C189" s="6">
        <v>45239</v>
      </c>
      <c r="D189" s="4">
        <v>347.38</v>
      </c>
      <c r="E189" s="4" t="str">
        <f>VLOOKUP(A189,HOP!A:L,12,0)</f>
        <v>347.38</v>
      </c>
      <c r="F189" s="4" t="str">
        <f>VLOOKUP(A189,HOP!A:C,3,0)</f>
        <v>4206605</v>
      </c>
      <c r="G189" s="4">
        <f t="shared" si="4"/>
        <v>0</v>
      </c>
      <c r="H189" s="4" t="str">
        <f t="shared" si="5"/>
        <v>，4206605</v>
      </c>
      <c r="I189" s="4" t="str">
        <f>VLOOKUP(A189,HOP!A:U,21,0)</f>
        <v>直连</v>
      </c>
    </row>
    <row r="190" s="4" customFormat="1" hidden="1" spans="1:9">
      <c r="A190" s="5">
        <v>999228345750711</v>
      </c>
      <c r="B190" s="6">
        <v>45237</v>
      </c>
      <c r="C190" s="6">
        <v>45239</v>
      </c>
      <c r="D190" s="4">
        <v>1540.01</v>
      </c>
      <c r="E190" s="4" t="str">
        <f>VLOOKUP(A190,HOP!A:L,12,0)</f>
        <v>1540.01</v>
      </c>
      <c r="F190" s="4" t="str">
        <f>VLOOKUP(A190,HOP!A:C,3,0)</f>
        <v>4206614</v>
      </c>
      <c r="G190" s="4">
        <f t="shared" si="4"/>
        <v>0</v>
      </c>
      <c r="H190" s="4" t="str">
        <f t="shared" si="5"/>
        <v>，4206614</v>
      </c>
      <c r="I190" s="4" t="str">
        <f>VLOOKUP(A190,HOP!A:U,21,0)</f>
        <v>直连</v>
      </c>
    </row>
    <row r="191" s="4" customFormat="1" hidden="1" spans="1:9">
      <c r="A191" s="5">
        <v>999228345791153</v>
      </c>
      <c r="B191" s="6">
        <v>45238</v>
      </c>
      <c r="C191" s="6">
        <v>45239</v>
      </c>
      <c r="D191" s="4">
        <v>403.76</v>
      </c>
      <c r="E191" s="4" t="str">
        <f>VLOOKUP(A191,HOP!A:L,12,0)</f>
        <v>403.76</v>
      </c>
      <c r="F191" s="4" t="str">
        <f>VLOOKUP(A191,HOP!A:C,3,0)</f>
        <v>4206650</v>
      </c>
      <c r="G191" s="4">
        <f t="shared" si="4"/>
        <v>0</v>
      </c>
      <c r="H191" s="4" t="str">
        <f t="shared" si="5"/>
        <v>，4206650</v>
      </c>
      <c r="I191" s="4" t="str">
        <f>VLOOKUP(A191,HOP!A:U,21,0)</f>
        <v>直连</v>
      </c>
    </row>
    <row r="192" s="4" customFormat="1" hidden="1" spans="1:9">
      <c r="A192" s="5">
        <v>999228345870203</v>
      </c>
      <c r="B192" s="6">
        <v>45238</v>
      </c>
      <c r="C192" s="6">
        <v>45239</v>
      </c>
      <c r="D192" s="4">
        <v>2502.54</v>
      </c>
      <c r="E192" s="4" t="str">
        <f>VLOOKUP(A192,HOP!A:L,12,0)</f>
        <v>2502.54</v>
      </c>
      <c r="F192" s="4" t="str">
        <f>VLOOKUP(A192,HOP!A:C,3,0)</f>
        <v>4206683</v>
      </c>
      <c r="G192" s="4">
        <f t="shared" si="4"/>
        <v>0</v>
      </c>
      <c r="H192" s="4" t="str">
        <f t="shared" si="5"/>
        <v>，4206683</v>
      </c>
      <c r="I192" s="4" t="str">
        <f>VLOOKUP(A192,HOP!A:U,21,0)</f>
        <v>直连</v>
      </c>
    </row>
    <row r="193" s="4" customFormat="1" hidden="1" spans="1:9">
      <c r="A193" s="5">
        <v>999228347805314</v>
      </c>
      <c r="B193" s="6">
        <v>45238</v>
      </c>
      <c r="C193" s="6">
        <v>45239</v>
      </c>
      <c r="D193" s="4">
        <v>968.48</v>
      </c>
      <c r="E193" s="4" t="str">
        <f>VLOOKUP(A193,HOP!A:L,12,0)</f>
        <v>968.48</v>
      </c>
      <c r="F193" s="4" t="str">
        <f>VLOOKUP(A193,HOP!A:C,3,0)</f>
        <v>4207471</v>
      </c>
      <c r="G193" s="4">
        <f t="shared" si="4"/>
        <v>0</v>
      </c>
      <c r="H193" s="4" t="str">
        <f t="shared" si="5"/>
        <v>，4207471</v>
      </c>
      <c r="I193" s="4" t="str">
        <f>VLOOKUP(A193,HOP!A:U,21,0)</f>
        <v>直连</v>
      </c>
    </row>
    <row r="194" s="4" customFormat="1" hidden="1" spans="1:9">
      <c r="A194" s="5">
        <v>999228348037449</v>
      </c>
      <c r="B194" s="6">
        <v>45238</v>
      </c>
      <c r="C194" s="6">
        <v>45239</v>
      </c>
      <c r="D194" s="4">
        <v>543.87</v>
      </c>
      <c r="E194" s="4" t="str">
        <f>VLOOKUP(A194,HOP!A:L,12,0)</f>
        <v>543.87</v>
      </c>
      <c r="F194" s="4" t="str">
        <f>VLOOKUP(A194,HOP!A:C,3,0)</f>
        <v>4207526</v>
      </c>
      <c r="G194" s="4">
        <f t="shared" si="4"/>
        <v>0</v>
      </c>
      <c r="H194" s="4" t="str">
        <f t="shared" si="5"/>
        <v>，4207526</v>
      </c>
      <c r="I194" s="4" t="str">
        <f>VLOOKUP(A194,HOP!A:U,21,0)</f>
        <v>直连</v>
      </c>
    </row>
    <row r="195" s="4" customFormat="1" hidden="1" spans="1:9">
      <c r="A195" s="5">
        <v>999228349060311</v>
      </c>
      <c r="B195" s="6">
        <v>45238</v>
      </c>
      <c r="C195" s="6">
        <v>45239</v>
      </c>
      <c r="D195" s="4">
        <v>392.83</v>
      </c>
      <c r="E195" s="4" t="str">
        <f>VLOOKUP(A195,HOP!A:L,12,0)</f>
        <v>392.83</v>
      </c>
      <c r="F195" s="4" t="str">
        <f>VLOOKUP(A195,HOP!A:C,3,0)</f>
        <v>4207884</v>
      </c>
      <c r="G195" s="4">
        <f t="shared" ref="G195:G258" si="6">D195-E195</f>
        <v>0</v>
      </c>
      <c r="H195" s="4" t="str">
        <f t="shared" ref="H195:H258" si="7">$H$1&amp;F195</f>
        <v>，4207884</v>
      </c>
      <c r="I195" s="4" t="str">
        <f>VLOOKUP(A195,HOP!A:U,21,0)</f>
        <v>直采</v>
      </c>
    </row>
    <row r="196" s="4" customFormat="1" hidden="1" spans="1:9">
      <c r="A196" s="5">
        <v>999228349134591</v>
      </c>
      <c r="B196" s="6">
        <v>45238</v>
      </c>
      <c r="C196" s="6">
        <v>45239</v>
      </c>
      <c r="D196" s="4">
        <v>2504.24</v>
      </c>
      <c r="E196" s="4" t="str">
        <f>VLOOKUP(A196,HOP!A:L,12,0)</f>
        <v>2504.24</v>
      </c>
      <c r="F196" s="4" t="str">
        <f>VLOOKUP(A196,HOP!A:C,3,0)</f>
        <v>4207897</v>
      </c>
      <c r="G196" s="4">
        <f t="shared" si="6"/>
        <v>0</v>
      </c>
      <c r="H196" s="4" t="str">
        <f t="shared" si="7"/>
        <v>，4207897</v>
      </c>
      <c r="I196" s="4" t="str">
        <f>VLOOKUP(A196,HOP!A:U,21,0)</f>
        <v>直连</v>
      </c>
    </row>
    <row r="197" s="4" customFormat="1" hidden="1" spans="1:9">
      <c r="A197" s="5">
        <v>999228349166157</v>
      </c>
      <c r="B197" s="6">
        <v>45237</v>
      </c>
      <c r="C197" s="6">
        <v>45239</v>
      </c>
      <c r="D197" s="4">
        <v>576.48</v>
      </c>
      <c r="E197" s="4" t="str">
        <f>VLOOKUP(A197,HOP!A:L,12,0)</f>
        <v>576.48</v>
      </c>
      <c r="F197" s="4" t="str">
        <f>VLOOKUP(A197,HOP!A:C,3,0)</f>
        <v>4207903</v>
      </c>
      <c r="G197" s="4">
        <f t="shared" si="6"/>
        <v>0</v>
      </c>
      <c r="H197" s="4" t="str">
        <f t="shared" si="7"/>
        <v>，4207903</v>
      </c>
      <c r="I197" s="4" t="str">
        <f>VLOOKUP(A197,HOP!A:U,21,0)</f>
        <v>直连</v>
      </c>
    </row>
    <row r="198" s="4" customFormat="1" hidden="1" spans="1:9">
      <c r="A198" s="5">
        <v>999228349755379</v>
      </c>
      <c r="B198" s="6">
        <v>45238</v>
      </c>
      <c r="C198" s="6">
        <v>45239</v>
      </c>
      <c r="D198" s="4">
        <v>177.06</v>
      </c>
      <c r="E198" s="4" t="str">
        <f>VLOOKUP(A198,HOP!A:L,12,0)</f>
        <v>177.06</v>
      </c>
      <c r="F198" s="4" t="str">
        <f>VLOOKUP(A198,HOP!A:C,3,0)</f>
        <v>4208186</v>
      </c>
      <c r="G198" s="4">
        <f t="shared" si="6"/>
        <v>0</v>
      </c>
      <c r="H198" s="4" t="str">
        <f t="shared" si="7"/>
        <v>，4208186</v>
      </c>
      <c r="I198" s="4" t="str">
        <f>VLOOKUP(A198,HOP!A:U,21,0)</f>
        <v>直连</v>
      </c>
    </row>
    <row r="199" s="4" customFormat="1" hidden="1" spans="1:9">
      <c r="A199" s="5">
        <v>999228349981796</v>
      </c>
      <c r="B199" s="6">
        <v>45238</v>
      </c>
      <c r="C199" s="6">
        <v>45239</v>
      </c>
      <c r="D199" s="4">
        <v>230.77</v>
      </c>
      <c r="E199" s="4" t="str">
        <f>VLOOKUP(A199,HOP!A:L,12,0)</f>
        <v>230.77</v>
      </c>
      <c r="F199" s="4" t="str">
        <f>VLOOKUP(A199,HOP!A:C,3,0)</f>
        <v>4208240</v>
      </c>
      <c r="G199" s="4">
        <f t="shared" si="6"/>
        <v>0</v>
      </c>
      <c r="H199" s="4" t="str">
        <f t="shared" si="7"/>
        <v>，4208240</v>
      </c>
      <c r="I199" s="4" t="str">
        <f>VLOOKUP(A199,HOP!A:U,21,0)</f>
        <v>直连</v>
      </c>
    </row>
    <row r="200" s="4" customFormat="1" hidden="1" spans="1:9">
      <c r="A200" s="5">
        <v>999228350173042</v>
      </c>
      <c r="B200" s="6">
        <v>45237</v>
      </c>
      <c r="C200" s="6">
        <v>45239</v>
      </c>
      <c r="D200" s="4">
        <v>597.56</v>
      </c>
      <c r="E200" s="4" t="str">
        <f>VLOOKUP(A200,HOP!A:L,12,0)</f>
        <v>597.56</v>
      </c>
      <c r="F200" s="4" t="str">
        <f>VLOOKUP(A200,HOP!A:C,3,0)</f>
        <v>4208295</v>
      </c>
      <c r="G200" s="4">
        <f t="shared" si="6"/>
        <v>0</v>
      </c>
      <c r="H200" s="4" t="str">
        <f t="shared" si="7"/>
        <v>，4208295</v>
      </c>
      <c r="I200" s="4" t="str">
        <f>VLOOKUP(A200,HOP!A:U,21,0)</f>
        <v>直连</v>
      </c>
    </row>
    <row r="201" s="4" customFormat="1" hidden="1" spans="1:9">
      <c r="A201" s="5">
        <v>999228350220134</v>
      </c>
      <c r="B201" s="6">
        <v>45238</v>
      </c>
      <c r="C201" s="6">
        <v>45239</v>
      </c>
      <c r="D201" s="4">
        <v>298.43</v>
      </c>
      <c r="E201" s="4" t="str">
        <f>VLOOKUP(A201,HOP!A:L,12,0)</f>
        <v>298.43</v>
      </c>
      <c r="F201" s="4" t="str">
        <f>VLOOKUP(A201,HOP!A:C,3,0)</f>
        <v>4208310</v>
      </c>
      <c r="G201" s="4">
        <f t="shared" si="6"/>
        <v>0</v>
      </c>
      <c r="H201" s="4" t="str">
        <f t="shared" si="7"/>
        <v>，4208310</v>
      </c>
      <c r="I201" s="4" t="str">
        <f>VLOOKUP(A201,HOP!A:U,21,0)</f>
        <v>直连</v>
      </c>
    </row>
    <row r="202" s="4" customFormat="1" hidden="1" spans="1:9">
      <c r="A202" s="5">
        <v>999228351807788</v>
      </c>
      <c r="B202" s="6">
        <v>45238</v>
      </c>
      <c r="C202" s="6">
        <v>45239</v>
      </c>
      <c r="D202" s="4">
        <v>271.62</v>
      </c>
      <c r="E202" s="4" t="str">
        <f>VLOOKUP(A202,HOP!A:L,12,0)</f>
        <v>271.62</v>
      </c>
      <c r="F202" s="4" t="str">
        <f>VLOOKUP(A202,HOP!A:C,3,0)</f>
        <v>4209075</v>
      </c>
      <c r="G202" s="4">
        <f t="shared" si="6"/>
        <v>0</v>
      </c>
      <c r="H202" s="4" t="str">
        <f t="shared" si="7"/>
        <v>，4209075</v>
      </c>
      <c r="I202" s="4" t="str">
        <f>VLOOKUP(A202,HOP!A:U,21,0)</f>
        <v>直连</v>
      </c>
    </row>
    <row r="203" s="4" customFormat="1" hidden="1" spans="1:9">
      <c r="A203" s="5">
        <v>999228352035930</v>
      </c>
      <c r="B203" s="6">
        <v>45237</v>
      </c>
      <c r="C203" s="6">
        <v>45239</v>
      </c>
      <c r="D203" s="4">
        <v>1703.34</v>
      </c>
      <c r="E203" s="4" t="str">
        <f>VLOOKUP(A203,HOP!A:L,12,0)</f>
        <v>1703.34</v>
      </c>
      <c r="F203" s="4" t="str">
        <f>VLOOKUP(A203,HOP!A:C,3,0)</f>
        <v>4209276</v>
      </c>
      <c r="G203" s="4">
        <f t="shared" si="6"/>
        <v>0</v>
      </c>
      <c r="H203" s="4" t="str">
        <f t="shared" si="7"/>
        <v>，4209276</v>
      </c>
      <c r="I203" s="4" t="str">
        <f>VLOOKUP(A203,HOP!A:U,21,0)</f>
        <v>直连</v>
      </c>
    </row>
    <row r="204" s="4" customFormat="1" hidden="1" spans="1:9">
      <c r="A204" s="5">
        <v>999228352215341</v>
      </c>
      <c r="B204" s="6">
        <v>45238</v>
      </c>
      <c r="C204" s="6">
        <v>45239</v>
      </c>
      <c r="D204" s="4">
        <v>759.28</v>
      </c>
      <c r="E204" s="4" t="str">
        <f>VLOOKUP(A204,HOP!A:L,12,0)</f>
        <v>759.28</v>
      </c>
      <c r="F204" s="4" t="str">
        <f>VLOOKUP(A204,HOP!A:C,3,0)</f>
        <v>4209354</v>
      </c>
      <c r="G204" s="4">
        <f t="shared" si="6"/>
        <v>0</v>
      </c>
      <c r="H204" s="4" t="str">
        <f t="shared" si="7"/>
        <v>，4209354</v>
      </c>
      <c r="I204" s="4" t="str">
        <f>VLOOKUP(A204,HOP!A:U,21,0)</f>
        <v>直连</v>
      </c>
    </row>
    <row r="205" s="4" customFormat="1" hidden="1" spans="1:9">
      <c r="A205" s="5">
        <v>999228352227259</v>
      </c>
      <c r="B205" s="6">
        <v>45238</v>
      </c>
      <c r="C205" s="6">
        <v>45239</v>
      </c>
      <c r="D205" s="4">
        <v>512.6</v>
      </c>
      <c r="E205" s="4" t="str">
        <f>VLOOKUP(A205,HOP!A:L,12,0)</f>
        <v>512.60</v>
      </c>
      <c r="F205" s="4" t="str">
        <f>VLOOKUP(A205,HOP!A:C,3,0)</f>
        <v>4209358</v>
      </c>
      <c r="G205" s="4">
        <f t="shared" si="6"/>
        <v>0</v>
      </c>
      <c r="H205" s="4" t="str">
        <f t="shared" si="7"/>
        <v>，4209358</v>
      </c>
      <c r="I205" s="4" t="str">
        <f>VLOOKUP(A205,HOP!A:U,21,0)</f>
        <v>直连</v>
      </c>
    </row>
    <row r="206" s="4" customFormat="1" spans="1:9">
      <c r="A206" s="5">
        <v>999228352511249</v>
      </c>
      <c r="B206" s="6">
        <v>45237</v>
      </c>
      <c r="C206" s="6">
        <v>45239</v>
      </c>
      <c r="D206" s="4">
        <v>4546.72</v>
      </c>
      <c r="E206" s="4" t="str">
        <f>VLOOKUP(A206,HOP!A:L,12,0)</f>
        <v>4546.74</v>
      </c>
      <c r="F206" s="4" t="str">
        <f>VLOOKUP(A206,HOP!A:C,3,0)</f>
        <v>4209460</v>
      </c>
      <c r="G206" s="4">
        <f t="shared" si="6"/>
        <v>-0.0199999999995271</v>
      </c>
      <c r="H206" s="4" t="str">
        <f t="shared" si="7"/>
        <v>，4209460</v>
      </c>
      <c r="I206" s="4" t="str">
        <f>VLOOKUP(A206,HOP!A:U,21,0)</f>
        <v>直连</v>
      </c>
    </row>
    <row r="207" s="4" customFormat="1" hidden="1" spans="1:9">
      <c r="A207" s="5">
        <v>999228352785705</v>
      </c>
      <c r="B207" s="6">
        <v>45238</v>
      </c>
      <c r="C207" s="6">
        <v>45239</v>
      </c>
      <c r="D207" s="4">
        <v>365.61</v>
      </c>
      <c r="E207" s="4" t="str">
        <f>VLOOKUP(A207,HOP!A:L,12,0)</f>
        <v>365.61</v>
      </c>
      <c r="F207" s="4" t="str">
        <f>VLOOKUP(A207,HOP!A:C,3,0)</f>
        <v>4209645</v>
      </c>
      <c r="G207" s="4">
        <f t="shared" si="6"/>
        <v>0</v>
      </c>
      <c r="H207" s="4" t="str">
        <f t="shared" si="7"/>
        <v>，4209645</v>
      </c>
      <c r="I207" s="4" t="str">
        <f>VLOOKUP(A207,HOP!A:U,21,0)</f>
        <v>直连</v>
      </c>
    </row>
    <row r="208" s="4" customFormat="1" hidden="1" spans="1:9">
      <c r="A208" s="5">
        <v>999228353408242</v>
      </c>
      <c r="B208" s="6">
        <v>45238</v>
      </c>
      <c r="C208" s="6">
        <v>45239</v>
      </c>
      <c r="D208" s="4">
        <v>517.48</v>
      </c>
      <c r="E208" s="4" t="str">
        <f>VLOOKUP(A208,HOP!A:L,12,0)</f>
        <v>517.48</v>
      </c>
      <c r="F208" s="4" t="str">
        <f>VLOOKUP(A208,HOP!A:C,3,0)</f>
        <v>4209817</v>
      </c>
      <c r="G208" s="4">
        <f t="shared" si="6"/>
        <v>0</v>
      </c>
      <c r="H208" s="4" t="str">
        <f t="shared" si="7"/>
        <v>，4209817</v>
      </c>
      <c r="I208" s="4" t="str">
        <f>VLOOKUP(A208,HOP!A:U,21,0)</f>
        <v>直连</v>
      </c>
    </row>
    <row r="209" s="4" customFormat="1" hidden="1" spans="1:9">
      <c r="A209" s="5">
        <v>999228353829144</v>
      </c>
      <c r="B209" s="6">
        <v>45237</v>
      </c>
      <c r="C209" s="6">
        <v>45239</v>
      </c>
      <c r="D209" s="4">
        <v>252.66</v>
      </c>
      <c r="E209" s="4" t="str">
        <f>VLOOKUP(A209,HOP!A:L,12,0)</f>
        <v>252.66</v>
      </c>
      <c r="F209" s="4" t="str">
        <f>VLOOKUP(A209,HOP!A:C,3,0)</f>
        <v>4210083</v>
      </c>
      <c r="G209" s="4">
        <f t="shared" si="6"/>
        <v>0</v>
      </c>
      <c r="H209" s="4" t="str">
        <f t="shared" si="7"/>
        <v>，4210083</v>
      </c>
      <c r="I209" s="4" t="str">
        <f>VLOOKUP(A209,HOP!A:U,21,0)</f>
        <v>直连</v>
      </c>
    </row>
    <row r="210" s="4" customFormat="1" hidden="1" spans="1:9">
      <c r="A210" s="5">
        <v>999228354235294</v>
      </c>
      <c r="B210" s="6">
        <v>45237</v>
      </c>
      <c r="C210" s="6">
        <v>45239</v>
      </c>
      <c r="D210" s="4">
        <v>1326.6</v>
      </c>
      <c r="E210" s="4" t="str">
        <f>VLOOKUP(A210,HOP!A:L,12,0)</f>
        <v>1326.60</v>
      </c>
      <c r="F210" s="4" t="str">
        <f>VLOOKUP(A210,HOP!A:C,3,0)</f>
        <v>4210172</v>
      </c>
      <c r="G210" s="4">
        <f t="shared" si="6"/>
        <v>0</v>
      </c>
      <c r="H210" s="4" t="str">
        <f t="shared" si="7"/>
        <v>，4210172</v>
      </c>
      <c r="I210" s="4" t="str">
        <f>VLOOKUP(A210,HOP!A:U,21,0)</f>
        <v>直连</v>
      </c>
    </row>
    <row r="211" s="4" customFormat="1" hidden="1" spans="1:9">
      <c r="A211" s="5">
        <v>999228354485959</v>
      </c>
      <c r="B211" s="6">
        <v>45237</v>
      </c>
      <c r="C211" s="6">
        <v>45239</v>
      </c>
      <c r="D211" s="4">
        <v>1233.66</v>
      </c>
      <c r="E211" s="4" t="str">
        <f>VLOOKUP(A211,HOP!A:L,12,0)</f>
        <v>1233.66</v>
      </c>
      <c r="F211" s="4" t="str">
        <f>VLOOKUP(A211,HOP!A:C,3,0)</f>
        <v>4210226</v>
      </c>
      <c r="G211" s="4">
        <f t="shared" si="6"/>
        <v>0</v>
      </c>
      <c r="H211" s="4" t="str">
        <f t="shared" si="7"/>
        <v>，4210226</v>
      </c>
      <c r="I211" s="4" t="str">
        <f>VLOOKUP(A211,HOP!A:U,21,0)</f>
        <v>直连</v>
      </c>
    </row>
    <row r="212" s="4" customFormat="1" hidden="1" spans="1:9">
      <c r="A212" s="5">
        <v>999228355739373</v>
      </c>
      <c r="B212" s="6">
        <v>45238</v>
      </c>
      <c r="C212" s="6">
        <v>45239</v>
      </c>
      <c r="D212" s="4">
        <v>379.77</v>
      </c>
      <c r="E212" s="4" t="str">
        <f>VLOOKUP(A212,HOP!A:L,12,0)</f>
        <v>379.77</v>
      </c>
      <c r="F212" s="4" t="str">
        <f>VLOOKUP(A212,HOP!A:C,3,0)</f>
        <v>4211043</v>
      </c>
      <c r="G212" s="4">
        <f t="shared" si="6"/>
        <v>0</v>
      </c>
      <c r="H212" s="4" t="str">
        <f t="shared" si="7"/>
        <v>，4211043</v>
      </c>
      <c r="I212" s="4" t="str">
        <f>VLOOKUP(A212,HOP!A:U,21,0)</f>
        <v>直连</v>
      </c>
    </row>
    <row r="213" s="4" customFormat="1" hidden="1" spans="1:9">
      <c r="A213" s="5">
        <v>999228355747531</v>
      </c>
      <c r="B213" s="6">
        <v>45238</v>
      </c>
      <c r="C213" s="6">
        <v>45239</v>
      </c>
      <c r="D213" s="4">
        <v>404.64</v>
      </c>
      <c r="E213" s="4" t="str">
        <f>VLOOKUP(A213,HOP!A:L,12,0)</f>
        <v>404.64</v>
      </c>
      <c r="F213" s="4" t="str">
        <f>VLOOKUP(A213,HOP!A:C,3,0)</f>
        <v>4211045</v>
      </c>
      <c r="G213" s="4">
        <f t="shared" si="6"/>
        <v>0</v>
      </c>
      <c r="H213" s="4" t="str">
        <f t="shared" si="7"/>
        <v>，4211045</v>
      </c>
      <c r="I213" s="4" t="str">
        <f>VLOOKUP(A213,HOP!A:U,21,0)</f>
        <v>直采</v>
      </c>
    </row>
    <row r="214" s="4" customFormat="1" hidden="1" spans="1:9">
      <c r="A214" s="5">
        <v>999228355923299</v>
      </c>
      <c r="B214" s="6">
        <v>45238</v>
      </c>
      <c r="C214" s="6">
        <v>45239</v>
      </c>
      <c r="D214" s="4">
        <v>4821.51</v>
      </c>
      <c r="E214" s="4" t="str">
        <f>VLOOKUP(A214,HOP!A:L,12,0)</f>
        <v>4821.51</v>
      </c>
      <c r="F214" s="4" t="str">
        <f>VLOOKUP(A214,HOP!A:C,3,0)</f>
        <v>4211091</v>
      </c>
      <c r="G214" s="4">
        <f t="shared" si="6"/>
        <v>0</v>
      </c>
      <c r="H214" s="4" t="str">
        <f t="shared" si="7"/>
        <v>，4211091</v>
      </c>
      <c r="I214" s="4" t="str">
        <f>VLOOKUP(A214,HOP!A:U,21,0)</f>
        <v>直连</v>
      </c>
    </row>
    <row r="215" s="4" customFormat="1" hidden="1" spans="1:9">
      <c r="A215" s="5">
        <v>999228356017482</v>
      </c>
      <c r="B215" s="6">
        <v>45238</v>
      </c>
      <c r="C215" s="6">
        <v>45239</v>
      </c>
      <c r="D215" s="4">
        <v>1439.36</v>
      </c>
      <c r="E215" s="4" t="str">
        <f>VLOOKUP(A215,HOP!A:L,12,0)</f>
        <v>1439.36</v>
      </c>
      <c r="F215" s="4" t="str">
        <f>VLOOKUP(A215,HOP!A:C,3,0)</f>
        <v>4211117</v>
      </c>
      <c r="G215" s="4">
        <f t="shared" si="6"/>
        <v>0</v>
      </c>
      <c r="H215" s="4" t="str">
        <f t="shared" si="7"/>
        <v>，4211117</v>
      </c>
      <c r="I215" s="4" t="str">
        <f>VLOOKUP(A215,HOP!A:U,21,0)</f>
        <v>直连</v>
      </c>
    </row>
    <row r="216" s="4" customFormat="1" hidden="1" spans="1:9">
      <c r="A216" s="5">
        <v>999228356119981</v>
      </c>
      <c r="B216" s="6">
        <v>45237</v>
      </c>
      <c r="C216" s="6">
        <v>45239</v>
      </c>
      <c r="D216" s="4">
        <v>935.72</v>
      </c>
      <c r="E216" s="4" t="str">
        <f>VLOOKUP(A216,HOP!A:L,12,0)</f>
        <v>935.72</v>
      </c>
      <c r="F216" s="4" t="str">
        <f>VLOOKUP(A216,HOP!A:C,3,0)</f>
        <v>4211154</v>
      </c>
      <c r="G216" s="4">
        <f t="shared" si="6"/>
        <v>0</v>
      </c>
      <c r="H216" s="4" t="str">
        <f t="shared" si="7"/>
        <v>，4211154</v>
      </c>
      <c r="I216" s="4" t="str">
        <f>VLOOKUP(A216,HOP!A:U,21,0)</f>
        <v>直连</v>
      </c>
    </row>
    <row r="217" s="4" customFormat="1" hidden="1" spans="1:9">
      <c r="A217" s="5">
        <v>999228356642509</v>
      </c>
      <c r="B217" s="6">
        <v>45238</v>
      </c>
      <c r="C217" s="6">
        <v>45239</v>
      </c>
      <c r="D217" s="4">
        <v>143.88</v>
      </c>
      <c r="E217" s="4" t="str">
        <f>VLOOKUP(A217,HOP!A:L,12,0)</f>
        <v>143.88</v>
      </c>
      <c r="F217" s="4" t="str">
        <f>VLOOKUP(A217,HOP!A:C,3,0)</f>
        <v>4211505</v>
      </c>
      <c r="G217" s="4">
        <f t="shared" si="6"/>
        <v>0</v>
      </c>
      <c r="H217" s="4" t="str">
        <f t="shared" si="7"/>
        <v>，4211505</v>
      </c>
      <c r="I217" s="4" t="str">
        <f>VLOOKUP(A217,HOP!A:U,21,0)</f>
        <v>直连</v>
      </c>
    </row>
    <row r="218" s="4" customFormat="1" hidden="1" spans="1:9">
      <c r="A218" s="5">
        <v>999228356752230</v>
      </c>
      <c r="B218" s="6">
        <v>45237</v>
      </c>
      <c r="C218" s="6">
        <v>45239</v>
      </c>
      <c r="D218" s="4">
        <v>0</v>
      </c>
      <c r="E218" s="4" t="e">
        <f>VLOOKUP(A218,HOP!A:L,12,0)</f>
        <v>#N/A</v>
      </c>
      <c r="F218" s="4" t="e">
        <f>VLOOKUP(A218,HOP!A:C,3,0)</f>
        <v>#N/A</v>
      </c>
      <c r="G218" s="4" t="e">
        <f t="shared" si="6"/>
        <v>#N/A</v>
      </c>
      <c r="H218" s="4" t="e">
        <f t="shared" si="7"/>
        <v>#N/A</v>
      </c>
      <c r="I218" s="4" t="e">
        <f>VLOOKUP(A218,HOP!A:U,21,0)</f>
        <v>#N/A</v>
      </c>
    </row>
    <row r="219" s="4" customFormat="1" hidden="1" spans="1:9">
      <c r="A219" s="5">
        <v>999228356814838</v>
      </c>
      <c r="B219" s="6">
        <v>45238</v>
      </c>
      <c r="C219" s="6">
        <v>45239</v>
      </c>
      <c r="D219" s="4">
        <v>514.97</v>
      </c>
      <c r="E219" s="4" t="str">
        <f>VLOOKUP(A219,HOP!A:L,12,0)</f>
        <v>514.97</v>
      </c>
      <c r="F219" s="4" t="str">
        <f>VLOOKUP(A219,HOP!A:C,3,0)</f>
        <v>4211556</v>
      </c>
      <c r="G219" s="4">
        <f t="shared" si="6"/>
        <v>0</v>
      </c>
      <c r="H219" s="4" t="str">
        <f t="shared" si="7"/>
        <v>，4211556</v>
      </c>
      <c r="I219" s="4" t="str">
        <f>VLOOKUP(A219,HOP!A:U,21,0)</f>
        <v>直连</v>
      </c>
    </row>
    <row r="220" s="4" customFormat="1" hidden="1" spans="1:9">
      <c r="A220" s="5">
        <v>999228356985662</v>
      </c>
      <c r="B220" s="6">
        <v>45237</v>
      </c>
      <c r="C220" s="6">
        <v>45239</v>
      </c>
      <c r="D220" s="4">
        <v>222.14</v>
      </c>
      <c r="E220" s="4" t="str">
        <f>VLOOKUP(A220,HOP!A:L,12,0)</f>
        <v>222.14</v>
      </c>
      <c r="F220" s="4" t="str">
        <f>VLOOKUP(A220,HOP!A:C,3,0)</f>
        <v>4211608</v>
      </c>
      <c r="G220" s="4">
        <f t="shared" si="6"/>
        <v>0</v>
      </c>
      <c r="H220" s="4" t="str">
        <f t="shared" si="7"/>
        <v>，4211608</v>
      </c>
      <c r="I220" s="4" t="str">
        <f>VLOOKUP(A220,HOP!A:U,21,0)</f>
        <v>直连</v>
      </c>
    </row>
    <row r="221" s="4" customFormat="1" hidden="1" spans="1:9">
      <c r="A221" s="5">
        <v>999228357185024</v>
      </c>
      <c r="B221" s="6">
        <v>45238</v>
      </c>
      <c r="C221" s="6">
        <v>45239</v>
      </c>
      <c r="D221" s="4">
        <v>183.97</v>
      </c>
      <c r="E221" s="4" t="str">
        <f>VLOOKUP(A221,HOP!A:L,12,0)</f>
        <v>183.97</v>
      </c>
      <c r="F221" s="4" t="str">
        <f>VLOOKUP(A221,HOP!A:C,3,0)</f>
        <v>4211663</v>
      </c>
      <c r="G221" s="4">
        <f t="shared" si="6"/>
        <v>0</v>
      </c>
      <c r="H221" s="4" t="str">
        <f t="shared" si="7"/>
        <v>，4211663</v>
      </c>
      <c r="I221" s="4" t="str">
        <f>VLOOKUP(A221,HOP!A:U,21,0)</f>
        <v>直连</v>
      </c>
    </row>
    <row r="222" s="4" customFormat="1" spans="1:9">
      <c r="A222" s="5">
        <v>999228356448162</v>
      </c>
      <c r="B222" s="6">
        <v>45238</v>
      </c>
      <c r="C222" s="6">
        <v>45239</v>
      </c>
      <c r="D222" s="4">
        <v>758.27</v>
      </c>
      <c r="E222" s="4" t="str">
        <f>VLOOKUP(A222,HOP!A:L,12,0)</f>
        <v>758.28</v>
      </c>
      <c r="F222" s="4" t="str">
        <f>VLOOKUP(A222,HOP!A:C,3,0)</f>
        <v>4211941</v>
      </c>
      <c r="G222" s="4">
        <f t="shared" si="6"/>
        <v>-0.00999999999999091</v>
      </c>
      <c r="H222" s="4" t="str">
        <f t="shared" si="7"/>
        <v>，4211941</v>
      </c>
      <c r="I222" s="4" t="str">
        <f>VLOOKUP(A222,HOP!A:U,21,0)</f>
        <v>直连</v>
      </c>
    </row>
    <row r="223" s="4" customFormat="1" hidden="1" spans="1:9">
      <c r="A223" s="5">
        <v>999228357436642</v>
      </c>
      <c r="B223" s="6">
        <v>45238</v>
      </c>
      <c r="C223" s="6">
        <v>45239</v>
      </c>
      <c r="D223" s="4">
        <v>1751.64</v>
      </c>
      <c r="E223" s="4" t="str">
        <f>VLOOKUP(A223,HOP!A:L,12,0)</f>
        <v>1751.64</v>
      </c>
      <c r="F223" s="4" t="str">
        <f>VLOOKUP(A223,HOP!A:C,3,0)</f>
        <v>4211958</v>
      </c>
      <c r="G223" s="4">
        <f t="shared" si="6"/>
        <v>0</v>
      </c>
      <c r="H223" s="4" t="str">
        <f t="shared" si="7"/>
        <v>，4211958</v>
      </c>
      <c r="I223" s="4" t="str">
        <f>VLOOKUP(A223,HOP!A:U,21,0)</f>
        <v>直采</v>
      </c>
    </row>
    <row r="224" s="4" customFormat="1" hidden="1" spans="1:9">
      <c r="A224" s="5">
        <v>999228357503304</v>
      </c>
      <c r="B224" s="6">
        <v>45238</v>
      </c>
      <c r="C224" s="6">
        <v>45239</v>
      </c>
      <c r="D224" s="4">
        <v>252.96</v>
      </c>
      <c r="E224" s="4" t="str">
        <f>VLOOKUP(A224,HOP!A:L,12,0)</f>
        <v>252.96</v>
      </c>
      <c r="F224" s="4" t="str">
        <f>VLOOKUP(A224,HOP!A:C,3,0)</f>
        <v>4211979</v>
      </c>
      <c r="G224" s="4">
        <f t="shared" si="6"/>
        <v>0</v>
      </c>
      <c r="H224" s="4" t="str">
        <f t="shared" si="7"/>
        <v>，4211979</v>
      </c>
      <c r="I224" s="4" t="str">
        <f>VLOOKUP(A224,HOP!A:U,21,0)</f>
        <v>直连</v>
      </c>
    </row>
    <row r="225" s="4" customFormat="1" hidden="1" spans="1:9">
      <c r="A225" s="5">
        <v>999228357734769</v>
      </c>
      <c r="B225" s="6">
        <v>45238</v>
      </c>
      <c r="C225" s="6">
        <v>45239</v>
      </c>
      <c r="D225" s="4">
        <v>707.32</v>
      </c>
      <c r="E225" s="4" t="str">
        <f>VLOOKUP(A225,HOP!A:L,12,0)</f>
        <v>707.32</v>
      </c>
      <c r="F225" s="4" t="str">
        <f>VLOOKUP(A225,HOP!A:C,3,0)</f>
        <v>4212067</v>
      </c>
      <c r="G225" s="4">
        <f t="shared" si="6"/>
        <v>0</v>
      </c>
      <c r="H225" s="4" t="str">
        <f t="shared" si="7"/>
        <v>，4212067</v>
      </c>
      <c r="I225" s="4" t="str">
        <f>VLOOKUP(A225,HOP!A:U,21,0)</f>
        <v>直连</v>
      </c>
    </row>
    <row r="226" s="4" customFormat="1" hidden="1" spans="1:9">
      <c r="A226" s="5">
        <v>999228357759015</v>
      </c>
      <c r="B226" s="6">
        <v>45238</v>
      </c>
      <c r="C226" s="6">
        <v>45239</v>
      </c>
      <c r="D226" s="4">
        <v>524.26</v>
      </c>
      <c r="E226" s="4" t="str">
        <f>VLOOKUP(A226,HOP!A:L,12,0)</f>
        <v>524.26</v>
      </c>
      <c r="F226" s="4" t="str">
        <f>VLOOKUP(A226,HOP!A:C,3,0)</f>
        <v>4212076</v>
      </c>
      <c r="G226" s="4">
        <f t="shared" si="6"/>
        <v>0</v>
      </c>
      <c r="H226" s="4" t="str">
        <f t="shared" si="7"/>
        <v>，4212076</v>
      </c>
      <c r="I226" s="4" t="str">
        <f>VLOOKUP(A226,HOP!A:U,21,0)</f>
        <v>直连</v>
      </c>
    </row>
    <row r="227" s="4" customFormat="1" hidden="1" spans="1:9">
      <c r="A227" s="5">
        <v>999228357979742</v>
      </c>
      <c r="B227" s="6">
        <v>45238</v>
      </c>
      <c r="C227" s="6">
        <v>45239</v>
      </c>
      <c r="D227" s="4">
        <v>146.85</v>
      </c>
      <c r="E227" s="4" t="str">
        <f>VLOOKUP(A227,HOP!A:L,12,0)</f>
        <v>146.85</v>
      </c>
      <c r="F227" s="4" t="str">
        <f>VLOOKUP(A227,HOP!A:C,3,0)</f>
        <v>4212141</v>
      </c>
      <c r="G227" s="4">
        <f t="shared" si="6"/>
        <v>0</v>
      </c>
      <c r="H227" s="4" t="str">
        <f t="shared" si="7"/>
        <v>，4212141</v>
      </c>
      <c r="I227" s="4" t="str">
        <f>VLOOKUP(A227,HOP!A:U,21,0)</f>
        <v>直连</v>
      </c>
    </row>
    <row r="228" s="4" customFormat="1" hidden="1" spans="1:9">
      <c r="A228" s="5">
        <v>999228358146016</v>
      </c>
      <c r="B228" s="6">
        <v>45238</v>
      </c>
      <c r="C228" s="6">
        <v>45239</v>
      </c>
      <c r="D228" s="4">
        <v>370.29</v>
      </c>
      <c r="E228" s="4" t="str">
        <f>VLOOKUP(A228,HOP!A:L,12,0)</f>
        <v>370.29</v>
      </c>
      <c r="F228" s="4" t="str">
        <f>VLOOKUP(A228,HOP!A:C,3,0)</f>
        <v>4212205</v>
      </c>
      <c r="G228" s="4">
        <f t="shared" si="6"/>
        <v>0</v>
      </c>
      <c r="H228" s="4" t="str">
        <f t="shared" si="7"/>
        <v>，4212205</v>
      </c>
      <c r="I228" s="4" t="str">
        <f>VLOOKUP(A228,HOP!A:U,21,0)</f>
        <v>直采</v>
      </c>
    </row>
    <row r="229" s="4" customFormat="1" hidden="1" spans="1:9">
      <c r="A229" s="5">
        <v>999228358694730</v>
      </c>
      <c r="B229" s="6">
        <v>45238</v>
      </c>
      <c r="C229" s="6">
        <v>45239</v>
      </c>
      <c r="D229" s="4">
        <v>1135.54</v>
      </c>
      <c r="E229" s="4" t="str">
        <f>VLOOKUP(A229,HOP!A:L,12,0)</f>
        <v>1135.54</v>
      </c>
      <c r="F229" s="4" t="str">
        <f>VLOOKUP(A229,HOP!A:C,3,0)</f>
        <v>4212510</v>
      </c>
      <c r="G229" s="4">
        <f t="shared" si="6"/>
        <v>0</v>
      </c>
      <c r="H229" s="4" t="str">
        <f t="shared" si="7"/>
        <v>，4212510</v>
      </c>
      <c r="I229" s="4" t="str">
        <f>VLOOKUP(A229,HOP!A:U,21,0)</f>
        <v>直连</v>
      </c>
    </row>
    <row r="230" s="4" customFormat="1" hidden="1" spans="1:9">
      <c r="A230" s="5">
        <v>999228358777366</v>
      </c>
      <c r="B230" s="6">
        <v>45238</v>
      </c>
      <c r="C230" s="6">
        <v>45239</v>
      </c>
      <c r="D230" s="4">
        <v>167.65</v>
      </c>
      <c r="E230" s="4" t="str">
        <f>VLOOKUP(A230,HOP!A:L,12,0)</f>
        <v>167.65</v>
      </c>
      <c r="F230" s="4" t="str">
        <f>VLOOKUP(A230,HOP!A:C,3,0)</f>
        <v>4212549</v>
      </c>
      <c r="G230" s="4">
        <f t="shared" si="6"/>
        <v>0</v>
      </c>
      <c r="H230" s="4" t="str">
        <f t="shared" si="7"/>
        <v>，4212549</v>
      </c>
      <c r="I230" s="4" t="str">
        <f>VLOOKUP(A230,HOP!A:U,21,0)</f>
        <v>直连</v>
      </c>
    </row>
    <row r="231" s="4" customFormat="1" hidden="1" spans="1:9">
      <c r="A231" s="5">
        <v>999228359667182</v>
      </c>
      <c r="B231" s="6">
        <v>45238</v>
      </c>
      <c r="C231" s="6">
        <v>45239</v>
      </c>
      <c r="D231" s="4">
        <v>1104.78</v>
      </c>
      <c r="E231" s="4" t="str">
        <f>VLOOKUP(A231,HOP!A:L,12,0)</f>
        <v>1104.78</v>
      </c>
      <c r="F231" s="4" t="str">
        <f>VLOOKUP(A231,HOP!A:C,3,0)</f>
        <v>4212885</v>
      </c>
      <c r="G231" s="4">
        <f t="shared" si="6"/>
        <v>0</v>
      </c>
      <c r="H231" s="4" t="str">
        <f t="shared" si="7"/>
        <v>，4212885</v>
      </c>
      <c r="I231" s="4" t="str">
        <f>VLOOKUP(A231,HOP!A:U,21,0)</f>
        <v>直连</v>
      </c>
    </row>
    <row r="232" s="4" customFormat="1" hidden="1" spans="1:9">
      <c r="A232" s="5">
        <v>999228359706019</v>
      </c>
      <c r="B232" s="6">
        <v>45238</v>
      </c>
      <c r="C232" s="6">
        <v>45239</v>
      </c>
      <c r="D232" s="4">
        <v>2129.24</v>
      </c>
      <c r="E232" s="4" t="str">
        <f>VLOOKUP(A232,HOP!A:L,12,0)</f>
        <v>2129.24</v>
      </c>
      <c r="F232" s="4" t="str">
        <f>VLOOKUP(A232,HOP!A:C,3,0)</f>
        <v>4212907</v>
      </c>
      <c r="G232" s="4">
        <f t="shared" si="6"/>
        <v>0</v>
      </c>
      <c r="H232" s="4" t="str">
        <f t="shared" si="7"/>
        <v>，4212907</v>
      </c>
      <c r="I232" s="4" t="str">
        <f>VLOOKUP(A232,HOP!A:U,21,0)</f>
        <v>直连</v>
      </c>
    </row>
    <row r="233" s="4" customFormat="1" hidden="1" spans="1:9">
      <c r="A233" s="5">
        <v>999228359807034</v>
      </c>
      <c r="B233" s="6">
        <v>45238</v>
      </c>
      <c r="C233" s="6">
        <v>45239</v>
      </c>
      <c r="D233" s="4">
        <v>67.65</v>
      </c>
      <c r="E233" s="4" t="str">
        <f>VLOOKUP(A233,HOP!A:L,12,0)</f>
        <v>67.65</v>
      </c>
      <c r="F233" s="4" t="str">
        <f>VLOOKUP(A233,HOP!A:C,3,0)</f>
        <v>4212971</v>
      </c>
      <c r="G233" s="4">
        <f t="shared" si="6"/>
        <v>0</v>
      </c>
      <c r="H233" s="4" t="str">
        <f t="shared" si="7"/>
        <v>，4212971</v>
      </c>
      <c r="I233" s="4" t="str">
        <f>VLOOKUP(A233,HOP!A:U,21,0)</f>
        <v>直连</v>
      </c>
    </row>
    <row r="234" s="4" customFormat="1" spans="1:9">
      <c r="A234" s="5">
        <v>999228360126202</v>
      </c>
      <c r="B234" s="6">
        <v>45238</v>
      </c>
      <c r="C234" s="6">
        <v>45239</v>
      </c>
      <c r="D234" s="4">
        <v>1044.71</v>
      </c>
      <c r="E234" s="4" t="str">
        <f>VLOOKUP(A234,HOP!A:L,12,0)</f>
        <v>1044.73</v>
      </c>
      <c r="F234" s="4" t="str">
        <f>VLOOKUP(A234,HOP!A:C,3,0)</f>
        <v>4213152</v>
      </c>
      <c r="G234" s="4">
        <f t="shared" si="6"/>
        <v>-0.0199999999999818</v>
      </c>
      <c r="H234" s="4" t="str">
        <f t="shared" si="7"/>
        <v>，4213152</v>
      </c>
      <c r="I234" s="4" t="str">
        <f>VLOOKUP(A234,HOP!A:U,21,0)</f>
        <v>直连</v>
      </c>
    </row>
    <row r="235" s="4" customFormat="1" hidden="1" spans="1:9">
      <c r="A235" s="5">
        <v>999228360169089</v>
      </c>
      <c r="B235" s="6">
        <v>45238</v>
      </c>
      <c r="C235" s="6">
        <v>45239</v>
      </c>
      <c r="D235" s="4">
        <v>959.61</v>
      </c>
      <c r="E235" s="4" t="str">
        <f>VLOOKUP(A235,HOP!A:L,12,0)</f>
        <v>959.61</v>
      </c>
      <c r="F235" s="4" t="str">
        <f>VLOOKUP(A235,HOP!A:C,3,0)</f>
        <v>4213187</v>
      </c>
      <c r="G235" s="4">
        <f t="shared" si="6"/>
        <v>0</v>
      </c>
      <c r="H235" s="4" t="str">
        <f t="shared" si="7"/>
        <v>，4213187</v>
      </c>
      <c r="I235" s="4" t="str">
        <f>VLOOKUP(A235,HOP!A:U,21,0)</f>
        <v>直连</v>
      </c>
    </row>
    <row r="236" s="4" customFormat="1" hidden="1" spans="1:9">
      <c r="A236" s="5">
        <v>999228360198743</v>
      </c>
      <c r="B236" s="6">
        <v>45238</v>
      </c>
      <c r="C236" s="6">
        <v>45239</v>
      </c>
      <c r="D236" s="4">
        <v>962.74</v>
      </c>
      <c r="E236" s="4" t="str">
        <f>VLOOKUP(A236,HOP!A:L,12,0)</f>
        <v>962.74</v>
      </c>
      <c r="F236" s="4" t="str">
        <f>VLOOKUP(A236,HOP!A:C,3,0)</f>
        <v>4213207</v>
      </c>
      <c r="G236" s="4">
        <f t="shared" si="6"/>
        <v>0</v>
      </c>
      <c r="H236" s="4" t="str">
        <f t="shared" si="7"/>
        <v>，4213207</v>
      </c>
      <c r="I236" s="4" t="str">
        <f>VLOOKUP(A236,HOP!A:U,21,0)</f>
        <v>直连</v>
      </c>
    </row>
    <row r="237" s="4" customFormat="1" hidden="1" spans="1:9">
      <c r="A237" s="5">
        <v>999228360236530</v>
      </c>
      <c r="B237" s="6">
        <v>45238</v>
      </c>
      <c r="C237" s="6">
        <v>45239</v>
      </c>
      <c r="D237" s="4">
        <v>262.6</v>
      </c>
      <c r="E237" s="4" t="str">
        <f>VLOOKUP(A237,HOP!A:L,12,0)</f>
        <v>262.60</v>
      </c>
      <c r="F237" s="4" t="str">
        <f>VLOOKUP(A237,HOP!A:C,3,0)</f>
        <v>4213236</v>
      </c>
      <c r="G237" s="4">
        <f t="shared" si="6"/>
        <v>0</v>
      </c>
      <c r="H237" s="4" t="str">
        <f t="shared" si="7"/>
        <v>，4213236</v>
      </c>
      <c r="I237" s="4" t="str">
        <f>VLOOKUP(A237,HOP!A:U,21,0)</f>
        <v>直连</v>
      </c>
    </row>
    <row r="238" s="4" customFormat="1" hidden="1" spans="1:9">
      <c r="A238" s="5">
        <v>999228360285029</v>
      </c>
      <c r="B238" s="6">
        <v>45238</v>
      </c>
      <c r="C238" s="6">
        <v>45239</v>
      </c>
      <c r="D238" s="4">
        <v>281.12</v>
      </c>
      <c r="E238" s="4" t="str">
        <f>VLOOKUP(A238,HOP!A:L,12,0)</f>
        <v>281.12</v>
      </c>
      <c r="F238" s="4" t="str">
        <f>VLOOKUP(A238,HOP!A:C,3,0)</f>
        <v>4213275</v>
      </c>
      <c r="G238" s="4">
        <f t="shared" si="6"/>
        <v>0</v>
      </c>
      <c r="H238" s="4" t="str">
        <f t="shared" si="7"/>
        <v>，4213275</v>
      </c>
      <c r="I238" s="4" t="str">
        <f>VLOOKUP(A238,HOP!A:U,21,0)</f>
        <v>直连</v>
      </c>
    </row>
    <row r="239" s="4" customFormat="1" hidden="1" spans="1:9">
      <c r="A239" s="5">
        <v>999228360329169</v>
      </c>
      <c r="B239" s="6">
        <v>45238</v>
      </c>
      <c r="C239" s="6">
        <v>45239</v>
      </c>
      <c r="D239" s="4">
        <v>618.04</v>
      </c>
      <c r="E239" s="4" t="str">
        <f>VLOOKUP(A239,HOP!A:L,12,0)</f>
        <v>618.04</v>
      </c>
      <c r="F239" s="4" t="str">
        <f>VLOOKUP(A239,HOP!A:C,3,0)</f>
        <v>4213310</v>
      </c>
      <c r="G239" s="4">
        <f t="shared" si="6"/>
        <v>0</v>
      </c>
      <c r="H239" s="4" t="str">
        <f t="shared" si="7"/>
        <v>，4213310</v>
      </c>
      <c r="I239" s="4" t="str">
        <f>VLOOKUP(A239,HOP!A:U,21,0)</f>
        <v>直连</v>
      </c>
    </row>
    <row r="240" s="4" customFormat="1" hidden="1" spans="1:9">
      <c r="A240" s="5">
        <v>999228360386492</v>
      </c>
      <c r="B240" s="6">
        <v>45238</v>
      </c>
      <c r="C240" s="6">
        <v>45239</v>
      </c>
      <c r="D240" s="4">
        <v>110.48</v>
      </c>
      <c r="E240" s="4" t="str">
        <f>VLOOKUP(A240,HOP!A:L,12,0)</f>
        <v>110.48</v>
      </c>
      <c r="F240" s="4" t="str">
        <f>VLOOKUP(A240,HOP!A:C,3,0)</f>
        <v>4213385</v>
      </c>
      <c r="G240" s="4">
        <f t="shared" si="6"/>
        <v>0</v>
      </c>
      <c r="H240" s="4" t="str">
        <f t="shared" si="7"/>
        <v>，4213385</v>
      </c>
      <c r="I240" s="4" t="str">
        <f>VLOOKUP(A240,HOP!A:U,21,0)</f>
        <v>直连</v>
      </c>
    </row>
    <row r="241" s="4" customFormat="1" hidden="1" spans="1:9">
      <c r="A241" s="5">
        <v>999228360404612</v>
      </c>
      <c r="B241" s="6">
        <v>45238</v>
      </c>
      <c r="C241" s="6">
        <v>45239</v>
      </c>
      <c r="D241" s="4">
        <v>206.02</v>
      </c>
      <c r="E241" s="4" t="str">
        <f>VLOOKUP(A241,HOP!A:L,12,0)</f>
        <v>206.02</v>
      </c>
      <c r="F241" s="4" t="str">
        <f>VLOOKUP(A241,HOP!A:C,3,0)</f>
        <v>4213420</v>
      </c>
      <c r="G241" s="4">
        <f t="shared" si="6"/>
        <v>0</v>
      </c>
      <c r="H241" s="4" t="str">
        <f t="shared" si="7"/>
        <v>，4213420</v>
      </c>
      <c r="I241" s="4" t="str">
        <f>VLOOKUP(A241,HOP!A:U,21,0)</f>
        <v>直连</v>
      </c>
    </row>
    <row r="242" s="4" customFormat="1" hidden="1" spans="1:9">
      <c r="A242" s="5">
        <v>999228360409079</v>
      </c>
      <c r="B242" s="6">
        <v>45238</v>
      </c>
      <c r="C242" s="6">
        <v>45239</v>
      </c>
      <c r="D242" s="4">
        <v>238.44</v>
      </c>
      <c r="E242" s="4" t="str">
        <f>VLOOKUP(A242,HOP!A:L,12,0)</f>
        <v>238.44</v>
      </c>
      <c r="F242" s="4" t="str">
        <f>VLOOKUP(A242,HOP!A:C,3,0)</f>
        <v>4213426</v>
      </c>
      <c r="G242" s="4">
        <f t="shared" si="6"/>
        <v>0</v>
      </c>
      <c r="H242" s="4" t="str">
        <f t="shared" si="7"/>
        <v>，4213426</v>
      </c>
      <c r="I242" s="4" t="str">
        <f>VLOOKUP(A242,HOP!A:U,21,0)</f>
        <v>直连</v>
      </c>
    </row>
    <row r="243" s="4" customFormat="1" hidden="1" spans="1:9">
      <c r="A243" s="5">
        <v>999228360441110</v>
      </c>
      <c r="B243" s="6">
        <v>45238</v>
      </c>
      <c r="C243" s="6">
        <v>45239</v>
      </c>
      <c r="D243" s="4">
        <v>1686.14</v>
      </c>
      <c r="E243" s="4" t="str">
        <f>VLOOKUP(A243,HOP!A:L,12,0)</f>
        <v>1686.14</v>
      </c>
      <c r="F243" s="4" t="str">
        <f>VLOOKUP(A243,HOP!A:C,3,0)</f>
        <v>4213473</v>
      </c>
      <c r="G243" s="4">
        <f t="shared" si="6"/>
        <v>0</v>
      </c>
      <c r="H243" s="4" t="str">
        <f t="shared" si="7"/>
        <v>，4213473</v>
      </c>
      <c r="I243" s="4" t="str">
        <f>VLOOKUP(A243,HOP!A:U,21,0)</f>
        <v>直连</v>
      </c>
    </row>
    <row r="244" s="4" customFormat="1" hidden="1" spans="1:9">
      <c r="A244" s="5">
        <v>999228360478025</v>
      </c>
      <c r="B244" s="6">
        <v>45238</v>
      </c>
      <c r="C244" s="6">
        <v>45239</v>
      </c>
      <c r="D244" s="4">
        <v>448.93</v>
      </c>
      <c r="E244" s="4" t="str">
        <f>VLOOKUP(A244,HOP!A:L,12,0)</f>
        <v>448.93</v>
      </c>
      <c r="F244" s="4" t="str">
        <f>VLOOKUP(A244,HOP!A:C,3,0)</f>
        <v>4213503</v>
      </c>
      <c r="G244" s="4">
        <f t="shared" si="6"/>
        <v>0</v>
      </c>
      <c r="H244" s="4" t="str">
        <f t="shared" si="7"/>
        <v>，4213503</v>
      </c>
      <c r="I244" s="4" t="str">
        <f>VLOOKUP(A244,HOP!A:U,21,0)</f>
        <v>直连</v>
      </c>
    </row>
    <row r="245" s="4" customFormat="1" hidden="1" spans="1:9">
      <c r="A245" s="5">
        <v>999228360544346</v>
      </c>
      <c r="B245" s="6">
        <v>45238</v>
      </c>
      <c r="C245" s="6">
        <v>45239</v>
      </c>
      <c r="D245" s="4">
        <v>513.86</v>
      </c>
      <c r="E245" s="4" t="str">
        <f>VLOOKUP(A245,HOP!A:L,12,0)</f>
        <v>513.86</v>
      </c>
      <c r="F245" s="4" t="str">
        <f>VLOOKUP(A245,HOP!A:C,3,0)</f>
        <v>4213566</v>
      </c>
      <c r="G245" s="4">
        <f t="shared" si="6"/>
        <v>0</v>
      </c>
      <c r="H245" s="4" t="str">
        <f t="shared" si="7"/>
        <v>，4213566</v>
      </c>
      <c r="I245" s="4" t="str">
        <f>VLOOKUP(A245,HOP!A:U,21,0)</f>
        <v>直连</v>
      </c>
    </row>
    <row r="246" s="4" customFormat="1" hidden="1" spans="1:9">
      <c r="A246" s="5">
        <v>999228360779137</v>
      </c>
      <c r="B246" s="6">
        <v>45238</v>
      </c>
      <c r="C246" s="6">
        <v>45239</v>
      </c>
      <c r="D246" s="4">
        <v>197.6</v>
      </c>
      <c r="E246" s="4" t="str">
        <f>VLOOKUP(A246,HOP!A:L,12,0)</f>
        <v>197.60</v>
      </c>
      <c r="F246" s="4" t="str">
        <f>VLOOKUP(A246,HOP!A:C,3,0)</f>
        <v>4213735</v>
      </c>
      <c r="G246" s="4">
        <f t="shared" si="6"/>
        <v>0</v>
      </c>
      <c r="H246" s="4" t="str">
        <f t="shared" si="7"/>
        <v>，4213735</v>
      </c>
      <c r="I246" s="4" t="str">
        <f>VLOOKUP(A246,HOP!A:U,21,0)</f>
        <v>直连</v>
      </c>
    </row>
    <row r="247" s="4" customFormat="1" hidden="1" spans="1:9">
      <c r="A247" s="5">
        <v>999228360924814</v>
      </c>
      <c r="B247" s="6">
        <v>45238</v>
      </c>
      <c r="C247" s="6">
        <v>45239</v>
      </c>
      <c r="D247" s="4">
        <v>369.81</v>
      </c>
      <c r="E247" s="4" t="str">
        <f>VLOOKUP(A247,HOP!A:L,12,0)</f>
        <v>369.81</v>
      </c>
      <c r="F247" s="4" t="str">
        <f>VLOOKUP(A247,HOP!A:C,3,0)</f>
        <v>4213792</v>
      </c>
      <c r="G247" s="4">
        <f t="shared" si="6"/>
        <v>0</v>
      </c>
      <c r="H247" s="4" t="str">
        <f t="shared" si="7"/>
        <v>，4213792</v>
      </c>
      <c r="I247" s="4" t="str">
        <f>VLOOKUP(A247,HOP!A:U,21,0)</f>
        <v>直采</v>
      </c>
    </row>
    <row r="248" s="4" customFormat="1" hidden="1" spans="1:9">
      <c r="A248" s="5">
        <v>999228361238282</v>
      </c>
      <c r="B248" s="6">
        <v>45238</v>
      </c>
      <c r="C248" s="6">
        <v>45239</v>
      </c>
      <c r="D248" s="4">
        <v>1202.45</v>
      </c>
      <c r="E248" s="4" t="str">
        <f>VLOOKUP(A248,HOP!A:L,12,0)</f>
        <v>1202.45</v>
      </c>
      <c r="F248" s="4" t="str">
        <f>VLOOKUP(A248,HOP!A:C,3,0)</f>
        <v>4213987</v>
      </c>
      <c r="G248" s="4">
        <f t="shared" si="6"/>
        <v>0</v>
      </c>
      <c r="H248" s="4" t="str">
        <f t="shared" si="7"/>
        <v>，4213987</v>
      </c>
      <c r="I248" s="4" t="str">
        <f>VLOOKUP(A248,HOP!A:U,21,0)</f>
        <v>直连</v>
      </c>
    </row>
    <row r="249" s="4" customFormat="1" hidden="1" spans="1:9">
      <c r="A249" s="5">
        <v>999228361239639</v>
      </c>
      <c r="B249" s="6">
        <v>45238</v>
      </c>
      <c r="C249" s="6">
        <v>45239</v>
      </c>
      <c r="D249" s="4">
        <v>258.09</v>
      </c>
      <c r="E249" s="4" t="str">
        <f>VLOOKUP(A249,HOP!A:L,12,0)</f>
        <v>258.09</v>
      </c>
      <c r="F249" s="4" t="str">
        <f>VLOOKUP(A249,HOP!A:C,3,0)</f>
        <v>4213990</v>
      </c>
      <c r="G249" s="4">
        <f t="shared" si="6"/>
        <v>0</v>
      </c>
      <c r="H249" s="4" t="str">
        <f t="shared" si="7"/>
        <v>，4213990</v>
      </c>
      <c r="I249" s="4" t="str">
        <f>VLOOKUP(A249,HOP!A:U,21,0)</f>
        <v>直连</v>
      </c>
    </row>
    <row r="250" s="4" customFormat="1" hidden="1" spans="1:9">
      <c r="A250" s="5">
        <v>28361351124</v>
      </c>
      <c r="B250" s="6">
        <v>45238</v>
      </c>
      <c r="C250" s="6">
        <v>45239</v>
      </c>
      <c r="D250" s="4">
        <v>910.84</v>
      </c>
      <c r="E250" s="4" t="str">
        <f>VLOOKUP(A250,HOP!A:L,12,0)</f>
        <v>910.84</v>
      </c>
      <c r="F250" s="4" t="str">
        <f>VLOOKUP(A250,HOP!A:C,3,0)</f>
        <v>4214037</v>
      </c>
      <c r="G250" s="4">
        <f t="shared" si="6"/>
        <v>0</v>
      </c>
      <c r="H250" s="4" t="str">
        <f t="shared" si="7"/>
        <v>，4214037</v>
      </c>
      <c r="I250" s="4" t="str">
        <f>VLOOKUP(A250,HOP!A:U,21,0)</f>
        <v>直连</v>
      </c>
    </row>
    <row r="251" s="4" customFormat="1" hidden="1" spans="1:9">
      <c r="A251" s="5">
        <v>28361357370</v>
      </c>
      <c r="B251" s="6">
        <v>45238</v>
      </c>
      <c r="C251" s="6">
        <v>45239</v>
      </c>
      <c r="D251" s="4">
        <v>209.12</v>
      </c>
      <c r="E251" s="4" t="str">
        <f>VLOOKUP(A251,HOP!A:L,12,0)</f>
        <v>209.12</v>
      </c>
      <c r="F251" s="4" t="str">
        <f>VLOOKUP(A251,HOP!A:C,3,0)</f>
        <v>4214038</v>
      </c>
      <c r="G251" s="4">
        <f t="shared" si="6"/>
        <v>0</v>
      </c>
      <c r="H251" s="4" t="str">
        <f t="shared" si="7"/>
        <v>，4214038</v>
      </c>
      <c r="I251" s="4" t="str">
        <f>VLOOKUP(A251,HOP!A:U,21,0)</f>
        <v>直连</v>
      </c>
    </row>
    <row r="252" s="4" customFormat="1" hidden="1" spans="1:9">
      <c r="A252" s="5">
        <v>999228361367088</v>
      </c>
      <c r="B252" s="6">
        <v>45238</v>
      </c>
      <c r="C252" s="6">
        <v>45239</v>
      </c>
      <c r="D252" s="4">
        <v>280.49</v>
      </c>
      <c r="E252" s="4" t="str">
        <f>VLOOKUP(A252,HOP!A:L,12,0)</f>
        <v>280.49</v>
      </c>
      <c r="F252" s="4" t="str">
        <f>VLOOKUP(A252,HOP!A:C,3,0)</f>
        <v>4214063</v>
      </c>
      <c r="G252" s="4">
        <f t="shared" si="6"/>
        <v>0</v>
      </c>
      <c r="H252" s="4" t="str">
        <f t="shared" si="7"/>
        <v>，4214063</v>
      </c>
      <c r="I252" s="4" t="str">
        <f>VLOOKUP(A252,HOP!A:U,21,0)</f>
        <v>直连</v>
      </c>
    </row>
    <row r="253" s="4" customFormat="1" hidden="1" spans="1:9">
      <c r="A253" s="5">
        <v>999228361607510</v>
      </c>
      <c r="B253" s="6">
        <v>45238</v>
      </c>
      <c r="C253" s="6">
        <v>45239</v>
      </c>
      <c r="D253" s="4">
        <v>323.6</v>
      </c>
      <c r="E253" s="4" t="str">
        <f>VLOOKUP(A253,HOP!A:L,12,0)</f>
        <v>323.60</v>
      </c>
      <c r="F253" s="4" t="str">
        <f>VLOOKUP(A253,HOP!A:C,3,0)</f>
        <v>4214222</v>
      </c>
      <c r="G253" s="4">
        <f t="shared" si="6"/>
        <v>0</v>
      </c>
      <c r="H253" s="4" t="str">
        <f t="shared" si="7"/>
        <v>，4214222</v>
      </c>
      <c r="I253" s="4" t="str">
        <f>VLOOKUP(A253,HOP!A:U,21,0)</f>
        <v>直连</v>
      </c>
    </row>
    <row r="254" s="4" customFormat="1" hidden="1" spans="1:9">
      <c r="A254" s="5">
        <v>999228361676306</v>
      </c>
      <c r="B254" s="6">
        <v>45238</v>
      </c>
      <c r="C254" s="6">
        <v>45239</v>
      </c>
      <c r="D254" s="4">
        <v>1910.16</v>
      </c>
      <c r="E254" s="4" t="str">
        <f>VLOOKUP(A254,HOP!A:L,12,0)</f>
        <v>1910.16</v>
      </c>
      <c r="F254" s="4" t="str">
        <f>VLOOKUP(A254,HOP!A:C,3,0)</f>
        <v>4214255</v>
      </c>
      <c r="G254" s="4">
        <f t="shared" si="6"/>
        <v>0</v>
      </c>
      <c r="H254" s="4" t="str">
        <f t="shared" si="7"/>
        <v>，4214255</v>
      </c>
      <c r="I254" s="4" t="str">
        <f>VLOOKUP(A254,HOP!A:U,21,0)</f>
        <v>直连</v>
      </c>
    </row>
    <row r="255" s="4" customFormat="1" hidden="1" spans="1:9">
      <c r="A255" s="5">
        <v>999228361965065</v>
      </c>
      <c r="B255" s="6">
        <v>45238</v>
      </c>
      <c r="C255" s="6">
        <v>45239</v>
      </c>
      <c r="D255" s="4">
        <v>256.66</v>
      </c>
      <c r="E255" s="4" t="str">
        <f>VLOOKUP(A255,HOP!A:L,12,0)</f>
        <v>256.66</v>
      </c>
      <c r="F255" s="4" t="str">
        <f>VLOOKUP(A255,HOP!A:C,3,0)</f>
        <v>4214462</v>
      </c>
      <c r="G255" s="4">
        <f t="shared" si="6"/>
        <v>0</v>
      </c>
      <c r="H255" s="4" t="str">
        <f t="shared" si="7"/>
        <v>，4214462</v>
      </c>
      <c r="I255" s="4" t="str">
        <f>VLOOKUP(A255,HOP!A:U,21,0)</f>
        <v>直连</v>
      </c>
    </row>
    <row r="256" s="4" customFormat="1" hidden="1" spans="1:9">
      <c r="A256" s="5">
        <v>999228362066596</v>
      </c>
      <c r="B256" s="6">
        <v>45238</v>
      </c>
      <c r="C256" s="6">
        <v>45239</v>
      </c>
      <c r="D256" s="4">
        <v>571.31</v>
      </c>
      <c r="E256" s="4" t="str">
        <f>VLOOKUP(A256,HOP!A:L,12,0)</f>
        <v>571.31</v>
      </c>
      <c r="F256" s="4" t="str">
        <f>VLOOKUP(A256,HOP!A:C,3,0)</f>
        <v>4214502</v>
      </c>
      <c r="G256" s="4">
        <f t="shared" si="6"/>
        <v>0</v>
      </c>
      <c r="H256" s="4" t="str">
        <f t="shared" si="7"/>
        <v>，4214502</v>
      </c>
      <c r="I256" s="4" t="str">
        <f>VLOOKUP(A256,HOP!A:U,21,0)</f>
        <v>直连</v>
      </c>
    </row>
    <row r="257" s="4" customFormat="1" hidden="1" spans="1:9">
      <c r="A257" s="5">
        <v>999228362136192</v>
      </c>
      <c r="B257" s="6">
        <v>45238</v>
      </c>
      <c r="C257" s="6">
        <v>45239</v>
      </c>
      <c r="D257" s="4">
        <v>671.97</v>
      </c>
      <c r="E257" s="4" t="str">
        <f>VLOOKUP(A257,HOP!A:L,12,0)</f>
        <v>671.97</v>
      </c>
      <c r="F257" s="4" t="str">
        <f>VLOOKUP(A257,HOP!A:C,3,0)</f>
        <v>4214526</v>
      </c>
      <c r="G257" s="4">
        <f t="shared" si="6"/>
        <v>0</v>
      </c>
      <c r="H257" s="4" t="str">
        <f t="shared" si="7"/>
        <v>，4214526</v>
      </c>
      <c r="I257" s="4" t="str">
        <f>VLOOKUP(A257,HOP!A:U,21,0)</f>
        <v>直连</v>
      </c>
    </row>
    <row r="258" s="4" customFormat="1" hidden="1" spans="1:9">
      <c r="A258" s="5">
        <v>999228362537238</v>
      </c>
      <c r="B258" s="6">
        <v>45238</v>
      </c>
      <c r="C258" s="6">
        <v>45239</v>
      </c>
      <c r="D258" s="4">
        <v>327.12</v>
      </c>
      <c r="E258" s="4" t="str">
        <f>VLOOKUP(A258,HOP!A:L,12,0)</f>
        <v>327.12</v>
      </c>
      <c r="F258" s="4" t="str">
        <f>VLOOKUP(A258,HOP!A:C,3,0)</f>
        <v>4214831</v>
      </c>
      <c r="G258" s="4">
        <f t="shared" si="6"/>
        <v>0</v>
      </c>
      <c r="H258" s="4" t="str">
        <f t="shared" si="7"/>
        <v>，4214831</v>
      </c>
      <c r="I258" s="4" t="str">
        <f>VLOOKUP(A258,HOP!A:U,21,0)</f>
        <v>直连</v>
      </c>
    </row>
    <row r="259" s="4" customFormat="1" hidden="1" spans="1:9">
      <c r="A259" s="5">
        <v>999228362806351</v>
      </c>
      <c r="B259" s="6">
        <v>45238</v>
      </c>
      <c r="C259" s="6">
        <v>45239</v>
      </c>
      <c r="D259" s="4">
        <v>1510.09</v>
      </c>
      <c r="E259" s="4" t="str">
        <f>VLOOKUP(A259,HOP!A:L,12,0)</f>
        <v>1510.09</v>
      </c>
      <c r="F259" s="4" t="str">
        <f>VLOOKUP(A259,HOP!A:C,3,0)</f>
        <v>4214923</v>
      </c>
      <c r="G259" s="4">
        <f t="shared" ref="G259:G322" si="8">D259-E259</f>
        <v>0</v>
      </c>
      <c r="H259" s="4" t="str">
        <f t="shared" ref="H259:H322" si="9">$H$1&amp;F259</f>
        <v>，4214923</v>
      </c>
      <c r="I259" s="4" t="str">
        <f>VLOOKUP(A259,HOP!A:U,21,0)</f>
        <v>直连</v>
      </c>
    </row>
    <row r="260" s="4" customFormat="1" hidden="1" spans="1:9">
      <c r="A260" s="5">
        <v>999228362897547</v>
      </c>
      <c r="B260" s="6">
        <v>45238</v>
      </c>
      <c r="C260" s="6">
        <v>45239</v>
      </c>
      <c r="D260" s="4">
        <v>777.61</v>
      </c>
      <c r="E260" s="4" t="str">
        <f>VLOOKUP(A260,HOP!A:L,12,0)</f>
        <v>777.61</v>
      </c>
      <c r="F260" s="4" t="str">
        <f>VLOOKUP(A260,HOP!A:C,3,0)</f>
        <v>4214956</v>
      </c>
      <c r="G260" s="4">
        <f t="shared" si="8"/>
        <v>0</v>
      </c>
      <c r="H260" s="4" t="str">
        <f t="shared" si="9"/>
        <v>，4214956</v>
      </c>
      <c r="I260" s="4" t="str">
        <f>VLOOKUP(A260,HOP!A:U,21,0)</f>
        <v>直连</v>
      </c>
    </row>
    <row r="261" s="4" customFormat="1" hidden="1" spans="1:9">
      <c r="A261" s="5">
        <v>999228362901697</v>
      </c>
      <c r="B261" s="6">
        <v>45238</v>
      </c>
      <c r="C261" s="6">
        <v>45239</v>
      </c>
      <c r="D261" s="4">
        <v>277.71</v>
      </c>
      <c r="E261" s="4" t="str">
        <f>VLOOKUP(A261,HOP!A:L,12,0)</f>
        <v>277.71</v>
      </c>
      <c r="F261" s="4" t="str">
        <f>VLOOKUP(A261,HOP!A:C,3,0)</f>
        <v>4214959</v>
      </c>
      <c r="G261" s="4">
        <f t="shared" si="8"/>
        <v>0</v>
      </c>
      <c r="H261" s="4" t="str">
        <f t="shared" si="9"/>
        <v>，4214959</v>
      </c>
      <c r="I261" s="4" t="str">
        <f>VLOOKUP(A261,HOP!A:U,21,0)</f>
        <v>直连</v>
      </c>
    </row>
    <row r="262" s="4" customFormat="1" hidden="1" spans="1:9">
      <c r="A262" s="5">
        <v>999228363234330</v>
      </c>
      <c r="B262" s="6">
        <v>45238</v>
      </c>
      <c r="C262" s="6">
        <v>45239</v>
      </c>
      <c r="D262" s="4">
        <v>135.85</v>
      </c>
      <c r="E262" s="4" t="str">
        <f>VLOOKUP(A262,HOP!A:L,12,0)</f>
        <v>135.85</v>
      </c>
      <c r="F262" s="4" t="str">
        <f>VLOOKUP(A262,HOP!A:C,3,0)</f>
        <v>4215216</v>
      </c>
      <c r="G262" s="4">
        <f t="shared" si="8"/>
        <v>0</v>
      </c>
      <c r="H262" s="4" t="str">
        <f t="shared" si="9"/>
        <v>，4215216</v>
      </c>
      <c r="I262" s="4" t="str">
        <f>VLOOKUP(A262,HOP!A:U,21,0)</f>
        <v>直连</v>
      </c>
    </row>
    <row r="263" s="4" customFormat="1" hidden="1" spans="1:9">
      <c r="A263" s="5">
        <v>999228363344060</v>
      </c>
      <c r="B263" s="6">
        <v>45238</v>
      </c>
      <c r="C263" s="6">
        <v>45239</v>
      </c>
      <c r="D263" s="4">
        <v>1173.82</v>
      </c>
      <c r="E263" s="4" t="str">
        <f>VLOOKUP(A263,HOP!A:L,12,0)</f>
        <v>1173.82</v>
      </c>
      <c r="F263" s="4" t="str">
        <f>VLOOKUP(A263,HOP!A:C,3,0)</f>
        <v>4215247</v>
      </c>
      <c r="G263" s="4">
        <f t="shared" si="8"/>
        <v>0</v>
      </c>
      <c r="H263" s="4" t="str">
        <f t="shared" si="9"/>
        <v>，4215247</v>
      </c>
      <c r="I263" s="4" t="str">
        <f>VLOOKUP(A263,HOP!A:U,21,0)</f>
        <v>直连</v>
      </c>
    </row>
    <row r="264" s="4" customFormat="1" hidden="1" spans="1:9">
      <c r="A264" s="5">
        <v>999228363451182</v>
      </c>
      <c r="B264" s="6">
        <v>45238</v>
      </c>
      <c r="C264" s="6">
        <v>45239</v>
      </c>
      <c r="D264" s="4">
        <v>745.54</v>
      </c>
      <c r="E264" s="4" t="str">
        <f>VLOOKUP(A264,HOP!A:L,12,0)</f>
        <v>745.54</v>
      </c>
      <c r="F264" s="4" t="str">
        <f>VLOOKUP(A264,HOP!A:C,3,0)</f>
        <v>4215283</v>
      </c>
      <c r="G264" s="4">
        <f t="shared" si="8"/>
        <v>0</v>
      </c>
      <c r="H264" s="4" t="str">
        <f t="shared" si="9"/>
        <v>，4215283</v>
      </c>
      <c r="I264" s="4" t="str">
        <f>VLOOKUP(A264,HOP!A:U,21,0)</f>
        <v>直连</v>
      </c>
    </row>
    <row r="265" s="4" customFormat="1" hidden="1" spans="1:9">
      <c r="A265" s="5">
        <v>999228363560122</v>
      </c>
      <c r="B265" s="6">
        <v>45238</v>
      </c>
      <c r="C265" s="6">
        <v>45239</v>
      </c>
      <c r="D265" s="4">
        <v>286.43</v>
      </c>
      <c r="E265" s="4" t="str">
        <f>VLOOKUP(A265,HOP!A:L,12,0)</f>
        <v>286.43</v>
      </c>
      <c r="F265" s="4" t="str">
        <f>VLOOKUP(A265,HOP!A:C,3,0)</f>
        <v>4215319</v>
      </c>
      <c r="G265" s="4">
        <f t="shared" si="8"/>
        <v>0</v>
      </c>
      <c r="H265" s="4" t="str">
        <f t="shared" si="9"/>
        <v>，4215319</v>
      </c>
      <c r="I265" s="4" t="str">
        <f>VLOOKUP(A265,HOP!A:U,21,0)</f>
        <v>直连</v>
      </c>
    </row>
    <row r="266" s="4" customFormat="1" hidden="1" spans="1:9">
      <c r="A266" s="5">
        <v>999228363579440</v>
      </c>
      <c r="B266" s="6">
        <v>45238</v>
      </c>
      <c r="C266" s="6">
        <v>45239</v>
      </c>
      <c r="D266" s="4">
        <v>1026.86</v>
      </c>
      <c r="E266" s="4" t="str">
        <f>VLOOKUP(A266,HOP!A:L,12,0)</f>
        <v>1026.86</v>
      </c>
      <c r="F266" s="4" t="str">
        <f>VLOOKUP(A266,HOP!A:C,3,0)</f>
        <v>4215333</v>
      </c>
      <c r="G266" s="4">
        <f t="shared" si="8"/>
        <v>0</v>
      </c>
      <c r="H266" s="4" t="str">
        <f t="shared" si="9"/>
        <v>，4215333</v>
      </c>
      <c r="I266" s="4" t="str">
        <f>VLOOKUP(A266,HOP!A:U,21,0)</f>
        <v>直连</v>
      </c>
    </row>
    <row r="267" s="4" customFormat="1" hidden="1" spans="1:9">
      <c r="A267" s="5">
        <v>999228363652781</v>
      </c>
      <c r="B267" s="6">
        <v>45238</v>
      </c>
      <c r="C267" s="6">
        <v>45239</v>
      </c>
      <c r="D267" s="4">
        <v>268.65</v>
      </c>
      <c r="E267" s="4" t="str">
        <f>VLOOKUP(A267,HOP!A:L,12,0)</f>
        <v>268.65</v>
      </c>
      <c r="F267" s="4" t="str">
        <f>VLOOKUP(A267,HOP!A:C,3,0)</f>
        <v>4215357</v>
      </c>
      <c r="G267" s="4">
        <f t="shared" si="8"/>
        <v>0</v>
      </c>
      <c r="H267" s="4" t="str">
        <f t="shared" si="9"/>
        <v>，4215357</v>
      </c>
      <c r="I267" s="4" t="str">
        <f>VLOOKUP(A267,HOP!A:U,21,0)</f>
        <v>直连</v>
      </c>
    </row>
    <row r="268" s="4" customFormat="1" hidden="1" spans="1:9">
      <c r="A268" s="5">
        <v>999228363765465</v>
      </c>
      <c r="B268" s="6">
        <v>45238</v>
      </c>
      <c r="C268" s="6">
        <v>45239</v>
      </c>
      <c r="D268" s="4">
        <v>321.15</v>
      </c>
      <c r="E268" s="4" t="str">
        <f>VLOOKUP(A268,HOP!A:L,12,0)</f>
        <v>321.15</v>
      </c>
      <c r="F268" s="4" t="str">
        <f>VLOOKUP(A268,HOP!A:C,3,0)</f>
        <v>4215393</v>
      </c>
      <c r="G268" s="4">
        <f t="shared" si="8"/>
        <v>0</v>
      </c>
      <c r="H268" s="4" t="str">
        <f t="shared" si="9"/>
        <v>，4215393</v>
      </c>
      <c r="I268" s="4" t="str">
        <f>VLOOKUP(A268,HOP!A:U,21,0)</f>
        <v>直连</v>
      </c>
    </row>
    <row r="269" s="4" customFormat="1" hidden="1" spans="1:9">
      <c r="A269" s="5">
        <v>999228363852911</v>
      </c>
      <c r="B269" s="6">
        <v>45238</v>
      </c>
      <c r="C269" s="6">
        <v>45239</v>
      </c>
      <c r="D269" s="4">
        <v>226.16</v>
      </c>
      <c r="E269" s="4" t="str">
        <f>VLOOKUP(A269,HOP!A:L,12,0)</f>
        <v>226.16</v>
      </c>
      <c r="F269" s="4" t="str">
        <f>VLOOKUP(A269,HOP!A:C,3,0)</f>
        <v>4215571</v>
      </c>
      <c r="G269" s="4">
        <f t="shared" si="8"/>
        <v>0</v>
      </c>
      <c r="H269" s="4" t="str">
        <f t="shared" si="9"/>
        <v>，4215571</v>
      </c>
      <c r="I269" s="4" t="str">
        <f>VLOOKUP(A269,HOP!A:U,21,0)</f>
        <v>直连</v>
      </c>
    </row>
    <row r="270" s="4" customFormat="1" hidden="1" spans="1:9">
      <c r="A270" s="5">
        <v>999228364008232</v>
      </c>
      <c r="B270" s="6">
        <v>45238</v>
      </c>
      <c r="C270" s="6">
        <v>45239</v>
      </c>
      <c r="D270" s="4">
        <v>492.17</v>
      </c>
      <c r="E270" s="4" t="str">
        <f>VLOOKUP(A270,HOP!A:L,12,0)</f>
        <v>492.17</v>
      </c>
      <c r="F270" s="4" t="str">
        <f>VLOOKUP(A270,HOP!A:C,3,0)</f>
        <v>4215631</v>
      </c>
      <c r="G270" s="4">
        <f t="shared" si="8"/>
        <v>0</v>
      </c>
      <c r="H270" s="4" t="str">
        <f t="shared" si="9"/>
        <v>，4215631</v>
      </c>
      <c r="I270" s="4" t="str">
        <f>VLOOKUP(A270,HOP!A:U,21,0)</f>
        <v>直连</v>
      </c>
    </row>
    <row r="271" s="4" customFormat="1" hidden="1" spans="1:9">
      <c r="A271" s="5">
        <v>999228364389212</v>
      </c>
      <c r="B271" s="6">
        <v>45238</v>
      </c>
      <c r="C271" s="6">
        <v>45239</v>
      </c>
      <c r="D271" s="4">
        <v>0</v>
      </c>
      <c r="E271" s="4" t="e">
        <f>VLOOKUP(A271,HOP!A:L,12,0)</f>
        <v>#N/A</v>
      </c>
      <c r="F271" s="4" t="e">
        <f>VLOOKUP(A271,HOP!A:C,3,0)</f>
        <v>#N/A</v>
      </c>
      <c r="G271" s="4" t="e">
        <f t="shared" si="8"/>
        <v>#N/A</v>
      </c>
      <c r="H271" s="4" t="e">
        <f t="shared" si="9"/>
        <v>#N/A</v>
      </c>
      <c r="I271" s="4" t="e">
        <f>VLOOKUP(A271,HOP!A:U,21,0)</f>
        <v>#N/A</v>
      </c>
    </row>
    <row r="272" s="4" customFormat="1" hidden="1" spans="1:9">
      <c r="A272" s="5">
        <v>999228364424683</v>
      </c>
      <c r="B272" s="6">
        <v>45238</v>
      </c>
      <c r="C272" s="6">
        <v>45239</v>
      </c>
      <c r="D272" s="4">
        <v>536.06</v>
      </c>
      <c r="E272" s="4" t="str">
        <f>VLOOKUP(A272,HOP!A:L,12,0)</f>
        <v>536.06</v>
      </c>
      <c r="F272" s="4" t="str">
        <f>VLOOKUP(A272,HOP!A:C,3,0)</f>
        <v>4215907</v>
      </c>
      <c r="G272" s="4">
        <f t="shared" si="8"/>
        <v>0</v>
      </c>
      <c r="H272" s="4" t="str">
        <f t="shared" si="9"/>
        <v>，4215907</v>
      </c>
      <c r="I272" s="4" t="str">
        <f>VLOOKUP(A272,HOP!A:U,21,0)</f>
        <v>直连</v>
      </c>
    </row>
    <row r="273" s="4" customFormat="1" hidden="1" spans="1:9">
      <c r="A273" s="5">
        <v>999228364457864</v>
      </c>
      <c r="B273" s="6">
        <v>45238</v>
      </c>
      <c r="C273" s="6">
        <v>45239</v>
      </c>
      <c r="D273" s="4">
        <v>2839</v>
      </c>
      <c r="E273" s="4" t="str">
        <f>VLOOKUP(A273,HOP!A:L,12,0)</f>
        <v>2839.00</v>
      </c>
      <c r="F273" s="4" t="str">
        <f>VLOOKUP(A273,HOP!A:C,3,0)</f>
        <v>4215948</v>
      </c>
      <c r="G273" s="4">
        <f t="shared" si="8"/>
        <v>0</v>
      </c>
      <c r="H273" s="4" t="str">
        <f t="shared" si="9"/>
        <v>，4215948</v>
      </c>
      <c r="I273" s="4" t="str">
        <f>VLOOKUP(A273,HOP!A:U,21,0)</f>
        <v>直连</v>
      </c>
    </row>
    <row r="274" s="4" customFormat="1" hidden="1" spans="1:9">
      <c r="A274" s="5">
        <v>999228364593339</v>
      </c>
      <c r="B274" s="6">
        <v>45238</v>
      </c>
      <c r="C274" s="6">
        <v>45239</v>
      </c>
      <c r="D274" s="4">
        <v>110.66</v>
      </c>
      <c r="E274" s="4" t="str">
        <f>VLOOKUP(A274,HOP!A:L,12,0)</f>
        <v>110.66</v>
      </c>
      <c r="F274" s="4" t="str">
        <f>VLOOKUP(A274,HOP!A:C,3,0)</f>
        <v>4216001</v>
      </c>
      <c r="G274" s="4">
        <f t="shared" si="8"/>
        <v>0</v>
      </c>
      <c r="H274" s="4" t="str">
        <f t="shared" si="9"/>
        <v>，4216001</v>
      </c>
      <c r="I274" s="4" t="str">
        <f>VLOOKUP(A274,HOP!A:U,21,0)</f>
        <v>直连</v>
      </c>
    </row>
    <row r="275" s="4" customFormat="1" hidden="1" spans="1:9">
      <c r="A275" s="5">
        <v>999228364604684</v>
      </c>
      <c r="B275" s="6">
        <v>45238</v>
      </c>
      <c r="C275" s="6">
        <v>45239</v>
      </c>
      <c r="D275" s="4">
        <v>450.06</v>
      </c>
      <c r="E275" s="4" t="str">
        <f>VLOOKUP(A275,HOP!A:L,12,0)</f>
        <v>450.06</v>
      </c>
      <c r="F275" s="4" t="str">
        <f>VLOOKUP(A275,HOP!A:C,3,0)</f>
        <v>4216006</v>
      </c>
      <c r="G275" s="4">
        <f t="shared" si="8"/>
        <v>0</v>
      </c>
      <c r="H275" s="4" t="str">
        <f t="shared" si="9"/>
        <v>，4216006</v>
      </c>
      <c r="I275" s="4" t="str">
        <f>VLOOKUP(A275,HOP!A:U,21,0)</f>
        <v>直连</v>
      </c>
    </row>
    <row r="276" s="4" customFormat="1" hidden="1" spans="1:9">
      <c r="A276" s="5">
        <v>999228365124566</v>
      </c>
      <c r="B276" s="6">
        <v>45238</v>
      </c>
      <c r="C276" s="6">
        <v>45239</v>
      </c>
      <c r="D276" s="4">
        <v>111.62</v>
      </c>
      <c r="E276" s="4" t="str">
        <f>VLOOKUP(A276,HOP!A:L,12,0)</f>
        <v>111.62</v>
      </c>
      <c r="F276" s="4" t="str">
        <f>VLOOKUP(A276,HOP!A:C,3,0)</f>
        <v>4216335</v>
      </c>
      <c r="G276" s="4">
        <f t="shared" si="8"/>
        <v>0</v>
      </c>
      <c r="H276" s="4" t="str">
        <f t="shared" si="9"/>
        <v>，4216335</v>
      </c>
      <c r="I276" s="4" t="str">
        <f>VLOOKUP(A276,HOP!A:U,21,0)</f>
        <v>直连</v>
      </c>
    </row>
    <row r="277" s="4" customFormat="1" hidden="1" spans="1:9">
      <c r="A277" s="5">
        <v>999228365197656</v>
      </c>
      <c r="B277" s="6">
        <v>45238</v>
      </c>
      <c r="C277" s="6">
        <v>45239</v>
      </c>
      <c r="D277" s="4">
        <v>196.9</v>
      </c>
      <c r="E277" s="4" t="str">
        <f>VLOOKUP(A277,HOP!A:L,12,0)</f>
        <v>196.90</v>
      </c>
      <c r="F277" s="4" t="str">
        <f>VLOOKUP(A277,HOP!A:C,3,0)</f>
        <v>4216375</v>
      </c>
      <c r="G277" s="4">
        <f t="shared" si="8"/>
        <v>0</v>
      </c>
      <c r="H277" s="4" t="str">
        <f t="shared" si="9"/>
        <v>，4216375</v>
      </c>
      <c r="I277" s="4" t="str">
        <f>VLOOKUP(A277,HOP!A:U,21,0)</f>
        <v>直连</v>
      </c>
    </row>
    <row r="278" s="4" customFormat="1" hidden="1" spans="1:9">
      <c r="A278" s="5">
        <v>999228365215993</v>
      </c>
      <c r="B278" s="6">
        <v>45238</v>
      </c>
      <c r="C278" s="6">
        <v>45239</v>
      </c>
      <c r="D278" s="4">
        <v>194.47</v>
      </c>
      <c r="E278" s="4" t="str">
        <f>VLOOKUP(A278,HOP!A:L,12,0)</f>
        <v>194.47</v>
      </c>
      <c r="F278" s="4" t="str">
        <f>VLOOKUP(A278,HOP!A:C,3,0)</f>
        <v>4216386</v>
      </c>
      <c r="G278" s="4">
        <f t="shared" si="8"/>
        <v>0</v>
      </c>
      <c r="H278" s="4" t="str">
        <f t="shared" si="9"/>
        <v>，4216386</v>
      </c>
      <c r="I278" s="4" t="str">
        <f>VLOOKUP(A278,HOP!A:U,21,0)</f>
        <v>直连</v>
      </c>
    </row>
    <row r="279" s="4" customFormat="1" hidden="1" spans="1:9">
      <c r="A279" s="5">
        <v>999228365229158</v>
      </c>
      <c r="B279" s="6">
        <v>45238</v>
      </c>
      <c r="C279" s="6">
        <v>45239</v>
      </c>
      <c r="D279" s="4">
        <v>373.54</v>
      </c>
      <c r="E279" s="4" t="str">
        <f>VLOOKUP(A279,HOP!A:L,12,0)</f>
        <v>373.54</v>
      </c>
      <c r="F279" s="4" t="str">
        <f>VLOOKUP(A279,HOP!A:C,3,0)</f>
        <v>4216393</v>
      </c>
      <c r="G279" s="4">
        <f t="shared" si="8"/>
        <v>0</v>
      </c>
      <c r="H279" s="4" t="str">
        <f t="shared" si="9"/>
        <v>，4216393</v>
      </c>
      <c r="I279" s="4" t="str">
        <f>VLOOKUP(A279,HOP!A:U,21,0)</f>
        <v>直连</v>
      </c>
    </row>
    <row r="280" s="4" customFormat="1" hidden="1" spans="1:9">
      <c r="A280" s="5">
        <v>999228365366367</v>
      </c>
      <c r="B280" s="6">
        <v>45238</v>
      </c>
      <c r="C280" s="6">
        <v>45239</v>
      </c>
      <c r="D280" s="4">
        <v>105.78</v>
      </c>
      <c r="E280" s="4" t="str">
        <f>VLOOKUP(A280,HOP!A:L,12,0)</f>
        <v>105.78</v>
      </c>
      <c r="F280" s="4" t="str">
        <f>VLOOKUP(A280,HOP!A:C,3,0)</f>
        <v>4216445</v>
      </c>
      <c r="G280" s="4">
        <f t="shared" si="8"/>
        <v>0</v>
      </c>
      <c r="H280" s="4" t="str">
        <f t="shared" si="9"/>
        <v>，4216445</v>
      </c>
      <c r="I280" s="4" t="str">
        <f>VLOOKUP(A280,HOP!A:U,21,0)</f>
        <v>直连</v>
      </c>
    </row>
    <row r="281" s="4" customFormat="1" hidden="1" spans="1:9">
      <c r="A281" s="5">
        <v>999228365797503</v>
      </c>
      <c r="B281" s="6">
        <v>45238</v>
      </c>
      <c r="C281" s="6">
        <v>45239</v>
      </c>
      <c r="D281" s="4">
        <v>107.26</v>
      </c>
      <c r="E281" s="4" t="str">
        <f>VLOOKUP(A281,HOP!A:L,12,0)</f>
        <v>107.26</v>
      </c>
      <c r="F281" s="4" t="str">
        <f>VLOOKUP(A281,HOP!A:C,3,0)</f>
        <v>4216781</v>
      </c>
      <c r="G281" s="4">
        <f t="shared" si="8"/>
        <v>0</v>
      </c>
      <c r="H281" s="4" t="str">
        <f t="shared" si="9"/>
        <v>，4216781</v>
      </c>
      <c r="I281" s="4" t="str">
        <f>VLOOKUP(A281,HOP!A:U,21,0)</f>
        <v>直连</v>
      </c>
    </row>
    <row r="282" s="4" customFormat="1" hidden="1" spans="1:9">
      <c r="A282" s="5">
        <v>999228365901493</v>
      </c>
      <c r="B282" s="6">
        <v>45238</v>
      </c>
      <c r="C282" s="6">
        <v>45239</v>
      </c>
      <c r="D282" s="4">
        <v>355.81</v>
      </c>
      <c r="E282" s="4" t="str">
        <f>VLOOKUP(A282,HOP!A:L,12,0)</f>
        <v>355.81</v>
      </c>
      <c r="F282" s="4" t="str">
        <f>VLOOKUP(A282,HOP!A:C,3,0)</f>
        <v>4216806</v>
      </c>
      <c r="G282" s="4">
        <f t="shared" si="8"/>
        <v>0</v>
      </c>
      <c r="H282" s="4" t="str">
        <f t="shared" si="9"/>
        <v>，4216806</v>
      </c>
      <c r="I282" s="4" t="str">
        <f>VLOOKUP(A282,HOP!A:U,21,0)</f>
        <v>直连</v>
      </c>
    </row>
    <row r="283" s="4" customFormat="1" hidden="1" spans="1:9">
      <c r="A283" s="5">
        <v>999228366137640</v>
      </c>
      <c r="B283" s="6">
        <v>45238</v>
      </c>
      <c r="C283" s="6">
        <v>45239</v>
      </c>
      <c r="D283" s="4">
        <v>942.12</v>
      </c>
      <c r="E283" s="4" t="str">
        <f>VLOOKUP(A283,HOP!A:L,12,0)</f>
        <v>942.12</v>
      </c>
      <c r="F283" s="4" t="str">
        <f>VLOOKUP(A283,HOP!A:C,3,0)</f>
        <v>4216885</v>
      </c>
      <c r="G283" s="4">
        <f t="shared" si="8"/>
        <v>0</v>
      </c>
      <c r="H283" s="4" t="str">
        <f t="shared" si="9"/>
        <v>，4216885</v>
      </c>
      <c r="I283" s="4" t="str">
        <f>VLOOKUP(A283,HOP!A:U,21,0)</f>
        <v>直连</v>
      </c>
    </row>
    <row r="284" s="4" customFormat="1" hidden="1" spans="1:9">
      <c r="A284" s="5">
        <v>999228366348044</v>
      </c>
      <c r="B284" s="6">
        <v>45238</v>
      </c>
      <c r="C284" s="6">
        <v>45239</v>
      </c>
      <c r="D284" s="4">
        <v>610</v>
      </c>
      <c r="E284" s="4" t="str">
        <f>VLOOKUP(A284,HOP!A:L,12,0)</f>
        <v>610.00</v>
      </c>
      <c r="F284" s="4" t="str">
        <f>VLOOKUP(A284,HOP!A:C,3,0)</f>
        <v>4216940</v>
      </c>
      <c r="G284" s="4">
        <f t="shared" si="8"/>
        <v>0</v>
      </c>
      <c r="H284" s="4" t="str">
        <f t="shared" si="9"/>
        <v>，4216940</v>
      </c>
      <c r="I284" s="4" t="str">
        <f>VLOOKUP(A284,HOP!A:U,21,0)</f>
        <v>直连</v>
      </c>
    </row>
    <row r="285" s="4" customFormat="1" hidden="1" spans="1:9">
      <c r="A285" s="5">
        <v>999228366326866</v>
      </c>
      <c r="B285" s="6">
        <v>45238</v>
      </c>
      <c r="C285" s="6">
        <v>45239</v>
      </c>
      <c r="D285" s="4">
        <v>2433.2</v>
      </c>
      <c r="E285" s="4" t="str">
        <f>VLOOKUP(A285,HOP!A:L,12,0)</f>
        <v>2433.20</v>
      </c>
      <c r="F285" s="4" t="str">
        <f>VLOOKUP(A285,HOP!A:C,3,0)</f>
        <v>4216937</v>
      </c>
      <c r="G285" s="4">
        <f t="shared" si="8"/>
        <v>0</v>
      </c>
      <c r="H285" s="4" t="str">
        <f t="shared" si="9"/>
        <v>，4216937</v>
      </c>
      <c r="I285" s="4" t="str">
        <f>VLOOKUP(A285,HOP!A:U,21,0)</f>
        <v>直连</v>
      </c>
    </row>
    <row r="286" s="4" customFormat="1" hidden="1" spans="1:9">
      <c r="A286" s="5">
        <v>999228366409491</v>
      </c>
      <c r="B286" s="6">
        <v>45238</v>
      </c>
      <c r="C286" s="6">
        <v>45239</v>
      </c>
      <c r="D286" s="4">
        <v>347.76</v>
      </c>
      <c r="E286" s="4" t="str">
        <f>VLOOKUP(A286,HOP!A:L,12,0)</f>
        <v>347.76</v>
      </c>
      <c r="F286" s="4" t="str">
        <f>VLOOKUP(A286,HOP!A:C,3,0)</f>
        <v>4216966</v>
      </c>
      <c r="G286" s="4">
        <f t="shared" si="8"/>
        <v>0</v>
      </c>
      <c r="H286" s="4" t="str">
        <f t="shared" si="9"/>
        <v>，4216966</v>
      </c>
      <c r="I286" s="4" t="str">
        <f>VLOOKUP(A286,HOP!A:U,21,0)</f>
        <v>直连</v>
      </c>
    </row>
    <row r="287" s="4" customFormat="1" hidden="1" spans="1:9">
      <c r="A287" s="5">
        <v>999228366471780</v>
      </c>
      <c r="B287" s="6">
        <v>45238</v>
      </c>
      <c r="C287" s="6">
        <v>45239</v>
      </c>
      <c r="D287" s="4">
        <v>178.65</v>
      </c>
      <c r="E287" s="4" t="str">
        <f>VLOOKUP(A287,HOP!A:L,12,0)</f>
        <v>178.65</v>
      </c>
      <c r="F287" s="4" t="str">
        <f>VLOOKUP(A287,HOP!A:C,3,0)</f>
        <v>4217045</v>
      </c>
      <c r="G287" s="4">
        <f t="shared" si="8"/>
        <v>0</v>
      </c>
      <c r="H287" s="4" t="str">
        <f t="shared" si="9"/>
        <v>，4217045</v>
      </c>
      <c r="I287" s="4" t="str">
        <f>VLOOKUP(A287,HOP!A:U,21,0)</f>
        <v>直连</v>
      </c>
    </row>
    <row r="288" s="4" customFormat="1" hidden="1" spans="1:9">
      <c r="A288" s="5">
        <v>999228366515107</v>
      </c>
      <c r="B288" s="6">
        <v>45238</v>
      </c>
      <c r="C288" s="6">
        <v>45239</v>
      </c>
      <c r="D288" s="4">
        <v>632.17</v>
      </c>
      <c r="E288" s="4" t="str">
        <f>VLOOKUP(A288,HOP!A:L,12,0)</f>
        <v>632.17</v>
      </c>
      <c r="F288" s="4" t="str">
        <f>VLOOKUP(A288,HOP!A:C,3,0)</f>
        <v>4217244</v>
      </c>
      <c r="G288" s="4">
        <f t="shared" si="8"/>
        <v>0</v>
      </c>
      <c r="H288" s="4" t="str">
        <f t="shared" si="9"/>
        <v>，4217244</v>
      </c>
      <c r="I288" s="4" t="str">
        <f>VLOOKUP(A288,HOP!A:U,21,0)</f>
        <v>直连</v>
      </c>
    </row>
    <row r="289" s="4" customFormat="1" hidden="1" spans="1:9">
      <c r="A289" s="5">
        <v>999228366799401</v>
      </c>
      <c r="B289" s="6">
        <v>45238</v>
      </c>
      <c r="C289" s="6">
        <v>45239</v>
      </c>
      <c r="D289" s="4">
        <v>147.62</v>
      </c>
      <c r="E289" s="4" t="str">
        <f>VLOOKUP(A289,HOP!A:L,12,0)</f>
        <v>147.62</v>
      </c>
      <c r="F289" s="4" t="str">
        <f>VLOOKUP(A289,HOP!A:C,3,0)</f>
        <v>4217360</v>
      </c>
      <c r="G289" s="4">
        <f t="shared" si="8"/>
        <v>0</v>
      </c>
      <c r="H289" s="4" t="str">
        <f t="shared" si="9"/>
        <v>，4217360</v>
      </c>
      <c r="I289" s="4" t="str">
        <f>VLOOKUP(A289,HOP!A:U,21,0)</f>
        <v>直连</v>
      </c>
    </row>
    <row r="290" s="4" customFormat="1" hidden="1" spans="1:9">
      <c r="A290" s="5">
        <v>999228366951981</v>
      </c>
      <c r="B290" s="6">
        <v>45238</v>
      </c>
      <c r="C290" s="6">
        <v>45239</v>
      </c>
      <c r="D290" s="4">
        <v>757.84</v>
      </c>
      <c r="E290" s="4" t="str">
        <f>VLOOKUP(A290,HOP!A:L,12,0)</f>
        <v>757.84</v>
      </c>
      <c r="F290" s="4" t="str">
        <f>VLOOKUP(A290,HOP!A:C,3,0)</f>
        <v>4217433</v>
      </c>
      <c r="G290" s="4">
        <f t="shared" si="8"/>
        <v>0</v>
      </c>
      <c r="H290" s="4" t="str">
        <f t="shared" si="9"/>
        <v>，4217433</v>
      </c>
      <c r="I290" s="4" t="str">
        <f>VLOOKUP(A290,HOP!A:U,21,0)</f>
        <v>直连</v>
      </c>
    </row>
    <row r="291" s="4" customFormat="1" hidden="1" spans="1:9">
      <c r="A291" s="5">
        <v>999228367215809</v>
      </c>
      <c r="B291" s="6">
        <v>45238</v>
      </c>
      <c r="C291" s="6">
        <v>45239</v>
      </c>
      <c r="D291" s="4">
        <v>283.36</v>
      </c>
      <c r="E291" s="4" t="str">
        <f>VLOOKUP(A291,HOP!A:L,12,0)</f>
        <v>283.36</v>
      </c>
      <c r="F291" s="4" t="str">
        <f>VLOOKUP(A291,HOP!A:C,3,0)</f>
        <v>4217898</v>
      </c>
      <c r="G291" s="4">
        <f t="shared" si="8"/>
        <v>0</v>
      </c>
      <c r="H291" s="4" t="str">
        <f t="shared" si="9"/>
        <v>，4217898</v>
      </c>
      <c r="I291" s="4" t="str">
        <f>VLOOKUP(A291,HOP!A:U,21,0)</f>
        <v>直连</v>
      </c>
    </row>
    <row r="292" s="4" customFormat="1" hidden="1" spans="1:9">
      <c r="A292" s="5">
        <v>28367220671</v>
      </c>
      <c r="B292" s="6">
        <v>45238</v>
      </c>
      <c r="C292" s="6">
        <v>45239</v>
      </c>
      <c r="D292" s="4">
        <v>6782.06</v>
      </c>
      <c r="E292" s="4" t="str">
        <f>VLOOKUP(A292,HOP!A:L,12,0)</f>
        <v>6782.06</v>
      </c>
      <c r="F292" s="4" t="str">
        <f>VLOOKUP(A292,HOP!A:C,3,0)</f>
        <v>4217906</v>
      </c>
      <c r="G292" s="4">
        <f t="shared" si="8"/>
        <v>0</v>
      </c>
      <c r="H292" s="4" t="str">
        <f t="shared" si="9"/>
        <v>，4217906</v>
      </c>
      <c r="I292" s="4" t="str">
        <f>VLOOKUP(A292,HOP!A:U,21,0)</f>
        <v>直连</v>
      </c>
    </row>
    <row r="293" s="4" customFormat="1" hidden="1" spans="1:9">
      <c r="A293" s="5">
        <v>28367220672</v>
      </c>
      <c r="B293" s="6">
        <v>45238</v>
      </c>
      <c r="C293" s="6">
        <v>45239</v>
      </c>
      <c r="D293" s="4">
        <v>0</v>
      </c>
      <c r="E293" s="4" t="e">
        <f>VLOOKUP(A293,HOP!A:L,12,0)</f>
        <v>#N/A</v>
      </c>
      <c r="F293" s="4" t="e">
        <f>VLOOKUP(A293,HOP!A:C,3,0)</f>
        <v>#N/A</v>
      </c>
      <c r="G293" s="4" t="e">
        <f t="shared" si="8"/>
        <v>#N/A</v>
      </c>
      <c r="H293" s="4" t="e">
        <f t="shared" si="9"/>
        <v>#N/A</v>
      </c>
      <c r="I293" s="4" t="e">
        <f>VLOOKUP(A293,HOP!A:U,21,0)</f>
        <v>#N/A</v>
      </c>
    </row>
    <row r="294" s="4" customFormat="1" hidden="1" spans="1:9">
      <c r="A294" s="5">
        <v>999228367265688</v>
      </c>
      <c r="B294" s="6">
        <v>45238</v>
      </c>
      <c r="C294" s="6">
        <v>45239</v>
      </c>
      <c r="D294" s="4">
        <v>860.86</v>
      </c>
      <c r="E294" s="4" t="str">
        <f>VLOOKUP(A294,HOP!A:L,12,0)</f>
        <v>860.86</v>
      </c>
      <c r="F294" s="4" t="str">
        <f>VLOOKUP(A294,HOP!A:C,3,0)</f>
        <v>4218190</v>
      </c>
      <c r="G294" s="4">
        <f t="shared" si="8"/>
        <v>0</v>
      </c>
      <c r="H294" s="4" t="str">
        <f t="shared" si="9"/>
        <v>，4218190</v>
      </c>
      <c r="I294" s="4" t="str">
        <f>VLOOKUP(A294,HOP!A:U,21,0)</f>
        <v>直连</v>
      </c>
    </row>
    <row r="295" s="4" customFormat="1" hidden="1" spans="1:9">
      <c r="A295" s="5">
        <v>999228367300595</v>
      </c>
      <c r="B295" s="6">
        <v>45238</v>
      </c>
      <c r="C295" s="6">
        <v>45239</v>
      </c>
      <c r="D295" s="4">
        <v>1437.78</v>
      </c>
      <c r="E295" s="4" t="str">
        <f>VLOOKUP(A295,HOP!A:L,12,0)</f>
        <v>1437.78</v>
      </c>
      <c r="F295" s="4" t="str">
        <f>VLOOKUP(A295,HOP!A:C,3,0)</f>
        <v>4218230</v>
      </c>
      <c r="G295" s="4">
        <f t="shared" si="8"/>
        <v>0</v>
      </c>
      <c r="H295" s="4" t="str">
        <f t="shared" si="9"/>
        <v>，4218230</v>
      </c>
      <c r="I295" s="4" t="str">
        <f>VLOOKUP(A295,HOP!A:U,21,0)</f>
        <v>直连</v>
      </c>
    </row>
    <row r="296" s="4" customFormat="1" hidden="1" spans="1:9">
      <c r="A296" s="5">
        <v>999228367323281</v>
      </c>
      <c r="B296" s="6">
        <v>45238</v>
      </c>
      <c r="C296" s="6">
        <v>45239</v>
      </c>
      <c r="D296" s="4">
        <v>657.36</v>
      </c>
      <c r="E296" s="4" t="str">
        <f>VLOOKUP(A296,HOP!A:L,12,0)</f>
        <v>657.36</v>
      </c>
      <c r="F296" s="4" t="str">
        <f>VLOOKUP(A296,HOP!A:C,3,0)</f>
        <v>4218253</v>
      </c>
      <c r="G296" s="4">
        <f t="shared" si="8"/>
        <v>0</v>
      </c>
      <c r="H296" s="4" t="str">
        <f t="shared" si="9"/>
        <v>，4218253</v>
      </c>
      <c r="I296" s="4" t="str">
        <f>VLOOKUP(A296,HOP!A:U,21,0)</f>
        <v>直连</v>
      </c>
    </row>
    <row r="297" s="4" customFormat="1" hidden="1" spans="1:9">
      <c r="A297" s="5">
        <v>999228367338110</v>
      </c>
      <c r="B297" s="6">
        <v>45238</v>
      </c>
      <c r="C297" s="6">
        <v>45239</v>
      </c>
      <c r="D297" s="4">
        <v>1064.8</v>
      </c>
      <c r="E297" s="4" t="str">
        <f>VLOOKUP(A297,HOP!A:L,12,0)</f>
        <v>1064.80</v>
      </c>
      <c r="F297" s="4" t="str">
        <f>VLOOKUP(A297,HOP!A:C,3,0)</f>
        <v>4218268</v>
      </c>
      <c r="G297" s="4">
        <f t="shared" si="8"/>
        <v>0</v>
      </c>
      <c r="H297" s="4" t="str">
        <f t="shared" si="9"/>
        <v>，4218268</v>
      </c>
      <c r="I297" s="4" t="str">
        <f>VLOOKUP(A297,HOP!A:U,21,0)</f>
        <v>直连</v>
      </c>
    </row>
    <row r="298" s="4" customFormat="1" hidden="1" spans="1:9">
      <c r="A298" s="5">
        <v>999228367407872</v>
      </c>
      <c r="B298" s="6">
        <v>45238</v>
      </c>
      <c r="C298" s="6">
        <v>45239</v>
      </c>
      <c r="D298" s="4">
        <v>416.86</v>
      </c>
      <c r="E298" s="4" t="str">
        <f>VLOOKUP(A298,HOP!A:L,12,0)</f>
        <v>416.86</v>
      </c>
      <c r="F298" s="4" t="str">
        <f>VLOOKUP(A298,HOP!A:C,3,0)</f>
        <v>4218336</v>
      </c>
      <c r="G298" s="4">
        <f t="shared" si="8"/>
        <v>0</v>
      </c>
      <c r="H298" s="4" t="str">
        <f t="shared" si="9"/>
        <v>，4218336</v>
      </c>
      <c r="I298" s="4" t="str">
        <f>VLOOKUP(A298,HOP!A:U,21,0)</f>
        <v>直连</v>
      </c>
    </row>
    <row r="299" s="4" customFormat="1" hidden="1" spans="1:9">
      <c r="A299" s="5">
        <v>999227993107302</v>
      </c>
      <c r="B299" s="6">
        <v>45223</v>
      </c>
      <c r="C299" s="6">
        <v>45225</v>
      </c>
      <c r="D299" s="4">
        <v>1467.48</v>
      </c>
      <c r="E299" s="4">
        <v>1467.48</v>
      </c>
      <c r="F299" s="4">
        <v>4098356</v>
      </c>
      <c r="G299" s="4">
        <f t="shared" si="8"/>
        <v>0</v>
      </c>
      <c r="H299" s="4" t="str">
        <f t="shared" si="9"/>
        <v>，4098356</v>
      </c>
      <c r="I299" s="4" t="s">
        <v>3293</v>
      </c>
    </row>
    <row r="300" s="4" customFormat="1" spans="1:10">
      <c r="A300" s="5">
        <v>999226142448780</v>
      </c>
      <c r="B300" s="6">
        <v>45159</v>
      </c>
      <c r="C300" s="6">
        <v>45161</v>
      </c>
      <c r="D300" s="4">
        <v>387.45</v>
      </c>
      <c r="E300" s="4" t="e">
        <f>VLOOKUP(A300,HOP!A:L,12,0)</f>
        <v>#N/A</v>
      </c>
      <c r="F300" s="7">
        <v>3803503</v>
      </c>
      <c r="G300" s="4" t="e">
        <f t="shared" si="8"/>
        <v>#N/A</v>
      </c>
      <c r="H300" s="4" t="str">
        <f t="shared" si="9"/>
        <v>，3803503</v>
      </c>
      <c r="I300" s="4" t="s">
        <v>3293</v>
      </c>
      <c r="J300" s="4" t="s">
        <v>3294</v>
      </c>
    </row>
    <row r="301" s="4" customFormat="1" hidden="1" spans="1:9">
      <c r="A301" s="5">
        <v>999224044662084</v>
      </c>
      <c r="B301" s="6">
        <v>45238</v>
      </c>
      <c r="C301" s="6">
        <v>45240</v>
      </c>
      <c r="D301" s="4">
        <v>0</v>
      </c>
      <c r="E301" s="4" t="e">
        <f>VLOOKUP(A301,HOP!A:L,12,0)</f>
        <v>#N/A</v>
      </c>
      <c r="F301" s="4" t="e">
        <f>VLOOKUP(A301,HOP!A:C,3,0)</f>
        <v>#N/A</v>
      </c>
      <c r="G301" s="4" t="e">
        <f t="shared" si="8"/>
        <v>#N/A</v>
      </c>
      <c r="H301" s="4" t="e">
        <f t="shared" si="9"/>
        <v>#N/A</v>
      </c>
      <c r="I301" s="4" t="e">
        <f>VLOOKUP(A301,HOP!A:U,21,0)</f>
        <v>#N/A</v>
      </c>
    </row>
    <row r="302" s="4" customFormat="1" hidden="1" spans="1:9">
      <c r="A302" s="5">
        <v>999224712302312</v>
      </c>
      <c r="B302" s="6">
        <v>45237</v>
      </c>
      <c r="C302" s="6">
        <v>45240</v>
      </c>
      <c r="D302" s="4">
        <v>0</v>
      </c>
      <c r="E302" s="4" t="e">
        <f>VLOOKUP(A302,HOP!A:L,12,0)</f>
        <v>#N/A</v>
      </c>
      <c r="F302" s="4" t="e">
        <f>VLOOKUP(A302,HOP!A:C,3,0)</f>
        <v>#N/A</v>
      </c>
      <c r="G302" s="4" t="e">
        <f t="shared" si="8"/>
        <v>#N/A</v>
      </c>
      <c r="H302" s="4" t="e">
        <f t="shared" si="9"/>
        <v>#N/A</v>
      </c>
      <c r="I302" s="4" t="e">
        <f>VLOOKUP(A302,HOP!A:U,21,0)</f>
        <v>#N/A</v>
      </c>
    </row>
    <row r="303" s="4" customFormat="1" hidden="1" spans="1:9">
      <c r="A303" s="5">
        <v>999224746390312</v>
      </c>
      <c r="B303" s="6">
        <v>45239</v>
      </c>
      <c r="C303" s="6">
        <v>45240</v>
      </c>
      <c r="D303" s="4">
        <v>257.35</v>
      </c>
      <c r="E303" s="4" t="str">
        <f>VLOOKUP(A303,HOP!A:L,12,0)</f>
        <v>257.35</v>
      </c>
      <c r="F303" s="4" t="str">
        <f>VLOOKUP(A303,HOP!A:C,3,0)</f>
        <v>3499205</v>
      </c>
      <c r="G303" s="4">
        <f t="shared" si="8"/>
        <v>0</v>
      </c>
      <c r="H303" s="4" t="str">
        <f t="shared" si="9"/>
        <v>，3499205</v>
      </c>
      <c r="I303" s="4" t="str">
        <f>VLOOKUP(A303,HOP!A:U,21,0)</f>
        <v>直连</v>
      </c>
    </row>
    <row r="304" s="4" customFormat="1" hidden="1" spans="1:9">
      <c r="A304" s="5">
        <v>999225009347619</v>
      </c>
      <c r="B304" s="6">
        <v>45237</v>
      </c>
      <c r="C304" s="6">
        <v>45240</v>
      </c>
      <c r="D304" s="4">
        <v>1393.26</v>
      </c>
      <c r="E304" s="4" t="str">
        <f>VLOOKUP(A304,HOP!A:L,12,0)</f>
        <v>1393.26</v>
      </c>
      <c r="F304" s="4" t="str">
        <f>VLOOKUP(A304,HOP!A:C,3,0)</f>
        <v>3564328</v>
      </c>
      <c r="G304" s="4">
        <f t="shared" si="8"/>
        <v>0</v>
      </c>
      <c r="H304" s="4" t="str">
        <f t="shared" si="9"/>
        <v>，3564328</v>
      </c>
      <c r="I304" s="4" t="str">
        <f>VLOOKUP(A304,HOP!A:U,21,0)</f>
        <v>直连</v>
      </c>
    </row>
    <row r="305" s="4" customFormat="1" hidden="1" spans="1:9">
      <c r="A305" s="5">
        <v>999225289122577</v>
      </c>
      <c r="B305" s="6">
        <v>45236</v>
      </c>
      <c r="C305" s="6">
        <v>45240</v>
      </c>
      <c r="D305" s="4">
        <v>13093.42</v>
      </c>
      <c r="E305" s="4" t="str">
        <f>VLOOKUP(A305,HOP!A:L,12,0)</f>
        <v>13093.42</v>
      </c>
      <c r="F305" s="4" t="str">
        <f>VLOOKUP(A305,HOP!A:C,3,0)</f>
        <v>3627594</v>
      </c>
      <c r="G305" s="4">
        <f t="shared" si="8"/>
        <v>0</v>
      </c>
      <c r="H305" s="4" t="str">
        <f t="shared" si="9"/>
        <v>，3627594</v>
      </c>
      <c r="I305" s="4" t="str">
        <f>VLOOKUP(A305,HOP!A:U,21,0)</f>
        <v>直连</v>
      </c>
    </row>
    <row r="306" s="4" customFormat="1" hidden="1" spans="1:9">
      <c r="A306" s="5">
        <v>999225863964516</v>
      </c>
      <c r="B306" s="6">
        <v>45238</v>
      </c>
      <c r="C306" s="6">
        <v>45240</v>
      </c>
      <c r="D306" s="4">
        <v>1523.96</v>
      </c>
      <c r="E306" s="4" t="str">
        <f>VLOOKUP(A306,HOP!A:L,12,0)</f>
        <v>1523.96</v>
      </c>
      <c r="F306" s="4" t="str">
        <f>VLOOKUP(A306,HOP!A:C,3,0)</f>
        <v>3742616</v>
      </c>
      <c r="G306" s="4">
        <f t="shared" si="8"/>
        <v>0</v>
      </c>
      <c r="H306" s="4" t="str">
        <f t="shared" si="9"/>
        <v>，3742616</v>
      </c>
      <c r="I306" s="4" t="str">
        <f>VLOOKUP(A306,HOP!A:U,21,0)</f>
        <v>直连</v>
      </c>
    </row>
    <row r="307" s="4" customFormat="1" hidden="1" spans="1:9">
      <c r="A307" s="5">
        <v>999225939330178</v>
      </c>
      <c r="B307" s="6">
        <v>45237</v>
      </c>
      <c r="C307" s="6">
        <v>45240</v>
      </c>
      <c r="D307" s="4">
        <v>696.15</v>
      </c>
      <c r="E307" s="4" t="str">
        <f>VLOOKUP(A307,HOP!A:L,12,0)</f>
        <v>696.15</v>
      </c>
      <c r="F307" s="4" t="str">
        <f>VLOOKUP(A307,HOP!A:C,3,0)</f>
        <v>3758518</v>
      </c>
      <c r="G307" s="4">
        <f t="shared" si="8"/>
        <v>0</v>
      </c>
      <c r="H307" s="4" t="str">
        <f t="shared" si="9"/>
        <v>，3758518</v>
      </c>
      <c r="I307" s="4" t="str">
        <f>VLOOKUP(A307,HOP!A:U,21,0)</f>
        <v>直连</v>
      </c>
    </row>
    <row r="308" s="4" customFormat="1" hidden="1" spans="1:9">
      <c r="A308" s="5">
        <v>999226362236656</v>
      </c>
      <c r="B308" s="6">
        <v>45238</v>
      </c>
      <c r="C308" s="6">
        <v>45240</v>
      </c>
      <c r="D308" s="4">
        <v>5142.81</v>
      </c>
      <c r="E308" s="4" t="str">
        <f>VLOOKUP(A308,HOP!A:L,12,0)</f>
        <v>5142.81</v>
      </c>
      <c r="F308" s="4" t="str">
        <f>VLOOKUP(A308,HOP!A:C,3,0)</f>
        <v>3843455</v>
      </c>
      <c r="G308" s="4">
        <f t="shared" si="8"/>
        <v>0</v>
      </c>
      <c r="H308" s="4" t="str">
        <f t="shared" si="9"/>
        <v>，3843455</v>
      </c>
      <c r="I308" s="4" t="str">
        <f>VLOOKUP(A308,HOP!A:U,21,0)</f>
        <v>直连</v>
      </c>
    </row>
    <row r="309" s="4" customFormat="1" hidden="1" spans="1:9">
      <c r="A309" s="5">
        <v>999226481893709</v>
      </c>
      <c r="B309" s="6">
        <v>45239</v>
      </c>
      <c r="C309" s="6">
        <v>45240</v>
      </c>
      <c r="D309" s="4">
        <v>1397.94</v>
      </c>
      <c r="E309" s="4" t="str">
        <f>VLOOKUP(A309,HOP!A:L,12,0)</f>
        <v>1397.94</v>
      </c>
      <c r="F309" s="4" t="str">
        <f>VLOOKUP(A309,HOP!A:C,3,0)</f>
        <v>3848552</v>
      </c>
      <c r="G309" s="4">
        <f t="shared" si="8"/>
        <v>0</v>
      </c>
      <c r="H309" s="4" t="str">
        <f t="shared" si="9"/>
        <v>，3848552</v>
      </c>
      <c r="I309" s="4" t="str">
        <f>VLOOKUP(A309,HOP!A:U,21,0)</f>
        <v>直连</v>
      </c>
    </row>
    <row r="310" s="4" customFormat="1" hidden="1" spans="1:9">
      <c r="A310" s="5">
        <v>999226638964898</v>
      </c>
      <c r="B310" s="6">
        <v>45238</v>
      </c>
      <c r="C310" s="6">
        <v>45240</v>
      </c>
      <c r="D310" s="4">
        <v>0</v>
      </c>
      <c r="E310" s="4" t="e">
        <f>VLOOKUP(A310,HOP!A:L,12,0)</f>
        <v>#N/A</v>
      </c>
      <c r="F310" s="4" t="e">
        <f>VLOOKUP(A310,HOP!A:C,3,0)</f>
        <v>#N/A</v>
      </c>
      <c r="G310" s="4" t="e">
        <f t="shared" si="8"/>
        <v>#N/A</v>
      </c>
      <c r="H310" s="4" t="e">
        <f t="shared" si="9"/>
        <v>#N/A</v>
      </c>
      <c r="I310" s="4" t="e">
        <f>VLOOKUP(A310,HOP!A:U,21,0)</f>
        <v>#N/A</v>
      </c>
    </row>
    <row r="311" s="4" customFormat="1" hidden="1" spans="1:9">
      <c r="A311" s="5">
        <v>999226669369367</v>
      </c>
      <c r="B311" s="6">
        <v>45239</v>
      </c>
      <c r="C311" s="6">
        <v>45240</v>
      </c>
      <c r="D311" s="4">
        <v>687.17</v>
      </c>
      <c r="E311" s="4" t="str">
        <f>VLOOKUP(A311,HOP!A:L,12,0)</f>
        <v>687.17</v>
      </c>
      <c r="F311" s="4" t="str">
        <f>VLOOKUP(A311,HOP!A:C,3,0)</f>
        <v>3896428</v>
      </c>
      <c r="G311" s="4">
        <f t="shared" si="8"/>
        <v>0</v>
      </c>
      <c r="H311" s="4" t="str">
        <f t="shared" si="9"/>
        <v>，3896428</v>
      </c>
      <c r="I311" s="4" t="str">
        <f>VLOOKUP(A311,HOP!A:U,21,0)</f>
        <v>直连</v>
      </c>
    </row>
    <row r="312" s="4" customFormat="1" hidden="1" spans="1:9">
      <c r="A312" s="5">
        <v>999226735698566</v>
      </c>
      <c r="B312" s="6">
        <v>45236</v>
      </c>
      <c r="C312" s="6">
        <v>45240</v>
      </c>
      <c r="D312" s="4">
        <v>6202.08</v>
      </c>
      <c r="E312" s="4" t="str">
        <f>VLOOKUP(A312,HOP!A:L,12,0)</f>
        <v>6202.08</v>
      </c>
      <c r="F312" s="4" t="str">
        <f>VLOOKUP(A312,HOP!A:C,3,0)</f>
        <v>3911951</v>
      </c>
      <c r="G312" s="4">
        <f t="shared" si="8"/>
        <v>0</v>
      </c>
      <c r="H312" s="4" t="str">
        <f t="shared" si="9"/>
        <v>，3911951</v>
      </c>
      <c r="I312" s="4" t="str">
        <f>VLOOKUP(A312,HOP!A:U,21,0)</f>
        <v>直连</v>
      </c>
    </row>
    <row r="313" s="4" customFormat="1" hidden="1" spans="1:9">
      <c r="A313" s="5">
        <v>999226764877472</v>
      </c>
      <c r="B313" s="6">
        <v>45239</v>
      </c>
      <c r="C313" s="6">
        <v>45240</v>
      </c>
      <c r="D313" s="4">
        <v>0</v>
      </c>
      <c r="E313" s="4" t="e">
        <f>VLOOKUP(A313,HOP!A:L,12,0)</f>
        <v>#N/A</v>
      </c>
      <c r="F313" s="4" t="e">
        <f>VLOOKUP(A313,HOP!A:C,3,0)</f>
        <v>#N/A</v>
      </c>
      <c r="G313" s="4" t="e">
        <f t="shared" si="8"/>
        <v>#N/A</v>
      </c>
      <c r="H313" s="4" t="e">
        <f t="shared" si="9"/>
        <v>#N/A</v>
      </c>
      <c r="I313" s="4" t="e">
        <f>VLOOKUP(A313,HOP!A:U,21,0)</f>
        <v>#N/A</v>
      </c>
    </row>
    <row r="314" s="4" customFormat="1" hidden="1" spans="1:9">
      <c r="A314" s="5">
        <v>999226765422848</v>
      </c>
      <c r="B314" s="6">
        <v>45234</v>
      </c>
      <c r="C314" s="6">
        <v>45240</v>
      </c>
      <c r="D314" s="4">
        <v>0</v>
      </c>
      <c r="E314" s="4" t="e">
        <f>VLOOKUP(A314,HOP!A:L,12,0)</f>
        <v>#N/A</v>
      </c>
      <c r="F314" s="4" t="e">
        <f>VLOOKUP(A314,HOP!A:C,3,0)</f>
        <v>#N/A</v>
      </c>
      <c r="G314" s="4" t="e">
        <f t="shared" si="8"/>
        <v>#N/A</v>
      </c>
      <c r="H314" s="4" t="e">
        <f t="shared" si="9"/>
        <v>#N/A</v>
      </c>
      <c r="I314" s="4" t="e">
        <f>VLOOKUP(A314,HOP!A:U,21,0)</f>
        <v>#N/A</v>
      </c>
    </row>
    <row r="315" s="4" customFormat="1" spans="1:9">
      <c r="A315" s="5">
        <v>999226771179529</v>
      </c>
      <c r="B315" s="6">
        <v>45236</v>
      </c>
      <c r="C315" s="6">
        <v>45240</v>
      </c>
      <c r="D315" s="4">
        <v>2903.64</v>
      </c>
      <c r="E315" s="4" t="str">
        <f>VLOOKUP(A315,HOP!A:L,12,0)</f>
        <v>2903.71</v>
      </c>
      <c r="F315" s="4" t="str">
        <f>VLOOKUP(A315,HOP!A:C,3,0)</f>
        <v>3926193</v>
      </c>
      <c r="G315" s="4">
        <f t="shared" si="8"/>
        <v>-0.0700000000001637</v>
      </c>
      <c r="H315" s="4" t="str">
        <f t="shared" si="9"/>
        <v>，3926193</v>
      </c>
      <c r="I315" s="4" t="str">
        <f>VLOOKUP(A315,HOP!A:U,21,0)</f>
        <v>直连</v>
      </c>
    </row>
    <row r="316" s="4" customFormat="1" hidden="1" spans="1:9">
      <c r="A316" s="5">
        <v>999226784949264</v>
      </c>
      <c r="B316" s="6">
        <v>45239</v>
      </c>
      <c r="C316" s="6">
        <v>45240</v>
      </c>
      <c r="D316" s="4">
        <v>1357.37</v>
      </c>
      <c r="E316" s="4" t="str">
        <f>VLOOKUP(A316,HOP!A:L,12,0)</f>
        <v>1357.37</v>
      </c>
      <c r="F316" s="4" t="str">
        <f>VLOOKUP(A316,HOP!A:C,3,0)</f>
        <v>3933360</v>
      </c>
      <c r="G316" s="4">
        <f t="shared" si="8"/>
        <v>0</v>
      </c>
      <c r="H316" s="4" t="str">
        <f t="shared" si="9"/>
        <v>，3933360</v>
      </c>
      <c r="I316" s="4" t="str">
        <f>VLOOKUP(A316,HOP!A:U,21,0)</f>
        <v>直连</v>
      </c>
    </row>
    <row r="317" s="4" customFormat="1" hidden="1" spans="1:9">
      <c r="A317" s="5">
        <v>999227031610240</v>
      </c>
      <c r="B317" s="6">
        <v>45236</v>
      </c>
      <c r="C317" s="6">
        <v>45240</v>
      </c>
      <c r="D317" s="4">
        <v>7894</v>
      </c>
      <c r="E317" s="4" t="str">
        <f>VLOOKUP(A317,HOP!A:L,12,0)</f>
        <v>7894.00</v>
      </c>
      <c r="F317" s="4" t="str">
        <f>VLOOKUP(A317,HOP!A:C,3,0)</f>
        <v>3984669</v>
      </c>
      <c r="G317" s="4">
        <f t="shared" si="8"/>
        <v>0</v>
      </c>
      <c r="H317" s="4" t="str">
        <f t="shared" si="9"/>
        <v>，3984669</v>
      </c>
      <c r="I317" s="4" t="str">
        <f>VLOOKUP(A317,HOP!A:U,21,0)</f>
        <v>直连</v>
      </c>
    </row>
    <row r="318" s="4" customFormat="1" hidden="1" spans="1:9">
      <c r="A318" s="5">
        <v>999227040546473</v>
      </c>
      <c r="B318" s="6">
        <v>45234</v>
      </c>
      <c r="C318" s="6">
        <v>45240</v>
      </c>
      <c r="D318" s="4">
        <v>6148.08</v>
      </c>
      <c r="E318" s="4" t="str">
        <f>VLOOKUP(A318,HOP!A:L,12,0)</f>
        <v>6148.08</v>
      </c>
      <c r="F318" s="4" t="str">
        <f>VLOOKUP(A318,HOP!A:C,3,0)</f>
        <v>3987085</v>
      </c>
      <c r="G318" s="4">
        <f t="shared" si="8"/>
        <v>0</v>
      </c>
      <c r="H318" s="4" t="str">
        <f t="shared" si="9"/>
        <v>，3987085</v>
      </c>
      <c r="I318" s="4" t="str">
        <f>VLOOKUP(A318,HOP!A:U,21,0)</f>
        <v>直连</v>
      </c>
    </row>
    <row r="319" s="4" customFormat="1" hidden="1" spans="1:9">
      <c r="A319" s="5">
        <v>999227053691573</v>
      </c>
      <c r="B319" s="6">
        <v>45236</v>
      </c>
      <c r="C319" s="6">
        <v>45240</v>
      </c>
      <c r="D319" s="4">
        <v>4933.88</v>
      </c>
      <c r="E319" s="4" t="str">
        <f>VLOOKUP(A319,HOP!A:L,12,0)</f>
        <v>4933.88</v>
      </c>
      <c r="F319" s="4" t="str">
        <f>VLOOKUP(A319,HOP!A:C,3,0)</f>
        <v>3990831</v>
      </c>
      <c r="G319" s="4">
        <f t="shared" si="8"/>
        <v>0</v>
      </c>
      <c r="H319" s="4" t="str">
        <f t="shared" si="9"/>
        <v>，3990831</v>
      </c>
      <c r="I319" s="4" t="str">
        <f>VLOOKUP(A319,HOP!A:U,21,0)</f>
        <v>直连</v>
      </c>
    </row>
    <row r="320" s="4" customFormat="1" hidden="1" spans="1:9">
      <c r="A320" s="5">
        <v>999227104092447</v>
      </c>
      <c r="B320" s="6">
        <v>45235</v>
      </c>
      <c r="C320" s="6">
        <v>45240</v>
      </c>
      <c r="D320" s="4">
        <v>0</v>
      </c>
      <c r="E320" s="4" t="e">
        <f>VLOOKUP(A320,HOP!A:L,12,0)</f>
        <v>#N/A</v>
      </c>
      <c r="F320" s="4" t="e">
        <f>VLOOKUP(A320,HOP!A:C,3,0)</f>
        <v>#N/A</v>
      </c>
      <c r="G320" s="4" t="e">
        <f t="shared" si="8"/>
        <v>#N/A</v>
      </c>
      <c r="H320" s="4" t="e">
        <f t="shared" si="9"/>
        <v>#N/A</v>
      </c>
      <c r="I320" s="4" t="e">
        <f>VLOOKUP(A320,HOP!A:U,21,0)</f>
        <v>#N/A</v>
      </c>
    </row>
    <row r="321" s="4" customFormat="1" hidden="1" spans="1:9">
      <c r="A321" s="5">
        <v>999227108167153</v>
      </c>
      <c r="B321" s="6">
        <v>45239</v>
      </c>
      <c r="C321" s="6">
        <v>45240</v>
      </c>
      <c r="D321" s="4">
        <v>306.2</v>
      </c>
      <c r="E321" s="4" t="str">
        <f>VLOOKUP(A321,HOP!A:L,12,0)</f>
        <v>306.20</v>
      </c>
      <c r="F321" s="4" t="str">
        <f>VLOOKUP(A321,HOP!A:C,3,0)</f>
        <v>4007365</v>
      </c>
      <c r="G321" s="4">
        <f t="shared" si="8"/>
        <v>0</v>
      </c>
      <c r="H321" s="4" t="str">
        <f t="shared" si="9"/>
        <v>，4007365</v>
      </c>
      <c r="I321" s="4" t="str">
        <f>VLOOKUP(A321,HOP!A:U,21,0)</f>
        <v>直连</v>
      </c>
    </row>
    <row r="322" s="4" customFormat="1" hidden="1" spans="1:9">
      <c r="A322" s="5">
        <v>999227112180452</v>
      </c>
      <c r="B322" s="6">
        <v>45238</v>
      </c>
      <c r="C322" s="6">
        <v>45240</v>
      </c>
      <c r="D322" s="4">
        <v>895.24</v>
      </c>
      <c r="E322" s="4" t="str">
        <f>VLOOKUP(A322,HOP!A:L,12,0)</f>
        <v>895.24</v>
      </c>
      <c r="F322" s="4" t="str">
        <f>VLOOKUP(A322,HOP!A:C,3,0)</f>
        <v>4009784</v>
      </c>
      <c r="G322" s="4">
        <f t="shared" si="8"/>
        <v>0</v>
      </c>
      <c r="H322" s="4" t="str">
        <f t="shared" si="9"/>
        <v>，4009784</v>
      </c>
      <c r="I322" s="4" t="str">
        <f>VLOOKUP(A322,HOP!A:U,21,0)</f>
        <v>直连</v>
      </c>
    </row>
    <row r="323" s="4" customFormat="1" hidden="1" spans="1:9">
      <c r="A323" s="5">
        <v>999227187332860</v>
      </c>
      <c r="B323" s="6">
        <v>45237</v>
      </c>
      <c r="C323" s="6">
        <v>45240</v>
      </c>
      <c r="D323" s="4">
        <v>5264.94</v>
      </c>
      <c r="E323" s="4" t="str">
        <f>VLOOKUP(A323,HOP!A:L,12,0)</f>
        <v>5264.94</v>
      </c>
      <c r="F323" s="4" t="str">
        <f>VLOOKUP(A323,HOP!A:C,3,0)</f>
        <v>4018995</v>
      </c>
      <c r="G323" s="4">
        <f t="shared" ref="G323:G386" si="10">D323-E323</f>
        <v>0</v>
      </c>
      <c r="H323" s="4" t="str">
        <f t="shared" ref="H323:H386" si="11">$H$1&amp;F323</f>
        <v>，4018995</v>
      </c>
      <c r="I323" s="4" t="str">
        <f>VLOOKUP(A323,HOP!A:U,21,0)</f>
        <v>直连</v>
      </c>
    </row>
    <row r="324" s="4" customFormat="1" hidden="1" spans="1:9">
      <c r="A324" s="5">
        <v>999227188572022</v>
      </c>
      <c r="B324" s="6">
        <v>45239</v>
      </c>
      <c r="C324" s="6">
        <v>45240</v>
      </c>
      <c r="D324" s="4">
        <v>508.76</v>
      </c>
      <c r="E324" s="4" t="str">
        <f>VLOOKUP(A324,HOP!A:L,12,0)</f>
        <v>508.76</v>
      </c>
      <c r="F324" s="4" t="str">
        <f>VLOOKUP(A324,HOP!A:C,3,0)</f>
        <v>4020372</v>
      </c>
      <c r="G324" s="4">
        <f t="shared" si="10"/>
        <v>0</v>
      </c>
      <c r="H324" s="4" t="str">
        <f t="shared" si="11"/>
        <v>，4020372</v>
      </c>
      <c r="I324" s="4" t="str">
        <f>VLOOKUP(A324,HOP!A:U,21,0)</f>
        <v>直采</v>
      </c>
    </row>
    <row r="325" s="4" customFormat="1" hidden="1" spans="1:9">
      <c r="A325" s="5">
        <v>999227192973010</v>
      </c>
      <c r="B325" s="6">
        <v>45239</v>
      </c>
      <c r="C325" s="6">
        <v>45240</v>
      </c>
      <c r="D325" s="4">
        <v>1167.42</v>
      </c>
      <c r="E325" s="4" t="str">
        <f>VLOOKUP(A325,HOP!A:L,12,0)</f>
        <v>1167.42</v>
      </c>
      <c r="F325" s="4" t="str">
        <f>VLOOKUP(A325,HOP!A:C,3,0)</f>
        <v>4024680</v>
      </c>
      <c r="G325" s="4">
        <f t="shared" si="10"/>
        <v>0</v>
      </c>
      <c r="H325" s="4" t="str">
        <f t="shared" si="11"/>
        <v>，4024680</v>
      </c>
      <c r="I325" s="4" t="str">
        <f>VLOOKUP(A325,HOP!A:U,21,0)</f>
        <v>直连</v>
      </c>
    </row>
    <row r="326" s="4" customFormat="1" hidden="1" spans="1:9">
      <c r="A326" s="5">
        <v>999227195509901</v>
      </c>
      <c r="B326" s="6">
        <v>45236</v>
      </c>
      <c r="C326" s="6">
        <v>45240</v>
      </c>
      <c r="D326" s="4">
        <v>2670.79</v>
      </c>
      <c r="E326" s="4" t="str">
        <f>VLOOKUP(A326,HOP!A:L,12,0)</f>
        <v>2670.79</v>
      </c>
      <c r="F326" s="4" t="str">
        <f>VLOOKUP(A326,HOP!A:C,3,0)</f>
        <v>4027345</v>
      </c>
      <c r="G326" s="4">
        <f t="shared" si="10"/>
        <v>0</v>
      </c>
      <c r="H326" s="4" t="str">
        <f t="shared" si="11"/>
        <v>，4027345</v>
      </c>
      <c r="I326" s="4" t="str">
        <f>VLOOKUP(A326,HOP!A:U,21,0)</f>
        <v>直连</v>
      </c>
    </row>
    <row r="327" s="4" customFormat="1" hidden="1" spans="1:9">
      <c r="A327" s="5">
        <v>999227254612610</v>
      </c>
      <c r="B327" s="6">
        <v>45239</v>
      </c>
      <c r="C327" s="6">
        <v>45240</v>
      </c>
      <c r="D327" s="4">
        <v>1596.63</v>
      </c>
      <c r="E327" s="4" t="str">
        <f>VLOOKUP(A327,HOP!A:L,12,0)</f>
        <v>1596.63</v>
      </c>
      <c r="F327" s="4" t="str">
        <f>VLOOKUP(A327,HOP!A:C,3,0)</f>
        <v>4028118</v>
      </c>
      <c r="G327" s="4">
        <f t="shared" si="10"/>
        <v>0</v>
      </c>
      <c r="H327" s="4" t="str">
        <f t="shared" si="11"/>
        <v>，4028118</v>
      </c>
      <c r="I327" s="4" t="str">
        <f>VLOOKUP(A327,HOP!A:U,21,0)</f>
        <v>直连</v>
      </c>
    </row>
    <row r="328" s="4" customFormat="1" hidden="1" spans="1:9">
      <c r="A328" s="5">
        <v>999227257021823</v>
      </c>
      <c r="B328" s="6">
        <v>45238</v>
      </c>
      <c r="C328" s="6">
        <v>45240</v>
      </c>
      <c r="D328" s="4">
        <v>0</v>
      </c>
      <c r="E328" s="4" t="e">
        <f>VLOOKUP(A328,HOP!A:L,12,0)</f>
        <v>#N/A</v>
      </c>
      <c r="F328" s="4" t="e">
        <f>VLOOKUP(A328,HOP!A:C,3,0)</f>
        <v>#N/A</v>
      </c>
      <c r="G328" s="4" t="e">
        <f t="shared" si="10"/>
        <v>#N/A</v>
      </c>
      <c r="H328" s="4" t="e">
        <f t="shared" si="11"/>
        <v>#N/A</v>
      </c>
      <c r="I328" s="4" t="e">
        <f>VLOOKUP(A328,HOP!A:U,21,0)</f>
        <v>#N/A</v>
      </c>
    </row>
    <row r="329" s="4" customFormat="1" hidden="1" spans="1:9">
      <c r="A329" s="5">
        <v>999227289710496</v>
      </c>
      <c r="B329" s="6">
        <v>45238</v>
      </c>
      <c r="C329" s="6">
        <v>45240</v>
      </c>
      <c r="D329" s="4">
        <v>0</v>
      </c>
      <c r="E329" s="4" t="e">
        <f>VLOOKUP(A329,HOP!A:L,12,0)</f>
        <v>#N/A</v>
      </c>
      <c r="F329" s="4" t="e">
        <f>VLOOKUP(A329,HOP!A:C,3,0)</f>
        <v>#N/A</v>
      </c>
      <c r="G329" s="4" t="e">
        <f t="shared" si="10"/>
        <v>#N/A</v>
      </c>
      <c r="H329" s="4" t="e">
        <f t="shared" si="11"/>
        <v>#N/A</v>
      </c>
      <c r="I329" s="4" t="e">
        <f>VLOOKUP(A329,HOP!A:U,21,0)</f>
        <v>#N/A</v>
      </c>
    </row>
    <row r="330" s="4" customFormat="1" hidden="1" spans="1:9">
      <c r="A330" s="5">
        <v>999227334573401</v>
      </c>
      <c r="B330" s="6">
        <v>45238</v>
      </c>
      <c r="C330" s="6">
        <v>45240</v>
      </c>
      <c r="D330" s="4">
        <v>218.6</v>
      </c>
      <c r="E330" s="4" t="str">
        <f>VLOOKUP(A330,HOP!A:L,12,0)</f>
        <v>218.60</v>
      </c>
      <c r="F330" s="4" t="str">
        <f>VLOOKUP(A330,HOP!A:C,3,0)</f>
        <v>4052388</v>
      </c>
      <c r="G330" s="4">
        <f t="shared" si="10"/>
        <v>0</v>
      </c>
      <c r="H330" s="4" t="str">
        <f t="shared" si="11"/>
        <v>，4052388</v>
      </c>
      <c r="I330" s="4" t="str">
        <f>VLOOKUP(A330,HOP!A:U,21,0)</f>
        <v>直连</v>
      </c>
    </row>
    <row r="331" s="4" customFormat="1" hidden="1" spans="1:9">
      <c r="A331" s="5">
        <v>999227337272053</v>
      </c>
      <c r="B331" s="6">
        <v>45234</v>
      </c>
      <c r="C331" s="6">
        <v>45240</v>
      </c>
      <c r="D331" s="4">
        <v>2003.7</v>
      </c>
      <c r="E331" s="4" t="str">
        <f>VLOOKUP(A331,HOP!A:L,12,0)</f>
        <v>2003.70</v>
      </c>
      <c r="F331" s="4" t="str">
        <f>VLOOKUP(A331,HOP!A:C,3,0)</f>
        <v>4054406</v>
      </c>
      <c r="G331" s="4">
        <f t="shared" si="10"/>
        <v>0</v>
      </c>
      <c r="H331" s="4" t="str">
        <f t="shared" si="11"/>
        <v>，4054406</v>
      </c>
      <c r="I331" s="4" t="str">
        <f>VLOOKUP(A331,HOP!A:U,21,0)</f>
        <v>直连</v>
      </c>
    </row>
    <row r="332" s="4" customFormat="1" hidden="1" spans="1:9">
      <c r="A332" s="5">
        <v>999227338001353</v>
      </c>
      <c r="B332" s="6">
        <v>45239</v>
      </c>
      <c r="C332" s="6">
        <v>45240</v>
      </c>
      <c r="D332" s="4">
        <v>821.57</v>
      </c>
      <c r="E332" s="4" t="str">
        <f>VLOOKUP(A332,HOP!A:L,12,0)</f>
        <v>821.57</v>
      </c>
      <c r="F332" s="4" t="str">
        <f>VLOOKUP(A332,HOP!A:C,3,0)</f>
        <v>4055444</v>
      </c>
      <c r="G332" s="4">
        <f t="shared" si="10"/>
        <v>0</v>
      </c>
      <c r="H332" s="4" t="str">
        <f t="shared" si="11"/>
        <v>，4055444</v>
      </c>
      <c r="I332" s="4" t="str">
        <f>VLOOKUP(A332,HOP!A:U,21,0)</f>
        <v>直连</v>
      </c>
    </row>
    <row r="333" s="4" customFormat="1" hidden="1" spans="1:9">
      <c r="A333" s="5">
        <v>999227381690740</v>
      </c>
      <c r="B333" s="6">
        <v>45236</v>
      </c>
      <c r="C333" s="6">
        <v>45240</v>
      </c>
      <c r="D333" s="4">
        <v>0</v>
      </c>
      <c r="E333" s="4" t="e">
        <f>VLOOKUP(A333,HOP!A:L,12,0)</f>
        <v>#N/A</v>
      </c>
      <c r="F333" s="4" t="e">
        <f>VLOOKUP(A333,HOP!A:C,3,0)</f>
        <v>#N/A</v>
      </c>
      <c r="G333" s="4" t="e">
        <f t="shared" si="10"/>
        <v>#N/A</v>
      </c>
      <c r="H333" s="4" t="e">
        <f t="shared" si="11"/>
        <v>#N/A</v>
      </c>
      <c r="I333" s="4" t="e">
        <f>VLOOKUP(A333,HOP!A:U,21,0)</f>
        <v>#N/A</v>
      </c>
    </row>
    <row r="334" s="4" customFormat="1" hidden="1" spans="1:9">
      <c r="A334" s="5">
        <v>999227381734172</v>
      </c>
      <c r="B334" s="6">
        <v>45236</v>
      </c>
      <c r="C334" s="6">
        <v>45240</v>
      </c>
      <c r="D334" s="4">
        <v>0</v>
      </c>
      <c r="E334" s="4" t="e">
        <f>VLOOKUP(A334,HOP!A:L,12,0)</f>
        <v>#N/A</v>
      </c>
      <c r="F334" s="4" t="e">
        <f>VLOOKUP(A334,HOP!A:C,3,0)</f>
        <v>#N/A</v>
      </c>
      <c r="G334" s="4" t="e">
        <f t="shared" si="10"/>
        <v>#N/A</v>
      </c>
      <c r="H334" s="4" t="e">
        <f t="shared" si="11"/>
        <v>#N/A</v>
      </c>
      <c r="I334" s="4" t="e">
        <f>VLOOKUP(A334,HOP!A:U,21,0)</f>
        <v>#N/A</v>
      </c>
    </row>
    <row r="335" s="4" customFormat="1" hidden="1" spans="1:9">
      <c r="A335" s="5">
        <v>999227409549031</v>
      </c>
      <c r="B335" s="6">
        <v>45236</v>
      </c>
      <c r="C335" s="6">
        <v>45240</v>
      </c>
      <c r="D335" s="4">
        <v>5039.84</v>
      </c>
      <c r="E335" s="4" t="str">
        <f>VLOOKUP(A335,HOP!A:L,12,0)</f>
        <v>5039.84</v>
      </c>
      <c r="F335" s="4" t="str">
        <f>VLOOKUP(A335,HOP!A:C,3,0)</f>
        <v>4072581</v>
      </c>
      <c r="G335" s="4">
        <f t="shared" si="10"/>
        <v>0</v>
      </c>
      <c r="H335" s="4" t="str">
        <f t="shared" si="11"/>
        <v>，4072581</v>
      </c>
      <c r="I335" s="4" t="str">
        <f>VLOOKUP(A335,HOP!A:U,21,0)</f>
        <v>直连</v>
      </c>
    </row>
    <row r="336" s="4" customFormat="1" hidden="1" spans="1:9">
      <c r="A336" s="5">
        <v>999227445292239</v>
      </c>
      <c r="B336" s="6">
        <v>45239</v>
      </c>
      <c r="C336" s="6">
        <v>45240</v>
      </c>
      <c r="D336" s="4">
        <v>1811.47</v>
      </c>
      <c r="E336" s="4" t="str">
        <f>VLOOKUP(A336,HOP!A:L,12,0)</f>
        <v>1811.47</v>
      </c>
      <c r="F336" s="4" t="str">
        <f>VLOOKUP(A336,HOP!A:C,3,0)</f>
        <v>4078631</v>
      </c>
      <c r="G336" s="4">
        <f t="shared" si="10"/>
        <v>0</v>
      </c>
      <c r="H336" s="4" t="str">
        <f t="shared" si="11"/>
        <v>，4078631</v>
      </c>
      <c r="I336" s="4" t="str">
        <f>VLOOKUP(A336,HOP!A:U,21,0)</f>
        <v>直连</v>
      </c>
    </row>
    <row r="337" s="4" customFormat="1" hidden="1" spans="1:9">
      <c r="A337" s="5">
        <v>999227450056959</v>
      </c>
      <c r="B337" s="6">
        <v>45237</v>
      </c>
      <c r="C337" s="6">
        <v>45240</v>
      </c>
      <c r="D337" s="4">
        <v>2844.96</v>
      </c>
      <c r="E337" s="4" t="str">
        <f>VLOOKUP(A337,HOP!A:L,12,0)</f>
        <v>2844.96</v>
      </c>
      <c r="F337" s="4" t="str">
        <f>VLOOKUP(A337,HOP!A:C,3,0)</f>
        <v>4080382</v>
      </c>
      <c r="G337" s="4">
        <f t="shared" si="10"/>
        <v>0</v>
      </c>
      <c r="H337" s="4" t="str">
        <f t="shared" si="11"/>
        <v>，4080382</v>
      </c>
      <c r="I337" s="4" t="str">
        <f>VLOOKUP(A337,HOP!A:U,21,0)</f>
        <v>直连</v>
      </c>
    </row>
    <row r="338" s="4" customFormat="1" hidden="1" spans="1:9">
      <c r="A338" s="5">
        <v>999227948247446</v>
      </c>
      <c r="B338" s="6">
        <v>45238</v>
      </c>
      <c r="C338" s="6">
        <v>45240</v>
      </c>
      <c r="D338" s="4">
        <v>1657.66</v>
      </c>
      <c r="E338" s="4" t="str">
        <f>VLOOKUP(A338,HOP!A:L,12,0)</f>
        <v>1657.66</v>
      </c>
      <c r="F338" s="4" t="str">
        <f>VLOOKUP(A338,HOP!A:C,3,0)</f>
        <v>4082868</v>
      </c>
      <c r="G338" s="4">
        <f t="shared" si="10"/>
        <v>0</v>
      </c>
      <c r="H338" s="4" t="str">
        <f t="shared" si="11"/>
        <v>，4082868</v>
      </c>
      <c r="I338" s="4" t="str">
        <f>VLOOKUP(A338,HOP!A:U,21,0)</f>
        <v>直连</v>
      </c>
    </row>
    <row r="339" s="4" customFormat="1" hidden="1" spans="1:9">
      <c r="A339" s="5">
        <v>999227979908775</v>
      </c>
      <c r="B339" s="6">
        <v>45238</v>
      </c>
      <c r="C339" s="6">
        <v>45240</v>
      </c>
      <c r="D339" s="4">
        <v>0</v>
      </c>
      <c r="E339" s="4" t="e">
        <f>VLOOKUP(A339,HOP!A:L,12,0)</f>
        <v>#N/A</v>
      </c>
      <c r="F339" s="4" t="e">
        <f>VLOOKUP(A339,HOP!A:C,3,0)</f>
        <v>#N/A</v>
      </c>
      <c r="G339" s="4" t="e">
        <f t="shared" si="10"/>
        <v>#N/A</v>
      </c>
      <c r="H339" s="4" t="e">
        <f t="shared" si="11"/>
        <v>#N/A</v>
      </c>
      <c r="I339" s="4" t="e">
        <f>VLOOKUP(A339,HOP!A:U,21,0)</f>
        <v>#N/A</v>
      </c>
    </row>
    <row r="340" s="4" customFormat="1" hidden="1" spans="1:9">
      <c r="A340" s="5">
        <v>999227987515085</v>
      </c>
      <c r="B340" s="6">
        <v>45232</v>
      </c>
      <c r="C340" s="6">
        <v>45240</v>
      </c>
      <c r="D340" s="4">
        <v>6770.48</v>
      </c>
      <c r="E340" s="4" t="str">
        <f>VLOOKUP(A340,HOP!A:L,12,0)</f>
        <v>6770.48</v>
      </c>
      <c r="F340" s="4" t="str">
        <f>VLOOKUP(A340,HOP!A:C,3,0)</f>
        <v>4096446</v>
      </c>
      <c r="G340" s="4">
        <f t="shared" si="10"/>
        <v>0</v>
      </c>
      <c r="H340" s="4" t="str">
        <f t="shared" si="11"/>
        <v>，4096446</v>
      </c>
      <c r="I340" s="4" t="str">
        <f>VLOOKUP(A340,HOP!A:U,21,0)</f>
        <v>直连</v>
      </c>
    </row>
    <row r="341" s="4" customFormat="1" hidden="1" spans="1:9">
      <c r="A341" s="5">
        <v>999228039432950</v>
      </c>
      <c r="B341" s="6">
        <v>45238</v>
      </c>
      <c r="C341" s="6">
        <v>45240</v>
      </c>
      <c r="D341" s="4">
        <v>0</v>
      </c>
      <c r="E341" s="4" t="e">
        <f>VLOOKUP(A341,HOP!A:L,12,0)</f>
        <v>#N/A</v>
      </c>
      <c r="F341" s="4" t="e">
        <f>VLOOKUP(A341,HOP!A:C,3,0)</f>
        <v>#N/A</v>
      </c>
      <c r="G341" s="4" t="e">
        <f t="shared" si="10"/>
        <v>#N/A</v>
      </c>
      <c r="H341" s="4" t="e">
        <f t="shared" si="11"/>
        <v>#N/A</v>
      </c>
      <c r="I341" s="4" t="e">
        <f>VLOOKUP(A341,HOP!A:U,21,0)</f>
        <v>#N/A</v>
      </c>
    </row>
    <row r="342" s="4" customFormat="1" hidden="1" spans="1:9">
      <c r="A342" s="5">
        <v>999228043522737</v>
      </c>
      <c r="B342" s="6">
        <v>45239</v>
      </c>
      <c r="C342" s="6">
        <v>45240</v>
      </c>
      <c r="D342" s="4">
        <v>1310.59</v>
      </c>
      <c r="E342" s="4" t="str">
        <f>VLOOKUP(A342,HOP!A:L,12,0)</f>
        <v>1310.59</v>
      </c>
      <c r="F342" s="4" t="str">
        <f>VLOOKUP(A342,HOP!A:C,3,0)</f>
        <v>4111697</v>
      </c>
      <c r="G342" s="4">
        <f t="shared" si="10"/>
        <v>0</v>
      </c>
      <c r="H342" s="4" t="str">
        <f t="shared" si="11"/>
        <v>，4111697</v>
      </c>
      <c r="I342" s="4" t="str">
        <f>VLOOKUP(A342,HOP!A:U,21,0)</f>
        <v>直连</v>
      </c>
    </row>
    <row r="343" s="4" customFormat="1" hidden="1" spans="1:9">
      <c r="A343" s="5">
        <v>999228070934600</v>
      </c>
      <c r="B343" s="6">
        <v>45236</v>
      </c>
      <c r="C343" s="6">
        <v>45240</v>
      </c>
      <c r="D343" s="4">
        <v>2288.32</v>
      </c>
      <c r="E343" s="4" t="str">
        <f>VLOOKUP(A343,HOP!A:L,12,0)</f>
        <v>2288.32</v>
      </c>
      <c r="F343" s="4" t="str">
        <f>VLOOKUP(A343,HOP!A:C,3,0)</f>
        <v>4118367</v>
      </c>
      <c r="G343" s="4">
        <f t="shared" si="10"/>
        <v>0</v>
      </c>
      <c r="H343" s="4" t="str">
        <f t="shared" si="11"/>
        <v>，4118367</v>
      </c>
      <c r="I343" s="4" t="str">
        <f>VLOOKUP(A343,HOP!A:U,21,0)</f>
        <v>直连</v>
      </c>
    </row>
    <row r="344" s="4" customFormat="1" hidden="1" spans="1:9">
      <c r="A344" s="5">
        <v>999228071790708</v>
      </c>
      <c r="B344" s="6">
        <v>45238</v>
      </c>
      <c r="C344" s="6">
        <v>45240</v>
      </c>
      <c r="D344" s="4">
        <v>2038.62</v>
      </c>
      <c r="E344" s="4" t="str">
        <f>VLOOKUP(A344,HOP!A:L,12,0)</f>
        <v>2038.62</v>
      </c>
      <c r="F344" s="4" t="str">
        <f>VLOOKUP(A344,HOP!A:C,3,0)</f>
        <v>4118706</v>
      </c>
      <c r="G344" s="4">
        <f t="shared" si="10"/>
        <v>0</v>
      </c>
      <c r="H344" s="4" t="str">
        <f t="shared" si="11"/>
        <v>，4118706</v>
      </c>
      <c r="I344" s="4" t="str">
        <f>VLOOKUP(A344,HOP!A:U,21,0)</f>
        <v>直连</v>
      </c>
    </row>
    <row r="345" s="4" customFormat="1" hidden="1" spans="1:9">
      <c r="A345" s="5">
        <v>999228075829655</v>
      </c>
      <c r="B345" s="6">
        <v>45237</v>
      </c>
      <c r="C345" s="6">
        <v>45240</v>
      </c>
      <c r="D345" s="4">
        <v>906.87</v>
      </c>
      <c r="E345" s="4" t="str">
        <f>VLOOKUP(A345,HOP!A:L,12,0)</f>
        <v>906.87</v>
      </c>
      <c r="F345" s="4" t="str">
        <f>VLOOKUP(A345,HOP!A:C,3,0)</f>
        <v>4120963</v>
      </c>
      <c r="G345" s="4">
        <f t="shared" si="10"/>
        <v>0</v>
      </c>
      <c r="H345" s="4" t="str">
        <f t="shared" si="11"/>
        <v>，4120963</v>
      </c>
      <c r="I345" s="4" t="str">
        <f>VLOOKUP(A345,HOP!A:U,21,0)</f>
        <v>直采</v>
      </c>
    </row>
    <row r="346" s="4" customFormat="1" hidden="1" spans="1:9">
      <c r="A346" s="5">
        <v>999228112824510</v>
      </c>
      <c r="B346" s="6">
        <v>45239</v>
      </c>
      <c r="C346" s="6">
        <v>45240</v>
      </c>
      <c r="D346" s="4">
        <v>71.44</v>
      </c>
      <c r="E346" s="4" t="str">
        <f>VLOOKUP(A346,HOP!A:L,12,0)</f>
        <v>71.44</v>
      </c>
      <c r="F346" s="4" t="str">
        <f>VLOOKUP(A346,HOP!A:C,3,0)</f>
        <v>4128826</v>
      </c>
      <c r="G346" s="4">
        <f t="shared" si="10"/>
        <v>0</v>
      </c>
      <c r="H346" s="4" t="str">
        <f t="shared" si="11"/>
        <v>，4128826</v>
      </c>
      <c r="I346" s="4" t="str">
        <f>VLOOKUP(A346,HOP!A:U,21,0)</f>
        <v>直连</v>
      </c>
    </row>
    <row r="347" s="4" customFormat="1" hidden="1" spans="1:9">
      <c r="A347" s="5">
        <v>999228114814505</v>
      </c>
      <c r="B347" s="6">
        <v>45239</v>
      </c>
      <c r="C347" s="6">
        <v>45240</v>
      </c>
      <c r="D347" s="4">
        <v>946.49</v>
      </c>
      <c r="E347" s="4" t="str">
        <f>VLOOKUP(A347,HOP!A:L,12,0)</f>
        <v>946.49</v>
      </c>
      <c r="F347" s="4" t="str">
        <f>VLOOKUP(A347,HOP!A:C,3,0)</f>
        <v>4129537</v>
      </c>
      <c r="G347" s="4">
        <f t="shared" si="10"/>
        <v>0</v>
      </c>
      <c r="H347" s="4" t="str">
        <f t="shared" si="11"/>
        <v>，4129537</v>
      </c>
      <c r="I347" s="4" t="str">
        <f>VLOOKUP(A347,HOP!A:U,21,0)</f>
        <v>直连</v>
      </c>
    </row>
    <row r="348" s="4" customFormat="1" hidden="1" spans="1:9">
      <c r="A348" s="5">
        <v>28115134906</v>
      </c>
      <c r="B348" s="6">
        <v>45238</v>
      </c>
      <c r="C348" s="6">
        <v>45240</v>
      </c>
      <c r="D348" s="4">
        <v>879.52</v>
      </c>
      <c r="E348" s="4" t="str">
        <f>VLOOKUP(A348,HOP!A:L,12,0)</f>
        <v>879.52</v>
      </c>
      <c r="F348" s="4" t="str">
        <f>VLOOKUP(A348,HOP!A:C,3,0)</f>
        <v>4129616</v>
      </c>
      <c r="G348" s="4">
        <f t="shared" si="10"/>
        <v>0</v>
      </c>
      <c r="H348" s="4" t="str">
        <f t="shared" si="11"/>
        <v>，4129616</v>
      </c>
      <c r="I348" s="4" t="str">
        <f>VLOOKUP(A348,HOP!A:U,21,0)</f>
        <v>直连</v>
      </c>
    </row>
    <row r="349" s="4" customFormat="1" hidden="1" spans="1:9">
      <c r="A349" s="5">
        <v>999228116584916</v>
      </c>
      <c r="B349" s="6">
        <v>45237</v>
      </c>
      <c r="C349" s="6">
        <v>45240</v>
      </c>
      <c r="D349" s="4">
        <v>0</v>
      </c>
      <c r="E349" s="4" t="e">
        <f>VLOOKUP(A349,HOP!A:L,12,0)</f>
        <v>#N/A</v>
      </c>
      <c r="F349" s="4" t="e">
        <f>VLOOKUP(A349,HOP!A:C,3,0)</f>
        <v>#N/A</v>
      </c>
      <c r="G349" s="4" t="e">
        <f t="shared" si="10"/>
        <v>#N/A</v>
      </c>
      <c r="H349" s="4" t="e">
        <f t="shared" si="11"/>
        <v>#N/A</v>
      </c>
      <c r="I349" s="4" t="e">
        <f>VLOOKUP(A349,HOP!A:U,21,0)</f>
        <v>#N/A</v>
      </c>
    </row>
    <row r="350" s="4" customFormat="1" hidden="1" spans="1:9">
      <c r="A350" s="5">
        <v>999228117857945</v>
      </c>
      <c r="B350" s="6">
        <v>45239</v>
      </c>
      <c r="C350" s="6">
        <v>45240</v>
      </c>
      <c r="D350" s="4">
        <v>308.75</v>
      </c>
      <c r="E350" s="4" t="str">
        <f>VLOOKUP(A350,HOP!A:L,12,0)</f>
        <v>308.75</v>
      </c>
      <c r="F350" s="4" t="str">
        <f>VLOOKUP(A350,HOP!A:C,3,0)</f>
        <v>4130541</v>
      </c>
      <c r="G350" s="4">
        <f t="shared" si="10"/>
        <v>0</v>
      </c>
      <c r="H350" s="4" t="str">
        <f t="shared" si="11"/>
        <v>，4130541</v>
      </c>
      <c r="I350" s="4" t="str">
        <f>VLOOKUP(A350,HOP!A:U,21,0)</f>
        <v>直连</v>
      </c>
    </row>
    <row r="351" s="4" customFormat="1" hidden="1" spans="1:9">
      <c r="A351" s="5">
        <v>999228118229124</v>
      </c>
      <c r="B351" s="6">
        <v>45239</v>
      </c>
      <c r="C351" s="6">
        <v>45240</v>
      </c>
      <c r="D351" s="4">
        <v>308.75</v>
      </c>
      <c r="E351" s="4" t="str">
        <f>VLOOKUP(A351,HOP!A:L,12,0)</f>
        <v>308.75</v>
      </c>
      <c r="F351" s="4" t="str">
        <f>VLOOKUP(A351,HOP!A:C,3,0)</f>
        <v>4130812</v>
      </c>
      <c r="G351" s="4">
        <f t="shared" si="10"/>
        <v>0</v>
      </c>
      <c r="H351" s="4" t="str">
        <f t="shared" si="11"/>
        <v>，4130812</v>
      </c>
      <c r="I351" s="4" t="str">
        <f>VLOOKUP(A351,HOP!A:U,21,0)</f>
        <v>直连</v>
      </c>
    </row>
    <row r="352" s="4" customFormat="1" hidden="1" spans="1:9">
      <c r="A352" s="5">
        <v>999228118986599</v>
      </c>
      <c r="B352" s="6">
        <v>45239</v>
      </c>
      <c r="C352" s="6">
        <v>45240</v>
      </c>
      <c r="D352" s="4">
        <v>288.28</v>
      </c>
      <c r="E352" s="4" t="str">
        <f>VLOOKUP(A352,HOP!A:L,12,0)</f>
        <v>288.28</v>
      </c>
      <c r="F352" s="4" t="str">
        <f>VLOOKUP(A352,HOP!A:C,3,0)</f>
        <v>4131020</v>
      </c>
      <c r="G352" s="4">
        <f t="shared" si="10"/>
        <v>0</v>
      </c>
      <c r="H352" s="4" t="str">
        <f t="shared" si="11"/>
        <v>，4131020</v>
      </c>
      <c r="I352" s="4" t="str">
        <f>VLOOKUP(A352,HOP!A:U,21,0)</f>
        <v>直采</v>
      </c>
    </row>
    <row r="353" s="4" customFormat="1" hidden="1" spans="1:9">
      <c r="A353" s="5">
        <v>999228124923252</v>
      </c>
      <c r="B353" s="6">
        <v>45238</v>
      </c>
      <c r="C353" s="6">
        <v>45240</v>
      </c>
      <c r="D353" s="4">
        <v>1710.65</v>
      </c>
      <c r="E353" s="4" t="str">
        <f>VLOOKUP(A353,HOP!A:L,12,0)</f>
        <v>1710.65</v>
      </c>
      <c r="F353" s="4" t="str">
        <f>VLOOKUP(A353,HOP!A:C,3,0)</f>
        <v>4133638</v>
      </c>
      <c r="G353" s="4">
        <f t="shared" si="10"/>
        <v>0</v>
      </c>
      <c r="H353" s="4" t="str">
        <f t="shared" si="11"/>
        <v>，4133638</v>
      </c>
      <c r="I353" s="4" t="str">
        <f>VLOOKUP(A353,HOP!A:U,21,0)</f>
        <v>直连</v>
      </c>
    </row>
    <row r="354" s="4" customFormat="1" hidden="1" spans="1:9">
      <c r="A354" s="5">
        <v>999228125390669</v>
      </c>
      <c r="B354" s="6">
        <v>45239</v>
      </c>
      <c r="C354" s="6">
        <v>45240</v>
      </c>
      <c r="D354" s="4">
        <v>2840.18</v>
      </c>
      <c r="E354" s="4" t="str">
        <f>VLOOKUP(A354,HOP!A:L,12,0)</f>
        <v>2840.18</v>
      </c>
      <c r="F354" s="4" t="str">
        <f>VLOOKUP(A354,HOP!A:C,3,0)</f>
        <v>4133732</v>
      </c>
      <c r="G354" s="4">
        <f t="shared" si="10"/>
        <v>0</v>
      </c>
      <c r="H354" s="4" t="str">
        <f t="shared" si="11"/>
        <v>，4133732</v>
      </c>
      <c r="I354" s="4" t="str">
        <f>VLOOKUP(A354,HOP!A:U,21,0)</f>
        <v>直连</v>
      </c>
    </row>
    <row r="355" s="4" customFormat="1" hidden="1" spans="1:9">
      <c r="A355" s="5">
        <v>999228131966573</v>
      </c>
      <c r="B355" s="6">
        <v>45238</v>
      </c>
      <c r="C355" s="6">
        <v>45240</v>
      </c>
      <c r="D355" s="4">
        <v>808.44</v>
      </c>
      <c r="E355" s="4" t="str">
        <f>VLOOKUP(A355,HOP!A:L,12,0)</f>
        <v>808.44</v>
      </c>
      <c r="F355" s="4" t="str">
        <f>VLOOKUP(A355,HOP!A:C,3,0)</f>
        <v>4134382</v>
      </c>
      <c r="G355" s="4">
        <f t="shared" si="10"/>
        <v>0</v>
      </c>
      <c r="H355" s="4" t="str">
        <f t="shared" si="11"/>
        <v>，4134382</v>
      </c>
      <c r="I355" s="4" t="str">
        <f>VLOOKUP(A355,HOP!A:U,21,0)</f>
        <v>直采</v>
      </c>
    </row>
    <row r="356" s="4" customFormat="1" hidden="1" spans="1:9">
      <c r="A356" s="5">
        <v>999228134388593</v>
      </c>
      <c r="B356" s="6">
        <v>45238</v>
      </c>
      <c r="C356" s="6">
        <v>45240</v>
      </c>
      <c r="D356" s="4">
        <v>0</v>
      </c>
      <c r="E356" s="4" t="e">
        <f>VLOOKUP(A356,HOP!A:L,12,0)</f>
        <v>#N/A</v>
      </c>
      <c r="F356" s="4" t="e">
        <f>VLOOKUP(A356,HOP!A:C,3,0)</f>
        <v>#N/A</v>
      </c>
      <c r="G356" s="4" t="e">
        <f t="shared" si="10"/>
        <v>#N/A</v>
      </c>
      <c r="H356" s="4" t="e">
        <f t="shared" si="11"/>
        <v>#N/A</v>
      </c>
      <c r="I356" s="4" t="e">
        <f>VLOOKUP(A356,HOP!A:U,21,0)</f>
        <v>#N/A</v>
      </c>
    </row>
    <row r="357" s="4" customFormat="1" hidden="1" spans="1:9">
      <c r="A357" s="5">
        <v>999228137632338</v>
      </c>
      <c r="B357" s="6">
        <v>45237</v>
      </c>
      <c r="C357" s="6">
        <v>45240</v>
      </c>
      <c r="D357" s="4">
        <v>1800.5</v>
      </c>
      <c r="E357" s="4" t="str">
        <f>VLOOKUP(A357,HOP!A:L,12,0)</f>
        <v>1800.50</v>
      </c>
      <c r="F357" s="4" t="str">
        <f>VLOOKUP(A357,HOP!A:C,3,0)</f>
        <v>4136216</v>
      </c>
      <c r="G357" s="4">
        <f t="shared" si="10"/>
        <v>0</v>
      </c>
      <c r="H357" s="4" t="str">
        <f t="shared" si="11"/>
        <v>，4136216</v>
      </c>
      <c r="I357" s="4" t="str">
        <f>VLOOKUP(A357,HOP!A:U,21,0)</f>
        <v>直连</v>
      </c>
    </row>
    <row r="358" s="4" customFormat="1" hidden="1" spans="1:9">
      <c r="A358" s="5">
        <v>999228140650076</v>
      </c>
      <c r="B358" s="6">
        <v>45238</v>
      </c>
      <c r="C358" s="6">
        <v>45240</v>
      </c>
      <c r="D358" s="4">
        <v>2286.34</v>
      </c>
      <c r="E358" s="4" t="str">
        <f>VLOOKUP(A358,HOP!A:L,12,0)</f>
        <v>2286.34</v>
      </c>
      <c r="F358" s="4" t="str">
        <f>VLOOKUP(A358,HOP!A:C,3,0)</f>
        <v>4137579</v>
      </c>
      <c r="G358" s="4">
        <f t="shared" si="10"/>
        <v>0</v>
      </c>
      <c r="H358" s="4" t="str">
        <f t="shared" si="11"/>
        <v>，4137579</v>
      </c>
      <c r="I358" s="4" t="str">
        <f>VLOOKUP(A358,HOP!A:U,21,0)</f>
        <v>直连</v>
      </c>
    </row>
    <row r="359" s="4" customFormat="1" hidden="1" spans="1:9">
      <c r="A359" s="5">
        <v>999228146506375</v>
      </c>
      <c r="B359" s="6">
        <v>45238</v>
      </c>
      <c r="C359" s="6">
        <v>45240</v>
      </c>
      <c r="D359" s="4">
        <v>0</v>
      </c>
      <c r="E359" s="4" t="e">
        <f>VLOOKUP(A359,HOP!A:L,12,0)</f>
        <v>#N/A</v>
      </c>
      <c r="F359" s="4" t="e">
        <f>VLOOKUP(A359,HOP!A:C,3,0)</f>
        <v>#N/A</v>
      </c>
      <c r="G359" s="4" t="e">
        <f t="shared" si="10"/>
        <v>#N/A</v>
      </c>
      <c r="H359" s="4" t="e">
        <f t="shared" si="11"/>
        <v>#N/A</v>
      </c>
      <c r="I359" s="4" t="e">
        <f>VLOOKUP(A359,HOP!A:U,21,0)</f>
        <v>#N/A</v>
      </c>
    </row>
    <row r="360" s="4" customFormat="1" hidden="1" spans="1:9">
      <c r="A360" s="5">
        <v>999228167069740</v>
      </c>
      <c r="B360" s="6">
        <v>45237</v>
      </c>
      <c r="C360" s="6">
        <v>45240</v>
      </c>
      <c r="D360" s="4">
        <v>0</v>
      </c>
      <c r="E360" s="4" t="e">
        <f>VLOOKUP(A360,HOP!A:L,12,0)</f>
        <v>#N/A</v>
      </c>
      <c r="F360" s="4" t="e">
        <f>VLOOKUP(A360,HOP!A:C,3,0)</f>
        <v>#N/A</v>
      </c>
      <c r="G360" s="4" t="e">
        <f t="shared" si="10"/>
        <v>#N/A</v>
      </c>
      <c r="H360" s="4" t="e">
        <f t="shared" si="11"/>
        <v>#N/A</v>
      </c>
      <c r="I360" s="4" t="e">
        <f>VLOOKUP(A360,HOP!A:U,21,0)</f>
        <v>#N/A</v>
      </c>
    </row>
    <row r="361" s="4" customFormat="1" hidden="1" spans="1:9">
      <c r="A361" s="5">
        <v>999228172149576</v>
      </c>
      <c r="B361" s="6">
        <v>45233</v>
      </c>
      <c r="C361" s="6">
        <v>45240</v>
      </c>
      <c r="D361" s="4">
        <v>5892.34</v>
      </c>
      <c r="E361" s="4" t="str">
        <f>VLOOKUP(A361,HOP!A:L,12,0)</f>
        <v>5892.34</v>
      </c>
      <c r="F361" s="4" t="str">
        <f>VLOOKUP(A361,HOP!A:C,3,0)</f>
        <v>4146652</v>
      </c>
      <c r="G361" s="4">
        <f t="shared" si="10"/>
        <v>0</v>
      </c>
      <c r="H361" s="4" t="str">
        <f t="shared" si="11"/>
        <v>，4146652</v>
      </c>
      <c r="I361" s="4" t="str">
        <f>VLOOKUP(A361,HOP!A:U,21,0)</f>
        <v>直连</v>
      </c>
    </row>
    <row r="362" s="4" customFormat="1" hidden="1" spans="1:9">
      <c r="A362" s="5">
        <v>999228212133906</v>
      </c>
      <c r="B362" s="6">
        <v>45236</v>
      </c>
      <c r="C362" s="6">
        <v>45240</v>
      </c>
      <c r="D362" s="4">
        <v>0</v>
      </c>
      <c r="E362" s="4" t="e">
        <f>VLOOKUP(A362,HOP!A:L,12,0)</f>
        <v>#N/A</v>
      </c>
      <c r="F362" s="4" t="e">
        <f>VLOOKUP(A362,HOP!A:C,3,0)</f>
        <v>#N/A</v>
      </c>
      <c r="G362" s="4" t="e">
        <f t="shared" si="10"/>
        <v>#N/A</v>
      </c>
      <c r="H362" s="4" t="e">
        <f t="shared" si="11"/>
        <v>#N/A</v>
      </c>
      <c r="I362" s="4" t="e">
        <f>VLOOKUP(A362,HOP!A:U,21,0)</f>
        <v>#N/A</v>
      </c>
    </row>
    <row r="363" s="4" customFormat="1" hidden="1" spans="1:9">
      <c r="A363" s="5">
        <v>999228212547492</v>
      </c>
      <c r="B363" s="6">
        <v>45237</v>
      </c>
      <c r="C363" s="6">
        <v>45240</v>
      </c>
      <c r="D363" s="4">
        <v>877.74</v>
      </c>
      <c r="E363" s="4" t="str">
        <f>VLOOKUP(A363,HOP!A:L,12,0)</f>
        <v>877.74</v>
      </c>
      <c r="F363" s="4" t="str">
        <f>VLOOKUP(A363,HOP!A:C,3,0)</f>
        <v>4151165</v>
      </c>
      <c r="G363" s="4">
        <f t="shared" si="10"/>
        <v>0</v>
      </c>
      <c r="H363" s="4" t="str">
        <f t="shared" si="11"/>
        <v>，4151165</v>
      </c>
      <c r="I363" s="4" t="str">
        <f>VLOOKUP(A363,HOP!A:U,21,0)</f>
        <v>直连</v>
      </c>
    </row>
    <row r="364" s="4" customFormat="1" hidden="1" spans="1:9">
      <c r="A364" s="5">
        <v>999228217228171</v>
      </c>
      <c r="B364" s="6">
        <v>45239</v>
      </c>
      <c r="C364" s="6">
        <v>45240</v>
      </c>
      <c r="D364" s="4">
        <v>468.53</v>
      </c>
      <c r="E364" s="4" t="str">
        <f>VLOOKUP(A364,HOP!A:L,12,0)</f>
        <v>468.53</v>
      </c>
      <c r="F364" s="4" t="str">
        <f>VLOOKUP(A364,HOP!A:C,3,0)</f>
        <v>4154129</v>
      </c>
      <c r="G364" s="4">
        <f t="shared" si="10"/>
        <v>0</v>
      </c>
      <c r="H364" s="4" t="str">
        <f t="shared" si="11"/>
        <v>，4154129</v>
      </c>
      <c r="I364" s="4" t="str">
        <f>VLOOKUP(A364,HOP!A:U,21,0)</f>
        <v>直连</v>
      </c>
    </row>
    <row r="365" s="4" customFormat="1" hidden="1" spans="1:9">
      <c r="A365" s="5">
        <v>999228218159197</v>
      </c>
      <c r="B365" s="6">
        <v>45239</v>
      </c>
      <c r="C365" s="6">
        <v>45240</v>
      </c>
      <c r="D365" s="4">
        <v>314.86</v>
      </c>
      <c r="E365" s="4" t="str">
        <f>VLOOKUP(A365,HOP!A:L,12,0)</f>
        <v>314.86</v>
      </c>
      <c r="F365" s="4" t="str">
        <f>VLOOKUP(A365,HOP!A:C,3,0)</f>
        <v>4154665</v>
      </c>
      <c r="G365" s="4">
        <f t="shared" si="10"/>
        <v>0</v>
      </c>
      <c r="H365" s="4" t="str">
        <f t="shared" si="11"/>
        <v>，4154665</v>
      </c>
      <c r="I365" s="4" t="str">
        <f>VLOOKUP(A365,HOP!A:U,21,0)</f>
        <v>直连</v>
      </c>
    </row>
    <row r="366" s="4" customFormat="1" hidden="1" spans="1:9">
      <c r="A366" s="5">
        <v>999228231280892</v>
      </c>
      <c r="B366" s="6">
        <v>45239</v>
      </c>
      <c r="C366" s="6">
        <v>45240</v>
      </c>
      <c r="D366" s="4">
        <v>456.34</v>
      </c>
      <c r="E366" s="4" t="str">
        <f>VLOOKUP(A366,HOP!A:L,12,0)</f>
        <v>456.34</v>
      </c>
      <c r="F366" s="4" t="str">
        <f>VLOOKUP(A366,HOP!A:C,3,0)</f>
        <v>4156979</v>
      </c>
      <c r="G366" s="4">
        <f t="shared" si="10"/>
        <v>0</v>
      </c>
      <c r="H366" s="4" t="str">
        <f t="shared" si="11"/>
        <v>，4156979</v>
      </c>
      <c r="I366" s="4" t="str">
        <f>VLOOKUP(A366,HOP!A:U,21,0)</f>
        <v>直采</v>
      </c>
    </row>
    <row r="367" s="4" customFormat="1" hidden="1" spans="1:9">
      <c r="A367" s="5">
        <v>999228231405643</v>
      </c>
      <c r="B367" s="6">
        <v>45238</v>
      </c>
      <c r="C367" s="6">
        <v>45240</v>
      </c>
      <c r="D367" s="4">
        <v>2006.4</v>
      </c>
      <c r="E367" s="4" t="str">
        <f>VLOOKUP(A367,HOP!A:L,12,0)</f>
        <v>2006.40</v>
      </c>
      <c r="F367" s="4" t="str">
        <f>VLOOKUP(A367,HOP!A:C,3,0)</f>
        <v>4157020</v>
      </c>
      <c r="G367" s="4">
        <f t="shared" si="10"/>
        <v>0</v>
      </c>
      <c r="H367" s="4" t="str">
        <f t="shared" si="11"/>
        <v>，4157020</v>
      </c>
      <c r="I367" s="4" t="str">
        <f>VLOOKUP(A367,HOP!A:U,21,0)</f>
        <v>直连</v>
      </c>
    </row>
    <row r="368" s="4" customFormat="1" hidden="1" spans="1:9">
      <c r="A368" s="5">
        <v>999228232075174</v>
      </c>
      <c r="B368" s="6">
        <v>45238</v>
      </c>
      <c r="C368" s="6">
        <v>45240</v>
      </c>
      <c r="D368" s="4">
        <v>633.1</v>
      </c>
      <c r="E368" s="4" t="str">
        <f>VLOOKUP(A368,HOP!A:L,12,0)</f>
        <v>633.10</v>
      </c>
      <c r="F368" s="4" t="str">
        <f>VLOOKUP(A368,HOP!A:C,3,0)</f>
        <v>4157531</v>
      </c>
      <c r="G368" s="4">
        <f t="shared" si="10"/>
        <v>0</v>
      </c>
      <c r="H368" s="4" t="str">
        <f t="shared" si="11"/>
        <v>，4157531</v>
      </c>
      <c r="I368" s="4" t="str">
        <f>VLOOKUP(A368,HOP!A:U,21,0)</f>
        <v>直连</v>
      </c>
    </row>
    <row r="369" s="4" customFormat="1" hidden="1" spans="1:9">
      <c r="A369" s="5">
        <v>999228233802492</v>
      </c>
      <c r="B369" s="6">
        <v>45238</v>
      </c>
      <c r="C369" s="6">
        <v>45240</v>
      </c>
      <c r="D369" s="4">
        <v>2119.98</v>
      </c>
      <c r="E369" s="4" t="str">
        <f>VLOOKUP(A369,HOP!A:L,12,0)</f>
        <v>2119.98</v>
      </c>
      <c r="F369" s="4" t="str">
        <f>VLOOKUP(A369,HOP!A:C,3,0)</f>
        <v>4158368</v>
      </c>
      <c r="G369" s="4">
        <f t="shared" si="10"/>
        <v>0</v>
      </c>
      <c r="H369" s="4" t="str">
        <f t="shared" si="11"/>
        <v>，4158368</v>
      </c>
      <c r="I369" s="4" t="str">
        <f>VLOOKUP(A369,HOP!A:U,21,0)</f>
        <v>直连</v>
      </c>
    </row>
    <row r="370" s="4" customFormat="1" hidden="1" spans="1:9">
      <c r="A370" s="5">
        <v>999228235990677</v>
      </c>
      <c r="B370" s="6">
        <v>45239</v>
      </c>
      <c r="C370" s="6">
        <v>45240</v>
      </c>
      <c r="D370" s="4">
        <v>0</v>
      </c>
      <c r="E370" s="4" t="e">
        <f>VLOOKUP(A370,HOP!A:L,12,0)</f>
        <v>#N/A</v>
      </c>
      <c r="F370" s="4" t="e">
        <f>VLOOKUP(A370,HOP!A:C,3,0)</f>
        <v>#N/A</v>
      </c>
      <c r="G370" s="4" t="e">
        <f t="shared" si="10"/>
        <v>#N/A</v>
      </c>
      <c r="H370" s="4" t="e">
        <f t="shared" si="11"/>
        <v>#N/A</v>
      </c>
      <c r="I370" s="4" t="e">
        <f>VLOOKUP(A370,HOP!A:U,21,0)</f>
        <v>#N/A</v>
      </c>
    </row>
    <row r="371" s="4" customFormat="1" hidden="1" spans="1:9">
      <c r="A371" s="5">
        <v>999228236521564</v>
      </c>
      <c r="B371" s="6">
        <v>45238</v>
      </c>
      <c r="C371" s="6">
        <v>45240</v>
      </c>
      <c r="D371" s="4">
        <v>606.83</v>
      </c>
      <c r="E371" s="4" t="str">
        <f>VLOOKUP(A371,HOP!A:L,12,0)</f>
        <v>606.83</v>
      </c>
      <c r="F371" s="4" t="str">
        <f>VLOOKUP(A371,HOP!A:C,3,0)</f>
        <v>4160016</v>
      </c>
      <c r="G371" s="4">
        <f t="shared" si="10"/>
        <v>0</v>
      </c>
      <c r="H371" s="4" t="str">
        <f t="shared" si="11"/>
        <v>，4160016</v>
      </c>
      <c r="I371" s="4" t="str">
        <f>VLOOKUP(A371,HOP!A:U,21,0)</f>
        <v>直连</v>
      </c>
    </row>
    <row r="372" s="4" customFormat="1" hidden="1" spans="1:9">
      <c r="A372" s="5">
        <v>999228258354182</v>
      </c>
      <c r="B372" s="6">
        <v>45238</v>
      </c>
      <c r="C372" s="6">
        <v>45240</v>
      </c>
      <c r="D372" s="4">
        <v>8692.64</v>
      </c>
      <c r="E372" s="4" t="str">
        <f>VLOOKUP(A372,HOP!A:L,12,0)</f>
        <v>8692.64</v>
      </c>
      <c r="F372" s="4" t="str">
        <f>VLOOKUP(A372,HOP!A:C,3,0)</f>
        <v>4164477</v>
      </c>
      <c r="G372" s="4">
        <f t="shared" si="10"/>
        <v>0</v>
      </c>
      <c r="H372" s="4" t="str">
        <f t="shared" si="11"/>
        <v>，4164477</v>
      </c>
      <c r="I372" s="4" t="str">
        <f>VLOOKUP(A372,HOP!A:U,21,0)</f>
        <v>直连</v>
      </c>
    </row>
    <row r="373" s="4" customFormat="1" hidden="1" spans="1:9">
      <c r="A373" s="5">
        <v>999227444043498</v>
      </c>
      <c r="B373" s="6">
        <v>45236</v>
      </c>
      <c r="C373" s="6">
        <v>45240</v>
      </c>
      <c r="D373" s="4">
        <v>4734.36</v>
      </c>
      <c r="E373" s="4" t="str">
        <f>VLOOKUP(A373,HOP!A:L,12,0)</f>
        <v>4734.36</v>
      </c>
      <c r="F373" s="4" t="str">
        <f>VLOOKUP(A373,HOP!A:C,3,0)</f>
        <v>4078268</v>
      </c>
      <c r="G373" s="4">
        <f t="shared" si="10"/>
        <v>0</v>
      </c>
      <c r="H373" s="4" t="str">
        <f t="shared" si="11"/>
        <v>，4078268</v>
      </c>
      <c r="I373" s="4" t="str">
        <f>VLOOKUP(A373,HOP!A:U,21,0)</f>
        <v>直连</v>
      </c>
    </row>
    <row r="374" s="4" customFormat="1" hidden="1" spans="1:9">
      <c r="A374" s="5">
        <v>999228261403345</v>
      </c>
      <c r="B374" s="6">
        <v>45239</v>
      </c>
      <c r="C374" s="6">
        <v>45240</v>
      </c>
      <c r="D374" s="4">
        <v>572.02</v>
      </c>
      <c r="E374" s="4" t="str">
        <f>VLOOKUP(A374,HOP!A:L,12,0)</f>
        <v>572.02</v>
      </c>
      <c r="F374" s="4" t="str">
        <f>VLOOKUP(A374,HOP!A:C,3,0)</f>
        <v>4165936</v>
      </c>
      <c r="G374" s="4">
        <f t="shared" si="10"/>
        <v>0</v>
      </c>
      <c r="H374" s="4" t="str">
        <f t="shared" si="11"/>
        <v>，4165936</v>
      </c>
      <c r="I374" s="4" t="str">
        <f>VLOOKUP(A374,HOP!A:U,21,0)</f>
        <v>直连</v>
      </c>
    </row>
    <row r="375" s="4" customFormat="1" hidden="1" spans="1:9">
      <c r="A375" s="5">
        <v>999228262622731</v>
      </c>
      <c r="B375" s="6">
        <v>45235</v>
      </c>
      <c r="C375" s="6">
        <v>45240</v>
      </c>
      <c r="D375" s="4">
        <v>943.9</v>
      </c>
      <c r="E375" s="4" t="str">
        <f>VLOOKUP(A375,HOP!A:L,12,0)</f>
        <v>943.90</v>
      </c>
      <c r="F375" s="4" t="str">
        <f>VLOOKUP(A375,HOP!A:C,3,0)</f>
        <v>4166522</v>
      </c>
      <c r="G375" s="4">
        <f t="shared" si="10"/>
        <v>0</v>
      </c>
      <c r="H375" s="4" t="str">
        <f t="shared" si="11"/>
        <v>，4166522</v>
      </c>
      <c r="I375" s="4" t="str">
        <f>VLOOKUP(A375,HOP!A:U,21,0)</f>
        <v>直连</v>
      </c>
    </row>
    <row r="376" s="4" customFormat="1" hidden="1" spans="1:9">
      <c r="A376" s="5">
        <v>999228263736450</v>
      </c>
      <c r="B376" s="6">
        <v>45238</v>
      </c>
      <c r="C376" s="6">
        <v>45240</v>
      </c>
      <c r="D376" s="4">
        <v>3107.4</v>
      </c>
      <c r="E376" s="4" t="str">
        <f>VLOOKUP(A376,HOP!A:L,12,0)</f>
        <v>3107.40</v>
      </c>
      <c r="F376" s="4" t="str">
        <f>VLOOKUP(A376,HOP!A:C,3,0)</f>
        <v>4167008</v>
      </c>
      <c r="G376" s="4">
        <f t="shared" si="10"/>
        <v>0</v>
      </c>
      <c r="H376" s="4" t="str">
        <f t="shared" si="11"/>
        <v>，4167008</v>
      </c>
      <c r="I376" s="4" t="str">
        <f>VLOOKUP(A376,HOP!A:U,21,0)</f>
        <v>直连</v>
      </c>
    </row>
    <row r="377" s="4" customFormat="1" hidden="1" spans="1:9">
      <c r="A377" s="5">
        <v>999228264219270</v>
      </c>
      <c r="B377" s="6">
        <v>45239</v>
      </c>
      <c r="C377" s="6">
        <v>45240</v>
      </c>
      <c r="D377" s="4">
        <v>173.71</v>
      </c>
      <c r="E377" s="4" t="str">
        <f>VLOOKUP(A377,HOP!A:L,12,0)</f>
        <v>173.71</v>
      </c>
      <c r="F377" s="4" t="str">
        <f>VLOOKUP(A377,HOP!A:C,3,0)</f>
        <v>4167395</v>
      </c>
      <c r="G377" s="4">
        <f t="shared" si="10"/>
        <v>0</v>
      </c>
      <c r="H377" s="4" t="str">
        <f t="shared" si="11"/>
        <v>，4167395</v>
      </c>
      <c r="I377" s="4" t="str">
        <f>VLOOKUP(A377,HOP!A:U,21,0)</f>
        <v>直连</v>
      </c>
    </row>
    <row r="378" s="4" customFormat="1" hidden="1" spans="1:9">
      <c r="A378" s="5">
        <v>999228267281032</v>
      </c>
      <c r="B378" s="6">
        <v>45239</v>
      </c>
      <c r="C378" s="6">
        <v>45240</v>
      </c>
      <c r="D378" s="4">
        <v>423.49</v>
      </c>
      <c r="E378" s="4" t="str">
        <f>VLOOKUP(A378,HOP!A:L,12,0)</f>
        <v>423.49</v>
      </c>
      <c r="F378" s="4" t="str">
        <f>VLOOKUP(A378,HOP!A:C,3,0)</f>
        <v>4169152</v>
      </c>
      <c r="G378" s="4">
        <f t="shared" si="10"/>
        <v>0</v>
      </c>
      <c r="H378" s="4" t="str">
        <f t="shared" si="11"/>
        <v>，4169152</v>
      </c>
      <c r="I378" s="4" t="str">
        <f>VLOOKUP(A378,HOP!A:U,21,0)</f>
        <v>直连</v>
      </c>
    </row>
    <row r="379" s="4" customFormat="1" hidden="1" spans="1:9">
      <c r="A379" s="5">
        <v>999228267981069</v>
      </c>
      <c r="B379" s="6">
        <v>45239</v>
      </c>
      <c r="C379" s="6">
        <v>45240</v>
      </c>
      <c r="D379" s="4">
        <v>286.76</v>
      </c>
      <c r="E379" s="4" t="str">
        <f>VLOOKUP(A379,HOP!A:L,12,0)</f>
        <v>286.76</v>
      </c>
      <c r="F379" s="4" t="str">
        <f>VLOOKUP(A379,HOP!A:C,3,0)</f>
        <v>4169530</v>
      </c>
      <c r="G379" s="4">
        <f t="shared" si="10"/>
        <v>0</v>
      </c>
      <c r="H379" s="4" t="str">
        <f t="shared" si="11"/>
        <v>，4169530</v>
      </c>
      <c r="I379" s="4" t="str">
        <f>VLOOKUP(A379,HOP!A:U,21,0)</f>
        <v>直连</v>
      </c>
    </row>
    <row r="380" s="4" customFormat="1" hidden="1" spans="1:9">
      <c r="A380" s="5">
        <v>999228269814131</v>
      </c>
      <c r="B380" s="6">
        <v>45238</v>
      </c>
      <c r="C380" s="6">
        <v>45240</v>
      </c>
      <c r="D380" s="4">
        <v>180.84</v>
      </c>
      <c r="E380" s="4" t="str">
        <f>VLOOKUP(A380,HOP!A:L,12,0)</f>
        <v>180.84</v>
      </c>
      <c r="F380" s="4" t="str">
        <f>VLOOKUP(A380,HOP!A:C,3,0)</f>
        <v>4170794</v>
      </c>
      <c r="G380" s="4">
        <f t="shared" si="10"/>
        <v>0</v>
      </c>
      <c r="H380" s="4" t="str">
        <f t="shared" si="11"/>
        <v>，4170794</v>
      </c>
      <c r="I380" s="4" t="str">
        <f>VLOOKUP(A380,HOP!A:U,21,0)</f>
        <v>直连</v>
      </c>
    </row>
    <row r="381" s="4" customFormat="1" hidden="1" spans="1:9">
      <c r="A381" s="5">
        <v>999228270806472</v>
      </c>
      <c r="B381" s="6">
        <v>45235</v>
      </c>
      <c r="C381" s="6">
        <v>45240</v>
      </c>
      <c r="D381" s="4">
        <v>1741.72</v>
      </c>
      <c r="E381" s="4" t="str">
        <f>VLOOKUP(A381,HOP!A:L,12,0)</f>
        <v>1741.72</v>
      </c>
      <c r="F381" s="4" t="str">
        <f>VLOOKUP(A381,HOP!A:C,3,0)</f>
        <v>4171318</v>
      </c>
      <c r="G381" s="4">
        <f t="shared" si="10"/>
        <v>0</v>
      </c>
      <c r="H381" s="4" t="str">
        <f t="shared" si="11"/>
        <v>，4171318</v>
      </c>
      <c r="I381" s="4" t="str">
        <f>VLOOKUP(A381,HOP!A:U,21,0)</f>
        <v>直连</v>
      </c>
    </row>
    <row r="382" s="4" customFormat="1" hidden="1" spans="1:9">
      <c r="A382" s="5">
        <v>999228273765084</v>
      </c>
      <c r="B382" s="6">
        <v>45236</v>
      </c>
      <c r="C382" s="6">
        <v>45240</v>
      </c>
      <c r="D382" s="4">
        <v>0</v>
      </c>
      <c r="E382" s="4" t="e">
        <f>VLOOKUP(A382,HOP!A:L,12,0)</f>
        <v>#N/A</v>
      </c>
      <c r="F382" s="4" t="e">
        <f>VLOOKUP(A382,HOP!A:C,3,0)</f>
        <v>#N/A</v>
      </c>
      <c r="G382" s="4" t="e">
        <f t="shared" si="10"/>
        <v>#N/A</v>
      </c>
      <c r="H382" s="4" t="e">
        <f t="shared" si="11"/>
        <v>#N/A</v>
      </c>
      <c r="I382" s="4" t="e">
        <f>VLOOKUP(A382,HOP!A:U,21,0)</f>
        <v>#N/A</v>
      </c>
    </row>
    <row r="383" s="4" customFormat="1" hidden="1" spans="1:9">
      <c r="A383" s="5">
        <v>999228274284247</v>
      </c>
      <c r="B383" s="6">
        <v>45239</v>
      </c>
      <c r="C383" s="6">
        <v>45240</v>
      </c>
      <c r="D383" s="4">
        <v>284.1</v>
      </c>
      <c r="E383" s="4" t="str">
        <f>VLOOKUP(A383,HOP!A:L,12,0)</f>
        <v>284.10</v>
      </c>
      <c r="F383" s="4" t="str">
        <f>VLOOKUP(A383,HOP!A:C,3,0)</f>
        <v>4173654</v>
      </c>
      <c r="G383" s="4">
        <f t="shared" si="10"/>
        <v>0</v>
      </c>
      <c r="H383" s="4" t="str">
        <f t="shared" si="11"/>
        <v>，4173654</v>
      </c>
      <c r="I383" s="4" t="str">
        <f>VLOOKUP(A383,HOP!A:U,21,0)</f>
        <v>直连</v>
      </c>
    </row>
    <row r="384" s="4" customFormat="1" hidden="1" spans="1:9">
      <c r="A384" s="5">
        <v>999228274306355</v>
      </c>
      <c r="B384" s="6">
        <v>45238</v>
      </c>
      <c r="C384" s="6">
        <v>45240</v>
      </c>
      <c r="D384" s="4">
        <v>1737.58</v>
      </c>
      <c r="E384" s="4" t="str">
        <f>VLOOKUP(A384,HOP!A:L,12,0)</f>
        <v>1737.58</v>
      </c>
      <c r="F384" s="4" t="str">
        <f>VLOOKUP(A384,HOP!A:C,3,0)</f>
        <v>4173676</v>
      </c>
      <c r="G384" s="4">
        <f t="shared" si="10"/>
        <v>0</v>
      </c>
      <c r="H384" s="4" t="str">
        <f t="shared" si="11"/>
        <v>，4173676</v>
      </c>
      <c r="I384" s="4" t="str">
        <f>VLOOKUP(A384,HOP!A:U,21,0)</f>
        <v>直连</v>
      </c>
    </row>
    <row r="385" s="4" customFormat="1" hidden="1" spans="1:9">
      <c r="A385" s="5">
        <v>999228274328560</v>
      </c>
      <c r="B385" s="6">
        <v>45238</v>
      </c>
      <c r="C385" s="6">
        <v>45240</v>
      </c>
      <c r="D385" s="4">
        <v>1451</v>
      </c>
      <c r="E385" s="4" t="str">
        <f>VLOOKUP(A385,HOP!A:L,12,0)</f>
        <v>1451.00</v>
      </c>
      <c r="F385" s="4" t="str">
        <f>VLOOKUP(A385,HOP!A:C,3,0)</f>
        <v>4173693</v>
      </c>
      <c r="G385" s="4">
        <f t="shared" si="10"/>
        <v>0</v>
      </c>
      <c r="H385" s="4" t="str">
        <f t="shared" si="11"/>
        <v>，4173693</v>
      </c>
      <c r="I385" s="4" t="str">
        <f>VLOOKUP(A385,HOP!A:U,21,0)</f>
        <v>直连</v>
      </c>
    </row>
    <row r="386" s="4" customFormat="1" hidden="1" spans="1:9">
      <c r="A386" s="5">
        <v>999228274453433</v>
      </c>
      <c r="B386" s="6">
        <v>45238</v>
      </c>
      <c r="C386" s="6">
        <v>45240</v>
      </c>
      <c r="D386" s="4">
        <v>512.2</v>
      </c>
      <c r="E386" s="4" t="str">
        <f>VLOOKUP(A386,HOP!A:L,12,0)</f>
        <v>512.20</v>
      </c>
      <c r="F386" s="4" t="str">
        <f>VLOOKUP(A386,HOP!A:C,3,0)</f>
        <v>4173809</v>
      </c>
      <c r="G386" s="4">
        <f t="shared" si="10"/>
        <v>0</v>
      </c>
      <c r="H386" s="4" t="str">
        <f t="shared" si="11"/>
        <v>，4173809</v>
      </c>
      <c r="I386" s="4" t="str">
        <f>VLOOKUP(A386,HOP!A:U,21,0)</f>
        <v>直连</v>
      </c>
    </row>
    <row r="387" s="4" customFormat="1" hidden="1" spans="1:9">
      <c r="A387" s="5">
        <v>999228281326865</v>
      </c>
      <c r="B387" s="6">
        <v>45239</v>
      </c>
      <c r="C387" s="6">
        <v>45240</v>
      </c>
      <c r="D387" s="4">
        <v>0</v>
      </c>
      <c r="E387" s="4" t="e">
        <f>VLOOKUP(A387,HOP!A:L,12,0)</f>
        <v>#N/A</v>
      </c>
      <c r="F387" s="4" t="e">
        <f>VLOOKUP(A387,HOP!A:C,3,0)</f>
        <v>#N/A</v>
      </c>
      <c r="G387" s="4" t="e">
        <f t="shared" ref="G387:G450" si="12">D387-E387</f>
        <v>#N/A</v>
      </c>
      <c r="H387" s="4" t="e">
        <f t="shared" ref="H387:H450" si="13">$H$1&amp;F387</f>
        <v>#N/A</v>
      </c>
      <c r="I387" s="4" t="e">
        <f>VLOOKUP(A387,HOP!A:U,21,0)</f>
        <v>#N/A</v>
      </c>
    </row>
    <row r="388" s="4" customFormat="1" hidden="1" spans="1:9">
      <c r="A388" s="5">
        <v>999228281558676</v>
      </c>
      <c r="B388" s="6">
        <v>45237</v>
      </c>
      <c r="C388" s="6">
        <v>45240</v>
      </c>
      <c r="D388" s="4">
        <v>446.37</v>
      </c>
      <c r="E388" s="4" t="str">
        <f>VLOOKUP(A388,HOP!A:L,12,0)</f>
        <v>446.37</v>
      </c>
      <c r="F388" s="4" t="str">
        <f>VLOOKUP(A388,HOP!A:C,3,0)</f>
        <v>4175457</v>
      </c>
      <c r="G388" s="4">
        <f t="shared" si="12"/>
        <v>0</v>
      </c>
      <c r="H388" s="4" t="str">
        <f t="shared" si="13"/>
        <v>，4175457</v>
      </c>
      <c r="I388" s="4" t="str">
        <f>VLOOKUP(A388,HOP!A:U,21,0)</f>
        <v>直连</v>
      </c>
    </row>
    <row r="389" s="4" customFormat="1" hidden="1" spans="1:9">
      <c r="A389" s="5">
        <v>999228282556309</v>
      </c>
      <c r="B389" s="6">
        <v>45236</v>
      </c>
      <c r="C389" s="6">
        <v>45240</v>
      </c>
      <c r="D389" s="4">
        <v>1476.54</v>
      </c>
      <c r="E389" s="4" t="str">
        <f>VLOOKUP(A389,HOP!A:L,12,0)</f>
        <v>1476.54</v>
      </c>
      <c r="F389" s="4" t="str">
        <f>VLOOKUP(A389,HOP!A:C,3,0)</f>
        <v>4175844</v>
      </c>
      <c r="G389" s="4">
        <f t="shared" si="12"/>
        <v>0</v>
      </c>
      <c r="H389" s="4" t="str">
        <f t="shared" si="13"/>
        <v>，4175844</v>
      </c>
      <c r="I389" s="4" t="str">
        <f>VLOOKUP(A389,HOP!A:U,21,0)</f>
        <v>直连</v>
      </c>
    </row>
    <row r="390" s="4" customFormat="1" hidden="1" spans="1:9">
      <c r="A390" s="5">
        <v>999228283297960</v>
      </c>
      <c r="B390" s="6">
        <v>45237</v>
      </c>
      <c r="C390" s="6">
        <v>45240</v>
      </c>
      <c r="D390" s="4">
        <v>6206.13</v>
      </c>
      <c r="E390" s="4" t="str">
        <f>VLOOKUP(A390,HOP!A:L,12,0)</f>
        <v>6206.13</v>
      </c>
      <c r="F390" s="4" t="str">
        <f>VLOOKUP(A390,HOP!A:C,3,0)</f>
        <v>4176152</v>
      </c>
      <c r="G390" s="4">
        <f t="shared" si="12"/>
        <v>0</v>
      </c>
      <c r="H390" s="4" t="str">
        <f t="shared" si="13"/>
        <v>，4176152</v>
      </c>
      <c r="I390" s="4" t="str">
        <f>VLOOKUP(A390,HOP!A:U,21,0)</f>
        <v>直采</v>
      </c>
    </row>
    <row r="391" s="4" customFormat="1" hidden="1" spans="1:9">
      <c r="A391" s="5">
        <v>999228288918756</v>
      </c>
      <c r="B391" s="6">
        <v>45239</v>
      </c>
      <c r="C391" s="6">
        <v>45240</v>
      </c>
      <c r="D391" s="4">
        <v>716.62</v>
      </c>
      <c r="E391" s="4" t="str">
        <f>VLOOKUP(A391,HOP!A:L,12,0)</f>
        <v>716.62</v>
      </c>
      <c r="F391" s="4" t="str">
        <f>VLOOKUP(A391,HOP!A:C,3,0)</f>
        <v>4178922</v>
      </c>
      <c r="G391" s="4">
        <f t="shared" si="12"/>
        <v>0</v>
      </c>
      <c r="H391" s="4" t="str">
        <f t="shared" si="13"/>
        <v>，4178922</v>
      </c>
      <c r="I391" s="4" t="str">
        <f>VLOOKUP(A391,HOP!A:U,21,0)</f>
        <v>直连</v>
      </c>
    </row>
    <row r="392" s="4" customFormat="1" hidden="1" spans="1:9">
      <c r="A392" s="5">
        <v>999228290690409</v>
      </c>
      <c r="B392" s="6">
        <v>45239</v>
      </c>
      <c r="C392" s="6">
        <v>45240</v>
      </c>
      <c r="D392" s="4">
        <v>319.7</v>
      </c>
      <c r="E392" s="4" t="str">
        <f>VLOOKUP(A392,HOP!A:L,12,0)</f>
        <v>319.70</v>
      </c>
      <c r="F392" s="4" t="str">
        <f>VLOOKUP(A392,HOP!A:C,3,0)</f>
        <v>4179692</v>
      </c>
      <c r="G392" s="4">
        <f t="shared" si="12"/>
        <v>0</v>
      </c>
      <c r="H392" s="4" t="str">
        <f t="shared" si="13"/>
        <v>，4179692</v>
      </c>
      <c r="I392" s="4" t="str">
        <f>VLOOKUP(A392,HOP!A:U,21,0)</f>
        <v>直连</v>
      </c>
    </row>
    <row r="393" s="4" customFormat="1" hidden="1" spans="1:9">
      <c r="A393" s="5">
        <v>999228291711773</v>
      </c>
      <c r="B393" s="6">
        <v>45237</v>
      </c>
      <c r="C393" s="6">
        <v>45240</v>
      </c>
      <c r="D393" s="4">
        <v>1160.79</v>
      </c>
      <c r="E393" s="4" t="str">
        <f>VLOOKUP(A393,HOP!A:L,12,0)</f>
        <v>1160.79</v>
      </c>
      <c r="F393" s="4" t="str">
        <f>VLOOKUP(A393,HOP!A:C,3,0)</f>
        <v>4180111</v>
      </c>
      <c r="G393" s="4">
        <f t="shared" si="12"/>
        <v>0</v>
      </c>
      <c r="H393" s="4" t="str">
        <f t="shared" si="13"/>
        <v>，4180111</v>
      </c>
      <c r="I393" s="4" t="str">
        <f>VLOOKUP(A393,HOP!A:U,21,0)</f>
        <v>直连</v>
      </c>
    </row>
    <row r="394" s="4" customFormat="1" hidden="1" spans="1:9">
      <c r="A394" s="5">
        <v>999228291794270</v>
      </c>
      <c r="B394" s="6">
        <v>45238</v>
      </c>
      <c r="C394" s="6">
        <v>45240</v>
      </c>
      <c r="D394" s="4">
        <v>3482.34</v>
      </c>
      <c r="E394" s="4" t="str">
        <f>VLOOKUP(A394,HOP!A:L,12,0)</f>
        <v>3482.34</v>
      </c>
      <c r="F394" s="4" t="str">
        <f>VLOOKUP(A394,HOP!A:C,3,0)</f>
        <v>4180148</v>
      </c>
      <c r="G394" s="4">
        <f t="shared" si="12"/>
        <v>0</v>
      </c>
      <c r="H394" s="4" t="str">
        <f t="shared" si="13"/>
        <v>，4180148</v>
      </c>
      <c r="I394" s="4" t="str">
        <f>VLOOKUP(A394,HOP!A:U,21,0)</f>
        <v>直采</v>
      </c>
    </row>
    <row r="395" s="4" customFormat="1" hidden="1" spans="1:9">
      <c r="A395" s="5">
        <v>999228292391646</v>
      </c>
      <c r="B395" s="6">
        <v>45237</v>
      </c>
      <c r="C395" s="6">
        <v>45240</v>
      </c>
      <c r="D395" s="4">
        <v>1022.52</v>
      </c>
      <c r="E395" s="4" t="str">
        <f>VLOOKUP(A395,HOP!A:L,12,0)</f>
        <v>1022.52</v>
      </c>
      <c r="F395" s="4" t="str">
        <f>VLOOKUP(A395,HOP!A:C,3,0)</f>
        <v>4180464</v>
      </c>
      <c r="G395" s="4">
        <f t="shared" si="12"/>
        <v>0</v>
      </c>
      <c r="H395" s="4" t="str">
        <f t="shared" si="13"/>
        <v>，4180464</v>
      </c>
      <c r="I395" s="4" t="str">
        <f>VLOOKUP(A395,HOP!A:U,21,0)</f>
        <v>直连</v>
      </c>
    </row>
    <row r="396" s="4" customFormat="1" hidden="1" spans="1:9">
      <c r="A396" s="5">
        <v>999228293029054</v>
      </c>
      <c r="B396" s="6">
        <v>45237</v>
      </c>
      <c r="C396" s="6">
        <v>45240</v>
      </c>
      <c r="D396" s="4">
        <v>3933.84</v>
      </c>
      <c r="E396" s="4" t="str">
        <f>VLOOKUP(A396,HOP!A:L,12,0)</f>
        <v>3933.84</v>
      </c>
      <c r="F396" s="4" t="str">
        <f>VLOOKUP(A396,HOP!A:C,3,0)</f>
        <v>4180776</v>
      </c>
      <c r="G396" s="4">
        <f t="shared" si="12"/>
        <v>0</v>
      </c>
      <c r="H396" s="4" t="str">
        <f t="shared" si="13"/>
        <v>，4180776</v>
      </c>
      <c r="I396" s="4" t="str">
        <f>VLOOKUP(A396,HOP!A:U,21,0)</f>
        <v>直连</v>
      </c>
    </row>
    <row r="397" s="4" customFormat="1" hidden="1" spans="1:9">
      <c r="A397" s="5">
        <v>999228293225838</v>
      </c>
      <c r="B397" s="6">
        <v>45238</v>
      </c>
      <c r="C397" s="6">
        <v>45240</v>
      </c>
      <c r="D397" s="4">
        <v>2291.82</v>
      </c>
      <c r="E397" s="4" t="str">
        <f>VLOOKUP(A397,HOP!A:L,12,0)</f>
        <v>2291.82</v>
      </c>
      <c r="F397" s="4" t="str">
        <f>VLOOKUP(A397,HOP!A:C,3,0)</f>
        <v>4180931</v>
      </c>
      <c r="G397" s="4">
        <f t="shared" si="12"/>
        <v>0</v>
      </c>
      <c r="H397" s="4" t="str">
        <f t="shared" si="13"/>
        <v>，4180931</v>
      </c>
      <c r="I397" s="4" t="str">
        <f>VLOOKUP(A397,HOP!A:U,21,0)</f>
        <v>直连</v>
      </c>
    </row>
    <row r="398" s="4" customFormat="1" hidden="1" spans="1:9">
      <c r="A398" s="5">
        <v>999228293366830</v>
      </c>
      <c r="B398" s="6">
        <v>45237</v>
      </c>
      <c r="C398" s="6">
        <v>45240</v>
      </c>
      <c r="D398" s="4">
        <v>670.31</v>
      </c>
      <c r="E398" s="4" t="str">
        <f>VLOOKUP(A398,HOP!A:L,12,0)</f>
        <v>670.31</v>
      </c>
      <c r="F398" s="4" t="str">
        <f>VLOOKUP(A398,HOP!A:C,3,0)</f>
        <v>4181090</v>
      </c>
      <c r="G398" s="4">
        <f t="shared" si="12"/>
        <v>0</v>
      </c>
      <c r="H398" s="4" t="str">
        <f t="shared" si="13"/>
        <v>，4181090</v>
      </c>
      <c r="I398" s="4" t="str">
        <f>VLOOKUP(A398,HOP!A:U,21,0)</f>
        <v>直连</v>
      </c>
    </row>
    <row r="399" s="4" customFormat="1" hidden="1" spans="1:9">
      <c r="A399" s="5">
        <v>999228293418326</v>
      </c>
      <c r="B399" s="6">
        <v>45237</v>
      </c>
      <c r="C399" s="6">
        <v>45240</v>
      </c>
      <c r="D399" s="4">
        <v>1147.29</v>
      </c>
      <c r="E399" s="4" t="str">
        <f>VLOOKUP(A399,HOP!A:L,12,0)</f>
        <v>1147.29</v>
      </c>
      <c r="F399" s="4" t="str">
        <f>VLOOKUP(A399,HOP!A:C,3,0)</f>
        <v>4181136</v>
      </c>
      <c r="G399" s="4">
        <f t="shared" si="12"/>
        <v>0</v>
      </c>
      <c r="H399" s="4" t="str">
        <f t="shared" si="13"/>
        <v>，4181136</v>
      </c>
      <c r="I399" s="4" t="str">
        <f>VLOOKUP(A399,HOP!A:U,21,0)</f>
        <v>直连</v>
      </c>
    </row>
    <row r="400" s="4" customFormat="1" hidden="1" spans="1:9">
      <c r="A400" s="5">
        <v>999228293442382</v>
      </c>
      <c r="B400" s="6">
        <v>45238</v>
      </c>
      <c r="C400" s="6">
        <v>45240</v>
      </c>
      <c r="D400" s="4">
        <v>1277.3</v>
      </c>
      <c r="E400" s="4" t="str">
        <f>VLOOKUP(A400,HOP!A:L,12,0)</f>
        <v>1277.30</v>
      </c>
      <c r="F400" s="4" t="str">
        <f>VLOOKUP(A400,HOP!A:C,3,0)</f>
        <v>4181188</v>
      </c>
      <c r="G400" s="4">
        <f t="shared" si="12"/>
        <v>0</v>
      </c>
      <c r="H400" s="4" t="str">
        <f t="shared" si="13"/>
        <v>，4181188</v>
      </c>
      <c r="I400" s="4" t="str">
        <f>VLOOKUP(A400,HOP!A:U,21,0)</f>
        <v>直连</v>
      </c>
    </row>
    <row r="401" s="4" customFormat="1" hidden="1" spans="1:9">
      <c r="A401" s="5">
        <v>999228293474180</v>
      </c>
      <c r="B401" s="6">
        <v>45239</v>
      </c>
      <c r="C401" s="6">
        <v>45240</v>
      </c>
      <c r="D401" s="4">
        <v>1171.36</v>
      </c>
      <c r="E401" s="4" t="str">
        <f>VLOOKUP(A401,HOP!A:L,12,0)</f>
        <v>1171.36</v>
      </c>
      <c r="F401" s="4" t="str">
        <f>VLOOKUP(A401,HOP!A:C,3,0)</f>
        <v>4181211</v>
      </c>
      <c r="G401" s="4">
        <f t="shared" si="12"/>
        <v>0</v>
      </c>
      <c r="H401" s="4" t="str">
        <f t="shared" si="13"/>
        <v>，4181211</v>
      </c>
      <c r="I401" s="4" t="str">
        <f>VLOOKUP(A401,HOP!A:U,21,0)</f>
        <v>直连</v>
      </c>
    </row>
    <row r="402" s="4" customFormat="1" hidden="1" spans="1:9">
      <c r="A402" s="5">
        <v>999228293620803</v>
      </c>
      <c r="B402" s="6">
        <v>45239</v>
      </c>
      <c r="C402" s="6">
        <v>45240</v>
      </c>
      <c r="D402" s="4">
        <v>977.69</v>
      </c>
      <c r="E402" s="4" t="str">
        <f>VLOOKUP(A402,HOP!A:L,12,0)</f>
        <v>977.69</v>
      </c>
      <c r="F402" s="4" t="str">
        <f>VLOOKUP(A402,HOP!A:C,3,0)</f>
        <v>4181285</v>
      </c>
      <c r="G402" s="4">
        <f t="shared" si="12"/>
        <v>0</v>
      </c>
      <c r="H402" s="4" t="str">
        <f t="shared" si="13"/>
        <v>，4181285</v>
      </c>
      <c r="I402" s="4" t="str">
        <f>VLOOKUP(A402,HOP!A:U,21,0)</f>
        <v>直采</v>
      </c>
    </row>
    <row r="403" s="4" customFormat="1" hidden="1" spans="1:9">
      <c r="A403" s="5">
        <v>999228293757502</v>
      </c>
      <c r="B403" s="6">
        <v>45239</v>
      </c>
      <c r="C403" s="6">
        <v>45240</v>
      </c>
      <c r="D403" s="4">
        <v>451.85</v>
      </c>
      <c r="E403" s="4" t="str">
        <f>VLOOKUP(A403,HOP!A:L,12,0)</f>
        <v>451.85</v>
      </c>
      <c r="F403" s="4" t="str">
        <f>VLOOKUP(A403,HOP!A:C,3,0)</f>
        <v>4181427</v>
      </c>
      <c r="G403" s="4">
        <f t="shared" si="12"/>
        <v>0</v>
      </c>
      <c r="H403" s="4" t="str">
        <f t="shared" si="13"/>
        <v>，4181427</v>
      </c>
      <c r="I403" s="4" t="str">
        <f>VLOOKUP(A403,HOP!A:U,21,0)</f>
        <v>直连</v>
      </c>
    </row>
    <row r="404" s="4" customFormat="1" hidden="1" spans="1:9">
      <c r="A404" s="5">
        <v>999228294199523</v>
      </c>
      <c r="B404" s="6">
        <v>45239</v>
      </c>
      <c r="C404" s="6">
        <v>45240</v>
      </c>
      <c r="D404" s="4">
        <v>1493.54</v>
      </c>
      <c r="E404" s="4" t="str">
        <f>VLOOKUP(A404,HOP!A:L,12,0)</f>
        <v>1493.54</v>
      </c>
      <c r="F404" s="4" t="str">
        <f>VLOOKUP(A404,HOP!A:C,3,0)</f>
        <v>4181761</v>
      </c>
      <c r="G404" s="4">
        <f t="shared" si="12"/>
        <v>0</v>
      </c>
      <c r="H404" s="4" t="str">
        <f t="shared" si="13"/>
        <v>，4181761</v>
      </c>
      <c r="I404" s="4" t="str">
        <f>VLOOKUP(A404,HOP!A:U,21,0)</f>
        <v>直连</v>
      </c>
    </row>
    <row r="405" s="4" customFormat="1" hidden="1" spans="1:9">
      <c r="A405" s="5">
        <v>999228294222154</v>
      </c>
      <c r="B405" s="6">
        <v>45237</v>
      </c>
      <c r="C405" s="6">
        <v>45240</v>
      </c>
      <c r="D405" s="4">
        <v>0</v>
      </c>
      <c r="E405" s="4" t="e">
        <f>VLOOKUP(A405,HOP!A:L,12,0)</f>
        <v>#N/A</v>
      </c>
      <c r="F405" s="4" t="e">
        <f>VLOOKUP(A405,HOP!A:C,3,0)</f>
        <v>#N/A</v>
      </c>
      <c r="G405" s="4" t="e">
        <f t="shared" si="12"/>
        <v>#N/A</v>
      </c>
      <c r="H405" s="4" t="e">
        <f t="shared" si="13"/>
        <v>#N/A</v>
      </c>
      <c r="I405" s="4" t="e">
        <f>VLOOKUP(A405,HOP!A:U,21,0)</f>
        <v>#N/A</v>
      </c>
    </row>
    <row r="406" s="4" customFormat="1" hidden="1" spans="1:9">
      <c r="A406" s="5">
        <v>999228294733497</v>
      </c>
      <c r="B406" s="6">
        <v>45238</v>
      </c>
      <c r="C406" s="6">
        <v>45240</v>
      </c>
      <c r="D406" s="4">
        <v>5513.92</v>
      </c>
      <c r="E406" s="4" t="str">
        <f>VLOOKUP(A406,HOP!A:L,12,0)</f>
        <v>5513.92</v>
      </c>
      <c r="F406" s="4" t="str">
        <f>VLOOKUP(A406,HOP!A:C,3,0)</f>
        <v>4182104</v>
      </c>
      <c r="G406" s="4">
        <f t="shared" si="12"/>
        <v>0</v>
      </c>
      <c r="H406" s="4" t="str">
        <f t="shared" si="13"/>
        <v>，4182104</v>
      </c>
      <c r="I406" s="4" t="str">
        <f>VLOOKUP(A406,HOP!A:U,21,0)</f>
        <v>直连</v>
      </c>
    </row>
    <row r="407" s="4" customFormat="1" hidden="1" spans="1:9">
      <c r="A407" s="5">
        <v>999228294769714</v>
      </c>
      <c r="B407" s="6">
        <v>45238</v>
      </c>
      <c r="C407" s="6">
        <v>45240</v>
      </c>
      <c r="D407" s="4">
        <v>2317.16</v>
      </c>
      <c r="E407" s="4" t="str">
        <f>VLOOKUP(A407,HOP!A:L,12,0)</f>
        <v>2317.16</v>
      </c>
      <c r="F407" s="4" t="str">
        <f>VLOOKUP(A407,HOP!A:C,3,0)</f>
        <v>4182121</v>
      </c>
      <c r="G407" s="4">
        <f t="shared" si="12"/>
        <v>0</v>
      </c>
      <c r="H407" s="4" t="str">
        <f t="shared" si="13"/>
        <v>，4182121</v>
      </c>
      <c r="I407" s="4" t="str">
        <f>VLOOKUP(A407,HOP!A:U,21,0)</f>
        <v>直连</v>
      </c>
    </row>
    <row r="408" s="4" customFormat="1" hidden="1" spans="1:9">
      <c r="A408" s="5">
        <v>999228295083991</v>
      </c>
      <c r="B408" s="6">
        <v>45236</v>
      </c>
      <c r="C408" s="6">
        <v>45240</v>
      </c>
      <c r="D408" s="4">
        <v>3577.96</v>
      </c>
      <c r="E408" s="4" t="str">
        <f>VLOOKUP(A408,HOP!A:L,12,0)</f>
        <v>3577.96</v>
      </c>
      <c r="F408" s="4" t="str">
        <f>VLOOKUP(A408,HOP!A:C,3,0)</f>
        <v>4182349</v>
      </c>
      <c r="G408" s="4">
        <f t="shared" si="12"/>
        <v>0</v>
      </c>
      <c r="H408" s="4" t="str">
        <f t="shared" si="13"/>
        <v>，4182349</v>
      </c>
      <c r="I408" s="4" t="str">
        <f>VLOOKUP(A408,HOP!A:U,21,0)</f>
        <v>直连</v>
      </c>
    </row>
    <row r="409" s="4" customFormat="1" hidden="1" spans="1:9">
      <c r="A409" s="5">
        <v>999228297173271</v>
      </c>
      <c r="B409" s="6">
        <v>45234</v>
      </c>
      <c r="C409" s="6">
        <v>45240</v>
      </c>
      <c r="D409" s="4">
        <v>2031.78</v>
      </c>
      <c r="E409" s="4" t="str">
        <f>VLOOKUP(A409,HOP!A:L,12,0)</f>
        <v>2031.78</v>
      </c>
      <c r="F409" s="4" t="str">
        <f>VLOOKUP(A409,HOP!A:C,3,0)</f>
        <v>4183761</v>
      </c>
      <c r="G409" s="4">
        <f t="shared" si="12"/>
        <v>0</v>
      </c>
      <c r="H409" s="4" t="str">
        <f t="shared" si="13"/>
        <v>，4183761</v>
      </c>
      <c r="I409" s="4" t="str">
        <f>VLOOKUP(A409,HOP!A:U,21,0)</f>
        <v>直连</v>
      </c>
    </row>
    <row r="410" s="4" customFormat="1" hidden="1" spans="1:9">
      <c r="A410" s="5">
        <v>999228305441349</v>
      </c>
      <c r="B410" s="6">
        <v>45238</v>
      </c>
      <c r="C410" s="6">
        <v>45240</v>
      </c>
      <c r="D410" s="4">
        <v>806.96</v>
      </c>
      <c r="E410" s="4" t="str">
        <f>VLOOKUP(A410,HOP!A:L,12,0)</f>
        <v>806.96</v>
      </c>
      <c r="F410" s="4" t="str">
        <f>VLOOKUP(A410,HOP!A:C,3,0)</f>
        <v>4184287</v>
      </c>
      <c r="G410" s="4">
        <f t="shared" si="12"/>
        <v>0</v>
      </c>
      <c r="H410" s="4" t="str">
        <f t="shared" si="13"/>
        <v>，4184287</v>
      </c>
      <c r="I410" s="4" t="str">
        <f>VLOOKUP(A410,HOP!A:U,21,0)</f>
        <v>直连</v>
      </c>
    </row>
    <row r="411" s="4" customFormat="1" hidden="1" spans="1:9">
      <c r="A411" s="5">
        <v>999228305922659</v>
      </c>
      <c r="B411" s="6">
        <v>45239</v>
      </c>
      <c r="C411" s="6">
        <v>45240</v>
      </c>
      <c r="D411" s="4">
        <v>1569.99</v>
      </c>
      <c r="E411" s="4" t="str">
        <f>VLOOKUP(A411,HOP!A:L,12,0)</f>
        <v>1569.99</v>
      </c>
      <c r="F411" s="4" t="str">
        <f>VLOOKUP(A411,HOP!A:C,3,0)</f>
        <v>4184515</v>
      </c>
      <c r="G411" s="4">
        <f t="shared" si="12"/>
        <v>0</v>
      </c>
      <c r="H411" s="4" t="str">
        <f t="shared" si="13"/>
        <v>，4184515</v>
      </c>
      <c r="I411" s="4" t="str">
        <f>VLOOKUP(A411,HOP!A:U,21,0)</f>
        <v>直连</v>
      </c>
    </row>
    <row r="412" s="4" customFormat="1" hidden="1" spans="1:9">
      <c r="A412" s="5">
        <v>999228306980208</v>
      </c>
      <c r="B412" s="6">
        <v>45239</v>
      </c>
      <c r="C412" s="6">
        <v>45240</v>
      </c>
      <c r="D412" s="4">
        <v>1515.24</v>
      </c>
      <c r="E412" s="4" t="str">
        <f>VLOOKUP(A412,HOP!A:L,12,0)</f>
        <v>1515.24</v>
      </c>
      <c r="F412" s="4" t="str">
        <f>VLOOKUP(A412,HOP!A:C,3,0)</f>
        <v>4184851</v>
      </c>
      <c r="G412" s="4">
        <f t="shared" si="12"/>
        <v>0</v>
      </c>
      <c r="H412" s="4" t="str">
        <f t="shared" si="13"/>
        <v>，4184851</v>
      </c>
      <c r="I412" s="4" t="str">
        <f>VLOOKUP(A412,HOP!A:U,21,0)</f>
        <v>直连</v>
      </c>
    </row>
    <row r="413" s="4" customFormat="1" hidden="1" spans="1:9">
      <c r="A413" s="5">
        <v>999227194666683</v>
      </c>
      <c r="B413" s="6">
        <v>45238</v>
      </c>
      <c r="C413" s="6">
        <v>45240</v>
      </c>
      <c r="D413" s="4">
        <v>2548.06</v>
      </c>
      <c r="E413" s="4" t="str">
        <f>VLOOKUP(A413,HOP!A:L,12,0)</f>
        <v>2548.06</v>
      </c>
      <c r="F413" s="4" t="str">
        <f>VLOOKUP(A413,HOP!A:C,3,0)</f>
        <v>4026514</v>
      </c>
      <c r="G413" s="4">
        <f t="shared" si="12"/>
        <v>0</v>
      </c>
      <c r="H413" s="4" t="str">
        <f t="shared" si="13"/>
        <v>，4026514</v>
      </c>
      <c r="I413" s="4" t="str">
        <f>VLOOKUP(A413,HOP!A:U,21,0)</f>
        <v>直连</v>
      </c>
    </row>
    <row r="414" s="4" customFormat="1" hidden="1" spans="1:9">
      <c r="A414" s="5">
        <v>999228309002193</v>
      </c>
      <c r="B414" s="6">
        <v>45238</v>
      </c>
      <c r="C414" s="6">
        <v>45240</v>
      </c>
      <c r="D414" s="4">
        <v>0</v>
      </c>
      <c r="E414" s="4" t="e">
        <f>VLOOKUP(A414,HOP!A:L,12,0)</f>
        <v>#N/A</v>
      </c>
      <c r="F414" s="4" t="e">
        <f>VLOOKUP(A414,HOP!A:C,3,0)</f>
        <v>#N/A</v>
      </c>
      <c r="G414" s="4" t="e">
        <f t="shared" si="12"/>
        <v>#N/A</v>
      </c>
      <c r="H414" s="4" t="e">
        <f t="shared" si="13"/>
        <v>#N/A</v>
      </c>
      <c r="I414" s="4" t="e">
        <f>VLOOKUP(A414,HOP!A:U,21,0)</f>
        <v>#N/A</v>
      </c>
    </row>
    <row r="415" s="4" customFormat="1" hidden="1" spans="1:9">
      <c r="A415" s="5">
        <v>999228309112210</v>
      </c>
      <c r="B415" s="6">
        <v>45238</v>
      </c>
      <c r="C415" s="6">
        <v>45240</v>
      </c>
      <c r="D415" s="4">
        <v>4357.64</v>
      </c>
      <c r="E415" s="4" t="str">
        <f>VLOOKUP(A415,HOP!A:L,12,0)</f>
        <v>4357.64</v>
      </c>
      <c r="F415" s="4" t="str">
        <f>VLOOKUP(A415,HOP!A:C,3,0)</f>
        <v>4185900</v>
      </c>
      <c r="G415" s="4">
        <f t="shared" si="12"/>
        <v>0</v>
      </c>
      <c r="H415" s="4" t="str">
        <f t="shared" si="13"/>
        <v>，4185900</v>
      </c>
      <c r="I415" s="4" t="str">
        <f>VLOOKUP(A415,HOP!A:U,21,0)</f>
        <v>直连</v>
      </c>
    </row>
    <row r="416" s="4" customFormat="1" hidden="1" spans="1:9">
      <c r="A416" s="5">
        <v>999228312632859</v>
      </c>
      <c r="B416" s="6">
        <v>45235</v>
      </c>
      <c r="C416" s="6">
        <v>45240</v>
      </c>
      <c r="D416" s="4">
        <v>3923.45</v>
      </c>
      <c r="E416" s="4" t="str">
        <f>VLOOKUP(A416,HOP!A:L,12,0)</f>
        <v>3923.45</v>
      </c>
      <c r="F416" s="4" t="str">
        <f>VLOOKUP(A416,HOP!A:C,3,0)</f>
        <v>4187292</v>
      </c>
      <c r="G416" s="4">
        <f t="shared" si="12"/>
        <v>0</v>
      </c>
      <c r="H416" s="4" t="str">
        <f t="shared" si="13"/>
        <v>，4187292</v>
      </c>
      <c r="I416" s="4" t="str">
        <f>VLOOKUP(A416,HOP!A:U,21,0)</f>
        <v>直连</v>
      </c>
    </row>
    <row r="417" s="4" customFormat="1" hidden="1" spans="1:9">
      <c r="A417" s="5">
        <v>999228313673446</v>
      </c>
      <c r="B417" s="6">
        <v>45239</v>
      </c>
      <c r="C417" s="6">
        <v>45240</v>
      </c>
      <c r="D417" s="4">
        <v>457.31</v>
      </c>
      <c r="E417" s="4" t="str">
        <f>VLOOKUP(A417,HOP!A:L,12,0)</f>
        <v>457.31</v>
      </c>
      <c r="F417" s="4" t="str">
        <f>VLOOKUP(A417,HOP!A:C,3,0)</f>
        <v>4187776</v>
      </c>
      <c r="G417" s="4">
        <f t="shared" si="12"/>
        <v>0</v>
      </c>
      <c r="H417" s="4" t="str">
        <f t="shared" si="13"/>
        <v>，4187776</v>
      </c>
      <c r="I417" s="4" t="str">
        <f>VLOOKUP(A417,HOP!A:U,21,0)</f>
        <v>直连</v>
      </c>
    </row>
    <row r="418" s="4" customFormat="1" hidden="1" spans="1:9">
      <c r="A418" s="5">
        <v>999228313704785</v>
      </c>
      <c r="B418" s="6">
        <v>45237</v>
      </c>
      <c r="C418" s="6">
        <v>45240</v>
      </c>
      <c r="D418" s="4">
        <v>1261.68</v>
      </c>
      <c r="E418" s="4" t="str">
        <f>VLOOKUP(A418,HOP!A:L,12,0)</f>
        <v>1261.68</v>
      </c>
      <c r="F418" s="4" t="str">
        <f>VLOOKUP(A418,HOP!A:C,3,0)</f>
        <v>4187791</v>
      </c>
      <c r="G418" s="4">
        <f t="shared" si="12"/>
        <v>0</v>
      </c>
      <c r="H418" s="4" t="str">
        <f t="shared" si="13"/>
        <v>，4187791</v>
      </c>
      <c r="I418" s="4" t="str">
        <f>VLOOKUP(A418,HOP!A:U,21,0)</f>
        <v>直连</v>
      </c>
    </row>
    <row r="419" s="4" customFormat="1" hidden="1" spans="1:9">
      <c r="A419" s="5">
        <v>999228313736354</v>
      </c>
      <c r="B419" s="6">
        <v>45239</v>
      </c>
      <c r="C419" s="6">
        <v>45240</v>
      </c>
      <c r="D419" s="4">
        <v>655.56</v>
      </c>
      <c r="E419" s="4" t="str">
        <f>VLOOKUP(A419,HOP!A:L,12,0)</f>
        <v>655.56</v>
      </c>
      <c r="F419" s="4" t="str">
        <f>VLOOKUP(A419,HOP!A:C,3,0)</f>
        <v>4187808</v>
      </c>
      <c r="G419" s="4">
        <f t="shared" si="12"/>
        <v>0</v>
      </c>
      <c r="H419" s="4" t="str">
        <f t="shared" si="13"/>
        <v>，4187808</v>
      </c>
      <c r="I419" s="4" t="str">
        <f>VLOOKUP(A419,HOP!A:U,21,0)</f>
        <v>直连</v>
      </c>
    </row>
    <row r="420" s="4" customFormat="1" hidden="1" spans="1:9">
      <c r="A420" s="5">
        <v>999228314125469</v>
      </c>
      <c r="B420" s="6">
        <v>45237</v>
      </c>
      <c r="C420" s="6">
        <v>45240</v>
      </c>
      <c r="D420" s="4">
        <v>1591.65</v>
      </c>
      <c r="E420" s="4" t="str">
        <f>VLOOKUP(A420,HOP!A:L,12,0)</f>
        <v>1591.65</v>
      </c>
      <c r="F420" s="4" t="str">
        <f>VLOOKUP(A420,HOP!A:C,3,0)</f>
        <v>4188068</v>
      </c>
      <c r="G420" s="4">
        <f t="shared" si="12"/>
        <v>0</v>
      </c>
      <c r="H420" s="4" t="str">
        <f t="shared" si="13"/>
        <v>，4188068</v>
      </c>
      <c r="I420" s="4" t="str">
        <f>VLOOKUP(A420,HOP!A:U,21,0)</f>
        <v>直连</v>
      </c>
    </row>
    <row r="421" s="4" customFormat="1" hidden="1" spans="1:9">
      <c r="A421" s="5">
        <v>999228314279289</v>
      </c>
      <c r="B421" s="6">
        <v>45237</v>
      </c>
      <c r="C421" s="6">
        <v>45240</v>
      </c>
      <c r="D421" s="4">
        <v>7106.31</v>
      </c>
      <c r="E421" s="4" t="str">
        <f>VLOOKUP(A421,HOP!A:L,12,0)</f>
        <v>7106.31</v>
      </c>
      <c r="F421" s="4" t="str">
        <f>VLOOKUP(A421,HOP!A:C,3,0)</f>
        <v>4188245</v>
      </c>
      <c r="G421" s="4">
        <f t="shared" si="12"/>
        <v>0</v>
      </c>
      <c r="H421" s="4" t="str">
        <f t="shared" si="13"/>
        <v>，4188245</v>
      </c>
      <c r="I421" s="4" t="str">
        <f>VLOOKUP(A421,HOP!A:U,21,0)</f>
        <v>直连</v>
      </c>
    </row>
    <row r="422" s="4" customFormat="1" hidden="1" spans="1:9">
      <c r="A422" s="5">
        <v>28314561369</v>
      </c>
      <c r="B422" s="6">
        <v>45239</v>
      </c>
      <c r="C422" s="6">
        <v>45240</v>
      </c>
      <c r="D422" s="4">
        <v>1419.66</v>
      </c>
      <c r="E422" s="4" t="str">
        <f>VLOOKUP(A422,HOP!A:L,12,0)</f>
        <v>1419.66</v>
      </c>
      <c r="F422" s="4" t="str">
        <f>VLOOKUP(A422,HOP!A:C,3,0)</f>
        <v>4188548</v>
      </c>
      <c r="G422" s="4">
        <f t="shared" si="12"/>
        <v>0</v>
      </c>
      <c r="H422" s="4" t="str">
        <f t="shared" si="13"/>
        <v>，4188548</v>
      </c>
      <c r="I422" s="4" t="str">
        <f>VLOOKUP(A422,HOP!A:U,21,0)</f>
        <v>直连</v>
      </c>
    </row>
    <row r="423" s="4" customFormat="1" hidden="1" spans="1:9">
      <c r="A423" s="5">
        <v>999228315345293</v>
      </c>
      <c r="B423" s="6">
        <v>45238</v>
      </c>
      <c r="C423" s="6">
        <v>45240</v>
      </c>
      <c r="D423" s="4">
        <v>411</v>
      </c>
      <c r="E423" s="4" t="str">
        <f>VLOOKUP(A423,HOP!A:L,12,0)</f>
        <v>411.00</v>
      </c>
      <c r="F423" s="4" t="str">
        <f>VLOOKUP(A423,HOP!A:C,3,0)</f>
        <v>4189016</v>
      </c>
      <c r="G423" s="4">
        <f t="shared" si="12"/>
        <v>0</v>
      </c>
      <c r="H423" s="4" t="str">
        <f t="shared" si="13"/>
        <v>，4189016</v>
      </c>
      <c r="I423" s="4" t="str">
        <f>VLOOKUP(A423,HOP!A:U,21,0)</f>
        <v>直连</v>
      </c>
    </row>
    <row r="424" s="4" customFormat="1" hidden="1" spans="1:9">
      <c r="A424" s="5">
        <v>999228316640299</v>
      </c>
      <c r="B424" s="6">
        <v>45237</v>
      </c>
      <c r="C424" s="6">
        <v>45240</v>
      </c>
      <c r="D424" s="4">
        <v>9256.21</v>
      </c>
      <c r="E424" s="4" t="str">
        <f>VLOOKUP(A424,HOP!A:L,12,0)</f>
        <v>9256.21</v>
      </c>
      <c r="F424" s="4" t="str">
        <f>VLOOKUP(A424,HOP!A:C,3,0)</f>
        <v>4189820</v>
      </c>
      <c r="G424" s="4">
        <f t="shared" si="12"/>
        <v>0</v>
      </c>
      <c r="H424" s="4" t="str">
        <f t="shared" si="13"/>
        <v>，4189820</v>
      </c>
      <c r="I424" s="4" t="str">
        <f>VLOOKUP(A424,HOP!A:U,21,0)</f>
        <v>直连</v>
      </c>
    </row>
    <row r="425" s="4" customFormat="1" hidden="1" spans="1:9">
      <c r="A425" s="5">
        <v>999228317044790</v>
      </c>
      <c r="B425" s="6">
        <v>45238</v>
      </c>
      <c r="C425" s="6">
        <v>45240</v>
      </c>
      <c r="D425" s="4">
        <v>1358.96</v>
      </c>
      <c r="E425" s="4" t="str">
        <f>VLOOKUP(A425,HOP!A:L,12,0)</f>
        <v>1358.96</v>
      </c>
      <c r="F425" s="4" t="str">
        <f>VLOOKUP(A425,HOP!A:C,3,0)</f>
        <v>4190231</v>
      </c>
      <c r="G425" s="4">
        <f t="shared" si="12"/>
        <v>0</v>
      </c>
      <c r="H425" s="4" t="str">
        <f t="shared" si="13"/>
        <v>，4190231</v>
      </c>
      <c r="I425" s="4" t="str">
        <f>VLOOKUP(A425,HOP!A:U,21,0)</f>
        <v>直连</v>
      </c>
    </row>
    <row r="426" s="4" customFormat="1" hidden="1" spans="1:9">
      <c r="A426" s="5">
        <v>999228317153089</v>
      </c>
      <c r="B426" s="6">
        <v>45235</v>
      </c>
      <c r="C426" s="6">
        <v>45240</v>
      </c>
      <c r="D426" s="4">
        <v>2732.62</v>
      </c>
      <c r="E426" s="4" t="str">
        <f>VLOOKUP(A426,HOP!A:L,12,0)</f>
        <v>2732.62</v>
      </c>
      <c r="F426" s="4" t="str">
        <f>VLOOKUP(A426,HOP!A:C,3,0)</f>
        <v>4190287</v>
      </c>
      <c r="G426" s="4">
        <f t="shared" si="12"/>
        <v>0</v>
      </c>
      <c r="H426" s="4" t="str">
        <f t="shared" si="13"/>
        <v>，4190287</v>
      </c>
      <c r="I426" s="4" t="str">
        <f>VLOOKUP(A426,HOP!A:U,21,0)</f>
        <v>直连</v>
      </c>
    </row>
    <row r="427" s="4" customFormat="1" hidden="1" spans="1:9">
      <c r="A427" s="5">
        <v>999228317201928</v>
      </c>
      <c r="B427" s="6">
        <v>45239</v>
      </c>
      <c r="C427" s="6">
        <v>45240</v>
      </c>
      <c r="D427" s="4">
        <v>293.9</v>
      </c>
      <c r="E427" s="4" t="str">
        <f>VLOOKUP(A427,HOP!A:L,12,0)</f>
        <v>293.90</v>
      </c>
      <c r="F427" s="4" t="str">
        <f>VLOOKUP(A427,HOP!A:C,3,0)</f>
        <v>4190317</v>
      </c>
      <c r="G427" s="4">
        <f t="shared" si="12"/>
        <v>0</v>
      </c>
      <c r="H427" s="4" t="str">
        <f t="shared" si="13"/>
        <v>，4190317</v>
      </c>
      <c r="I427" s="4" t="str">
        <f>VLOOKUP(A427,HOP!A:U,21,0)</f>
        <v>直采</v>
      </c>
    </row>
    <row r="428" s="4" customFormat="1" hidden="1" spans="1:9">
      <c r="A428" s="5">
        <v>999228318032687</v>
      </c>
      <c r="B428" s="6">
        <v>45239</v>
      </c>
      <c r="C428" s="6">
        <v>45240</v>
      </c>
      <c r="D428" s="4">
        <v>655.37</v>
      </c>
      <c r="E428" s="4" t="str">
        <f>VLOOKUP(A428,HOP!A:L,12,0)</f>
        <v>655.37</v>
      </c>
      <c r="F428" s="4" t="str">
        <f>VLOOKUP(A428,HOP!A:C,3,0)</f>
        <v>4191144</v>
      </c>
      <c r="G428" s="4">
        <f t="shared" si="12"/>
        <v>0</v>
      </c>
      <c r="H428" s="4" t="str">
        <f t="shared" si="13"/>
        <v>，4191144</v>
      </c>
      <c r="I428" s="4" t="str">
        <f>VLOOKUP(A428,HOP!A:U,21,0)</f>
        <v>直连</v>
      </c>
    </row>
    <row r="429" s="4" customFormat="1" hidden="1" spans="1:9">
      <c r="A429" s="5">
        <v>999228318042248</v>
      </c>
      <c r="B429" s="6">
        <v>45235</v>
      </c>
      <c r="C429" s="6">
        <v>45240</v>
      </c>
      <c r="D429" s="4">
        <v>2382</v>
      </c>
      <c r="E429" s="4" t="str">
        <f>VLOOKUP(A429,HOP!A:L,12,0)</f>
        <v>2382.00</v>
      </c>
      <c r="F429" s="4" t="str">
        <f>VLOOKUP(A429,HOP!A:C,3,0)</f>
        <v>4191148</v>
      </c>
      <c r="G429" s="4">
        <f t="shared" si="12"/>
        <v>0</v>
      </c>
      <c r="H429" s="4" t="str">
        <f t="shared" si="13"/>
        <v>，4191148</v>
      </c>
      <c r="I429" s="4" t="str">
        <f>VLOOKUP(A429,HOP!A:U,21,0)</f>
        <v>直连</v>
      </c>
    </row>
    <row r="430" s="4" customFormat="1" hidden="1" spans="1:9">
      <c r="A430" s="5">
        <v>999228318649154</v>
      </c>
      <c r="B430" s="6">
        <v>45238</v>
      </c>
      <c r="C430" s="6">
        <v>45240</v>
      </c>
      <c r="D430" s="4">
        <v>0</v>
      </c>
      <c r="E430" s="4" t="e">
        <f>VLOOKUP(A430,HOP!A:L,12,0)</f>
        <v>#N/A</v>
      </c>
      <c r="F430" s="4" t="e">
        <f>VLOOKUP(A430,HOP!A:C,3,0)</f>
        <v>#N/A</v>
      </c>
      <c r="G430" s="4" t="e">
        <f t="shared" si="12"/>
        <v>#N/A</v>
      </c>
      <c r="H430" s="4" t="e">
        <f t="shared" si="13"/>
        <v>#N/A</v>
      </c>
      <c r="I430" s="4" t="e">
        <f>VLOOKUP(A430,HOP!A:U,21,0)</f>
        <v>#N/A</v>
      </c>
    </row>
    <row r="431" s="4" customFormat="1" hidden="1" spans="1:9">
      <c r="A431" s="5">
        <v>999228318944509</v>
      </c>
      <c r="B431" s="6">
        <v>45238</v>
      </c>
      <c r="C431" s="6">
        <v>45240</v>
      </c>
      <c r="D431" s="4">
        <v>1080.8</v>
      </c>
      <c r="E431" s="4" t="str">
        <f>VLOOKUP(A431,HOP!A:L,12,0)</f>
        <v>1080.80</v>
      </c>
      <c r="F431" s="4" t="str">
        <f>VLOOKUP(A431,HOP!A:C,3,0)</f>
        <v>4191993</v>
      </c>
      <c r="G431" s="4">
        <f t="shared" si="12"/>
        <v>0</v>
      </c>
      <c r="H431" s="4" t="str">
        <f t="shared" si="13"/>
        <v>，4191993</v>
      </c>
      <c r="I431" s="4" t="str">
        <f>VLOOKUP(A431,HOP!A:U,21,0)</f>
        <v>直连</v>
      </c>
    </row>
    <row r="432" s="4" customFormat="1" hidden="1" spans="1:9">
      <c r="A432" s="5">
        <v>999228161990352</v>
      </c>
      <c r="B432" s="6">
        <v>45239</v>
      </c>
      <c r="C432" s="6">
        <v>45240</v>
      </c>
      <c r="D432" s="4">
        <v>388.02</v>
      </c>
      <c r="E432" s="4" t="str">
        <f>VLOOKUP(A432,HOP!A:L,12,0)</f>
        <v>388.02</v>
      </c>
      <c r="F432" s="4" t="str">
        <f>VLOOKUP(A432,HOP!A:C,3,0)</f>
        <v>4143214</v>
      </c>
      <c r="G432" s="4">
        <f t="shared" si="12"/>
        <v>0</v>
      </c>
      <c r="H432" s="4" t="str">
        <f t="shared" si="13"/>
        <v>，4143214</v>
      </c>
      <c r="I432" s="4" t="str">
        <f>VLOOKUP(A432,HOP!A:U,21,0)</f>
        <v>直连</v>
      </c>
    </row>
    <row r="433" s="4" customFormat="1" hidden="1" spans="1:9">
      <c r="A433" s="5">
        <v>999228259386607</v>
      </c>
      <c r="B433" s="6">
        <v>45239</v>
      </c>
      <c r="C433" s="6">
        <v>45240</v>
      </c>
      <c r="D433" s="4">
        <v>308.66</v>
      </c>
      <c r="E433" s="4" t="str">
        <f>VLOOKUP(A433,HOP!A:L,12,0)</f>
        <v>308.66</v>
      </c>
      <c r="F433" s="4" t="str">
        <f>VLOOKUP(A433,HOP!A:C,3,0)</f>
        <v>4164919</v>
      </c>
      <c r="G433" s="4">
        <f t="shared" si="12"/>
        <v>0</v>
      </c>
      <c r="H433" s="4" t="str">
        <f t="shared" si="13"/>
        <v>，4164919</v>
      </c>
      <c r="I433" s="4" t="str">
        <f>VLOOKUP(A433,HOP!A:U,21,0)</f>
        <v>直连</v>
      </c>
    </row>
    <row r="434" s="4" customFormat="1" hidden="1" spans="1:9">
      <c r="A434" s="5">
        <v>999228319098070</v>
      </c>
      <c r="B434" s="6">
        <v>45238</v>
      </c>
      <c r="C434" s="6">
        <v>45240</v>
      </c>
      <c r="D434" s="4">
        <v>587.8</v>
      </c>
      <c r="E434" s="4" t="str">
        <f>VLOOKUP(A434,HOP!A:L,12,0)</f>
        <v>587.80</v>
      </c>
      <c r="F434" s="4" t="str">
        <f>VLOOKUP(A434,HOP!A:C,3,0)</f>
        <v>4192349</v>
      </c>
      <c r="G434" s="4">
        <f t="shared" si="12"/>
        <v>0</v>
      </c>
      <c r="H434" s="4" t="str">
        <f t="shared" si="13"/>
        <v>，4192349</v>
      </c>
      <c r="I434" s="4" t="str">
        <f>VLOOKUP(A434,HOP!A:U,21,0)</f>
        <v>直采</v>
      </c>
    </row>
    <row r="435" s="4" customFormat="1" hidden="1" spans="1:9">
      <c r="A435" s="5">
        <v>999228319593897</v>
      </c>
      <c r="B435" s="6">
        <v>45238</v>
      </c>
      <c r="C435" s="6">
        <v>45240</v>
      </c>
      <c r="D435" s="4">
        <v>273.82</v>
      </c>
      <c r="E435" s="4" t="str">
        <f>VLOOKUP(A435,HOP!A:L,12,0)</f>
        <v>273.82</v>
      </c>
      <c r="F435" s="4" t="str">
        <f>VLOOKUP(A435,HOP!A:C,3,0)</f>
        <v>4192796</v>
      </c>
      <c r="G435" s="4">
        <f t="shared" si="12"/>
        <v>0</v>
      </c>
      <c r="H435" s="4" t="str">
        <f t="shared" si="13"/>
        <v>，4192796</v>
      </c>
      <c r="I435" s="4" t="str">
        <f>VLOOKUP(A435,HOP!A:U,21,0)</f>
        <v>直连</v>
      </c>
    </row>
    <row r="436" s="4" customFormat="1" hidden="1" spans="1:9">
      <c r="A436" s="5">
        <v>999228320240805</v>
      </c>
      <c r="B436" s="6">
        <v>45238</v>
      </c>
      <c r="C436" s="6">
        <v>45240</v>
      </c>
      <c r="D436" s="4">
        <v>607.1</v>
      </c>
      <c r="E436" s="4" t="str">
        <f>VLOOKUP(A436,HOP!A:L,12,0)</f>
        <v>607.10</v>
      </c>
      <c r="F436" s="4" t="str">
        <f>VLOOKUP(A436,HOP!A:C,3,0)</f>
        <v>4193337</v>
      </c>
      <c r="G436" s="4">
        <f t="shared" si="12"/>
        <v>0</v>
      </c>
      <c r="H436" s="4" t="str">
        <f t="shared" si="13"/>
        <v>，4193337</v>
      </c>
      <c r="I436" s="4" t="str">
        <f>VLOOKUP(A436,HOP!A:U,21,0)</f>
        <v>直采</v>
      </c>
    </row>
    <row r="437" s="4" customFormat="1" hidden="1" spans="1:9">
      <c r="A437" s="5">
        <v>999228320243990</v>
      </c>
      <c r="B437" s="6">
        <v>45236</v>
      </c>
      <c r="C437" s="6">
        <v>45240</v>
      </c>
      <c r="D437" s="4">
        <v>0</v>
      </c>
      <c r="E437" s="4" t="e">
        <f>VLOOKUP(A437,HOP!A:L,12,0)</f>
        <v>#N/A</v>
      </c>
      <c r="F437" s="4" t="e">
        <f>VLOOKUP(A437,HOP!A:C,3,0)</f>
        <v>#N/A</v>
      </c>
      <c r="G437" s="4" t="e">
        <f t="shared" si="12"/>
        <v>#N/A</v>
      </c>
      <c r="H437" s="4" t="e">
        <f t="shared" si="13"/>
        <v>#N/A</v>
      </c>
      <c r="I437" s="4" t="e">
        <f>VLOOKUP(A437,HOP!A:U,21,0)</f>
        <v>#N/A</v>
      </c>
    </row>
    <row r="438" s="4" customFormat="1" hidden="1" spans="1:9">
      <c r="A438" s="5">
        <v>999228320276966</v>
      </c>
      <c r="B438" s="6">
        <v>45239</v>
      </c>
      <c r="C438" s="6">
        <v>45240</v>
      </c>
      <c r="D438" s="4">
        <v>564.51</v>
      </c>
      <c r="E438" s="4" t="str">
        <f>VLOOKUP(A438,HOP!A:L,12,0)</f>
        <v>564.51</v>
      </c>
      <c r="F438" s="4" t="str">
        <f>VLOOKUP(A438,HOP!A:C,3,0)</f>
        <v>4193363</v>
      </c>
      <c r="G438" s="4">
        <f t="shared" si="12"/>
        <v>0</v>
      </c>
      <c r="H438" s="4" t="str">
        <f t="shared" si="13"/>
        <v>，4193363</v>
      </c>
      <c r="I438" s="4" t="str">
        <f>VLOOKUP(A438,HOP!A:U,21,0)</f>
        <v>直连</v>
      </c>
    </row>
    <row r="439" s="4" customFormat="1" hidden="1" spans="1:9">
      <c r="A439" s="5">
        <v>999228320499445</v>
      </c>
      <c r="B439" s="6">
        <v>45239</v>
      </c>
      <c r="C439" s="6">
        <v>45240</v>
      </c>
      <c r="D439" s="4">
        <v>613.2</v>
      </c>
      <c r="E439" s="4" t="str">
        <f>VLOOKUP(A439,HOP!A:L,12,0)</f>
        <v>613.20</v>
      </c>
      <c r="F439" s="4" t="str">
        <f>VLOOKUP(A439,HOP!A:C,3,0)</f>
        <v>4193574</v>
      </c>
      <c r="G439" s="4">
        <f t="shared" si="12"/>
        <v>0</v>
      </c>
      <c r="H439" s="4" t="str">
        <f t="shared" si="13"/>
        <v>，4193574</v>
      </c>
      <c r="I439" s="4" t="str">
        <f>VLOOKUP(A439,HOP!A:U,21,0)</f>
        <v>直连</v>
      </c>
    </row>
    <row r="440" s="4" customFormat="1" hidden="1" spans="1:9">
      <c r="A440" s="5">
        <v>999228320649312</v>
      </c>
      <c r="B440" s="6">
        <v>45238</v>
      </c>
      <c r="C440" s="6">
        <v>45240</v>
      </c>
      <c r="D440" s="4">
        <v>295.02</v>
      </c>
      <c r="E440" s="4" t="str">
        <f>VLOOKUP(A440,HOP!A:L,12,0)</f>
        <v>295.02</v>
      </c>
      <c r="F440" s="4" t="str">
        <f>VLOOKUP(A440,HOP!A:C,3,0)</f>
        <v>4193741</v>
      </c>
      <c r="G440" s="4">
        <f t="shared" si="12"/>
        <v>0</v>
      </c>
      <c r="H440" s="4" t="str">
        <f t="shared" si="13"/>
        <v>，4193741</v>
      </c>
      <c r="I440" s="4" t="str">
        <f>VLOOKUP(A440,HOP!A:U,21,0)</f>
        <v>直连</v>
      </c>
    </row>
    <row r="441" s="4" customFormat="1" hidden="1" spans="1:9">
      <c r="A441" s="5">
        <v>999228320756250</v>
      </c>
      <c r="B441" s="6">
        <v>45239</v>
      </c>
      <c r="C441" s="6">
        <v>45240</v>
      </c>
      <c r="D441" s="4">
        <v>117.06</v>
      </c>
      <c r="E441" s="4" t="str">
        <f>VLOOKUP(A441,HOP!A:L,12,0)</f>
        <v>117.06</v>
      </c>
      <c r="F441" s="4" t="str">
        <f>VLOOKUP(A441,HOP!A:C,3,0)</f>
        <v>4193892</v>
      </c>
      <c r="G441" s="4">
        <f t="shared" si="12"/>
        <v>0</v>
      </c>
      <c r="H441" s="4" t="str">
        <f t="shared" si="13"/>
        <v>，4193892</v>
      </c>
      <c r="I441" s="4" t="str">
        <f>VLOOKUP(A441,HOP!A:U,21,0)</f>
        <v>直连</v>
      </c>
    </row>
    <row r="442" s="4" customFormat="1" hidden="1" spans="1:9">
      <c r="A442" s="5">
        <v>999228320890668</v>
      </c>
      <c r="B442" s="6">
        <v>45235</v>
      </c>
      <c r="C442" s="6">
        <v>45240</v>
      </c>
      <c r="D442" s="4">
        <v>1700.26</v>
      </c>
      <c r="E442" s="4" t="str">
        <f>VLOOKUP(A442,HOP!A:L,12,0)</f>
        <v>1700.26</v>
      </c>
      <c r="F442" s="4" t="str">
        <f>VLOOKUP(A442,HOP!A:C,3,0)</f>
        <v>4194062</v>
      </c>
      <c r="G442" s="4">
        <f t="shared" si="12"/>
        <v>0</v>
      </c>
      <c r="H442" s="4" t="str">
        <f t="shared" si="13"/>
        <v>，4194062</v>
      </c>
      <c r="I442" s="4" t="str">
        <f>VLOOKUP(A442,HOP!A:U,21,0)</f>
        <v>直连</v>
      </c>
    </row>
    <row r="443" s="4" customFormat="1" hidden="1" spans="1:9">
      <c r="A443" s="5">
        <v>999228322292068</v>
      </c>
      <c r="B443" s="6">
        <v>45238</v>
      </c>
      <c r="C443" s="6">
        <v>45240</v>
      </c>
      <c r="D443" s="4">
        <v>1696.4</v>
      </c>
      <c r="E443" s="4" t="str">
        <f>VLOOKUP(A443,HOP!A:L,12,0)</f>
        <v>1696.40</v>
      </c>
      <c r="F443" s="4" t="str">
        <f>VLOOKUP(A443,HOP!A:C,3,0)</f>
        <v>4194717</v>
      </c>
      <c r="G443" s="4">
        <f t="shared" si="12"/>
        <v>0</v>
      </c>
      <c r="H443" s="4" t="str">
        <f t="shared" si="13"/>
        <v>，4194717</v>
      </c>
      <c r="I443" s="4" t="str">
        <f>VLOOKUP(A443,HOP!A:U,21,0)</f>
        <v>直连</v>
      </c>
    </row>
    <row r="444" s="4" customFormat="1" hidden="1" spans="1:9">
      <c r="A444" s="5">
        <v>999228322496460</v>
      </c>
      <c r="B444" s="6">
        <v>45239</v>
      </c>
      <c r="C444" s="6">
        <v>45240</v>
      </c>
      <c r="D444" s="4">
        <v>401.41</v>
      </c>
      <c r="E444" s="4" t="str">
        <f>VLOOKUP(A444,HOP!A:L,12,0)</f>
        <v>401.41</v>
      </c>
      <c r="F444" s="4" t="str">
        <f>VLOOKUP(A444,HOP!A:C,3,0)</f>
        <v>4194747</v>
      </c>
      <c r="G444" s="4">
        <f t="shared" si="12"/>
        <v>0</v>
      </c>
      <c r="H444" s="4" t="str">
        <f t="shared" si="13"/>
        <v>，4194747</v>
      </c>
      <c r="I444" s="4" t="str">
        <f>VLOOKUP(A444,HOP!A:U,21,0)</f>
        <v>直采</v>
      </c>
    </row>
    <row r="445" s="4" customFormat="1" hidden="1" spans="1:9">
      <c r="A445" s="5">
        <v>28324871139</v>
      </c>
      <c r="B445" s="6">
        <v>45239</v>
      </c>
      <c r="C445" s="6">
        <v>45240</v>
      </c>
      <c r="D445" s="4">
        <v>1045.39</v>
      </c>
      <c r="E445" s="4" t="str">
        <f>VLOOKUP(A445,HOP!A:L,12,0)</f>
        <v>1045.39</v>
      </c>
      <c r="F445" s="4" t="str">
        <f>VLOOKUP(A445,HOP!A:C,3,0)</f>
        <v>4195448</v>
      </c>
      <c r="G445" s="4">
        <f t="shared" si="12"/>
        <v>0</v>
      </c>
      <c r="H445" s="4" t="str">
        <f t="shared" si="13"/>
        <v>，4195448</v>
      </c>
      <c r="I445" s="4" t="str">
        <f>VLOOKUP(A445,HOP!A:U,21,0)</f>
        <v>直连</v>
      </c>
    </row>
    <row r="446" s="4" customFormat="1" hidden="1" spans="1:9">
      <c r="A446" s="5">
        <v>999228327404421</v>
      </c>
      <c r="B446" s="6">
        <v>45238</v>
      </c>
      <c r="C446" s="6">
        <v>45240</v>
      </c>
      <c r="D446" s="4">
        <v>504.56</v>
      </c>
      <c r="E446" s="4" t="str">
        <f>VLOOKUP(A446,HOP!A:L,12,0)</f>
        <v>504.56</v>
      </c>
      <c r="F446" s="4" t="str">
        <f>VLOOKUP(A446,HOP!A:C,3,0)</f>
        <v>4196419</v>
      </c>
      <c r="G446" s="4">
        <f t="shared" si="12"/>
        <v>0</v>
      </c>
      <c r="H446" s="4" t="str">
        <f t="shared" si="13"/>
        <v>，4196419</v>
      </c>
      <c r="I446" s="4" t="str">
        <f>VLOOKUP(A446,HOP!A:U,21,0)</f>
        <v>直连</v>
      </c>
    </row>
    <row r="447" s="4" customFormat="1" hidden="1" spans="1:9">
      <c r="A447" s="5">
        <v>999228327940212</v>
      </c>
      <c r="B447" s="6">
        <v>45238</v>
      </c>
      <c r="C447" s="6">
        <v>45240</v>
      </c>
      <c r="D447" s="4">
        <v>721.48</v>
      </c>
      <c r="E447" s="4" t="str">
        <f>VLOOKUP(A447,HOP!A:L,12,0)</f>
        <v>721.48</v>
      </c>
      <c r="F447" s="4" t="str">
        <f>VLOOKUP(A447,HOP!A:C,3,0)</f>
        <v>4196501</v>
      </c>
      <c r="G447" s="4">
        <f t="shared" si="12"/>
        <v>0</v>
      </c>
      <c r="H447" s="4" t="str">
        <f t="shared" si="13"/>
        <v>，4196501</v>
      </c>
      <c r="I447" s="4" t="str">
        <f>VLOOKUP(A447,HOP!A:U,21,0)</f>
        <v>直采</v>
      </c>
    </row>
    <row r="448" s="4" customFormat="1" hidden="1" spans="1:9">
      <c r="A448" s="5">
        <v>999228329699420</v>
      </c>
      <c r="B448" s="6">
        <v>45239</v>
      </c>
      <c r="C448" s="6">
        <v>45240</v>
      </c>
      <c r="D448" s="4">
        <v>505.31</v>
      </c>
      <c r="E448" s="4" t="str">
        <f>VLOOKUP(A448,HOP!A:L,12,0)</f>
        <v>505.31</v>
      </c>
      <c r="F448" s="4" t="str">
        <f>VLOOKUP(A448,HOP!A:C,3,0)</f>
        <v>4197146</v>
      </c>
      <c r="G448" s="4">
        <f t="shared" si="12"/>
        <v>0</v>
      </c>
      <c r="H448" s="4" t="str">
        <f t="shared" si="13"/>
        <v>，4197146</v>
      </c>
      <c r="I448" s="4" t="str">
        <f>VLOOKUP(A448,HOP!A:U,21,0)</f>
        <v>直连</v>
      </c>
    </row>
    <row r="449" s="4" customFormat="1" hidden="1" spans="1:9">
      <c r="A449" s="5">
        <v>999228330830962</v>
      </c>
      <c r="B449" s="6">
        <v>45239</v>
      </c>
      <c r="C449" s="6">
        <v>45240</v>
      </c>
      <c r="D449" s="4">
        <v>600.04</v>
      </c>
      <c r="E449" s="4" t="str">
        <f>VLOOKUP(A449,HOP!A:L,12,0)</f>
        <v>600.04</v>
      </c>
      <c r="F449" s="4" t="str">
        <f>VLOOKUP(A449,HOP!A:C,3,0)</f>
        <v>4197786</v>
      </c>
      <c r="G449" s="4">
        <f t="shared" si="12"/>
        <v>0</v>
      </c>
      <c r="H449" s="4" t="str">
        <f t="shared" si="13"/>
        <v>，4197786</v>
      </c>
      <c r="I449" s="4" t="str">
        <f>VLOOKUP(A449,HOP!A:U,21,0)</f>
        <v>直连</v>
      </c>
    </row>
    <row r="450" s="4" customFormat="1" hidden="1" spans="1:9">
      <c r="A450" s="5">
        <v>999228330953096</v>
      </c>
      <c r="B450" s="6">
        <v>45235</v>
      </c>
      <c r="C450" s="6">
        <v>45240</v>
      </c>
      <c r="D450" s="4">
        <v>5226.35</v>
      </c>
      <c r="E450" s="4" t="str">
        <f>VLOOKUP(A450,HOP!A:L,12,0)</f>
        <v>5226.35</v>
      </c>
      <c r="F450" s="4" t="str">
        <f>VLOOKUP(A450,HOP!A:C,3,0)</f>
        <v>4197822</v>
      </c>
      <c r="G450" s="4">
        <f t="shared" si="12"/>
        <v>0</v>
      </c>
      <c r="H450" s="4" t="str">
        <f t="shared" si="13"/>
        <v>，4197822</v>
      </c>
      <c r="I450" s="4" t="str">
        <f>VLOOKUP(A450,HOP!A:U,21,0)</f>
        <v>直连</v>
      </c>
    </row>
    <row r="451" s="4" customFormat="1" hidden="1" spans="1:9">
      <c r="A451" s="5">
        <v>999228331425635</v>
      </c>
      <c r="B451" s="6">
        <v>45239</v>
      </c>
      <c r="C451" s="6">
        <v>45240</v>
      </c>
      <c r="D451" s="4">
        <v>3922.08</v>
      </c>
      <c r="E451" s="4" t="str">
        <f>VLOOKUP(A451,HOP!A:L,12,0)</f>
        <v>3922.08</v>
      </c>
      <c r="F451" s="4" t="str">
        <f>VLOOKUP(A451,HOP!A:C,3,0)</f>
        <v>4197956</v>
      </c>
      <c r="G451" s="4">
        <f t="shared" ref="G451:G514" si="14">D451-E451</f>
        <v>0</v>
      </c>
      <c r="H451" s="4" t="str">
        <f t="shared" ref="H451:H514" si="15">$H$1&amp;F451</f>
        <v>，4197956</v>
      </c>
      <c r="I451" s="4" t="str">
        <f>VLOOKUP(A451,HOP!A:U,21,0)</f>
        <v>直采</v>
      </c>
    </row>
    <row r="452" s="4" customFormat="1" hidden="1" spans="1:9">
      <c r="A452" s="5">
        <v>999228331798543</v>
      </c>
      <c r="B452" s="6">
        <v>45239</v>
      </c>
      <c r="C452" s="6">
        <v>45240</v>
      </c>
      <c r="D452" s="4">
        <v>1877.26</v>
      </c>
      <c r="E452" s="4" t="str">
        <f>VLOOKUP(A452,HOP!A:L,12,0)</f>
        <v>1877.26</v>
      </c>
      <c r="F452" s="4" t="str">
        <f>VLOOKUP(A452,HOP!A:C,3,0)</f>
        <v>4198257</v>
      </c>
      <c r="G452" s="4">
        <f t="shared" si="14"/>
        <v>0</v>
      </c>
      <c r="H452" s="4" t="str">
        <f t="shared" si="15"/>
        <v>，4198257</v>
      </c>
      <c r="I452" s="4" t="str">
        <f>VLOOKUP(A452,HOP!A:U,21,0)</f>
        <v>直连</v>
      </c>
    </row>
    <row r="453" s="4" customFormat="1" hidden="1" spans="1:9">
      <c r="A453" s="5">
        <v>999228332193993</v>
      </c>
      <c r="B453" s="6">
        <v>45236</v>
      </c>
      <c r="C453" s="6">
        <v>45240</v>
      </c>
      <c r="D453" s="4">
        <v>1215.8</v>
      </c>
      <c r="E453" s="4" t="str">
        <f>VLOOKUP(A453,HOP!A:L,12,0)</f>
        <v>1215.80</v>
      </c>
      <c r="F453" s="4" t="str">
        <f>VLOOKUP(A453,HOP!A:C,3,0)</f>
        <v>4198380</v>
      </c>
      <c r="G453" s="4">
        <f t="shared" si="14"/>
        <v>0</v>
      </c>
      <c r="H453" s="4" t="str">
        <f t="shared" si="15"/>
        <v>，4198380</v>
      </c>
      <c r="I453" s="4" t="str">
        <f>VLOOKUP(A453,HOP!A:U,21,0)</f>
        <v>直连</v>
      </c>
    </row>
    <row r="454" s="4" customFormat="1" hidden="1" spans="1:9">
      <c r="A454" s="5">
        <v>999228332612273</v>
      </c>
      <c r="B454" s="6">
        <v>45239</v>
      </c>
      <c r="C454" s="6">
        <v>45240</v>
      </c>
      <c r="D454" s="4">
        <v>444.28</v>
      </c>
      <c r="E454" s="4" t="str">
        <f>VLOOKUP(A454,HOP!A:L,12,0)</f>
        <v>444.28</v>
      </c>
      <c r="F454" s="4" t="str">
        <f>VLOOKUP(A454,HOP!A:C,3,0)</f>
        <v>4198709</v>
      </c>
      <c r="G454" s="4">
        <f t="shared" si="14"/>
        <v>0</v>
      </c>
      <c r="H454" s="4" t="str">
        <f t="shared" si="15"/>
        <v>，4198709</v>
      </c>
      <c r="I454" s="4" t="str">
        <f>VLOOKUP(A454,HOP!A:U,21,0)</f>
        <v>直连</v>
      </c>
    </row>
    <row r="455" s="4" customFormat="1" hidden="1" spans="1:9">
      <c r="A455" s="5">
        <v>999228333936535</v>
      </c>
      <c r="B455" s="6">
        <v>45239</v>
      </c>
      <c r="C455" s="6">
        <v>45240</v>
      </c>
      <c r="D455" s="4">
        <v>3339.75</v>
      </c>
      <c r="E455" s="4" t="str">
        <f>VLOOKUP(A455,HOP!A:L,12,0)</f>
        <v>3339.75</v>
      </c>
      <c r="F455" s="4" t="str">
        <f>VLOOKUP(A455,HOP!A:C,3,0)</f>
        <v>4199490</v>
      </c>
      <c r="G455" s="4">
        <f t="shared" si="14"/>
        <v>0</v>
      </c>
      <c r="H455" s="4" t="str">
        <f t="shared" si="15"/>
        <v>，4199490</v>
      </c>
      <c r="I455" s="4" t="str">
        <f>VLOOKUP(A455,HOP!A:U,21,0)</f>
        <v>直连</v>
      </c>
    </row>
    <row r="456" s="4" customFormat="1" hidden="1" spans="1:9">
      <c r="A456" s="5">
        <v>999228333974186</v>
      </c>
      <c r="B456" s="6">
        <v>45239</v>
      </c>
      <c r="C456" s="6">
        <v>45240</v>
      </c>
      <c r="D456" s="4">
        <v>667.95</v>
      </c>
      <c r="E456" s="4" t="str">
        <f>VLOOKUP(A456,HOP!A:L,12,0)</f>
        <v>667.95</v>
      </c>
      <c r="F456" s="4" t="str">
        <f>VLOOKUP(A456,HOP!A:C,3,0)</f>
        <v>4199501</v>
      </c>
      <c r="G456" s="4">
        <f t="shared" si="14"/>
        <v>0</v>
      </c>
      <c r="H456" s="4" t="str">
        <f t="shared" si="15"/>
        <v>，4199501</v>
      </c>
      <c r="I456" s="4" t="str">
        <f>VLOOKUP(A456,HOP!A:U,21,0)</f>
        <v>直连</v>
      </c>
    </row>
    <row r="457" s="4" customFormat="1" hidden="1" spans="1:9">
      <c r="A457" s="5">
        <v>999228334807134</v>
      </c>
      <c r="B457" s="6">
        <v>45239</v>
      </c>
      <c r="C457" s="6">
        <v>45240</v>
      </c>
      <c r="D457" s="4">
        <v>543.94</v>
      </c>
      <c r="E457" s="4" t="str">
        <f>VLOOKUP(A457,HOP!A:L,12,0)</f>
        <v>543.94</v>
      </c>
      <c r="F457" s="4" t="str">
        <f>VLOOKUP(A457,HOP!A:C,3,0)</f>
        <v>4199804</v>
      </c>
      <c r="G457" s="4">
        <f t="shared" si="14"/>
        <v>0</v>
      </c>
      <c r="H457" s="4" t="str">
        <f t="shared" si="15"/>
        <v>，4199804</v>
      </c>
      <c r="I457" s="4" t="str">
        <f>VLOOKUP(A457,HOP!A:U,21,0)</f>
        <v>直连</v>
      </c>
    </row>
    <row r="458" s="4" customFormat="1" hidden="1" spans="1:9">
      <c r="A458" s="5">
        <v>999228335624231</v>
      </c>
      <c r="B458" s="6">
        <v>45239</v>
      </c>
      <c r="C458" s="6">
        <v>45240</v>
      </c>
      <c r="D458" s="4">
        <v>325.41</v>
      </c>
      <c r="E458" s="4" t="str">
        <f>VLOOKUP(A458,HOP!A:L,12,0)</f>
        <v>325.41</v>
      </c>
      <c r="F458" s="4" t="str">
        <f>VLOOKUP(A458,HOP!A:C,3,0)</f>
        <v>4200116</v>
      </c>
      <c r="G458" s="4">
        <f t="shared" si="14"/>
        <v>0</v>
      </c>
      <c r="H458" s="4" t="str">
        <f t="shared" si="15"/>
        <v>，4200116</v>
      </c>
      <c r="I458" s="4" t="str">
        <f>VLOOKUP(A458,HOP!A:U,21,0)</f>
        <v>直采</v>
      </c>
    </row>
    <row r="459" s="4" customFormat="1" hidden="1" spans="1:9">
      <c r="A459" s="5">
        <v>999228335682411</v>
      </c>
      <c r="B459" s="6">
        <v>45238</v>
      </c>
      <c r="C459" s="6">
        <v>45240</v>
      </c>
      <c r="D459" s="4">
        <v>358.26</v>
      </c>
      <c r="E459" s="4" t="str">
        <f>VLOOKUP(A459,HOP!A:L,12,0)</f>
        <v>358.26</v>
      </c>
      <c r="F459" s="4" t="str">
        <f>VLOOKUP(A459,HOP!A:C,3,0)</f>
        <v>4200150</v>
      </c>
      <c r="G459" s="4">
        <f t="shared" si="14"/>
        <v>0</v>
      </c>
      <c r="H459" s="4" t="str">
        <f t="shared" si="15"/>
        <v>，4200150</v>
      </c>
      <c r="I459" s="4" t="str">
        <f>VLOOKUP(A459,HOP!A:U,21,0)</f>
        <v>直连</v>
      </c>
    </row>
    <row r="460" s="4" customFormat="1" hidden="1" spans="1:9">
      <c r="A460" s="5">
        <v>999228336041690</v>
      </c>
      <c r="B460" s="6">
        <v>45237</v>
      </c>
      <c r="C460" s="6">
        <v>45240</v>
      </c>
      <c r="D460" s="4">
        <v>253.44</v>
      </c>
      <c r="E460" s="4" t="str">
        <f>VLOOKUP(A460,HOP!A:L,12,0)</f>
        <v>253.44</v>
      </c>
      <c r="F460" s="4" t="str">
        <f>VLOOKUP(A460,HOP!A:C,3,0)</f>
        <v>4200394</v>
      </c>
      <c r="G460" s="4">
        <f t="shared" si="14"/>
        <v>0</v>
      </c>
      <c r="H460" s="4" t="str">
        <f t="shared" si="15"/>
        <v>，4200394</v>
      </c>
      <c r="I460" s="4" t="str">
        <f>VLOOKUP(A460,HOP!A:U,21,0)</f>
        <v>直连</v>
      </c>
    </row>
    <row r="461" s="4" customFormat="1" spans="1:9">
      <c r="A461" s="5">
        <v>999228336119615</v>
      </c>
      <c r="B461" s="6">
        <v>45238</v>
      </c>
      <c r="C461" s="6">
        <v>45240</v>
      </c>
      <c r="D461" s="4">
        <v>3263.67</v>
      </c>
      <c r="E461" s="4" t="str">
        <f>VLOOKUP(A461,HOP!A:L,12,0)</f>
        <v>3263.70</v>
      </c>
      <c r="F461" s="4" t="str">
        <f>VLOOKUP(A461,HOP!A:C,3,0)</f>
        <v>4200439</v>
      </c>
      <c r="G461" s="4">
        <f t="shared" si="14"/>
        <v>-0.0299999999997453</v>
      </c>
      <c r="H461" s="4" t="str">
        <f t="shared" si="15"/>
        <v>，4200439</v>
      </c>
      <c r="I461" s="4" t="str">
        <f>VLOOKUP(A461,HOP!A:U,21,0)</f>
        <v>直连</v>
      </c>
    </row>
    <row r="462" s="4" customFormat="1" hidden="1" spans="1:9">
      <c r="A462" s="5">
        <v>999228336699845</v>
      </c>
      <c r="B462" s="6">
        <v>45239</v>
      </c>
      <c r="C462" s="6">
        <v>45240</v>
      </c>
      <c r="D462" s="4">
        <v>1565.16</v>
      </c>
      <c r="E462" s="4" t="str">
        <f>VLOOKUP(A462,HOP!A:L,12,0)</f>
        <v>1565.16</v>
      </c>
      <c r="F462" s="4" t="str">
        <f>VLOOKUP(A462,HOP!A:C,3,0)</f>
        <v>4200803</v>
      </c>
      <c r="G462" s="4">
        <f t="shared" si="14"/>
        <v>0</v>
      </c>
      <c r="H462" s="4" t="str">
        <f t="shared" si="15"/>
        <v>，4200803</v>
      </c>
      <c r="I462" s="4" t="str">
        <f>VLOOKUP(A462,HOP!A:U,21,0)</f>
        <v>直连</v>
      </c>
    </row>
    <row r="463" s="4" customFormat="1" hidden="1" spans="1:9">
      <c r="A463" s="5">
        <v>999228336857556</v>
      </c>
      <c r="B463" s="6">
        <v>45237</v>
      </c>
      <c r="C463" s="6">
        <v>45240</v>
      </c>
      <c r="D463" s="4">
        <v>852.21</v>
      </c>
      <c r="E463" s="4" t="str">
        <f>VLOOKUP(A463,HOP!A:L,12,0)</f>
        <v>852.21</v>
      </c>
      <c r="F463" s="4" t="str">
        <f>VLOOKUP(A463,HOP!A:C,3,0)</f>
        <v>4200844</v>
      </c>
      <c r="G463" s="4">
        <f t="shared" si="14"/>
        <v>0</v>
      </c>
      <c r="H463" s="4" t="str">
        <f t="shared" si="15"/>
        <v>，4200844</v>
      </c>
      <c r="I463" s="4" t="str">
        <f>VLOOKUP(A463,HOP!A:U,21,0)</f>
        <v>直连</v>
      </c>
    </row>
    <row r="464" s="4" customFormat="1" hidden="1" spans="1:9">
      <c r="A464" s="5">
        <v>999228337053534</v>
      </c>
      <c r="B464" s="6">
        <v>45238</v>
      </c>
      <c r="C464" s="6">
        <v>45240</v>
      </c>
      <c r="D464" s="4">
        <v>1760.38</v>
      </c>
      <c r="E464" s="4" t="str">
        <f>VLOOKUP(A464,HOP!A:L,12,0)</f>
        <v>1760.38</v>
      </c>
      <c r="F464" s="4" t="str">
        <f>VLOOKUP(A464,HOP!A:C,3,0)</f>
        <v>4200919</v>
      </c>
      <c r="G464" s="4">
        <f t="shared" si="14"/>
        <v>0</v>
      </c>
      <c r="H464" s="4" t="str">
        <f t="shared" si="15"/>
        <v>，4200919</v>
      </c>
      <c r="I464" s="4" t="str">
        <f>VLOOKUP(A464,HOP!A:U,21,0)</f>
        <v>直连</v>
      </c>
    </row>
    <row r="465" s="4" customFormat="1" hidden="1" spans="1:9">
      <c r="A465" s="5">
        <v>999228337385151</v>
      </c>
      <c r="B465" s="6">
        <v>45238</v>
      </c>
      <c r="C465" s="6">
        <v>45240</v>
      </c>
      <c r="D465" s="4">
        <v>997.48</v>
      </c>
      <c r="E465" s="4" t="str">
        <f>VLOOKUP(A465,HOP!A:L,12,0)</f>
        <v>997.48</v>
      </c>
      <c r="F465" s="4" t="str">
        <f>VLOOKUP(A465,HOP!A:C,3,0)</f>
        <v>4201129</v>
      </c>
      <c r="G465" s="4">
        <f t="shared" si="14"/>
        <v>0</v>
      </c>
      <c r="H465" s="4" t="str">
        <f t="shared" si="15"/>
        <v>，4201129</v>
      </c>
      <c r="I465" s="4" t="str">
        <f>VLOOKUP(A465,HOP!A:U,21,0)</f>
        <v>直连</v>
      </c>
    </row>
    <row r="466" s="4" customFormat="1" hidden="1" spans="1:9">
      <c r="A466" s="5">
        <v>999228337640234</v>
      </c>
      <c r="B466" s="6">
        <v>45239</v>
      </c>
      <c r="C466" s="6">
        <v>45240</v>
      </c>
      <c r="D466" s="4">
        <v>636.09</v>
      </c>
      <c r="E466" s="4" t="str">
        <f>VLOOKUP(A466,HOP!A:L,12,0)</f>
        <v>636.09</v>
      </c>
      <c r="F466" s="4" t="str">
        <f>VLOOKUP(A466,HOP!A:C,3,0)</f>
        <v>4201378</v>
      </c>
      <c r="G466" s="4">
        <f t="shared" si="14"/>
        <v>0</v>
      </c>
      <c r="H466" s="4" t="str">
        <f t="shared" si="15"/>
        <v>，4201378</v>
      </c>
      <c r="I466" s="4" t="str">
        <f>VLOOKUP(A466,HOP!A:U,21,0)</f>
        <v>直连</v>
      </c>
    </row>
    <row r="467" s="4" customFormat="1" hidden="1" spans="1:9">
      <c r="A467" s="5">
        <v>999228337962052</v>
      </c>
      <c r="B467" s="6">
        <v>45238</v>
      </c>
      <c r="C467" s="6">
        <v>45240</v>
      </c>
      <c r="D467" s="4">
        <v>637.98</v>
      </c>
      <c r="E467" s="4" t="str">
        <f>VLOOKUP(A467,HOP!A:L,12,0)</f>
        <v>637.98</v>
      </c>
      <c r="F467" s="4" t="str">
        <f>VLOOKUP(A467,HOP!A:C,3,0)</f>
        <v>4201548</v>
      </c>
      <c r="G467" s="4">
        <f t="shared" si="14"/>
        <v>0</v>
      </c>
      <c r="H467" s="4" t="str">
        <f t="shared" si="15"/>
        <v>，4201548</v>
      </c>
      <c r="I467" s="4" t="str">
        <f>VLOOKUP(A467,HOP!A:U,21,0)</f>
        <v>直连</v>
      </c>
    </row>
    <row r="468" s="4" customFormat="1" hidden="1" spans="1:9">
      <c r="A468" s="5">
        <v>999228338786957</v>
      </c>
      <c r="B468" s="6">
        <v>45237</v>
      </c>
      <c r="C468" s="6">
        <v>45240</v>
      </c>
      <c r="D468" s="4">
        <v>773.67</v>
      </c>
      <c r="E468" s="4" t="str">
        <f>VLOOKUP(A468,HOP!A:L,12,0)</f>
        <v>773.67</v>
      </c>
      <c r="F468" s="4" t="str">
        <f>VLOOKUP(A468,HOP!A:C,3,0)</f>
        <v>4202259</v>
      </c>
      <c r="G468" s="4">
        <f t="shared" si="14"/>
        <v>0</v>
      </c>
      <c r="H468" s="4" t="str">
        <f t="shared" si="15"/>
        <v>，4202259</v>
      </c>
      <c r="I468" s="4" t="str">
        <f>VLOOKUP(A468,HOP!A:U,21,0)</f>
        <v>直连</v>
      </c>
    </row>
    <row r="469" s="4" customFormat="1" hidden="1" spans="1:9">
      <c r="A469" s="5">
        <v>999228338836728</v>
      </c>
      <c r="B469" s="6">
        <v>45236</v>
      </c>
      <c r="C469" s="6">
        <v>45240</v>
      </c>
      <c r="D469" s="4">
        <v>521.28</v>
      </c>
      <c r="E469" s="4" t="str">
        <f>VLOOKUP(A469,HOP!A:L,12,0)</f>
        <v>521.28</v>
      </c>
      <c r="F469" s="4" t="str">
        <f>VLOOKUP(A469,HOP!A:C,3,0)</f>
        <v>4202433</v>
      </c>
      <c r="G469" s="4">
        <f t="shared" si="14"/>
        <v>0</v>
      </c>
      <c r="H469" s="4" t="str">
        <f t="shared" si="15"/>
        <v>，4202433</v>
      </c>
      <c r="I469" s="4" t="str">
        <f>VLOOKUP(A469,HOP!A:U,21,0)</f>
        <v>直连</v>
      </c>
    </row>
    <row r="470" s="4" customFormat="1" hidden="1" spans="1:9">
      <c r="A470" s="5">
        <v>999228339158572</v>
      </c>
      <c r="B470" s="6">
        <v>45238</v>
      </c>
      <c r="C470" s="6">
        <v>45240</v>
      </c>
      <c r="D470" s="4">
        <v>548.94</v>
      </c>
      <c r="E470" s="4" t="str">
        <f>VLOOKUP(A470,HOP!A:L,12,0)</f>
        <v>548.94</v>
      </c>
      <c r="F470" s="4" t="str">
        <f>VLOOKUP(A470,HOP!A:C,3,0)</f>
        <v>4202634</v>
      </c>
      <c r="G470" s="4">
        <f t="shared" si="14"/>
        <v>0</v>
      </c>
      <c r="H470" s="4" t="str">
        <f t="shared" si="15"/>
        <v>，4202634</v>
      </c>
      <c r="I470" s="4" t="str">
        <f>VLOOKUP(A470,HOP!A:U,21,0)</f>
        <v>直连</v>
      </c>
    </row>
    <row r="471" s="4" customFormat="1" spans="1:9">
      <c r="A471" s="5">
        <v>999228339270931</v>
      </c>
      <c r="B471" s="6">
        <v>45237</v>
      </c>
      <c r="C471" s="6">
        <v>45240</v>
      </c>
      <c r="D471" s="4">
        <v>1147.89</v>
      </c>
      <c r="E471" s="4" t="str">
        <f>VLOOKUP(A471,HOP!A:L,12,0)</f>
        <v>1148.01</v>
      </c>
      <c r="F471" s="4" t="str">
        <f>VLOOKUP(A471,HOP!A:C,3,0)</f>
        <v>4202822</v>
      </c>
      <c r="G471" s="4">
        <f t="shared" si="14"/>
        <v>-0.119999999999891</v>
      </c>
      <c r="H471" s="4" t="str">
        <f t="shared" si="15"/>
        <v>，4202822</v>
      </c>
      <c r="I471" s="4" t="str">
        <f>VLOOKUP(A471,HOP!A:U,21,0)</f>
        <v>直连</v>
      </c>
    </row>
    <row r="472" s="4" customFormat="1" hidden="1" spans="1:9">
      <c r="A472" s="5">
        <v>999228339517170</v>
      </c>
      <c r="B472" s="6">
        <v>45238</v>
      </c>
      <c r="C472" s="6">
        <v>45240</v>
      </c>
      <c r="D472" s="4">
        <v>1990.08</v>
      </c>
      <c r="E472" s="4" t="str">
        <f>VLOOKUP(A472,HOP!A:L,12,0)</f>
        <v>1990.08</v>
      </c>
      <c r="F472" s="4" t="str">
        <f>VLOOKUP(A472,HOP!A:C,3,0)</f>
        <v>4202961</v>
      </c>
      <c r="G472" s="4">
        <f t="shared" si="14"/>
        <v>0</v>
      </c>
      <c r="H472" s="4" t="str">
        <f t="shared" si="15"/>
        <v>，4202961</v>
      </c>
      <c r="I472" s="4" t="str">
        <f>VLOOKUP(A472,HOP!A:U,21,0)</f>
        <v>直连</v>
      </c>
    </row>
    <row r="473" s="4" customFormat="1" hidden="1" spans="1:9">
      <c r="A473" s="5">
        <v>999228339788358</v>
      </c>
      <c r="B473" s="6">
        <v>45239</v>
      </c>
      <c r="C473" s="6">
        <v>45240</v>
      </c>
      <c r="D473" s="4">
        <v>605.73</v>
      </c>
      <c r="E473" s="4" t="str">
        <f>VLOOKUP(A473,HOP!A:L,12,0)</f>
        <v>605.73</v>
      </c>
      <c r="F473" s="4" t="str">
        <f>VLOOKUP(A473,HOP!A:C,3,0)</f>
        <v>4203276</v>
      </c>
      <c r="G473" s="4">
        <f t="shared" si="14"/>
        <v>0</v>
      </c>
      <c r="H473" s="4" t="str">
        <f t="shared" si="15"/>
        <v>，4203276</v>
      </c>
      <c r="I473" s="4" t="str">
        <f>VLOOKUP(A473,HOP!A:U,21,0)</f>
        <v>直连</v>
      </c>
    </row>
    <row r="474" s="4" customFormat="1" hidden="1" spans="1:9">
      <c r="A474" s="5">
        <v>999228340017112</v>
      </c>
      <c r="B474" s="6">
        <v>45237</v>
      </c>
      <c r="C474" s="6">
        <v>45240</v>
      </c>
      <c r="D474" s="4">
        <v>2047.32</v>
      </c>
      <c r="E474" s="4" t="str">
        <f>VLOOKUP(A474,HOP!A:L,12,0)</f>
        <v>2047.32</v>
      </c>
      <c r="F474" s="4" t="str">
        <f>VLOOKUP(A474,HOP!A:C,3,0)</f>
        <v>4203481</v>
      </c>
      <c r="G474" s="4">
        <f t="shared" si="14"/>
        <v>0</v>
      </c>
      <c r="H474" s="4" t="str">
        <f t="shared" si="15"/>
        <v>，4203481</v>
      </c>
      <c r="I474" s="4" t="str">
        <f>VLOOKUP(A474,HOP!A:U,21,0)</f>
        <v>直连</v>
      </c>
    </row>
    <row r="475" s="4" customFormat="1" hidden="1" spans="1:9">
      <c r="A475" s="5">
        <v>999228340605704</v>
      </c>
      <c r="B475" s="6">
        <v>45237</v>
      </c>
      <c r="C475" s="6">
        <v>45240</v>
      </c>
      <c r="D475" s="4">
        <v>3681.57</v>
      </c>
      <c r="E475" s="4" t="str">
        <f>VLOOKUP(A475,HOP!A:L,12,0)</f>
        <v>3681.57</v>
      </c>
      <c r="F475" s="4" t="str">
        <f>VLOOKUP(A475,HOP!A:C,3,0)</f>
        <v>4203954</v>
      </c>
      <c r="G475" s="4">
        <f t="shared" si="14"/>
        <v>0</v>
      </c>
      <c r="H475" s="4" t="str">
        <f t="shared" si="15"/>
        <v>，4203954</v>
      </c>
      <c r="I475" s="4" t="str">
        <f>VLOOKUP(A475,HOP!A:U,21,0)</f>
        <v>直连</v>
      </c>
    </row>
    <row r="476" s="4" customFormat="1" hidden="1" spans="1:9">
      <c r="A476" s="5">
        <v>999228341049925</v>
      </c>
      <c r="B476" s="6">
        <v>45237</v>
      </c>
      <c r="C476" s="6">
        <v>45240</v>
      </c>
      <c r="D476" s="4">
        <v>832.56</v>
      </c>
      <c r="E476" s="4" t="str">
        <f>VLOOKUP(A476,HOP!A:L,12,0)</f>
        <v>832.56</v>
      </c>
      <c r="F476" s="4" t="str">
        <f>VLOOKUP(A476,HOP!A:C,3,0)</f>
        <v>4204408</v>
      </c>
      <c r="G476" s="4">
        <f t="shared" si="14"/>
        <v>0</v>
      </c>
      <c r="H476" s="4" t="str">
        <f t="shared" si="15"/>
        <v>，4204408</v>
      </c>
      <c r="I476" s="4" t="str">
        <f>VLOOKUP(A476,HOP!A:U,21,0)</f>
        <v>直连</v>
      </c>
    </row>
    <row r="477" s="4" customFormat="1" hidden="1" spans="1:9">
      <c r="A477" s="5">
        <v>28341251238</v>
      </c>
      <c r="B477" s="6">
        <v>45239</v>
      </c>
      <c r="C477" s="6">
        <v>45240</v>
      </c>
      <c r="D477" s="4">
        <v>611.03</v>
      </c>
      <c r="E477" s="4" t="str">
        <f>VLOOKUP(A477,HOP!A:L,12,0)</f>
        <v>611.03</v>
      </c>
      <c r="F477" s="4" t="str">
        <f>VLOOKUP(A477,HOP!A:C,3,0)</f>
        <v>4204504</v>
      </c>
      <c r="G477" s="4">
        <f t="shared" si="14"/>
        <v>0</v>
      </c>
      <c r="H477" s="4" t="str">
        <f t="shared" si="15"/>
        <v>，4204504</v>
      </c>
      <c r="I477" s="4" t="str">
        <f>VLOOKUP(A477,HOP!A:U,21,0)</f>
        <v>直连</v>
      </c>
    </row>
    <row r="478" s="4" customFormat="1" hidden="1" spans="1:9">
      <c r="A478" s="5">
        <v>999228341291116</v>
      </c>
      <c r="B478" s="6">
        <v>45237</v>
      </c>
      <c r="C478" s="6">
        <v>45240</v>
      </c>
      <c r="D478" s="4">
        <v>1005.87</v>
      </c>
      <c r="E478" s="4" t="str">
        <f>VLOOKUP(A478,HOP!A:L,12,0)</f>
        <v>1005.87</v>
      </c>
      <c r="F478" s="4" t="str">
        <f>VLOOKUP(A478,HOP!A:C,3,0)</f>
        <v>4204526</v>
      </c>
      <c r="G478" s="4">
        <f t="shared" si="14"/>
        <v>0</v>
      </c>
      <c r="H478" s="4" t="str">
        <f t="shared" si="15"/>
        <v>，4204526</v>
      </c>
      <c r="I478" s="4" t="str">
        <f>VLOOKUP(A478,HOP!A:U,21,0)</f>
        <v>直连</v>
      </c>
    </row>
    <row r="479" s="4" customFormat="1" hidden="1" spans="1:9">
      <c r="A479" s="5">
        <v>999228341471134</v>
      </c>
      <c r="B479" s="6">
        <v>45236</v>
      </c>
      <c r="C479" s="6">
        <v>45240</v>
      </c>
      <c r="D479" s="4">
        <v>1570.68</v>
      </c>
      <c r="E479" s="4" t="str">
        <f>VLOOKUP(A479,HOP!A:L,12,0)</f>
        <v>1570.68</v>
      </c>
      <c r="F479" s="4" t="str">
        <f>VLOOKUP(A479,HOP!A:C,3,0)</f>
        <v>4204854</v>
      </c>
      <c r="G479" s="4">
        <f t="shared" si="14"/>
        <v>0</v>
      </c>
      <c r="H479" s="4" t="str">
        <f t="shared" si="15"/>
        <v>，4204854</v>
      </c>
      <c r="I479" s="4" t="str">
        <f>VLOOKUP(A479,HOP!A:U,21,0)</f>
        <v>直连</v>
      </c>
    </row>
    <row r="480" s="4" customFormat="1" hidden="1" spans="1:9">
      <c r="A480" s="5">
        <v>999228341881336</v>
      </c>
      <c r="B480" s="6">
        <v>45239</v>
      </c>
      <c r="C480" s="6">
        <v>45240</v>
      </c>
      <c r="D480" s="4">
        <v>469.92</v>
      </c>
      <c r="E480" s="4" t="str">
        <f>VLOOKUP(A480,HOP!A:L,12,0)</f>
        <v>469.92</v>
      </c>
      <c r="F480" s="4" t="str">
        <f>VLOOKUP(A480,HOP!A:C,3,0)</f>
        <v>4205708</v>
      </c>
      <c r="G480" s="4">
        <f t="shared" si="14"/>
        <v>0</v>
      </c>
      <c r="H480" s="4" t="str">
        <f t="shared" si="15"/>
        <v>，4205708</v>
      </c>
      <c r="I480" s="4" t="str">
        <f>VLOOKUP(A480,HOP!A:U,21,0)</f>
        <v>直采</v>
      </c>
    </row>
    <row r="481" s="4" customFormat="1" hidden="1" spans="1:9">
      <c r="A481" s="5">
        <v>999228344517408</v>
      </c>
      <c r="B481" s="6">
        <v>45237</v>
      </c>
      <c r="C481" s="6">
        <v>45240</v>
      </c>
      <c r="D481" s="4">
        <v>3154.48</v>
      </c>
      <c r="E481" s="4" t="str">
        <f>VLOOKUP(A481,HOP!A:L,12,0)</f>
        <v>3154.48</v>
      </c>
      <c r="F481" s="4" t="str">
        <f>VLOOKUP(A481,HOP!A:C,3,0)</f>
        <v>4206121</v>
      </c>
      <c r="G481" s="4">
        <f t="shared" si="14"/>
        <v>0</v>
      </c>
      <c r="H481" s="4" t="str">
        <f t="shared" si="15"/>
        <v>，4206121</v>
      </c>
      <c r="I481" s="4" t="str">
        <f>VLOOKUP(A481,HOP!A:U,21,0)</f>
        <v>直连</v>
      </c>
    </row>
    <row r="482" s="4" customFormat="1" hidden="1" spans="1:9">
      <c r="A482" s="5">
        <v>999228344569682</v>
      </c>
      <c r="B482" s="6">
        <v>45239</v>
      </c>
      <c r="C482" s="6">
        <v>45240</v>
      </c>
      <c r="D482" s="4">
        <v>1046.83</v>
      </c>
      <c r="E482" s="4" t="str">
        <f>VLOOKUP(A482,HOP!A:L,12,0)</f>
        <v>1046.83</v>
      </c>
      <c r="F482" s="4" t="str">
        <f>VLOOKUP(A482,HOP!A:C,3,0)</f>
        <v>4206134</v>
      </c>
      <c r="G482" s="4">
        <f t="shared" si="14"/>
        <v>0</v>
      </c>
      <c r="H482" s="4" t="str">
        <f t="shared" si="15"/>
        <v>，4206134</v>
      </c>
      <c r="I482" s="4" t="str">
        <f>VLOOKUP(A482,HOP!A:U,21,0)</f>
        <v>直连</v>
      </c>
    </row>
    <row r="483" s="4" customFormat="1" hidden="1" spans="1:9">
      <c r="A483" s="5">
        <v>999228344753136</v>
      </c>
      <c r="B483" s="6">
        <v>45237</v>
      </c>
      <c r="C483" s="6">
        <v>45240</v>
      </c>
      <c r="D483" s="4">
        <v>422.44</v>
      </c>
      <c r="E483" s="4" t="str">
        <f>VLOOKUP(A483,HOP!A:L,12,0)</f>
        <v>422.44</v>
      </c>
      <c r="F483" s="4" t="str">
        <f>VLOOKUP(A483,HOP!A:C,3,0)</f>
        <v>4206182</v>
      </c>
      <c r="G483" s="4">
        <f t="shared" si="14"/>
        <v>0</v>
      </c>
      <c r="H483" s="4" t="str">
        <f t="shared" si="15"/>
        <v>，4206182</v>
      </c>
      <c r="I483" s="4" t="str">
        <f>VLOOKUP(A483,HOP!A:U,21,0)</f>
        <v>直连</v>
      </c>
    </row>
    <row r="484" s="4" customFormat="1" hidden="1" spans="1:9">
      <c r="A484" s="5">
        <v>28345072097</v>
      </c>
      <c r="B484" s="6">
        <v>45237</v>
      </c>
      <c r="C484" s="6">
        <v>45240</v>
      </c>
      <c r="D484" s="4">
        <v>1742.37</v>
      </c>
      <c r="E484" s="4" t="str">
        <f>VLOOKUP(A484,HOP!A:L,12,0)</f>
        <v>1742.37</v>
      </c>
      <c r="F484" s="4" t="str">
        <f>VLOOKUP(A484,HOP!A:C,3,0)</f>
        <v>4206282</v>
      </c>
      <c r="G484" s="4">
        <f t="shared" si="14"/>
        <v>0</v>
      </c>
      <c r="H484" s="4" t="str">
        <f t="shared" si="15"/>
        <v>，4206282</v>
      </c>
      <c r="I484" s="4" t="str">
        <f>VLOOKUP(A484,HOP!A:U,21,0)</f>
        <v>直连</v>
      </c>
    </row>
    <row r="485" s="4" customFormat="1" hidden="1" spans="1:9">
      <c r="A485" s="5">
        <v>999228345109510</v>
      </c>
      <c r="B485" s="6">
        <v>45239</v>
      </c>
      <c r="C485" s="6">
        <v>45240</v>
      </c>
      <c r="D485" s="4">
        <v>274.51</v>
      </c>
      <c r="E485" s="4" t="str">
        <f>VLOOKUP(A485,HOP!A:L,12,0)</f>
        <v>274.51</v>
      </c>
      <c r="F485" s="4" t="str">
        <f>VLOOKUP(A485,HOP!A:C,3,0)</f>
        <v>4206287</v>
      </c>
      <c r="G485" s="4">
        <f t="shared" si="14"/>
        <v>0</v>
      </c>
      <c r="H485" s="4" t="str">
        <f t="shared" si="15"/>
        <v>，4206287</v>
      </c>
      <c r="I485" s="4" t="str">
        <f>VLOOKUP(A485,HOP!A:U,21,0)</f>
        <v>直连</v>
      </c>
    </row>
    <row r="486" s="4" customFormat="1" hidden="1" spans="1:9">
      <c r="A486" s="5">
        <v>999228345535914</v>
      </c>
      <c r="B486" s="6">
        <v>45239</v>
      </c>
      <c r="C486" s="6">
        <v>45240</v>
      </c>
      <c r="D486" s="4">
        <v>451.41</v>
      </c>
      <c r="E486" s="4" t="str">
        <f>VLOOKUP(A486,HOP!A:L,12,0)</f>
        <v>451.41</v>
      </c>
      <c r="F486" s="4" t="str">
        <f>VLOOKUP(A486,HOP!A:C,3,0)</f>
        <v>4206474</v>
      </c>
      <c r="G486" s="4">
        <f t="shared" si="14"/>
        <v>0</v>
      </c>
      <c r="H486" s="4" t="str">
        <f t="shared" si="15"/>
        <v>，4206474</v>
      </c>
      <c r="I486" s="4" t="str">
        <f>VLOOKUP(A486,HOP!A:U,21,0)</f>
        <v>直连</v>
      </c>
    </row>
    <row r="487" s="4" customFormat="1" hidden="1" spans="1:9">
      <c r="A487" s="5">
        <v>999228345585326</v>
      </c>
      <c r="B487" s="6">
        <v>45239</v>
      </c>
      <c r="C487" s="6">
        <v>45240</v>
      </c>
      <c r="D487" s="4">
        <v>789.13</v>
      </c>
      <c r="E487" s="4" t="str">
        <f>VLOOKUP(A487,HOP!A:L,12,0)</f>
        <v>789.13</v>
      </c>
      <c r="F487" s="4" t="str">
        <f>VLOOKUP(A487,HOP!A:C,3,0)</f>
        <v>4206496</v>
      </c>
      <c r="G487" s="4">
        <f t="shared" si="14"/>
        <v>0</v>
      </c>
      <c r="H487" s="4" t="str">
        <f t="shared" si="15"/>
        <v>，4206496</v>
      </c>
      <c r="I487" s="4" t="str">
        <f>VLOOKUP(A487,HOP!A:U,21,0)</f>
        <v>直连</v>
      </c>
    </row>
    <row r="488" s="4" customFormat="1" hidden="1" spans="1:9">
      <c r="A488" s="5">
        <v>999228345647540</v>
      </c>
      <c r="B488" s="6">
        <v>45237</v>
      </c>
      <c r="C488" s="6">
        <v>45240</v>
      </c>
      <c r="D488" s="4">
        <v>2186.03</v>
      </c>
      <c r="E488" s="4" t="str">
        <f>VLOOKUP(A488,HOP!A:L,12,0)</f>
        <v>2186.03</v>
      </c>
      <c r="F488" s="4" t="str">
        <f>VLOOKUP(A488,HOP!A:C,3,0)</f>
        <v>4206542</v>
      </c>
      <c r="G488" s="4">
        <f t="shared" si="14"/>
        <v>0</v>
      </c>
      <c r="H488" s="4" t="str">
        <f t="shared" si="15"/>
        <v>，4206542</v>
      </c>
      <c r="I488" s="4" t="str">
        <f>VLOOKUP(A488,HOP!A:U,21,0)</f>
        <v>直连</v>
      </c>
    </row>
    <row r="489" s="4" customFormat="1" hidden="1" spans="1:9">
      <c r="A489" s="5">
        <v>999228345890058</v>
      </c>
      <c r="B489" s="6">
        <v>45238</v>
      </c>
      <c r="C489" s="6">
        <v>45240</v>
      </c>
      <c r="D489" s="4">
        <v>2404.12</v>
      </c>
      <c r="E489" s="4" t="str">
        <f>VLOOKUP(A489,HOP!A:L,12,0)</f>
        <v>2404.12</v>
      </c>
      <c r="F489" s="4" t="str">
        <f>VLOOKUP(A489,HOP!A:C,3,0)</f>
        <v>4206690</v>
      </c>
      <c r="G489" s="4">
        <f t="shared" si="14"/>
        <v>0</v>
      </c>
      <c r="H489" s="4" t="str">
        <f t="shared" si="15"/>
        <v>，4206690</v>
      </c>
      <c r="I489" s="4" t="str">
        <f>VLOOKUP(A489,HOP!A:U,21,0)</f>
        <v>直连</v>
      </c>
    </row>
    <row r="490" s="4" customFormat="1" hidden="1" spans="1:9">
      <c r="A490" s="5">
        <v>999228345914254</v>
      </c>
      <c r="B490" s="6">
        <v>45238</v>
      </c>
      <c r="C490" s="6">
        <v>45240</v>
      </c>
      <c r="D490" s="4">
        <v>2210.86</v>
      </c>
      <c r="E490" s="4" t="str">
        <f>VLOOKUP(A490,HOP!A:L,12,0)</f>
        <v>2210.86</v>
      </c>
      <c r="F490" s="4" t="str">
        <f>VLOOKUP(A490,HOP!A:C,3,0)</f>
        <v>4206699</v>
      </c>
      <c r="G490" s="4">
        <f t="shared" si="14"/>
        <v>0</v>
      </c>
      <c r="H490" s="4" t="str">
        <f t="shared" si="15"/>
        <v>，4206699</v>
      </c>
      <c r="I490" s="4" t="str">
        <f>VLOOKUP(A490,HOP!A:U,21,0)</f>
        <v>直连</v>
      </c>
    </row>
    <row r="491" s="4" customFormat="1" hidden="1" spans="1:9">
      <c r="A491" s="5">
        <v>999228346915475</v>
      </c>
      <c r="B491" s="6">
        <v>45239</v>
      </c>
      <c r="C491" s="6">
        <v>45240</v>
      </c>
      <c r="D491" s="4">
        <v>275.43</v>
      </c>
      <c r="E491" s="4" t="str">
        <f>VLOOKUP(A491,HOP!A:L,12,0)</f>
        <v>275.43</v>
      </c>
      <c r="F491" s="4" t="str">
        <f>VLOOKUP(A491,HOP!A:C,3,0)</f>
        <v>4207146</v>
      </c>
      <c r="G491" s="4">
        <f t="shared" si="14"/>
        <v>0</v>
      </c>
      <c r="H491" s="4" t="str">
        <f t="shared" si="15"/>
        <v>，4207146</v>
      </c>
      <c r="I491" s="4" t="str">
        <f>VLOOKUP(A491,HOP!A:U,21,0)</f>
        <v>直连</v>
      </c>
    </row>
    <row r="492" s="4" customFormat="1" spans="1:9">
      <c r="A492" s="5">
        <v>999228349022640</v>
      </c>
      <c r="B492" s="6">
        <v>45237</v>
      </c>
      <c r="C492" s="6">
        <v>45240</v>
      </c>
      <c r="D492" s="4">
        <v>3888.9</v>
      </c>
      <c r="E492" s="4" t="str">
        <f>VLOOKUP(A492,HOP!A:L,12,0)</f>
        <v>3889.02</v>
      </c>
      <c r="F492" s="4" t="str">
        <f>VLOOKUP(A492,HOP!A:C,3,0)</f>
        <v>4207877</v>
      </c>
      <c r="G492" s="4">
        <f t="shared" si="14"/>
        <v>-0.119999999999891</v>
      </c>
      <c r="H492" s="4" t="str">
        <f t="shared" si="15"/>
        <v>，4207877</v>
      </c>
      <c r="I492" s="4" t="str">
        <f>VLOOKUP(A492,HOP!A:U,21,0)</f>
        <v>直连</v>
      </c>
    </row>
    <row r="493" s="4" customFormat="1" hidden="1" spans="1:10">
      <c r="A493" s="5">
        <v>999228292949153</v>
      </c>
      <c r="B493" s="6">
        <v>45237</v>
      </c>
      <c r="C493" s="6">
        <v>45240</v>
      </c>
      <c r="D493" s="4">
        <v>2069.59</v>
      </c>
      <c r="E493" s="4">
        <v>2069.59</v>
      </c>
      <c r="F493" s="4" t="str">
        <f>VLOOKUP(A493,HOP!A:C,3,0)</f>
        <v>4180726</v>
      </c>
      <c r="G493" s="4">
        <f t="shared" si="14"/>
        <v>0</v>
      </c>
      <c r="H493" s="4" t="str">
        <f t="shared" si="15"/>
        <v>，4180726</v>
      </c>
      <c r="I493" s="4" t="str">
        <f>VLOOKUP(A493,HOP!A:U,21,0)</f>
        <v>直采</v>
      </c>
      <c r="J493" s="4" t="s">
        <v>3295</v>
      </c>
    </row>
    <row r="494" s="4" customFormat="1" hidden="1" spans="1:9">
      <c r="A494" s="5">
        <v>999228350283124</v>
      </c>
      <c r="B494" s="6">
        <v>45238</v>
      </c>
      <c r="C494" s="6">
        <v>45240</v>
      </c>
      <c r="D494" s="4">
        <v>2306.72</v>
      </c>
      <c r="E494" s="4" t="str">
        <f>VLOOKUP(A494,HOP!A:L,12,0)</f>
        <v>2306.72</v>
      </c>
      <c r="F494" s="4" t="str">
        <f>VLOOKUP(A494,HOP!A:C,3,0)</f>
        <v>4208497</v>
      </c>
      <c r="G494" s="4">
        <f t="shared" si="14"/>
        <v>0</v>
      </c>
      <c r="H494" s="4" t="str">
        <f t="shared" si="15"/>
        <v>，4208497</v>
      </c>
      <c r="I494" s="4" t="str">
        <f>VLOOKUP(A494,HOP!A:U,21,0)</f>
        <v>直连</v>
      </c>
    </row>
    <row r="495" s="4" customFormat="1" spans="1:9">
      <c r="A495" s="5">
        <v>999228353230774</v>
      </c>
      <c r="B495" s="6">
        <v>45239</v>
      </c>
      <c r="C495" s="6">
        <v>45240</v>
      </c>
      <c r="D495" s="4">
        <v>250.41</v>
      </c>
      <c r="E495" s="4" t="str">
        <f>VLOOKUP(A495,HOP!A:L,12,0)</f>
        <v>250.44</v>
      </c>
      <c r="F495" s="4" t="str">
        <f>VLOOKUP(A495,HOP!A:C,3,0)</f>
        <v>4209779</v>
      </c>
      <c r="G495" s="4">
        <f t="shared" si="14"/>
        <v>-0.0300000000000011</v>
      </c>
      <c r="H495" s="4" t="str">
        <f t="shared" si="15"/>
        <v>，4209779</v>
      </c>
      <c r="I495" s="4" t="str">
        <f>VLOOKUP(A495,HOP!A:U,21,0)</f>
        <v>直连</v>
      </c>
    </row>
    <row r="496" s="4" customFormat="1" hidden="1" spans="1:9">
      <c r="A496" s="5">
        <v>999228354104103</v>
      </c>
      <c r="B496" s="6">
        <v>45238</v>
      </c>
      <c r="C496" s="6">
        <v>45240</v>
      </c>
      <c r="D496" s="4">
        <v>1017.93</v>
      </c>
      <c r="E496" s="4" t="str">
        <f>VLOOKUP(A496,HOP!A:L,12,0)</f>
        <v>1017.93</v>
      </c>
      <c r="F496" s="4" t="str">
        <f>VLOOKUP(A496,HOP!A:C,3,0)</f>
        <v>4210145</v>
      </c>
      <c r="G496" s="4">
        <f t="shared" si="14"/>
        <v>0</v>
      </c>
      <c r="H496" s="4" t="str">
        <f t="shared" si="15"/>
        <v>，4210145</v>
      </c>
      <c r="I496" s="4" t="str">
        <f>VLOOKUP(A496,HOP!A:U,21,0)</f>
        <v>直连</v>
      </c>
    </row>
    <row r="497" s="4" customFormat="1" hidden="1" spans="1:9">
      <c r="A497" s="5">
        <v>999228354172847</v>
      </c>
      <c r="B497" s="6">
        <v>45237</v>
      </c>
      <c r="C497" s="6">
        <v>45240</v>
      </c>
      <c r="D497" s="4">
        <v>3097.02</v>
      </c>
      <c r="E497" s="4" t="str">
        <f>VLOOKUP(A497,HOP!A:L,12,0)</f>
        <v>3097.02</v>
      </c>
      <c r="F497" s="4" t="str">
        <f>VLOOKUP(A497,HOP!A:C,3,0)</f>
        <v>4210159</v>
      </c>
      <c r="G497" s="4">
        <f t="shared" si="14"/>
        <v>0</v>
      </c>
      <c r="H497" s="4" t="str">
        <f t="shared" si="15"/>
        <v>，4210159</v>
      </c>
      <c r="I497" s="4" t="str">
        <f>VLOOKUP(A497,HOP!A:U,21,0)</f>
        <v>直连</v>
      </c>
    </row>
    <row r="498" s="4" customFormat="1" hidden="1" spans="1:9">
      <c r="A498" s="5">
        <v>999228354344025</v>
      </c>
      <c r="B498" s="6">
        <v>45239</v>
      </c>
      <c r="C498" s="6">
        <v>45240</v>
      </c>
      <c r="D498" s="4">
        <v>361.7</v>
      </c>
      <c r="E498" s="4" t="str">
        <f>VLOOKUP(A498,HOP!A:L,12,0)</f>
        <v>361.70</v>
      </c>
      <c r="F498" s="4" t="str">
        <f>VLOOKUP(A498,HOP!A:C,3,0)</f>
        <v>4210193</v>
      </c>
      <c r="G498" s="4">
        <f t="shared" si="14"/>
        <v>0</v>
      </c>
      <c r="H498" s="4" t="str">
        <f t="shared" si="15"/>
        <v>，4210193</v>
      </c>
      <c r="I498" s="4" t="str">
        <f>VLOOKUP(A498,HOP!A:U,21,0)</f>
        <v>直采</v>
      </c>
    </row>
    <row r="499" s="4" customFormat="1" hidden="1" spans="1:9">
      <c r="A499" s="5">
        <v>999228354856222</v>
      </c>
      <c r="B499" s="6">
        <v>45237</v>
      </c>
      <c r="C499" s="6">
        <v>45240</v>
      </c>
      <c r="D499" s="4">
        <v>491.13</v>
      </c>
      <c r="E499" s="4" t="str">
        <f>VLOOKUP(A499,HOP!A:L,12,0)</f>
        <v>491.13</v>
      </c>
      <c r="F499" s="4" t="str">
        <f>VLOOKUP(A499,HOP!A:C,3,0)</f>
        <v>4210540</v>
      </c>
      <c r="G499" s="4">
        <f t="shared" si="14"/>
        <v>0</v>
      </c>
      <c r="H499" s="4" t="str">
        <f t="shared" si="15"/>
        <v>，4210540</v>
      </c>
      <c r="I499" s="4" t="str">
        <f>VLOOKUP(A499,HOP!A:U,21,0)</f>
        <v>直连</v>
      </c>
    </row>
    <row r="500" s="4" customFormat="1" hidden="1" spans="1:9">
      <c r="A500" s="5">
        <v>999228354986115</v>
      </c>
      <c r="B500" s="6">
        <v>45237</v>
      </c>
      <c r="C500" s="6">
        <v>45240</v>
      </c>
      <c r="D500" s="4">
        <v>698.59</v>
      </c>
      <c r="E500" s="4" t="str">
        <f>VLOOKUP(A500,HOP!A:L,12,0)</f>
        <v>698.59</v>
      </c>
      <c r="F500" s="4" t="str">
        <f>VLOOKUP(A500,HOP!A:C,3,0)</f>
        <v>4210582</v>
      </c>
      <c r="G500" s="4">
        <f t="shared" si="14"/>
        <v>0</v>
      </c>
      <c r="H500" s="4" t="str">
        <f t="shared" si="15"/>
        <v>，4210582</v>
      </c>
      <c r="I500" s="4" t="str">
        <f>VLOOKUP(A500,HOP!A:U,21,0)</f>
        <v>直连</v>
      </c>
    </row>
    <row r="501" s="4" customFormat="1" hidden="1" spans="1:9">
      <c r="A501" s="5">
        <v>28355734094</v>
      </c>
      <c r="B501" s="6">
        <v>45238</v>
      </c>
      <c r="C501" s="6">
        <v>45240</v>
      </c>
      <c r="D501" s="4">
        <v>2342.24</v>
      </c>
      <c r="E501" s="4" t="str">
        <f>VLOOKUP(A501,HOP!A:L,12,0)</f>
        <v>2342.24</v>
      </c>
      <c r="F501" s="4" t="str">
        <f>VLOOKUP(A501,HOP!A:C,3,0)</f>
        <v>4211044</v>
      </c>
      <c r="G501" s="4">
        <f t="shared" si="14"/>
        <v>0</v>
      </c>
      <c r="H501" s="4" t="str">
        <f t="shared" si="15"/>
        <v>，4211044</v>
      </c>
      <c r="I501" s="4" t="str">
        <f>VLOOKUP(A501,HOP!A:U,21,0)</f>
        <v>直连</v>
      </c>
    </row>
    <row r="502" s="4" customFormat="1" hidden="1" spans="1:9">
      <c r="A502" s="5">
        <v>999228356121062</v>
      </c>
      <c r="B502" s="6">
        <v>45238</v>
      </c>
      <c r="C502" s="6">
        <v>45240</v>
      </c>
      <c r="D502" s="4">
        <v>2304.78</v>
      </c>
      <c r="E502" s="4" t="str">
        <f>VLOOKUP(A502,HOP!A:L,12,0)</f>
        <v>2304.78</v>
      </c>
      <c r="F502" s="4" t="str">
        <f>VLOOKUP(A502,HOP!A:C,3,0)</f>
        <v>4211156</v>
      </c>
      <c r="G502" s="4">
        <f t="shared" si="14"/>
        <v>0</v>
      </c>
      <c r="H502" s="4" t="str">
        <f t="shared" si="15"/>
        <v>，4211156</v>
      </c>
      <c r="I502" s="4" t="str">
        <f>VLOOKUP(A502,HOP!A:U,21,0)</f>
        <v>直连</v>
      </c>
    </row>
    <row r="503" s="4" customFormat="1" hidden="1" spans="1:9">
      <c r="A503" s="5">
        <v>999228356210038</v>
      </c>
      <c r="B503" s="6">
        <v>45238</v>
      </c>
      <c r="C503" s="6">
        <v>45240</v>
      </c>
      <c r="D503" s="4">
        <v>2860.31</v>
      </c>
      <c r="E503" s="4" t="str">
        <f>VLOOKUP(A503,HOP!A:L,12,0)</f>
        <v>2860.31</v>
      </c>
      <c r="F503" s="4" t="str">
        <f>VLOOKUP(A503,HOP!A:C,3,0)</f>
        <v>4211181</v>
      </c>
      <c r="G503" s="4">
        <f t="shared" si="14"/>
        <v>0</v>
      </c>
      <c r="H503" s="4" t="str">
        <f t="shared" si="15"/>
        <v>，4211181</v>
      </c>
      <c r="I503" s="4" t="str">
        <f>VLOOKUP(A503,HOP!A:U,21,0)</f>
        <v>直连</v>
      </c>
    </row>
    <row r="504" s="4" customFormat="1" hidden="1" spans="1:9">
      <c r="A504" s="5">
        <v>999228356266090</v>
      </c>
      <c r="B504" s="6">
        <v>45238</v>
      </c>
      <c r="C504" s="6">
        <v>45240</v>
      </c>
      <c r="D504" s="4">
        <v>864.65</v>
      </c>
      <c r="E504" s="4" t="str">
        <f>VLOOKUP(A504,HOP!A:L,12,0)</f>
        <v>864.65</v>
      </c>
      <c r="F504" s="4" t="str">
        <f>VLOOKUP(A504,HOP!A:C,3,0)</f>
        <v>4211193</v>
      </c>
      <c r="G504" s="4">
        <f t="shared" si="14"/>
        <v>0</v>
      </c>
      <c r="H504" s="4" t="str">
        <f t="shared" si="15"/>
        <v>，4211193</v>
      </c>
      <c r="I504" s="4" t="str">
        <f>VLOOKUP(A504,HOP!A:U,21,0)</f>
        <v>直连</v>
      </c>
    </row>
    <row r="505" s="4" customFormat="1" hidden="1" spans="1:9">
      <c r="A505" s="5">
        <v>999228356732072</v>
      </c>
      <c r="B505" s="6">
        <v>45239</v>
      </c>
      <c r="C505" s="6">
        <v>45240</v>
      </c>
      <c r="D505" s="4">
        <v>663.78</v>
      </c>
      <c r="E505" s="4" t="str">
        <f>VLOOKUP(A505,HOP!A:L,12,0)</f>
        <v>663.78</v>
      </c>
      <c r="F505" s="4" t="str">
        <f>VLOOKUP(A505,HOP!A:C,3,0)</f>
        <v>4211527</v>
      </c>
      <c r="G505" s="4">
        <f t="shared" si="14"/>
        <v>0</v>
      </c>
      <c r="H505" s="4" t="str">
        <f t="shared" si="15"/>
        <v>，4211527</v>
      </c>
      <c r="I505" s="4" t="str">
        <f>VLOOKUP(A505,HOP!A:U,21,0)</f>
        <v>直连</v>
      </c>
    </row>
    <row r="506" s="4" customFormat="1" hidden="1" spans="1:9">
      <c r="A506" s="5">
        <v>999228356973720</v>
      </c>
      <c r="B506" s="6">
        <v>45237</v>
      </c>
      <c r="C506" s="6">
        <v>45240</v>
      </c>
      <c r="D506" s="4">
        <v>2176.02</v>
      </c>
      <c r="E506" s="4" t="str">
        <f>VLOOKUP(A506,HOP!A:L,12,0)</f>
        <v>2176.02</v>
      </c>
      <c r="F506" s="4" t="str">
        <f>VLOOKUP(A506,HOP!A:C,3,0)</f>
        <v>4211603</v>
      </c>
      <c r="G506" s="4">
        <f t="shared" si="14"/>
        <v>0</v>
      </c>
      <c r="H506" s="4" t="str">
        <f t="shared" si="15"/>
        <v>，4211603</v>
      </c>
      <c r="I506" s="4" t="str">
        <f>VLOOKUP(A506,HOP!A:U,21,0)</f>
        <v>直连</v>
      </c>
    </row>
    <row r="507" s="4" customFormat="1" hidden="1" spans="1:9">
      <c r="A507" s="5">
        <v>999228357300690</v>
      </c>
      <c r="B507" s="6">
        <v>45238</v>
      </c>
      <c r="C507" s="6">
        <v>45240</v>
      </c>
      <c r="D507" s="4">
        <v>2725.01</v>
      </c>
      <c r="E507" s="4" t="str">
        <f>VLOOKUP(A507,HOP!A:L,12,0)</f>
        <v>2725.01</v>
      </c>
      <c r="F507" s="4" t="str">
        <f>VLOOKUP(A507,HOP!A:C,3,0)</f>
        <v>4211922</v>
      </c>
      <c r="G507" s="4">
        <f t="shared" si="14"/>
        <v>0</v>
      </c>
      <c r="H507" s="4" t="str">
        <f t="shared" si="15"/>
        <v>，4211922</v>
      </c>
      <c r="I507" s="4" t="str">
        <f>VLOOKUP(A507,HOP!A:U,21,0)</f>
        <v>直连</v>
      </c>
    </row>
    <row r="508" s="4" customFormat="1" hidden="1" spans="1:9">
      <c r="A508" s="5">
        <v>999228357994838</v>
      </c>
      <c r="B508" s="6">
        <v>45239</v>
      </c>
      <c r="C508" s="6">
        <v>45240</v>
      </c>
      <c r="D508" s="4">
        <v>803.1</v>
      </c>
      <c r="E508" s="4" t="str">
        <f>VLOOKUP(A508,HOP!A:L,12,0)</f>
        <v>803.10</v>
      </c>
      <c r="F508" s="4" t="str">
        <f>VLOOKUP(A508,HOP!A:C,3,0)</f>
        <v>4212147</v>
      </c>
      <c r="G508" s="4">
        <f t="shared" si="14"/>
        <v>0</v>
      </c>
      <c r="H508" s="4" t="str">
        <f t="shared" si="15"/>
        <v>，4212147</v>
      </c>
      <c r="I508" s="4" t="str">
        <f>VLOOKUP(A508,HOP!A:U,21,0)</f>
        <v>直连</v>
      </c>
    </row>
    <row r="509" s="4" customFormat="1" hidden="1" spans="1:9">
      <c r="A509" s="5">
        <v>999228358936850</v>
      </c>
      <c r="B509" s="6">
        <v>45238</v>
      </c>
      <c r="C509" s="6">
        <v>45240</v>
      </c>
      <c r="D509" s="4">
        <v>621.12</v>
      </c>
      <c r="E509" s="4" t="str">
        <f>VLOOKUP(A509,HOP!A:L,12,0)</f>
        <v>621.12</v>
      </c>
      <c r="F509" s="4" t="str">
        <f>VLOOKUP(A509,HOP!A:C,3,0)</f>
        <v>4212612</v>
      </c>
      <c r="G509" s="4">
        <f t="shared" si="14"/>
        <v>0</v>
      </c>
      <c r="H509" s="4" t="str">
        <f t="shared" si="15"/>
        <v>，4212612</v>
      </c>
      <c r="I509" s="4" t="str">
        <f>VLOOKUP(A509,HOP!A:U,21,0)</f>
        <v>直连</v>
      </c>
    </row>
    <row r="510" s="4" customFormat="1" hidden="1" spans="1:9">
      <c r="A510" s="5">
        <v>999228359034642</v>
      </c>
      <c r="B510" s="6">
        <v>45238</v>
      </c>
      <c r="C510" s="6">
        <v>45240</v>
      </c>
      <c r="D510" s="4">
        <v>1006.54</v>
      </c>
      <c r="E510" s="4" t="str">
        <f>VLOOKUP(A510,HOP!A:L,12,0)</f>
        <v>1006.54</v>
      </c>
      <c r="F510" s="4" t="str">
        <f>VLOOKUP(A510,HOP!A:C,3,0)</f>
        <v>4212649</v>
      </c>
      <c r="G510" s="4">
        <f t="shared" si="14"/>
        <v>0</v>
      </c>
      <c r="H510" s="4" t="str">
        <f t="shared" si="15"/>
        <v>，4212649</v>
      </c>
      <c r="I510" s="4" t="str">
        <f>VLOOKUP(A510,HOP!A:U,21,0)</f>
        <v>直连</v>
      </c>
    </row>
    <row r="511" s="4" customFormat="1" hidden="1" spans="1:9">
      <c r="A511" s="5">
        <v>999228359132802</v>
      </c>
      <c r="B511" s="6">
        <v>45238</v>
      </c>
      <c r="C511" s="6">
        <v>45240</v>
      </c>
      <c r="D511" s="4">
        <v>1962.04</v>
      </c>
      <c r="E511" s="4">
        <v>1962.04</v>
      </c>
      <c r="F511" s="4" t="str">
        <f>VLOOKUP(A511,HOP!A:C,3,0)</f>
        <v>4212678</v>
      </c>
      <c r="G511" s="4">
        <f t="shared" si="14"/>
        <v>0</v>
      </c>
      <c r="H511" s="4" t="str">
        <f t="shared" si="15"/>
        <v>，4212678</v>
      </c>
      <c r="I511" s="4" t="str">
        <f>VLOOKUP(A511,HOP!A:U,21,0)</f>
        <v>直连</v>
      </c>
    </row>
    <row r="512" s="4" customFormat="1" hidden="1" spans="1:9">
      <c r="A512" s="5">
        <v>999228359442918</v>
      </c>
      <c r="B512" s="6">
        <v>45239</v>
      </c>
      <c r="C512" s="6">
        <v>45240</v>
      </c>
      <c r="D512" s="4">
        <v>1368.86</v>
      </c>
      <c r="E512" s="4" t="str">
        <f>VLOOKUP(A512,HOP!A:L,12,0)</f>
        <v>1368.86</v>
      </c>
      <c r="F512" s="4" t="str">
        <f>VLOOKUP(A512,HOP!A:C,3,0)</f>
        <v>4212797</v>
      </c>
      <c r="G512" s="4">
        <f t="shared" si="14"/>
        <v>0</v>
      </c>
      <c r="H512" s="4" t="str">
        <f t="shared" si="15"/>
        <v>，4212797</v>
      </c>
      <c r="I512" s="4" t="str">
        <f>VLOOKUP(A512,HOP!A:U,21,0)</f>
        <v>直连</v>
      </c>
    </row>
    <row r="513" s="4" customFormat="1" hidden="1" spans="1:9">
      <c r="A513" s="5">
        <v>999228359445349</v>
      </c>
      <c r="B513" s="6">
        <v>45238</v>
      </c>
      <c r="C513" s="6">
        <v>45240</v>
      </c>
      <c r="D513" s="4">
        <v>2152.38</v>
      </c>
      <c r="E513" s="4" t="str">
        <f>VLOOKUP(A513,HOP!A:L,12,0)</f>
        <v>2152.38</v>
      </c>
      <c r="F513" s="4" t="str">
        <f>VLOOKUP(A513,HOP!A:C,3,0)</f>
        <v>4212801</v>
      </c>
      <c r="G513" s="4">
        <f t="shared" si="14"/>
        <v>0</v>
      </c>
      <c r="H513" s="4" t="str">
        <f t="shared" si="15"/>
        <v>，4212801</v>
      </c>
      <c r="I513" s="4" t="str">
        <f>VLOOKUP(A513,HOP!A:U,21,0)</f>
        <v>直连</v>
      </c>
    </row>
    <row r="514" s="4" customFormat="1" hidden="1" spans="1:9">
      <c r="A514" s="5">
        <v>999228359767215</v>
      </c>
      <c r="B514" s="6">
        <v>45239</v>
      </c>
      <c r="C514" s="6">
        <v>45240</v>
      </c>
      <c r="D514" s="4">
        <v>120.68</v>
      </c>
      <c r="E514" s="4" t="str">
        <f>VLOOKUP(A514,HOP!A:L,12,0)</f>
        <v>120.68</v>
      </c>
      <c r="F514" s="4" t="str">
        <f>VLOOKUP(A514,HOP!A:C,3,0)</f>
        <v>4212944</v>
      </c>
      <c r="G514" s="4">
        <f t="shared" si="14"/>
        <v>0</v>
      </c>
      <c r="H514" s="4" t="str">
        <f t="shared" si="15"/>
        <v>，4212944</v>
      </c>
      <c r="I514" s="4" t="str">
        <f>VLOOKUP(A514,HOP!A:U,21,0)</f>
        <v>直连</v>
      </c>
    </row>
    <row r="515" s="4" customFormat="1" hidden="1" spans="1:9">
      <c r="A515" s="5">
        <v>999228359806734</v>
      </c>
      <c r="B515" s="6">
        <v>45238</v>
      </c>
      <c r="C515" s="6">
        <v>45240</v>
      </c>
      <c r="D515" s="4">
        <v>881.52</v>
      </c>
      <c r="E515" s="4" t="str">
        <f>VLOOKUP(A515,HOP!A:L,12,0)</f>
        <v>881.52</v>
      </c>
      <c r="F515" s="4" t="str">
        <f>VLOOKUP(A515,HOP!A:C,3,0)</f>
        <v>4212970</v>
      </c>
      <c r="G515" s="4">
        <f t="shared" ref="G515:G578" si="16">D515-E515</f>
        <v>0</v>
      </c>
      <c r="H515" s="4" t="str">
        <f t="shared" ref="H515:H578" si="17">$H$1&amp;F515</f>
        <v>，4212970</v>
      </c>
      <c r="I515" s="4" t="str">
        <f>VLOOKUP(A515,HOP!A:U,21,0)</f>
        <v>直连</v>
      </c>
    </row>
    <row r="516" s="4" customFormat="1" hidden="1" spans="1:9">
      <c r="A516" s="5">
        <v>999228360275990</v>
      </c>
      <c r="B516" s="6">
        <v>45239</v>
      </c>
      <c r="C516" s="6">
        <v>45240</v>
      </c>
      <c r="D516" s="4">
        <v>262.48</v>
      </c>
      <c r="E516" s="4" t="str">
        <f>VLOOKUP(A516,HOP!A:L,12,0)</f>
        <v>262.48</v>
      </c>
      <c r="F516" s="4" t="str">
        <f>VLOOKUP(A516,HOP!A:C,3,0)</f>
        <v>4213266</v>
      </c>
      <c r="G516" s="4">
        <f t="shared" si="16"/>
        <v>0</v>
      </c>
      <c r="H516" s="4" t="str">
        <f t="shared" si="17"/>
        <v>，4213266</v>
      </c>
      <c r="I516" s="4" t="str">
        <f>VLOOKUP(A516,HOP!A:U,21,0)</f>
        <v>直连</v>
      </c>
    </row>
    <row r="517" s="4" customFormat="1" hidden="1" spans="1:9">
      <c r="A517" s="5">
        <v>999228360370314</v>
      </c>
      <c r="B517" s="6">
        <v>45239</v>
      </c>
      <c r="C517" s="6">
        <v>45240</v>
      </c>
      <c r="D517" s="4">
        <v>197.27</v>
      </c>
      <c r="E517" s="4" t="str">
        <f>VLOOKUP(A517,HOP!A:L,12,0)</f>
        <v>197.27</v>
      </c>
      <c r="F517" s="4" t="str">
        <f>VLOOKUP(A517,HOP!A:C,3,0)</f>
        <v>4213362</v>
      </c>
      <c r="G517" s="4">
        <f t="shared" si="16"/>
        <v>0</v>
      </c>
      <c r="H517" s="4" t="str">
        <f t="shared" si="17"/>
        <v>，4213362</v>
      </c>
      <c r="I517" s="4" t="str">
        <f>VLOOKUP(A517,HOP!A:U,21,0)</f>
        <v>直连</v>
      </c>
    </row>
    <row r="518" s="4" customFormat="1" hidden="1" spans="1:9">
      <c r="A518" s="5">
        <v>999228360400214</v>
      </c>
      <c r="B518" s="6">
        <v>45239</v>
      </c>
      <c r="C518" s="6">
        <v>45240</v>
      </c>
      <c r="D518" s="4">
        <v>1255.26</v>
      </c>
      <c r="E518" s="4" t="str">
        <f>VLOOKUP(A518,HOP!A:L,12,0)</f>
        <v>1255.26</v>
      </c>
      <c r="F518" s="4" t="str">
        <f>VLOOKUP(A518,HOP!A:C,3,0)</f>
        <v>4213408</v>
      </c>
      <c r="G518" s="4">
        <f t="shared" si="16"/>
        <v>0</v>
      </c>
      <c r="H518" s="4" t="str">
        <f t="shared" si="17"/>
        <v>，4213408</v>
      </c>
      <c r="I518" s="4" t="str">
        <f>VLOOKUP(A518,HOP!A:U,21,0)</f>
        <v>直连</v>
      </c>
    </row>
    <row r="519" s="4" customFormat="1" hidden="1" spans="1:9">
      <c r="A519" s="5">
        <v>999228360406752</v>
      </c>
      <c r="B519" s="6">
        <v>45239</v>
      </c>
      <c r="C519" s="6">
        <v>45240</v>
      </c>
      <c r="D519" s="4">
        <v>1475.3</v>
      </c>
      <c r="E519" s="4" t="str">
        <f>VLOOKUP(A519,HOP!A:L,12,0)</f>
        <v>1475.30</v>
      </c>
      <c r="F519" s="4" t="str">
        <f>VLOOKUP(A519,HOP!A:C,3,0)</f>
        <v>4213421</v>
      </c>
      <c r="G519" s="4">
        <f t="shared" si="16"/>
        <v>0</v>
      </c>
      <c r="H519" s="4" t="str">
        <f t="shared" si="17"/>
        <v>，4213421</v>
      </c>
      <c r="I519" s="4" t="str">
        <f>VLOOKUP(A519,HOP!A:U,21,0)</f>
        <v>直连</v>
      </c>
    </row>
    <row r="520" s="4" customFormat="1" hidden="1" spans="1:9">
      <c r="A520" s="5">
        <v>999228360415615</v>
      </c>
      <c r="B520" s="6">
        <v>45238</v>
      </c>
      <c r="C520" s="6">
        <v>45240</v>
      </c>
      <c r="D520" s="4">
        <v>573.88</v>
      </c>
      <c r="E520" s="4" t="str">
        <f>VLOOKUP(A520,HOP!A:L,12,0)</f>
        <v>573.88</v>
      </c>
      <c r="F520" s="4" t="str">
        <f>VLOOKUP(A520,HOP!A:C,3,0)</f>
        <v>4213434</v>
      </c>
      <c r="G520" s="4">
        <f t="shared" si="16"/>
        <v>0</v>
      </c>
      <c r="H520" s="4" t="str">
        <f t="shared" si="17"/>
        <v>，4213434</v>
      </c>
      <c r="I520" s="4" t="str">
        <f>VLOOKUP(A520,HOP!A:U,21,0)</f>
        <v>直连</v>
      </c>
    </row>
    <row r="521" s="4" customFormat="1" hidden="1" spans="1:9">
      <c r="A521" s="5">
        <v>999228360444378</v>
      </c>
      <c r="B521" s="6">
        <v>45238</v>
      </c>
      <c r="C521" s="6">
        <v>45240</v>
      </c>
      <c r="D521" s="4">
        <v>2024.72</v>
      </c>
      <c r="E521" s="4" t="str">
        <f>VLOOKUP(A521,HOP!A:L,12,0)</f>
        <v>2024.72</v>
      </c>
      <c r="F521" s="4" t="str">
        <f>VLOOKUP(A521,HOP!A:C,3,0)</f>
        <v>4213475</v>
      </c>
      <c r="G521" s="4">
        <f t="shared" si="16"/>
        <v>0</v>
      </c>
      <c r="H521" s="4" t="str">
        <f t="shared" si="17"/>
        <v>，4213475</v>
      </c>
      <c r="I521" s="4" t="str">
        <f>VLOOKUP(A521,HOP!A:U,21,0)</f>
        <v>直连</v>
      </c>
    </row>
    <row r="522" s="4" customFormat="1" hidden="1" spans="1:9">
      <c r="A522" s="5">
        <v>999228360572115</v>
      </c>
      <c r="B522" s="6">
        <v>45238</v>
      </c>
      <c r="C522" s="6">
        <v>45240</v>
      </c>
      <c r="D522" s="4">
        <v>939</v>
      </c>
      <c r="E522" s="4" t="str">
        <f>VLOOKUP(A522,HOP!A:L,12,0)</f>
        <v>939.00</v>
      </c>
      <c r="F522" s="4" t="str">
        <f>VLOOKUP(A522,HOP!A:C,3,0)</f>
        <v>4213575</v>
      </c>
      <c r="G522" s="4">
        <f t="shared" si="16"/>
        <v>0</v>
      </c>
      <c r="H522" s="4" t="str">
        <f t="shared" si="17"/>
        <v>，4213575</v>
      </c>
      <c r="I522" s="4" t="str">
        <f>VLOOKUP(A522,HOP!A:U,21,0)</f>
        <v>直连</v>
      </c>
    </row>
    <row r="523" s="4" customFormat="1" hidden="1" spans="1:9">
      <c r="A523" s="5">
        <v>999228360602273</v>
      </c>
      <c r="B523" s="6">
        <v>45239</v>
      </c>
      <c r="C523" s="6">
        <v>45240</v>
      </c>
      <c r="D523" s="4">
        <v>465.04</v>
      </c>
      <c r="E523" s="4" t="str">
        <f>VLOOKUP(A523,HOP!A:L,12,0)</f>
        <v>465.04</v>
      </c>
      <c r="F523" s="4" t="str">
        <f>VLOOKUP(A523,HOP!A:C,3,0)</f>
        <v>4213590</v>
      </c>
      <c r="G523" s="4">
        <f t="shared" si="16"/>
        <v>0</v>
      </c>
      <c r="H523" s="4" t="str">
        <f t="shared" si="17"/>
        <v>，4213590</v>
      </c>
      <c r="I523" s="4" t="str">
        <f>VLOOKUP(A523,HOP!A:U,21,0)</f>
        <v>直连</v>
      </c>
    </row>
    <row r="524" s="4" customFormat="1" hidden="1" spans="1:9">
      <c r="A524" s="5">
        <v>999228360644720</v>
      </c>
      <c r="B524" s="6">
        <v>45238</v>
      </c>
      <c r="C524" s="6">
        <v>45240</v>
      </c>
      <c r="D524" s="4">
        <v>0</v>
      </c>
      <c r="E524" s="4" t="e">
        <f>VLOOKUP(A524,HOP!A:L,12,0)</f>
        <v>#N/A</v>
      </c>
      <c r="F524" s="4" t="e">
        <f>VLOOKUP(A524,HOP!A:C,3,0)</f>
        <v>#N/A</v>
      </c>
      <c r="G524" s="4" t="e">
        <f t="shared" si="16"/>
        <v>#N/A</v>
      </c>
      <c r="H524" s="4" t="e">
        <f t="shared" si="17"/>
        <v>#N/A</v>
      </c>
      <c r="I524" s="4" t="e">
        <f>VLOOKUP(A524,HOP!A:U,21,0)</f>
        <v>#N/A</v>
      </c>
    </row>
    <row r="525" s="4" customFormat="1" hidden="1" spans="1:9">
      <c r="A525" s="5">
        <v>999228360994558</v>
      </c>
      <c r="B525" s="6">
        <v>45239</v>
      </c>
      <c r="C525" s="6">
        <v>45240</v>
      </c>
      <c r="D525" s="4">
        <v>363.32</v>
      </c>
      <c r="E525" s="4" t="str">
        <f>VLOOKUP(A525,HOP!A:L,12,0)</f>
        <v>363.32</v>
      </c>
      <c r="F525" s="4" t="str">
        <f>VLOOKUP(A525,HOP!A:C,3,0)</f>
        <v>4213893</v>
      </c>
      <c r="G525" s="4">
        <f t="shared" si="16"/>
        <v>0</v>
      </c>
      <c r="H525" s="4" t="str">
        <f t="shared" si="17"/>
        <v>，4213893</v>
      </c>
      <c r="I525" s="4" t="str">
        <f>VLOOKUP(A525,HOP!A:U,21,0)</f>
        <v>直连</v>
      </c>
    </row>
    <row r="526" s="4" customFormat="1" hidden="1" spans="1:9">
      <c r="A526" s="5">
        <v>999228361181896</v>
      </c>
      <c r="B526" s="6">
        <v>45239</v>
      </c>
      <c r="C526" s="6">
        <v>45240</v>
      </c>
      <c r="D526" s="4">
        <v>149.42</v>
      </c>
      <c r="E526" s="4" t="str">
        <f>VLOOKUP(A526,HOP!A:L,12,0)</f>
        <v>149.42</v>
      </c>
      <c r="F526" s="4" t="str">
        <f>VLOOKUP(A526,HOP!A:C,3,0)</f>
        <v>4213961</v>
      </c>
      <c r="G526" s="4">
        <f t="shared" si="16"/>
        <v>0</v>
      </c>
      <c r="H526" s="4" t="str">
        <f t="shared" si="17"/>
        <v>，4213961</v>
      </c>
      <c r="I526" s="4" t="str">
        <f>VLOOKUP(A526,HOP!A:U,21,0)</f>
        <v>直连</v>
      </c>
    </row>
    <row r="527" s="4" customFormat="1" hidden="1" spans="1:9">
      <c r="A527" s="5">
        <v>999228361702965</v>
      </c>
      <c r="B527" s="6">
        <v>45239</v>
      </c>
      <c r="C527" s="6">
        <v>45240</v>
      </c>
      <c r="D527" s="4">
        <v>558.54</v>
      </c>
      <c r="E527" s="4" t="str">
        <f>VLOOKUP(A527,HOP!A:L,12,0)</f>
        <v>558.54</v>
      </c>
      <c r="F527" s="4" t="str">
        <f>VLOOKUP(A527,HOP!A:C,3,0)</f>
        <v>4214262</v>
      </c>
      <c r="G527" s="4">
        <f t="shared" si="16"/>
        <v>0</v>
      </c>
      <c r="H527" s="4" t="str">
        <f t="shared" si="17"/>
        <v>，4214262</v>
      </c>
      <c r="I527" s="4" t="str">
        <f>VLOOKUP(A527,HOP!A:U,21,0)</f>
        <v>直连</v>
      </c>
    </row>
    <row r="528" s="4" customFormat="1" hidden="1" spans="1:9">
      <c r="A528" s="5">
        <v>999228361769221</v>
      </c>
      <c r="B528" s="6">
        <v>45239</v>
      </c>
      <c r="C528" s="6">
        <v>45240</v>
      </c>
      <c r="D528" s="4">
        <v>558.54</v>
      </c>
      <c r="E528" s="4" t="str">
        <f>VLOOKUP(A528,HOP!A:L,12,0)</f>
        <v>558.54</v>
      </c>
      <c r="F528" s="4" t="str">
        <f>VLOOKUP(A528,HOP!A:C,3,0)</f>
        <v>4214285</v>
      </c>
      <c r="G528" s="4">
        <f t="shared" si="16"/>
        <v>0</v>
      </c>
      <c r="H528" s="4" t="str">
        <f t="shared" si="17"/>
        <v>，4214285</v>
      </c>
      <c r="I528" s="4" t="str">
        <f>VLOOKUP(A528,HOP!A:U,21,0)</f>
        <v>直连</v>
      </c>
    </row>
    <row r="529" s="4" customFormat="1" hidden="1" spans="1:9">
      <c r="A529" s="5">
        <v>999228361860754</v>
      </c>
      <c r="B529" s="6">
        <v>45238</v>
      </c>
      <c r="C529" s="6">
        <v>45240</v>
      </c>
      <c r="D529" s="4">
        <v>200.74</v>
      </c>
      <c r="E529" s="4" t="str">
        <f>VLOOKUP(A529,HOP!A:L,12,0)</f>
        <v>200.74</v>
      </c>
      <c r="F529" s="4" t="str">
        <f>VLOOKUP(A529,HOP!A:C,3,0)</f>
        <v>4214324</v>
      </c>
      <c r="G529" s="4">
        <f t="shared" si="16"/>
        <v>0</v>
      </c>
      <c r="H529" s="4" t="str">
        <f t="shared" si="17"/>
        <v>，4214324</v>
      </c>
      <c r="I529" s="4" t="str">
        <f>VLOOKUP(A529,HOP!A:U,21,0)</f>
        <v>直连</v>
      </c>
    </row>
    <row r="530" s="4" customFormat="1" hidden="1" spans="1:9">
      <c r="A530" s="5">
        <v>999228362215208</v>
      </c>
      <c r="B530" s="6">
        <v>45239</v>
      </c>
      <c r="C530" s="6">
        <v>45240</v>
      </c>
      <c r="D530" s="4">
        <v>679.34</v>
      </c>
      <c r="E530" s="4" t="str">
        <f>VLOOKUP(A530,HOP!A:L,12,0)</f>
        <v>679.34</v>
      </c>
      <c r="F530" s="4" t="str">
        <f>VLOOKUP(A530,HOP!A:C,3,0)</f>
        <v>4214565</v>
      </c>
      <c r="G530" s="4">
        <f t="shared" si="16"/>
        <v>0</v>
      </c>
      <c r="H530" s="4" t="str">
        <f t="shared" si="17"/>
        <v>，4214565</v>
      </c>
      <c r="I530" s="4" t="str">
        <f>VLOOKUP(A530,HOP!A:U,21,0)</f>
        <v>直连</v>
      </c>
    </row>
    <row r="531" s="4" customFormat="1" hidden="1" spans="1:9">
      <c r="A531" s="5">
        <v>999228363013775</v>
      </c>
      <c r="B531" s="6">
        <v>45239</v>
      </c>
      <c r="C531" s="6">
        <v>45240</v>
      </c>
      <c r="D531" s="4">
        <v>330.2</v>
      </c>
      <c r="E531" s="4" t="str">
        <f>VLOOKUP(A531,HOP!A:L,12,0)</f>
        <v>330.20</v>
      </c>
      <c r="F531" s="4" t="str">
        <f>VLOOKUP(A531,HOP!A:C,3,0)</f>
        <v>4214993</v>
      </c>
      <c r="G531" s="4">
        <f t="shared" si="16"/>
        <v>0</v>
      </c>
      <c r="H531" s="4" t="str">
        <f t="shared" si="17"/>
        <v>，4214993</v>
      </c>
      <c r="I531" s="4" t="str">
        <f>VLOOKUP(A531,HOP!A:U,21,0)</f>
        <v>直连</v>
      </c>
    </row>
    <row r="532" s="4" customFormat="1" hidden="1" spans="1:9">
      <c r="A532" s="5">
        <v>999228363293611</v>
      </c>
      <c r="B532" s="6">
        <v>45238</v>
      </c>
      <c r="C532" s="6">
        <v>45240</v>
      </c>
      <c r="D532" s="4">
        <v>1313.84</v>
      </c>
      <c r="E532" s="4" t="str">
        <f>VLOOKUP(A532,HOP!A:L,12,0)</f>
        <v>1313.84</v>
      </c>
      <c r="F532" s="4" t="str">
        <f>VLOOKUP(A532,HOP!A:C,3,0)</f>
        <v>4215235</v>
      </c>
      <c r="G532" s="4">
        <f t="shared" si="16"/>
        <v>0</v>
      </c>
      <c r="H532" s="4" t="str">
        <f t="shared" si="17"/>
        <v>，4215235</v>
      </c>
      <c r="I532" s="4" t="str">
        <f>VLOOKUP(A532,HOP!A:U,21,0)</f>
        <v>直连</v>
      </c>
    </row>
    <row r="533" s="4" customFormat="1" hidden="1" spans="1:9">
      <c r="A533" s="5">
        <v>999228363475775</v>
      </c>
      <c r="B533" s="6">
        <v>45239</v>
      </c>
      <c r="C533" s="6">
        <v>45240</v>
      </c>
      <c r="D533" s="4">
        <v>315.46</v>
      </c>
      <c r="E533" s="4" t="str">
        <f>VLOOKUP(A533,HOP!A:L,12,0)</f>
        <v>315.46</v>
      </c>
      <c r="F533" s="4" t="str">
        <f>VLOOKUP(A533,HOP!A:C,3,0)</f>
        <v>4215290</v>
      </c>
      <c r="G533" s="4">
        <f t="shared" si="16"/>
        <v>0</v>
      </c>
      <c r="H533" s="4" t="str">
        <f t="shared" si="17"/>
        <v>，4215290</v>
      </c>
      <c r="I533" s="4" t="str">
        <f>VLOOKUP(A533,HOP!A:U,21,0)</f>
        <v>直连</v>
      </c>
    </row>
    <row r="534" s="4" customFormat="1" hidden="1" spans="1:9">
      <c r="A534" s="5">
        <v>999228363841076</v>
      </c>
      <c r="B534" s="6">
        <v>45239</v>
      </c>
      <c r="C534" s="6">
        <v>45240</v>
      </c>
      <c r="D534" s="4">
        <v>1178.76</v>
      </c>
      <c r="E534" s="4" t="str">
        <f>VLOOKUP(A534,HOP!A:L,12,0)</f>
        <v>1178.76</v>
      </c>
      <c r="F534" s="4" t="str">
        <f>VLOOKUP(A534,HOP!A:C,3,0)</f>
        <v>4215565</v>
      </c>
      <c r="G534" s="4">
        <f t="shared" si="16"/>
        <v>0</v>
      </c>
      <c r="H534" s="4" t="str">
        <f t="shared" si="17"/>
        <v>，4215565</v>
      </c>
      <c r="I534" s="4" t="str">
        <f>VLOOKUP(A534,HOP!A:U,21,0)</f>
        <v>直连</v>
      </c>
    </row>
    <row r="535" s="4" customFormat="1" hidden="1" spans="1:9">
      <c r="A535" s="5">
        <v>999228363849026</v>
      </c>
      <c r="B535" s="6">
        <v>45239</v>
      </c>
      <c r="C535" s="6">
        <v>45240</v>
      </c>
      <c r="D535" s="4">
        <v>1938.01</v>
      </c>
      <c r="E535" s="4" t="str">
        <f>VLOOKUP(A535,HOP!A:L,12,0)</f>
        <v>1938.01</v>
      </c>
      <c r="F535" s="4" t="str">
        <f>VLOOKUP(A535,HOP!A:C,3,0)</f>
        <v>4215569</v>
      </c>
      <c r="G535" s="4">
        <f t="shared" si="16"/>
        <v>0</v>
      </c>
      <c r="H535" s="4" t="str">
        <f t="shared" si="17"/>
        <v>，4215569</v>
      </c>
      <c r="I535" s="4" t="str">
        <f>VLOOKUP(A535,HOP!A:U,21,0)</f>
        <v>直连</v>
      </c>
    </row>
    <row r="536" s="4" customFormat="1" hidden="1" spans="1:9">
      <c r="A536" s="5">
        <v>999228363856778</v>
      </c>
      <c r="B536" s="6">
        <v>45239</v>
      </c>
      <c r="C536" s="6">
        <v>45240</v>
      </c>
      <c r="D536" s="4">
        <v>418.56</v>
      </c>
      <c r="E536" s="4" t="str">
        <f>VLOOKUP(A536,HOP!A:L,12,0)</f>
        <v>418.56</v>
      </c>
      <c r="F536" s="4" t="str">
        <f>VLOOKUP(A536,HOP!A:C,3,0)</f>
        <v>4215575</v>
      </c>
      <c r="G536" s="4">
        <f t="shared" si="16"/>
        <v>0</v>
      </c>
      <c r="H536" s="4" t="str">
        <f t="shared" si="17"/>
        <v>，4215575</v>
      </c>
      <c r="I536" s="4" t="str">
        <f>VLOOKUP(A536,HOP!A:U,21,0)</f>
        <v>直连</v>
      </c>
    </row>
    <row r="537" s="4" customFormat="1" hidden="1" spans="1:9">
      <c r="A537" s="5">
        <v>999228364385801</v>
      </c>
      <c r="B537" s="6">
        <v>45238</v>
      </c>
      <c r="C537" s="6">
        <v>45240</v>
      </c>
      <c r="D537" s="4">
        <v>2066.46</v>
      </c>
      <c r="E537" s="4" t="str">
        <f>VLOOKUP(A537,HOP!A:L,12,0)</f>
        <v>2066.46</v>
      </c>
      <c r="F537" s="4" t="str">
        <f>VLOOKUP(A537,HOP!A:C,3,0)</f>
        <v>4215795</v>
      </c>
      <c r="G537" s="4">
        <f t="shared" si="16"/>
        <v>0</v>
      </c>
      <c r="H537" s="4" t="str">
        <f t="shared" si="17"/>
        <v>，4215795</v>
      </c>
      <c r="I537" s="4" t="str">
        <f>VLOOKUP(A537,HOP!A:U,21,0)</f>
        <v>直连</v>
      </c>
    </row>
    <row r="538" s="4" customFormat="1" hidden="1" spans="1:9">
      <c r="A538" s="5">
        <v>999228364505788</v>
      </c>
      <c r="B538" s="6">
        <v>45239</v>
      </c>
      <c r="C538" s="6">
        <v>45240</v>
      </c>
      <c r="D538" s="4">
        <v>248.81</v>
      </c>
      <c r="E538" s="4" t="str">
        <f>VLOOKUP(A538,HOP!A:L,12,0)</f>
        <v>248.81</v>
      </c>
      <c r="F538" s="4" t="str">
        <f>VLOOKUP(A538,HOP!A:C,3,0)</f>
        <v>4215967</v>
      </c>
      <c r="G538" s="4">
        <f t="shared" si="16"/>
        <v>0</v>
      </c>
      <c r="H538" s="4" t="str">
        <f t="shared" si="17"/>
        <v>，4215967</v>
      </c>
      <c r="I538" s="4" t="str">
        <f>VLOOKUP(A538,HOP!A:U,21,0)</f>
        <v>直连</v>
      </c>
    </row>
    <row r="539" s="4" customFormat="1" hidden="1" spans="1:9">
      <c r="A539" s="5">
        <v>999228364768547</v>
      </c>
      <c r="B539" s="6">
        <v>45238</v>
      </c>
      <c r="C539" s="6">
        <v>45240</v>
      </c>
      <c r="D539" s="4">
        <v>1335.8</v>
      </c>
      <c r="E539" s="4" t="str">
        <f>VLOOKUP(A539,HOP!A:L,12,0)</f>
        <v>1335.80</v>
      </c>
      <c r="F539" s="4" t="str">
        <f>VLOOKUP(A539,HOP!A:C,3,0)</f>
        <v>4216072</v>
      </c>
      <c r="G539" s="4">
        <f t="shared" si="16"/>
        <v>0</v>
      </c>
      <c r="H539" s="4" t="str">
        <f t="shared" si="17"/>
        <v>，4216072</v>
      </c>
      <c r="I539" s="4" t="str">
        <f>VLOOKUP(A539,HOP!A:U,21,0)</f>
        <v>直连</v>
      </c>
    </row>
    <row r="540" s="4" customFormat="1" hidden="1" spans="1:9">
      <c r="A540" s="5">
        <v>999228365018617</v>
      </c>
      <c r="B540" s="6">
        <v>45239</v>
      </c>
      <c r="C540" s="6">
        <v>45240</v>
      </c>
      <c r="D540" s="4">
        <v>113.87</v>
      </c>
      <c r="E540" s="4" t="str">
        <f>VLOOKUP(A540,HOP!A:L,12,0)</f>
        <v>113.87</v>
      </c>
      <c r="F540" s="4" t="str">
        <f>VLOOKUP(A540,HOP!A:C,3,0)</f>
        <v>4216159</v>
      </c>
      <c r="G540" s="4">
        <f t="shared" si="16"/>
        <v>0</v>
      </c>
      <c r="H540" s="4" t="str">
        <f t="shared" si="17"/>
        <v>，4216159</v>
      </c>
      <c r="I540" s="4" t="str">
        <f>VLOOKUP(A540,HOP!A:U,21,0)</f>
        <v>直连</v>
      </c>
    </row>
    <row r="541" s="4" customFormat="1" hidden="1" spans="1:9">
      <c r="A541" s="5">
        <v>999228365236581</v>
      </c>
      <c r="B541" s="6">
        <v>45239</v>
      </c>
      <c r="C541" s="6">
        <v>45240</v>
      </c>
      <c r="D541" s="4">
        <v>440.38</v>
      </c>
      <c r="E541" s="4" t="str">
        <f>VLOOKUP(A541,HOP!A:L,12,0)</f>
        <v>440.38</v>
      </c>
      <c r="F541" s="4" t="str">
        <f>VLOOKUP(A541,HOP!A:C,3,0)</f>
        <v>4216398</v>
      </c>
      <c r="G541" s="4">
        <f t="shared" si="16"/>
        <v>0</v>
      </c>
      <c r="H541" s="4" t="str">
        <f t="shared" si="17"/>
        <v>，4216398</v>
      </c>
      <c r="I541" s="4" t="str">
        <f>VLOOKUP(A541,HOP!A:U,21,0)</f>
        <v>直连</v>
      </c>
    </row>
    <row r="542" s="4" customFormat="1" hidden="1" spans="1:9">
      <c r="A542" s="5">
        <v>999228365345592</v>
      </c>
      <c r="B542" s="6">
        <v>45238</v>
      </c>
      <c r="C542" s="6">
        <v>45240</v>
      </c>
      <c r="D542" s="4">
        <v>857.54</v>
      </c>
      <c r="E542" s="4" t="str">
        <f>VLOOKUP(A542,HOP!A:L,12,0)</f>
        <v>857.54</v>
      </c>
      <c r="F542" s="4" t="str">
        <f>VLOOKUP(A542,HOP!A:C,3,0)</f>
        <v>4216437</v>
      </c>
      <c r="G542" s="4">
        <f t="shared" si="16"/>
        <v>0</v>
      </c>
      <c r="H542" s="4" t="str">
        <f t="shared" si="17"/>
        <v>，4216437</v>
      </c>
      <c r="I542" s="4" t="str">
        <f>VLOOKUP(A542,HOP!A:U,21,0)</f>
        <v>直采</v>
      </c>
    </row>
    <row r="543" s="4" customFormat="1" hidden="1" spans="1:9">
      <c r="A543" s="5">
        <v>999228365442838</v>
      </c>
      <c r="B543" s="6">
        <v>45238</v>
      </c>
      <c r="C543" s="6">
        <v>45240</v>
      </c>
      <c r="D543" s="4">
        <v>1007.04</v>
      </c>
      <c r="E543" s="4" t="str">
        <f>VLOOKUP(A543,HOP!A:L,12,0)</f>
        <v>1007.04</v>
      </c>
      <c r="F543" s="4" t="str">
        <f>VLOOKUP(A543,HOP!A:C,3,0)</f>
        <v>4216471</v>
      </c>
      <c r="G543" s="4">
        <f t="shared" si="16"/>
        <v>0</v>
      </c>
      <c r="H543" s="4" t="str">
        <f t="shared" si="17"/>
        <v>，4216471</v>
      </c>
      <c r="I543" s="4" t="str">
        <f>VLOOKUP(A543,HOP!A:U,21,0)</f>
        <v>直连</v>
      </c>
    </row>
    <row r="544" s="4" customFormat="1" hidden="1" spans="1:9">
      <c r="A544" s="5">
        <v>999228365550063</v>
      </c>
      <c r="B544" s="6">
        <v>45238</v>
      </c>
      <c r="C544" s="6">
        <v>45240</v>
      </c>
      <c r="D544" s="4">
        <v>1053.42</v>
      </c>
      <c r="E544" s="4" t="str">
        <f>VLOOKUP(A544,HOP!A:L,12,0)</f>
        <v>1053.42</v>
      </c>
      <c r="F544" s="4" t="str">
        <f>VLOOKUP(A544,HOP!A:C,3,0)</f>
        <v>4216516</v>
      </c>
      <c r="G544" s="4">
        <f t="shared" si="16"/>
        <v>0</v>
      </c>
      <c r="H544" s="4" t="str">
        <f t="shared" si="17"/>
        <v>，4216516</v>
      </c>
      <c r="I544" s="4" t="str">
        <f>VLOOKUP(A544,HOP!A:U,21,0)</f>
        <v>直连</v>
      </c>
    </row>
    <row r="545" s="4" customFormat="1" hidden="1" spans="1:9">
      <c r="A545" s="5">
        <v>999228365695535</v>
      </c>
      <c r="B545" s="6">
        <v>45239</v>
      </c>
      <c r="C545" s="6">
        <v>45240</v>
      </c>
      <c r="D545" s="4">
        <v>1209.08</v>
      </c>
      <c r="E545" s="4" t="str">
        <f>VLOOKUP(A545,HOP!A:L,12,0)</f>
        <v>1209.08</v>
      </c>
      <c r="F545" s="4" t="str">
        <f>VLOOKUP(A545,HOP!A:C,3,0)</f>
        <v>4216577</v>
      </c>
      <c r="G545" s="4">
        <f t="shared" si="16"/>
        <v>0</v>
      </c>
      <c r="H545" s="4" t="str">
        <f t="shared" si="17"/>
        <v>，4216577</v>
      </c>
      <c r="I545" s="4" t="str">
        <f>VLOOKUP(A545,HOP!A:U,21,0)</f>
        <v>直连</v>
      </c>
    </row>
    <row r="546" s="4" customFormat="1" hidden="1" spans="1:9">
      <c r="A546" s="5">
        <v>999228365704516</v>
      </c>
      <c r="B546" s="6">
        <v>45239</v>
      </c>
      <c r="C546" s="6">
        <v>45240</v>
      </c>
      <c r="D546" s="4">
        <v>708.12</v>
      </c>
      <c r="E546" s="4" t="str">
        <f>VLOOKUP(A546,HOP!A:L,12,0)</f>
        <v>708.12</v>
      </c>
      <c r="F546" s="4" t="str">
        <f>VLOOKUP(A546,HOP!A:C,3,0)</f>
        <v>4216578</v>
      </c>
      <c r="G546" s="4">
        <f t="shared" si="16"/>
        <v>0</v>
      </c>
      <c r="H546" s="4" t="str">
        <f t="shared" si="17"/>
        <v>，4216578</v>
      </c>
      <c r="I546" s="4" t="str">
        <f>VLOOKUP(A546,HOP!A:U,21,0)</f>
        <v>直连</v>
      </c>
    </row>
    <row r="547" s="4" customFormat="1" hidden="1" spans="1:9">
      <c r="A547" s="5">
        <v>999228365705733</v>
      </c>
      <c r="B547" s="6">
        <v>45238</v>
      </c>
      <c r="C547" s="6">
        <v>45240</v>
      </c>
      <c r="D547" s="4">
        <v>1460.35</v>
      </c>
      <c r="E547" s="4" t="str">
        <f>VLOOKUP(A547,HOP!A:L,12,0)</f>
        <v>1460.35</v>
      </c>
      <c r="F547" s="4" t="str">
        <f>VLOOKUP(A547,HOP!A:C,3,0)</f>
        <v>4216579</v>
      </c>
      <c r="G547" s="4">
        <f t="shared" si="16"/>
        <v>0</v>
      </c>
      <c r="H547" s="4" t="str">
        <f t="shared" si="17"/>
        <v>，4216579</v>
      </c>
      <c r="I547" s="4" t="str">
        <f>VLOOKUP(A547,HOP!A:U,21,0)</f>
        <v>直连</v>
      </c>
    </row>
    <row r="548" s="4" customFormat="1" hidden="1" spans="1:9">
      <c r="A548" s="5">
        <v>999228365764100</v>
      </c>
      <c r="B548" s="6">
        <v>45239</v>
      </c>
      <c r="C548" s="6">
        <v>45240</v>
      </c>
      <c r="D548" s="4">
        <v>146.06</v>
      </c>
      <c r="E548" s="4" t="str">
        <f>VLOOKUP(A548,HOP!A:L,12,0)</f>
        <v>146.06</v>
      </c>
      <c r="F548" s="4" t="str">
        <f>VLOOKUP(A548,HOP!A:C,3,0)</f>
        <v>4216762</v>
      </c>
      <c r="G548" s="4">
        <f t="shared" si="16"/>
        <v>0</v>
      </c>
      <c r="H548" s="4" t="str">
        <f t="shared" si="17"/>
        <v>，4216762</v>
      </c>
      <c r="I548" s="4" t="str">
        <f>VLOOKUP(A548,HOP!A:U,21,0)</f>
        <v>直连</v>
      </c>
    </row>
    <row r="549" s="4" customFormat="1" hidden="1" spans="1:9">
      <c r="A549" s="5">
        <v>999228366531538</v>
      </c>
      <c r="B549" s="6">
        <v>45239</v>
      </c>
      <c r="C549" s="6">
        <v>45240</v>
      </c>
      <c r="D549" s="4">
        <v>248.81</v>
      </c>
      <c r="E549" s="4" t="str">
        <f>VLOOKUP(A549,HOP!A:L,12,0)</f>
        <v>248.81</v>
      </c>
      <c r="F549" s="4" t="str">
        <f>VLOOKUP(A549,HOP!A:C,3,0)</f>
        <v>4217251</v>
      </c>
      <c r="G549" s="4">
        <f t="shared" si="16"/>
        <v>0</v>
      </c>
      <c r="H549" s="4" t="str">
        <f t="shared" si="17"/>
        <v>，4217251</v>
      </c>
      <c r="I549" s="4" t="str">
        <f>VLOOKUP(A549,HOP!A:U,21,0)</f>
        <v>直连</v>
      </c>
    </row>
    <row r="550" s="4" customFormat="1" hidden="1" spans="1:9">
      <c r="A550" s="5">
        <v>999228366554727</v>
      </c>
      <c r="B550" s="6">
        <v>45239</v>
      </c>
      <c r="C550" s="6">
        <v>45240</v>
      </c>
      <c r="D550" s="4">
        <v>617.37</v>
      </c>
      <c r="E550" s="4" t="str">
        <f>VLOOKUP(A550,HOP!A:L,12,0)</f>
        <v>617.37</v>
      </c>
      <c r="F550" s="4" t="str">
        <f>VLOOKUP(A550,HOP!A:C,3,0)</f>
        <v>4217263</v>
      </c>
      <c r="G550" s="4">
        <f t="shared" si="16"/>
        <v>0</v>
      </c>
      <c r="H550" s="4" t="str">
        <f t="shared" si="17"/>
        <v>，4217263</v>
      </c>
      <c r="I550" s="4" t="str">
        <f>VLOOKUP(A550,HOP!A:U,21,0)</f>
        <v>直连</v>
      </c>
    </row>
    <row r="551" s="4" customFormat="1" hidden="1" spans="1:9">
      <c r="A551" s="5">
        <v>999228366561913</v>
      </c>
      <c r="B551" s="6">
        <v>45239</v>
      </c>
      <c r="C551" s="6">
        <v>45240</v>
      </c>
      <c r="D551" s="4">
        <v>413.61</v>
      </c>
      <c r="E551" s="4" t="str">
        <f>VLOOKUP(A551,HOP!A:L,12,0)</f>
        <v>413.61</v>
      </c>
      <c r="F551" s="4" t="str">
        <f>VLOOKUP(A551,HOP!A:C,3,0)</f>
        <v>4217265</v>
      </c>
      <c r="G551" s="4">
        <f t="shared" si="16"/>
        <v>0</v>
      </c>
      <c r="H551" s="4" t="str">
        <f t="shared" si="17"/>
        <v>，4217265</v>
      </c>
      <c r="I551" s="4" t="str">
        <f>VLOOKUP(A551,HOP!A:U,21,0)</f>
        <v>直连</v>
      </c>
    </row>
    <row r="552" s="4" customFormat="1" hidden="1" spans="1:9">
      <c r="A552" s="5">
        <v>999228366716492</v>
      </c>
      <c r="B552" s="6">
        <v>45238</v>
      </c>
      <c r="C552" s="6">
        <v>45240</v>
      </c>
      <c r="D552" s="4">
        <v>495.73</v>
      </c>
      <c r="E552" s="4" t="str">
        <f>VLOOKUP(A552,HOP!A:L,12,0)</f>
        <v>495.73</v>
      </c>
      <c r="F552" s="4" t="str">
        <f>VLOOKUP(A552,HOP!A:C,3,0)</f>
        <v>4217329</v>
      </c>
      <c r="G552" s="4">
        <f t="shared" si="16"/>
        <v>0</v>
      </c>
      <c r="H552" s="4" t="str">
        <f t="shared" si="17"/>
        <v>，4217329</v>
      </c>
      <c r="I552" s="4" t="str">
        <f>VLOOKUP(A552,HOP!A:U,21,0)</f>
        <v>直连</v>
      </c>
    </row>
    <row r="553" s="4" customFormat="1" hidden="1" spans="1:9">
      <c r="A553" s="5">
        <v>999228366746857</v>
      </c>
      <c r="B553" s="6">
        <v>45239</v>
      </c>
      <c r="C553" s="6">
        <v>45240</v>
      </c>
      <c r="D553" s="4">
        <v>356.65</v>
      </c>
      <c r="E553" s="4" t="str">
        <f>VLOOKUP(A553,HOP!A:L,12,0)</f>
        <v>356.65</v>
      </c>
      <c r="F553" s="4" t="str">
        <f>VLOOKUP(A553,HOP!A:C,3,0)</f>
        <v>4217337</v>
      </c>
      <c r="G553" s="4">
        <f t="shared" si="16"/>
        <v>0</v>
      </c>
      <c r="H553" s="4" t="str">
        <f t="shared" si="17"/>
        <v>，4217337</v>
      </c>
      <c r="I553" s="4" t="str">
        <f>VLOOKUP(A553,HOP!A:U,21,0)</f>
        <v>直连</v>
      </c>
    </row>
    <row r="554" s="4" customFormat="1" hidden="1" spans="1:9">
      <c r="A554" s="5">
        <v>999228366983403</v>
      </c>
      <c r="B554" s="6">
        <v>45239</v>
      </c>
      <c r="C554" s="6">
        <v>45240</v>
      </c>
      <c r="D554" s="4">
        <v>249.88</v>
      </c>
      <c r="E554" s="4" t="str">
        <f>VLOOKUP(A554,HOP!A:L,12,0)</f>
        <v>249.88</v>
      </c>
      <c r="F554" s="4" t="str">
        <f>VLOOKUP(A554,HOP!A:C,3,0)</f>
        <v>4217738</v>
      </c>
      <c r="G554" s="4">
        <f t="shared" si="16"/>
        <v>0</v>
      </c>
      <c r="H554" s="4" t="str">
        <f t="shared" si="17"/>
        <v>，4217738</v>
      </c>
      <c r="I554" s="4" t="str">
        <f>VLOOKUP(A554,HOP!A:U,21,0)</f>
        <v>直连</v>
      </c>
    </row>
    <row r="555" s="4" customFormat="1" hidden="1" spans="1:9">
      <c r="A555" s="5">
        <v>999228367053217</v>
      </c>
      <c r="B555" s="6">
        <v>45239</v>
      </c>
      <c r="C555" s="6">
        <v>45240</v>
      </c>
      <c r="D555" s="4">
        <v>413.61</v>
      </c>
      <c r="E555" s="4" t="str">
        <f>VLOOKUP(A555,HOP!A:L,12,0)</f>
        <v>413.61</v>
      </c>
      <c r="F555" s="4" t="str">
        <f>VLOOKUP(A555,HOP!A:C,3,0)</f>
        <v>4217773</v>
      </c>
      <c r="G555" s="4">
        <f t="shared" si="16"/>
        <v>0</v>
      </c>
      <c r="H555" s="4" t="str">
        <f t="shared" si="17"/>
        <v>，4217773</v>
      </c>
      <c r="I555" s="4" t="str">
        <f>VLOOKUP(A555,HOP!A:U,21,0)</f>
        <v>直连</v>
      </c>
    </row>
    <row r="556" s="4" customFormat="1" hidden="1" spans="1:9">
      <c r="A556" s="5">
        <v>999228367148413</v>
      </c>
      <c r="B556" s="6">
        <v>45238</v>
      </c>
      <c r="C556" s="6">
        <v>45240</v>
      </c>
      <c r="D556" s="4">
        <v>494.9</v>
      </c>
      <c r="E556" s="4" t="str">
        <f>VLOOKUP(A556,HOP!A:L,12,0)</f>
        <v>494.90</v>
      </c>
      <c r="F556" s="4" t="str">
        <f>VLOOKUP(A556,HOP!A:C,3,0)</f>
        <v>4217840</v>
      </c>
      <c r="G556" s="4">
        <f t="shared" si="16"/>
        <v>0</v>
      </c>
      <c r="H556" s="4" t="str">
        <f t="shared" si="17"/>
        <v>，4217840</v>
      </c>
      <c r="I556" s="4" t="str">
        <f>VLOOKUP(A556,HOP!A:U,21,0)</f>
        <v>直连</v>
      </c>
    </row>
    <row r="557" s="4" customFormat="1" hidden="1" spans="1:9">
      <c r="A557" s="5">
        <v>28367216754</v>
      </c>
      <c r="B557" s="6">
        <v>45239</v>
      </c>
      <c r="C557" s="6">
        <v>45240</v>
      </c>
      <c r="D557" s="4">
        <v>827.94</v>
      </c>
      <c r="E557" s="4" t="str">
        <f>VLOOKUP(A557,HOP!A:L,12,0)</f>
        <v>827.94</v>
      </c>
      <c r="F557" s="4" t="str">
        <f>VLOOKUP(A557,HOP!A:C,3,0)</f>
        <v>4217903</v>
      </c>
      <c r="G557" s="4">
        <f t="shared" si="16"/>
        <v>0</v>
      </c>
      <c r="H557" s="4" t="str">
        <f t="shared" si="17"/>
        <v>，4217903</v>
      </c>
      <c r="I557" s="4" t="str">
        <f>VLOOKUP(A557,HOP!A:U,21,0)</f>
        <v>直连</v>
      </c>
    </row>
    <row r="558" s="4" customFormat="1" hidden="1" spans="1:9">
      <c r="A558" s="5">
        <v>999228367300964</v>
      </c>
      <c r="B558" s="6">
        <v>45239</v>
      </c>
      <c r="C558" s="6">
        <v>45240</v>
      </c>
      <c r="D558" s="4">
        <v>164.92</v>
      </c>
      <c r="E558" s="4" t="str">
        <f>VLOOKUP(A558,HOP!A:L,12,0)</f>
        <v>164.92</v>
      </c>
      <c r="F558" s="4" t="str">
        <f>VLOOKUP(A558,HOP!A:C,3,0)</f>
        <v>4218232</v>
      </c>
      <c r="G558" s="4">
        <f t="shared" si="16"/>
        <v>0</v>
      </c>
      <c r="H558" s="4" t="str">
        <f t="shared" si="17"/>
        <v>，4218232</v>
      </c>
      <c r="I558" s="4" t="str">
        <f>VLOOKUP(A558,HOP!A:U,21,0)</f>
        <v>直连</v>
      </c>
    </row>
    <row r="559" s="4" customFormat="1" hidden="1" spans="1:9">
      <c r="A559" s="5">
        <v>999228367307971</v>
      </c>
      <c r="B559" s="6">
        <v>45239</v>
      </c>
      <c r="C559" s="6">
        <v>45240</v>
      </c>
      <c r="D559" s="4">
        <v>1231.68</v>
      </c>
      <c r="E559" s="4" t="str">
        <f>VLOOKUP(A559,HOP!A:L,12,0)</f>
        <v>1231.68</v>
      </c>
      <c r="F559" s="4" t="str">
        <f>VLOOKUP(A559,HOP!A:C,3,0)</f>
        <v>4218240</v>
      </c>
      <c r="G559" s="4">
        <f t="shared" si="16"/>
        <v>0</v>
      </c>
      <c r="H559" s="4" t="str">
        <f t="shared" si="17"/>
        <v>，4218240</v>
      </c>
      <c r="I559" s="4" t="str">
        <f>VLOOKUP(A559,HOP!A:U,21,0)</f>
        <v>直连</v>
      </c>
    </row>
    <row r="560" s="4" customFormat="1" hidden="1" spans="1:9">
      <c r="A560" s="5">
        <v>999228367309229</v>
      </c>
      <c r="B560" s="6">
        <v>45239</v>
      </c>
      <c r="C560" s="6">
        <v>45240</v>
      </c>
      <c r="D560" s="4">
        <v>303.35</v>
      </c>
      <c r="E560" s="4" t="str">
        <f>VLOOKUP(A560,HOP!A:L,12,0)</f>
        <v>303.35</v>
      </c>
      <c r="F560" s="4" t="str">
        <f>VLOOKUP(A560,HOP!A:C,3,0)</f>
        <v>4218243</v>
      </c>
      <c r="G560" s="4">
        <f t="shared" si="16"/>
        <v>0</v>
      </c>
      <c r="H560" s="4" t="str">
        <f t="shared" si="17"/>
        <v>，4218243</v>
      </c>
      <c r="I560" s="4" t="str">
        <f>VLOOKUP(A560,HOP!A:U,21,0)</f>
        <v>直连</v>
      </c>
    </row>
    <row r="561" s="4" customFormat="1" hidden="1" spans="1:9">
      <c r="A561" s="5">
        <v>999228367393484</v>
      </c>
      <c r="B561" s="6">
        <v>45238</v>
      </c>
      <c r="C561" s="6">
        <v>45240</v>
      </c>
      <c r="D561" s="4">
        <v>424.88</v>
      </c>
      <c r="E561" s="4" t="str">
        <f>VLOOKUP(A561,HOP!A:L,12,0)</f>
        <v>424.88</v>
      </c>
      <c r="F561" s="4" t="str">
        <f>VLOOKUP(A561,HOP!A:C,3,0)</f>
        <v>4218321</v>
      </c>
      <c r="G561" s="4">
        <f t="shared" si="16"/>
        <v>0</v>
      </c>
      <c r="H561" s="4" t="str">
        <f t="shared" si="17"/>
        <v>，4218321</v>
      </c>
      <c r="I561" s="4" t="str">
        <f>VLOOKUP(A561,HOP!A:U,21,0)</f>
        <v>直连</v>
      </c>
    </row>
    <row r="562" s="4" customFormat="1" hidden="1" spans="1:9">
      <c r="A562" s="5">
        <v>999228367556230</v>
      </c>
      <c r="B562" s="6">
        <v>45239</v>
      </c>
      <c r="C562" s="6">
        <v>45240</v>
      </c>
      <c r="D562" s="4">
        <v>732.61</v>
      </c>
      <c r="E562" s="4" t="str">
        <f>VLOOKUP(A562,HOP!A:L,12,0)</f>
        <v>732.61</v>
      </c>
      <c r="F562" s="4" t="str">
        <f>VLOOKUP(A562,HOP!A:C,3,0)</f>
        <v>4218767</v>
      </c>
      <c r="G562" s="4">
        <f t="shared" si="16"/>
        <v>0</v>
      </c>
      <c r="H562" s="4" t="str">
        <f t="shared" si="17"/>
        <v>，4218767</v>
      </c>
      <c r="I562" s="4" t="str">
        <f>VLOOKUP(A562,HOP!A:U,21,0)</f>
        <v>直连</v>
      </c>
    </row>
    <row r="563" s="4" customFormat="1" hidden="1" spans="1:9">
      <c r="A563" s="5">
        <v>999228367619111</v>
      </c>
      <c r="B563" s="6">
        <v>45239</v>
      </c>
      <c r="C563" s="6">
        <v>45240</v>
      </c>
      <c r="D563" s="4">
        <v>117.55</v>
      </c>
      <c r="E563" s="4" t="str">
        <f>VLOOKUP(A563,HOP!A:L,12,0)</f>
        <v>117.55</v>
      </c>
      <c r="F563" s="4" t="str">
        <f>VLOOKUP(A563,HOP!A:C,3,0)</f>
        <v>4218855</v>
      </c>
      <c r="G563" s="4">
        <f t="shared" si="16"/>
        <v>0</v>
      </c>
      <c r="H563" s="4" t="str">
        <f t="shared" si="17"/>
        <v>，4218855</v>
      </c>
      <c r="I563" s="4" t="str">
        <f>VLOOKUP(A563,HOP!A:U,21,0)</f>
        <v>直连</v>
      </c>
    </row>
    <row r="564" s="4" customFormat="1" hidden="1" spans="1:9">
      <c r="A564" s="5">
        <v>999228367666470</v>
      </c>
      <c r="B564" s="6">
        <v>45239</v>
      </c>
      <c r="C564" s="6">
        <v>45240</v>
      </c>
      <c r="D564" s="4">
        <v>204.04</v>
      </c>
      <c r="E564" s="4" t="str">
        <f>VLOOKUP(A564,HOP!A:L,12,0)</f>
        <v>204.04</v>
      </c>
      <c r="F564" s="4" t="str">
        <f>VLOOKUP(A564,HOP!A:C,3,0)</f>
        <v>4218916</v>
      </c>
      <c r="G564" s="4">
        <f t="shared" si="16"/>
        <v>0</v>
      </c>
      <c r="H564" s="4" t="str">
        <f t="shared" si="17"/>
        <v>，4218916</v>
      </c>
      <c r="I564" s="4" t="str">
        <f>VLOOKUP(A564,HOP!A:U,21,0)</f>
        <v>直连</v>
      </c>
    </row>
    <row r="565" s="4" customFormat="1" hidden="1" spans="1:9">
      <c r="A565" s="5">
        <v>999228367747486</v>
      </c>
      <c r="B565" s="6">
        <v>45239</v>
      </c>
      <c r="C565" s="6">
        <v>45240</v>
      </c>
      <c r="D565" s="4">
        <v>276.43</v>
      </c>
      <c r="E565" s="4" t="str">
        <f>VLOOKUP(A565,HOP!A:L,12,0)</f>
        <v>276.43</v>
      </c>
      <c r="F565" s="4" t="str">
        <f>VLOOKUP(A565,HOP!A:C,3,0)</f>
        <v>4219148</v>
      </c>
      <c r="G565" s="4">
        <f t="shared" si="16"/>
        <v>0</v>
      </c>
      <c r="H565" s="4" t="str">
        <f t="shared" si="17"/>
        <v>，4219148</v>
      </c>
      <c r="I565" s="4" t="str">
        <f>VLOOKUP(A565,HOP!A:U,21,0)</f>
        <v>直连</v>
      </c>
    </row>
    <row r="566" s="4" customFormat="1" hidden="1" spans="1:9">
      <c r="A566" s="5">
        <v>999228367916881</v>
      </c>
      <c r="B566" s="6">
        <v>45239</v>
      </c>
      <c r="C566" s="6">
        <v>45240</v>
      </c>
      <c r="D566" s="4">
        <v>133.39</v>
      </c>
      <c r="E566" s="4" t="str">
        <f>VLOOKUP(A566,HOP!A:L,12,0)</f>
        <v>133.39</v>
      </c>
      <c r="F566" s="4" t="str">
        <f>VLOOKUP(A566,HOP!A:C,3,0)</f>
        <v>4219355</v>
      </c>
      <c r="G566" s="4">
        <f t="shared" si="16"/>
        <v>0</v>
      </c>
      <c r="H566" s="4" t="str">
        <f t="shared" si="17"/>
        <v>，4219355</v>
      </c>
      <c r="I566" s="4" t="str">
        <f>VLOOKUP(A566,HOP!A:U,21,0)</f>
        <v>直连</v>
      </c>
    </row>
    <row r="567" s="4" customFormat="1" hidden="1" spans="1:9">
      <c r="A567" s="5">
        <v>999228367933120</v>
      </c>
      <c r="B567" s="6">
        <v>45239</v>
      </c>
      <c r="C567" s="6">
        <v>45240</v>
      </c>
      <c r="D567" s="4">
        <v>252.96</v>
      </c>
      <c r="E567" s="4" t="str">
        <f>VLOOKUP(A567,HOP!A:L,12,0)</f>
        <v>252.96</v>
      </c>
      <c r="F567" s="4" t="str">
        <f>VLOOKUP(A567,HOP!A:C,3,0)</f>
        <v>4219373</v>
      </c>
      <c r="G567" s="4">
        <f t="shared" si="16"/>
        <v>0</v>
      </c>
      <c r="H567" s="4" t="str">
        <f t="shared" si="17"/>
        <v>，4219373</v>
      </c>
      <c r="I567" s="4" t="str">
        <f>VLOOKUP(A567,HOP!A:U,21,0)</f>
        <v>直连</v>
      </c>
    </row>
    <row r="568" s="4" customFormat="1" hidden="1" spans="1:9">
      <c r="A568" s="5">
        <v>999228367954870</v>
      </c>
      <c r="B568" s="6">
        <v>45239</v>
      </c>
      <c r="C568" s="6">
        <v>45240</v>
      </c>
      <c r="D568" s="4">
        <v>570.43</v>
      </c>
      <c r="E568" s="4" t="str">
        <f>VLOOKUP(A568,HOP!A:L,12,0)</f>
        <v>570.43</v>
      </c>
      <c r="F568" s="4" t="str">
        <f>VLOOKUP(A568,HOP!A:C,3,0)</f>
        <v>4219407</v>
      </c>
      <c r="G568" s="4">
        <f t="shared" si="16"/>
        <v>0</v>
      </c>
      <c r="H568" s="4" t="str">
        <f t="shared" si="17"/>
        <v>，4219407</v>
      </c>
      <c r="I568" s="4" t="str">
        <f>VLOOKUP(A568,HOP!A:U,21,0)</f>
        <v>直连</v>
      </c>
    </row>
    <row r="569" s="4" customFormat="1" hidden="1" spans="1:9">
      <c r="A569" s="5">
        <v>999228367956187</v>
      </c>
      <c r="B569" s="6">
        <v>45239</v>
      </c>
      <c r="C569" s="6">
        <v>45240</v>
      </c>
      <c r="D569" s="4">
        <v>406.68</v>
      </c>
      <c r="E569" s="4" t="str">
        <f>VLOOKUP(A569,HOP!A:L,12,0)</f>
        <v>406.68</v>
      </c>
      <c r="F569" s="4" t="str">
        <f>VLOOKUP(A569,HOP!A:C,3,0)</f>
        <v>4219412</v>
      </c>
      <c r="G569" s="4">
        <f t="shared" si="16"/>
        <v>0</v>
      </c>
      <c r="H569" s="4" t="str">
        <f t="shared" si="17"/>
        <v>，4219412</v>
      </c>
      <c r="I569" s="4" t="str">
        <f>VLOOKUP(A569,HOP!A:U,21,0)</f>
        <v>直连</v>
      </c>
    </row>
    <row r="570" s="4" customFormat="1" hidden="1" spans="1:9">
      <c r="A570" s="5">
        <v>999228367975143</v>
      </c>
      <c r="B570" s="6">
        <v>45239</v>
      </c>
      <c r="C570" s="6">
        <v>45240</v>
      </c>
      <c r="D570" s="4">
        <v>319.28</v>
      </c>
      <c r="E570" s="4" t="str">
        <f>VLOOKUP(A570,HOP!A:L,12,0)</f>
        <v>319.28</v>
      </c>
      <c r="F570" s="4" t="str">
        <f>VLOOKUP(A570,HOP!A:C,3,0)</f>
        <v>4219443</v>
      </c>
      <c r="G570" s="4">
        <f t="shared" si="16"/>
        <v>0</v>
      </c>
      <c r="H570" s="4" t="str">
        <f t="shared" si="17"/>
        <v>，4219443</v>
      </c>
      <c r="I570" s="4" t="str">
        <f>VLOOKUP(A570,HOP!A:U,21,0)</f>
        <v>直连</v>
      </c>
    </row>
    <row r="571" s="4" customFormat="1" hidden="1" spans="1:9">
      <c r="A571" s="5">
        <v>999228368075455</v>
      </c>
      <c r="B571" s="6">
        <v>45239</v>
      </c>
      <c r="C571" s="6">
        <v>45240</v>
      </c>
      <c r="D571" s="4">
        <v>528.51</v>
      </c>
      <c r="E571" s="4" t="str">
        <f>VLOOKUP(A571,HOP!A:L,12,0)</f>
        <v>528.51</v>
      </c>
      <c r="F571" s="4" t="str">
        <f>VLOOKUP(A571,HOP!A:C,3,0)</f>
        <v>4219599</v>
      </c>
      <c r="G571" s="4">
        <f t="shared" si="16"/>
        <v>0</v>
      </c>
      <c r="H571" s="4" t="str">
        <f t="shared" si="17"/>
        <v>，4219599</v>
      </c>
      <c r="I571" s="4" t="str">
        <f>VLOOKUP(A571,HOP!A:U,21,0)</f>
        <v>直连</v>
      </c>
    </row>
    <row r="572" s="4" customFormat="1" hidden="1" spans="1:9">
      <c r="A572" s="5">
        <v>999228368218520</v>
      </c>
      <c r="B572" s="6">
        <v>45239</v>
      </c>
      <c r="C572" s="6">
        <v>45240</v>
      </c>
      <c r="D572" s="4">
        <v>18326</v>
      </c>
      <c r="E572" s="4" t="str">
        <f>VLOOKUP(A572,HOP!A:L,12,0)</f>
        <v>18326.00</v>
      </c>
      <c r="F572" s="4" t="str">
        <f>VLOOKUP(A572,HOP!A:C,3,0)</f>
        <v>4219825</v>
      </c>
      <c r="G572" s="4">
        <f t="shared" si="16"/>
        <v>0</v>
      </c>
      <c r="H572" s="4" t="str">
        <f t="shared" si="17"/>
        <v>，4219825</v>
      </c>
      <c r="I572" s="4" t="str">
        <f>VLOOKUP(A572,HOP!A:U,21,0)</f>
        <v>直连</v>
      </c>
    </row>
    <row r="573" s="4" customFormat="1" hidden="1" spans="1:9">
      <c r="A573" s="5">
        <v>999228368233892</v>
      </c>
      <c r="B573" s="6">
        <v>45239</v>
      </c>
      <c r="C573" s="6">
        <v>45240</v>
      </c>
      <c r="D573" s="4">
        <v>1088.66</v>
      </c>
      <c r="E573" s="4" t="str">
        <f>VLOOKUP(A573,HOP!A:L,12,0)</f>
        <v>1088.66</v>
      </c>
      <c r="F573" s="4" t="str">
        <f>VLOOKUP(A573,HOP!A:C,3,0)</f>
        <v>4219851</v>
      </c>
      <c r="G573" s="4">
        <f t="shared" si="16"/>
        <v>0</v>
      </c>
      <c r="H573" s="4" t="str">
        <f t="shared" si="17"/>
        <v>，4219851</v>
      </c>
      <c r="I573" s="4" t="str">
        <f>VLOOKUP(A573,HOP!A:U,21,0)</f>
        <v>直连</v>
      </c>
    </row>
    <row r="574" s="4" customFormat="1" hidden="1" spans="1:9">
      <c r="A574" s="5">
        <v>999228368284962</v>
      </c>
      <c r="B574" s="6">
        <v>45239</v>
      </c>
      <c r="C574" s="6">
        <v>45240</v>
      </c>
      <c r="D574" s="4">
        <v>110.5</v>
      </c>
      <c r="E574" s="4" t="str">
        <f>VLOOKUP(A574,HOP!A:L,12,0)</f>
        <v>110.50</v>
      </c>
      <c r="F574" s="4" t="str">
        <f>VLOOKUP(A574,HOP!A:C,3,0)</f>
        <v>4219954</v>
      </c>
      <c r="G574" s="4">
        <f t="shared" si="16"/>
        <v>0</v>
      </c>
      <c r="H574" s="4" t="str">
        <f t="shared" si="17"/>
        <v>，4219954</v>
      </c>
      <c r="I574" s="4" t="str">
        <f>VLOOKUP(A574,HOP!A:U,21,0)</f>
        <v>直连</v>
      </c>
    </row>
    <row r="575" s="4" customFormat="1" hidden="1" spans="1:9">
      <c r="A575" s="5">
        <v>999228368321085</v>
      </c>
      <c r="B575" s="6">
        <v>45239</v>
      </c>
      <c r="C575" s="6">
        <v>45240</v>
      </c>
      <c r="D575" s="4">
        <v>889.53</v>
      </c>
      <c r="E575" s="4" t="str">
        <f>VLOOKUP(A575,HOP!A:L,12,0)</f>
        <v>889.53</v>
      </c>
      <c r="F575" s="4" t="str">
        <f>VLOOKUP(A575,HOP!A:C,3,0)</f>
        <v>4220033</v>
      </c>
      <c r="G575" s="4">
        <f t="shared" si="16"/>
        <v>0</v>
      </c>
      <c r="H575" s="4" t="str">
        <f t="shared" si="17"/>
        <v>，4220033</v>
      </c>
      <c r="I575" s="4" t="str">
        <f>VLOOKUP(A575,HOP!A:U,21,0)</f>
        <v>直连</v>
      </c>
    </row>
    <row r="576" s="4" customFormat="1" hidden="1" spans="1:9">
      <c r="A576" s="5">
        <v>999228368339401</v>
      </c>
      <c r="B576" s="6">
        <v>45239</v>
      </c>
      <c r="C576" s="6">
        <v>45240</v>
      </c>
      <c r="D576" s="4">
        <v>1759.03</v>
      </c>
      <c r="E576" s="4" t="str">
        <f>VLOOKUP(A576,HOP!A:L,12,0)</f>
        <v>1759.03</v>
      </c>
      <c r="F576" s="4" t="str">
        <f>VLOOKUP(A576,HOP!A:C,3,0)</f>
        <v>4220086</v>
      </c>
      <c r="G576" s="4">
        <f t="shared" si="16"/>
        <v>0</v>
      </c>
      <c r="H576" s="4" t="str">
        <f t="shared" si="17"/>
        <v>，4220086</v>
      </c>
      <c r="I576" s="4" t="str">
        <f>VLOOKUP(A576,HOP!A:U,21,0)</f>
        <v>直采</v>
      </c>
    </row>
    <row r="577" s="4" customFormat="1" hidden="1" spans="1:9">
      <c r="A577" s="5">
        <v>999228368344800</v>
      </c>
      <c r="B577" s="6">
        <v>45239</v>
      </c>
      <c r="C577" s="6">
        <v>45240</v>
      </c>
      <c r="D577" s="4">
        <v>329.12</v>
      </c>
      <c r="E577" s="4" t="str">
        <f>VLOOKUP(A577,HOP!A:L,12,0)</f>
        <v>329.12</v>
      </c>
      <c r="F577" s="4" t="str">
        <f>VLOOKUP(A577,HOP!A:C,3,0)</f>
        <v>4220099</v>
      </c>
      <c r="G577" s="4">
        <f t="shared" si="16"/>
        <v>0</v>
      </c>
      <c r="H577" s="4" t="str">
        <f t="shared" si="17"/>
        <v>，4220099</v>
      </c>
      <c r="I577" s="4" t="str">
        <f>VLOOKUP(A577,HOP!A:U,21,0)</f>
        <v>直连</v>
      </c>
    </row>
    <row r="578" s="4" customFormat="1" hidden="1" spans="1:9">
      <c r="A578" s="5">
        <v>999228368346471</v>
      </c>
      <c r="B578" s="6">
        <v>45239</v>
      </c>
      <c r="C578" s="6">
        <v>45240</v>
      </c>
      <c r="D578" s="4">
        <v>146.78</v>
      </c>
      <c r="E578" s="4" t="str">
        <f>VLOOKUP(A578,HOP!A:L,12,0)</f>
        <v>146.78</v>
      </c>
      <c r="F578" s="4" t="str">
        <f>VLOOKUP(A578,HOP!A:C,3,0)</f>
        <v>4220103</v>
      </c>
      <c r="G578" s="4">
        <f t="shared" si="16"/>
        <v>0</v>
      </c>
      <c r="H578" s="4" t="str">
        <f t="shared" si="17"/>
        <v>，4220103</v>
      </c>
      <c r="I578" s="4" t="str">
        <f>VLOOKUP(A578,HOP!A:U,21,0)</f>
        <v>直连</v>
      </c>
    </row>
    <row r="579" s="4" customFormat="1" hidden="1" spans="1:9">
      <c r="A579" s="5">
        <v>999228368348224</v>
      </c>
      <c r="B579" s="6">
        <v>45239</v>
      </c>
      <c r="C579" s="6">
        <v>45240</v>
      </c>
      <c r="D579" s="4">
        <v>545.82</v>
      </c>
      <c r="E579" s="4" t="str">
        <f>VLOOKUP(A579,HOP!A:L,12,0)</f>
        <v>545.82</v>
      </c>
      <c r="F579" s="4" t="str">
        <f>VLOOKUP(A579,HOP!A:C,3,0)</f>
        <v>4220111</v>
      </c>
      <c r="G579" s="4">
        <f t="shared" ref="G579:G642" si="18">D579-E579</f>
        <v>0</v>
      </c>
      <c r="H579" s="4" t="str">
        <f t="shared" ref="H579:H642" si="19">$H$1&amp;F579</f>
        <v>，4220111</v>
      </c>
      <c r="I579" s="4" t="str">
        <f>VLOOKUP(A579,HOP!A:U,21,0)</f>
        <v>直连</v>
      </c>
    </row>
    <row r="580" s="4" customFormat="1" hidden="1" spans="1:9">
      <c r="A580" s="5">
        <v>999228368363356</v>
      </c>
      <c r="B580" s="6">
        <v>45239</v>
      </c>
      <c r="C580" s="6">
        <v>45240</v>
      </c>
      <c r="D580" s="4">
        <v>859.27</v>
      </c>
      <c r="E580" s="4" t="str">
        <f>VLOOKUP(A580,HOP!A:L,12,0)</f>
        <v>859.27</v>
      </c>
      <c r="F580" s="4" t="str">
        <f>VLOOKUP(A580,HOP!A:C,3,0)</f>
        <v>4220156</v>
      </c>
      <c r="G580" s="4">
        <f t="shared" si="18"/>
        <v>0</v>
      </c>
      <c r="H580" s="4" t="str">
        <f t="shared" si="19"/>
        <v>，4220156</v>
      </c>
      <c r="I580" s="4" t="str">
        <f>VLOOKUP(A580,HOP!A:U,21,0)</f>
        <v>直连</v>
      </c>
    </row>
    <row r="581" s="4" customFormat="1" hidden="1" spans="1:9">
      <c r="A581" s="5">
        <v>999228368364260</v>
      </c>
      <c r="B581" s="6">
        <v>45239</v>
      </c>
      <c r="C581" s="6">
        <v>45240</v>
      </c>
      <c r="D581" s="4">
        <v>1156.95</v>
      </c>
      <c r="E581" s="4" t="str">
        <f>VLOOKUP(A581,HOP!A:L,12,0)</f>
        <v>1156.95</v>
      </c>
      <c r="F581" s="4" t="str">
        <f>VLOOKUP(A581,HOP!A:C,3,0)</f>
        <v>4220161</v>
      </c>
      <c r="G581" s="4">
        <f t="shared" si="18"/>
        <v>0</v>
      </c>
      <c r="H581" s="4" t="str">
        <f t="shared" si="19"/>
        <v>，4220161</v>
      </c>
      <c r="I581" s="4" t="str">
        <f>VLOOKUP(A581,HOP!A:U,21,0)</f>
        <v>直连</v>
      </c>
    </row>
    <row r="582" s="4" customFormat="1" hidden="1" spans="1:9">
      <c r="A582" s="5">
        <v>999228368388964</v>
      </c>
      <c r="B582" s="6">
        <v>45239</v>
      </c>
      <c r="C582" s="6">
        <v>45240</v>
      </c>
      <c r="D582" s="4">
        <v>1876.01</v>
      </c>
      <c r="E582" s="4" t="str">
        <f>VLOOKUP(A582,HOP!A:L,12,0)</f>
        <v>1876.01</v>
      </c>
      <c r="F582" s="4" t="str">
        <f>VLOOKUP(A582,HOP!A:C,3,0)</f>
        <v>4220264</v>
      </c>
      <c r="G582" s="4">
        <f t="shared" si="18"/>
        <v>0</v>
      </c>
      <c r="H582" s="4" t="str">
        <f t="shared" si="19"/>
        <v>，4220264</v>
      </c>
      <c r="I582" s="4" t="str">
        <f>VLOOKUP(A582,HOP!A:U,21,0)</f>
        <v>直连</v>
      </c>
    </row>
    <row r="583" s="4" customFormat="1" hidden="1" spans="1:9">
      <c r="A583" s="5">
        <v>999228368457495</v>
      </c>
      <c r="B583" s="6">
        <v>45239</v>
      </c>
      <c r="C583" s="6">
        <v>45240</v>
      </c>
      <c r="D583" s="4">
        <v>238.09</v>
      </c>
      <c r="E583" s="4" t="str">
        <f>VLOOKUP(A583,HOP!A:L,12,0)</f>
        <v>238.09</v>
      </c>
      <c r="F583" s="4" t="str">
        <f>VLOOKUP(A583,HOP!A:C,3,0)</f>
        <v>4220429</v>
      </c>
      <c r="G583" s="4">
        <f t="shared" si="18"/>
        <v>0</v>
      </c>
      <c r="H583" s="4" t="str">
        <f t="shared" si="19"/>
        <v>，4220429</v>
      </c>
      <c r="I583" s="4" t="str">
        <f>VLOOKUP(A583,HOP!A:U,21,0)</f>
        <v>直连</v>
      </c>
    </row>
    <row r="584" s="4" customFormat="1" hidden="1" spans="1:9">
      <c r="A584" s="5">
        <v>999228368511901</v>
      </c>
      <c r="B584" s="6">
        <v>45239</v>
      </c>
      <c r="C584" s="6">
        <v>45240</v>
      </c>
      <c r="D584" s="4">
        <v>955.96</v>
      </c>
      <c r="E584" s="4" t="str">
        <f>VLOOKUP(A584,HOP!A:L,12,0)</f>
        <v>955.96</v>
      </c>
      <c r="F584" s="4" t="str">
        <f>VLOOKUP(A584,HOP!A:C,3,0)</f>
        <v>4220513</v>
      </c>
      <c r="G584" s="4">
        <f t="shared" si="18"/>
        <v>0</v>
      </c>
      <c r="H584" s="4" t="str">
        <f t="shared" si="19"/>
        <v>，4220513</v>
      </c>
      <c r="I584" s="4" t="str">
        <f>VLOOKUP(A584,HOP!A:U,21,0)</f>
        <v>直连</v>
      </c>
    </row>
    <row r="585" s="4" customFormat="1" hidden="1" spans="1:9">
      <c r="A585" s="5">
        <v>999228368517706</v>
      </c>
      <c r="B585" s="6">
        <v>45239</v>
      </c>
      <c r="C585" s="6">
        <v>45240</v>
      </c>
      <c r="D585" s="4">
        <v>955.96</v>
      </c>
      <c r="E585" s="4" t="str">
        <f>VLOOKUP(A585,HOP!A:L,12,0)</f>
        <v>955.96</v>
      </c>
      <c r="F585" s="4" t="str">
        <f>VLOOKUP(A585,HOP!A:C,3,0)</f>
        <v>4220521</v>
      </c>
      <c r="G585" s="4">
        <f t="shared" si="18"/>
        <v>0</v>
      </c>
      <c r="H585" s="4" t="str">
        <f t="shared" si="19"/>
        <v>，4220521</v>
      </c>
      <c r="I585" s="4" t="str">
        <f>VLOOKUP(A585,HOP!A:U,21,0)</f>
        <v>直连</v>
      </c>
    </row>
    <row r="586" s="4" customFormat="1" hidden="1" spans="1:9">
      <c r="A586" s="5">
        <v>999228368546696</v>
      </c>
      <c r="B586" s="6">
        <v>45239</v>
      </c>
      <c r="C586" s="6">
        <v>45240</v>
      </c>
      <c r="D586" s="4">
        <v>314.53</v>
      </c>
      <c r="E586" s="4" t="str">
        <f>VLOOKUP(A586,HOP!A:L,12,0)</f>
        <v>314.53</v>
      </c>
      <c r="F586" s="4" t="str">
        <f>VLOOKUP(A586,HOP!A:C,3,0)</f>
        <v>4220560</v>
      </c>
      <c r="G586" s="4">
        <f t="shared" si="18"/>
        <v>0</v>
      </c>
      <c r="H586" s="4" t="str">
        <f t="shared" si="19"/>
        <v>，4220560</v>
      </c>
      <c r="I586" s="4" t="str">
        <f>VLOOKUP(A586,HOP!A:U,21,0)</f>
        <v>直连</v>
      </c>
    </row>
    <row r="587" s="4" customFormat="1" hidden="1" spans="1:9">
      <c r="A587" s="5">
        <v>999228368572908</v>
      </c>
      <c r="B587" s="6">
        <v>45239</v>
      </c>
      <c r="C587" s="6">
        <v>45240</v>
      </c>
      <c r="D587" s="4">
        <v>715.74</v>
      </c>
      <c r="E587" s="4" t="str">
        <f>VLOOKUP(A587,HOP!A:L,12,0)</f>
        <v>715.74</v>
      </c>
      <c r="F587" s="4" t="str">
        <f>VLOOKUP(A587,HOP!A:C,3,0)</f>
        <v>4220596</v>
      </c>
      <c r="G587" s="4">
        <f t="shared" si="18"/>
        <v>0</v>
      </c>
      <c r="H587" s="4" t="str">
        <f t="shared" si="19"/>
        <v>，4220596</v>
      </c>
      <c r="I587" s="4" t="str">
        <f>VLOOKUP(A587,HOP!A:U,21,0)</f>
        <v>直连</v>
      </c>
    </row>
    <row r="588" s="4" customFormat="1" hidden="1" spans="1:9">
      <c r="A588" s="5">
        <v>999228368599000</v>
      </c>
      <c r="B588" s="6">
        <v>45239</v>
      </c>
      <c r="C588" s="6">
        <v>45240</v>
      </c>
      <c r="D588" s="4">
        <v>586.63</v>
      </c>
      <c r="E588" s="4" t="str">
        <f>VLOOKUP(A588,HOP!A:L,12,0)</f>
        <v>586.63</v>
      </c>
      <c r="F588" s="4" t="str">
        <f>VLOOKUP(A588,HOP!A:C,3,0)</f>
        <v>4220627</v>
      </c>
      <c r="G588" s="4">
        <f t="shared" si="18"/>
        <v>0</v>
      </c>
      <c r="H588" s="4" t="str">
        <f t="shared" si="19"/>
        <v>，4220627</v>
      </c>
      <c r="I588" s="4" t="str">
        <f>VLOOKUP(A588,HOP!A:U,21,0)</f>
        <v>直连</v>
      </c>
    </row>
    <row r="589" s="4" customFormat="1" hidden="1" spans="1:9">
      <c r="A589" s="5">
        <v>999228368713668</v>
      </c>
      <c r="B589" s="6">
        <v>45239</v>
      </c>
      <c r="C589" s="6">
        <v>45240</v>
      </c>
      <c r="D589" s="4">
        <v>566.57</v>
      </c>
      <c r="E589" s="4" t="str">
        <f>VLOOKUP(A589,HOP!A:L,12,0)</f>
        <v>566.57</v>
      </c>
      <c r="F589" s="4" t="str">
        <f>VLOOKUP(A589,HOP!A:C,3,0)</f>
        <v>4220851</v>
      </c>
      <c r="G589" s="4">
        <f t="shared" si="18"/>
        <v>0</v>
      </c>
      <c r="H589" s="4" t="str">
        <f t="shared" si="19"/>
        <v>，4220851</v>
      </c>
      <c r="I589" s="4" t="str">
        <f>VLOOKUP(A589,HOP!A:U,21,0)</f>
        <v>直连</v>
      </c>
    </row>
    <row r="590" s="4" customFormat="1" hidden="1" spans="1:9">
      <c r="A590" s="5">
        <v>999228368746670</v>
      </c>
      <c r="B590" s="6">
        <v>45239</v>
      </c>
      <c r="C590" s="6">
        <v>45240</v>
      </c>
      <c r="D590" s="4">
        <v>392.64</v>
      </c>
      <c r="E590" s="4" t="str">
        <f>VLOOKUP(A590,HOP!A:L,12,0)</f>
        <v>392.64</v>
      </c>
      <c r="F590" s="4" t="str">
        <f>VLOOKUP(A590,HOP!A:C,3,0)</f>
        <v>4220894</v>
      </c>
      <c r="G590" s="4">
        <f t="shared" si="18"/>
        <v>0</v>
      </c>
      <c r="H590" s="4" t="str">
        <f t="shared" si="19"/>
        <v>，4220894</v>
      </c>
      <c r="I590" s="4" t="str">
        <f>VLOOKUP(A590,HOP!A:U,21,0)</f>
        <v>直连</v>
      </c>
    </row>
    <row r="591" s="4" customFormat="1" hidden="1" spans="1:9">
      <c r="A591" s="5">
        <v>999228368798235</v>
      </c>
      <c r="B591" s="6">
        <v>45239</v>
      </c>
      <c r="C591" s="6">
        <v>45240</v>
      </c>
      <c r="D591" s="4">
        <v>576.92</v>
      </c>
      <c r="E591" s="4" t="str">
        <f>VLOOKUP(A591,HOP!A:L,12,0)</f>
        <v>576.92</v>
      </c>
      <c r="F591" s="4" t="str">
        <f>VLOOKUP(A591,HOP!A:C,3,0)</f>
        <v>4220947</v>
      </c>
      <c r="G591" s="4">
        <f t="shared" si="18"/>
        <v>0</v>
      </c>
      <c r="H591" s="4" t="str">
        <f t="shared" si="19"/>
        <v>，4220947</v>
      </c>
      <c r="I591" s="4" t="str">
        <f>VLOOKUP(A591,HOP!A:U,21,0)</f>
        <v>直连</v>
      </c>
    </row>
    <row r="592" s="4" customFormat="1" hidden="1" spans="1:9">
      <c r="A592" s="5">
        <v>999228368809455</v>
      </c>
      <c r="B592" s="6">
        <v>45239</v>
      </c>
      <c r="C592" s="6">
        <v>45240</v>
      </c>
      <c r="D592" s="4">
        <v>536.03</v>
      </c>
      <c r="E592" s="4" t="str">
        <f>VLOOKUP(A592,HOP!A:L,12,0)</f>
        <v>536.03</v>
      </c>
      <c r="F592" s="4" t="str">
        <f>VLOOKUP(A592,HOP!A:C,3,0)</f>
        <v>4220960</v>
      </c>
      <c r="G592" s="4">
        <f t="shared" si="18"/>
        <v>0</v>
      </c>
      <c r="H592" s="4" t="str">
        <f t="shared" si="19"/>
        <v>，4220960</v>
      </c>
      <c r="I592" s="4" t="str">
        <f>VLOOKUP(A592,HOP!A:U,21,0)</f>
        <v>直连</v>
      </c>
    </row>
    <row r="593" s="4" customFormat="1" hidden="1" spans="1:9">
      <c r="A593" s="5">
        <v>999228368830360</v>
      </c>
      <c r="B593" s="6">
        <v>45239</v>
      </c>
      <c r="C593" s="6">
        <v>45240</v>
      </c>
      <c r="D593" s="4">
        <v>183.49</v>
      </c>
      <c r="E593" s="4" t="str">
        <f>VLOOKUP(A593,HOP!A:L,12,0)</f>
        <v>183.49</v>
      </c>
      <c r="F593" s="4" t="str">
        <f>VLOOKUP(A593,HOP!A:C,3,0)</f>
        <v>4220986</v>
      </c>
      <c r="G593" s="4">
        <f t="shared" si="18"/>
        <v>0</v>
      </c>
      <c r="H593" s="4" t="str">
        <f t="shared" si="19"/>
        <v>，4220986</v>
      </c>
      <c r="I593" s="4" t="str">
        <f>VLOOKUP(A593,HOP!A:U,21,0)</f>
        <v>直连</v>
      </c>
    </row>
    <row r="594" s="4" customFormat="1" hidden="1" spans="1:9">
      <c r="A594" s="5">
        <v>999228368867323</v>
      </c>
      <c r="B594" s="6">
        <v>45239</v>
      </c>
      <c r="C594" s="6">
        <v>45240</v>
      </c>
      <c r="D594" s="4">
        <v>164.98</v>
      </c>
      <c r="E594" s="4" t="str">
        <f>VLOOKUP(A594,HOP!A:L,12,0)</f>
        <v>164.98</v>
      </c>
      <c r="F594" s="4" t="str">
        <f>VLOOKUP(A594,HOP!A:C,3,0)</f>
        <v>4221121</v>
      </c>
      <c r="G594" s="4">
        <f t="shared" si="18"/>
        <v>0</v>
      </c>
      <c r="H594" s="4" t="str">
        <f t="shared" si="19"/>
        <v>，4221121</v>
      </c>
      <c r="I594" s="4" t="str">
        <f>VLOOKUP(A594,HOP!A:U,21,0)</f>
        <v>直连</v>
      </c>
    </row>
    <row r="595" s="4" customFormat="1" hidden="1" spans="1:9">
      <c r="A595" s="5">
        <v>999228368904086</v>
      </c>
      <c r="B595" s="6">
        <v>45239</v>
      </c>
      <c r="C595" s="6">
        <v>45240</v>
      </c>
      <c r="D595" s="4">
        <v>124.18</v>
      </c>
      <c r="E595" s="4" t="str">
        <f>VLOOKUP(A595,HOP!A:L,12,0)</f>
        <v>124.18</v>
      </c>
      <c r="F595" s="4" t="str">
        <f>VLOOKUP(A595,HOP!A:C,3,0)</f>
        <v>4221166</v>
      </c>
      <c r="G595" s="4">
        <f t="shared" si="18"/>
        <v>0</v>
      </c>
      <c r="H595" s="4" t="str">
        <f t="shared" si="19"/>
        <v>，4221166</v>
      </c>
      <c r="I595" s="4" t="str">
        <f>VLOOKUP(A595,HOP!A:U,21,0)</f>
        <v>直连</v>
      </c>
    </row>
    <row r="596" s="4" customFormat="1" hidden="1" spans="1:9">
      <c r="A596" s="5">
        <v>999228368953378</v>
      </c>
      <c r="B596" s="6">
        <v>45239</v>
      </c>
      <c r="C596" s="6">
        <v>45240</v>
      </c>
      <c r="D596" s="4">
        <v>966.78</v>
      </c>
      <c r="E596" s="4" t="str">
        <f>VLOOKUP(A596,HOP!A:L,12,0)</f>
        <v>966.78</v>
      </c>
      <c r="F596" s="4" t="str">
        <f>VLOOKUP(A596,HOP!A:C,3,0)</f>
        <v>4221227</v>
      </c>
      <c r="G596" s="4">
        <f t="shared" si="18"/>
        <v>0</v>
      </c>
      <c r="H596" s="4" t="str">
        <f t="shared" si="19"/>
        <v>，4221227</v>
      </c>
      <c r="I596" s="4" t="str">
        <f>VLOOKUP(A596,HOP!A:U,21,0)</f>
        <v>直连</v>
      </c>
    </row>
    <row r="597" s="4" customFormat="1" hidden="1" spans="1:9">
      <c r="A597" s="5">
        <v>999228368961649</v>
      </c>
      <c r="B597" s="6">
        <v>45239</v>
      </c>
      <c r="C597" s="6">
        <v>45240</v>
      </c>
      <c r="D597" s="4">
        <v>794.55</v>
      </c>
      <c r="E597" s="4" t="str">
        <f>VLOOKUP(A597,HOP!A:L,12,0)</f>
        <v>794.55</v>
      </c>
      <c r="F597" s="4" t="str">
        <f>VLOOKUP(A597,HOP!A:C,3,0)</f>
        <v>4221235</v>
      </c>
      <c r="G597" s="4">
        <f t="shared" si="18"/>
        <v>0</v>
      </c>
      <c r="H597" s="4" t="str">
        <f t="shared" si="19"/>
        <v>，4221235</v>
      </c>
      <c r="I597" s="4" t="str">
        <f>VLOOKUP(A597,HOP!A:U,21,0)</f>
        <v>直连</v>
      </c>
    </row>
    <row r="598" s="4" customFormat="1" hidden="1" spans="1:9">
      <c r="A598" s="5">
        <v>999228369019852</v>
      </c>
      <c r="B598" s="6">
        <v>45239</v>
      </c>
      <c r="C598" s="6">
        <v>45240</v>
      </c>
      <c r="D598" s="4">
        <v>656.88</v>
      </c>
      <c r="E598" s="4" t="str">
        <f>VLOOKUP(A598,HOP!A:L,12,0)</f>
        <v>656.88</v>
      </c>
      <c r="F598" s="4" t="str">
        <f>VLOOKUP(A598,HOP!A:C,3,0)</f>
        <v>4221290</v>
      </c>
      <c r="G598" s="4">
        <f t="shared" si="18"/>
        <v>0</v>
      </c>
      <c r="H598" s="4" t="str">
        <f t="shared" si="19"/>
        <v>，4221290</v>
      </c>
      <c r="I598" s="4" t="str">
        <f>VLOOKUP(A598,HOP!A:U,21,0)</f>
        <v>直连</v>
      </c>
    </row>
    <row r="599" s="4" customFormat="1" hidden="1" spans="1:9">
      <c r="A599" s="5">
        <v>999228369132492</v>
      </c>
      <c r="B599" s="6">
        <v>45239</v>
      </c>
      <c r="C599" s="6">
        <v>45240</v>
      </c>
      <c r="D599" s="4">
        <v>281.38</v>
      </c>
      <c r="E599" s="4" t="str">
        <f>VLOOKUP(A599,HOP!A:L,12,0)</f>
        <v>281.38</v>
      </c>
      <c r="F599" s="4" t="str">
        <f>VLOOKUP(A599,HOP!A:C,3,0)</f>
        <v>4221536</v>
      </c>
      <c r="G599" s="4">
        <f t="shared" si="18"/>
        <v>0</v>
      </c>
      <c r="H599" s="4" t="str">
        <f t="shared" si="19"/>
        <v>，4221536</v>
      </c>
      <c r="I599" s="4" t="str">
        <f>VLOOKUP(A599,HOP!A:U,21,0)</f>
        <v>直连</v>
      </c>
    </row>
    <row r="600" s="4" customFormat="1" hidden="1" spans="1:9">
      <c r="A600" s="5">
        <v>999228369228339</v>
      </c>
      <c r="B600" s="6">
        <v>45239</v>
      </c>
      <c r="C600" s="6">
        <v>45240</v>
      </c>
      <c r="D600" s="4">
        <v>228.8</v>
      </c>
      <c r="E600" s="4" t="str">
        <f>VLOOKUP(A600,HOP!A:L,12,0)</f>
        <v>228.80</v>
      </c>
      <c r="F600" s="4" t="str">
        <f>VLOOKUP(A600,HOP!A:C,3,0)</f>
        <v>4221631</v>
      </c>
      <c r="G600" s="4">
        <f t="shared" si="18"/>
        <v>0</v>
      </c>
      <c r="H600" s="4" t="str">
        <f t="shared" si="19"/>
        <v>，4221631</v>
      </c>
      <c r="I600" s="4" t="str">
        <f>VLOOKUP(A600,HOP!A:U,21,0)</f>
        <v>直连</v>
      </c>
    </row>
    <row r="601" s="4" customFormat="1" hidden="1" spans="1:9">
      <c r="A601" s="5">
        <v>999228369309307</v>
      </c>
      <c r="B601" s="6">
        <v>45239</v>
      </c>
      <c r="C601" s="6">
        <v>45240</v>
      </c>
      <c r="D601" s="4">
        <v>109.05</v>
      </c>
      <c r="E601" s="4" t="str">
        <f>VLOOKUP(A601,HOP!A:L,12,0)</f>
        <v>109.05</v>
      </c>
      <c r="F601" s="4" t="str">
        <f>VLOOKUP(A601,HOP!A:C,3,0)</f>
        <v>4221830</v>
      </c>
      <c r="G601" s="4">
        <f t="shared" si="18"/>
        <v>0</v>
      </c>
      <c r="H601" s="4" t="str">
        <f t="shared" si="19"/>
        <v>，4221830</v>
      </c>
      <c r="I601" s="4" t="str">
        <f>VLOOKUP(A601,HOP!A:U,21,0)</f>
        <v>直连</v>
      </c>
    </row>
    <row r="602" s="4" customFormat="1" hidden="1" spans="1:9">
      <c r="A602" s="5">
        <v>999228369328281</v>
      </c>
      <c r="B602" s="6">
        <v>45239</v>
      </c>
      <c r="C602" s="6">
        <v>45240</v>
      </c>
      <c r="D602" s="4">
        <v>1038</v>
      </c>
      <c r="E602" s="4" t="str">
        <f>VLOOKUP(A602,HOP!A:L,12,0)</f>
        <v>1038.00</v>
      </c>
      <c r="F602" s="4" t="str">
        <f>VLOOKUP(A602,HOP!A:C,3,0)</f>
        <v>4221853</v>
      </c>
      <c r="G602" s="4">
        <f t="shared" si="18"/>
        <v>0</v>
      </c>
      <c r="H602" s="4" t="str">
        <f t="shared" si="19"/>
        <v>，4221853</v>
      </c>
      <c r="I602" s="4" t="str">
        <f>VLOOKUP(A602,HOP!A:U,21,0)</f>
        <v>直连</v>
      </c>
    </row>
    <row r="603" s="4" customFormat="1" hidden="1" spans="1:9">
      <c r="A603" s="5">
        <v>999228369350289</v>
      </c>
      <c r="B603" s="6">
        <v>45239</v>
      </c>
      <c r="C603" s="6">
        <v>45240</v>
      </c>
      <c r="D603" s="4">
        <v>370.18</v>
      </c>
      <c r="E603" s="4" t="str">
        <f>VLOOKUP(A603,HOP!A:L,12,0)</f>
        <v>370.18</v>
      </c>
      <c r="F603" s="4" t="str">
        <f>VLOOKUP(A603,HOP!A:C,3,0)</f>
        <v>4221876</v>
      </c>
      <c r="G603" s="4">
        <f t="shared" si="18"/>
        <v>0</v>
      </c>
      <c r="H603" s="4" t="str">
        <f t="shared" si="19"/>
        <v>，4221876</v>
      </c>
      <c r="I603" s="4" t="str">
        <f>VLOOKUP(A603,HOP!A:U,21,0)</f>
        <v>直连</v>
      </c>
    </row>
    <row r="604" s="4" customFormat="1" hidden="1" spans="1:9">
      <c r="A604" s="5">
        <v>999228369351224</v>
      </c>
      <c r="B604" s="6">
        <v>45239</v>
      </c>
      <c r="C604" s="6">
        <v>45240</v>
      </c>
      <c r="D604" s="4">
        <v>1121.54</v>
      </c>
      <c r="E604" s="4" t="str">
        <f>VLOOKUP(A604,HOP!A:L,12,0)</f>
        <v>1121.54</v>
      </c>
      <c r="F604" s="4" t="str">
        <f>VLOOKUP(A604,HOP!A:C,3,0)</f>
        <v>4221877</v>
      </c>
      <c r="G604" s="4">
        <f t="shared" si="18"/>
        <v>0</v>
      </c>
      <c r="H604" s="4" t="str">
        <f t="shared" si="19"/>
        <v>，4221877</v>
      </c>
      <c r="I604" s="4" t="str">
        <f>VLOOKUP(A604,HOP!A:U,21,0)</f>
        <v>直连</v>
      </c>
    </row>
    <row r="605" s="4" customFormat="1" hidden="1" spans="1:9">
      <c r="A605" s="5">
        <v>999228369456235</v>
      </c>
      <c r="B605" s="6">
        <v>45239</v>
      </c>
      <c r="C605" s="6">
        <v>45240</v>
      </c>
      <c r="D605" s="4">
        <v>251.61</v>
      </c>
      <c r="E605" s="4" t="str">
        <f>VLOOKUP(A605,HOP!A:L,12,0)</f>
        <v>251.61</v>
      </c>
      <c r="F605" s="4" t="str">
        <f>VLOOKUP(A605,HOP!A:C,3,0)</f>
        <v>4221993</v>
      </c>
      <c r="G605" s="4">
        <f t="shared" si="18"/>
        <v>0</v>
      </c>
      <c r="H605" s="4" t="str">
        <f t="shared" si="19"/>
        <v>，4221993</v>
      </c>
      <c r="I605" s="4" t="str">
        <f>VLOOKUP(A605,HOP!A:U,21,0)</f>
        <v>直连</v>
      </c>
    </row>
    <row r="606" s="4" customFormat="1" hidden="1" spans="1:9">
      <c r="A606" s="5">
        <v>28369458299</v>
      </c>
      <c r="B606" s="6">
        <v>45239</v>
      </c>
      <c r="C606" s="6">
        <v>45240</v>
      </c>
      <c r="D606" s="4">
        <v>492.22</v>
      </c>
      <c r="E606" s="4" t="str">
        <f>VLOOKUP(A606,HOP!A:L,12,0)</f>
        <v>492.22</v>
      </c>
      <c r="F606" s="4" t="str">
        <f>VLOOKUP(A606,HOP!A:C,3,0)</f>
        <v>4222000</v>
      </c>
      <c r="G606" s="4">
        <f t="shared" si="18"/>
        <v>0</v>
      </c>
      <c r="H606" s="4" t="str">
        <f t="shared" si="19"/>
        <v>，4222000</v>
      </c>
      <c r="I606" s="4" t="str">
        <f>VLOOKUP(A606,HOP!A:U,21,0)</f>
        <v>直连</v>
      </c>
    </row>
    <row r="607" s="4" customFormat="1" hidden="1" spans="1:9">
      <c r="A607" s="5">
        <v>999228369475734</v>
      </c>
      <c r="B607" s="6">
        <v>45239</v>
      </c>
      <c r="C607" s="6">
        <v>45240</v>
      </c>
      <c r="D607" s="4">
        <v>1484.78</v>
      </c>
      <c r="E607" s="4" t="str">
        <f>VLOOKUP(A607,HOP!A:L,12,0)</f>
        <v>1484.78</v>
      </c>
      <c r="F607" s="4" t="str">
        <f>VLOOKUP(A607,HOP!A:C,3,0)</f>
        <v>4222015</v>
      </c>
      <c r="G607" s="4">
        <f t="shared" si="18"/>
        <v>0</v>
      </c>
      <c r="H607" s="4" t="str">
        <f t="shared" si="19"/>
        <v>，4222015</v>
      </c>
      <c r="I607" s="4" t="str">
        <f>VLOOKUP(A607,HOP!A:U,21,0)</f>
        <v>直连</v>
      </c>
    </row>
    <row r="608" s="4" customFormat="1" hidden="1" spans="1:9">
      <c r="A608" s="5">
        <v>999228369512565</v>
      </c>
      <c r="B608" s="6">
        <v>45239</v>
      </c>
      <c r="C608" s="6">
        <v>45240</v>
      </c>
      <c r="D608" s="4">
        <v>966.78</v>
      </c>
      <c r="E608" s="4" t="str">
        <f>VLOOKUP(A608,HOP!A:L,12,0)</f>
        <v>966.78</v>
      </c>
      <c r="F608" s="4" t="str">
        <f>VLOOKUP(A608,HOP!A:C,3,0)</f>
        <v>4222210</v>
      </c>
      <c r="G608" s="4">
        <f t="shared" si="18"/>
        <v>0</v>
      </c>
      <c r="H608" s="4" t="str">
        <f t="shared" si="19"/>
        <v>，4222210</v>
      </c>
      <c r="I608" s="4" t="str">
        <f>VLOOKUP(A608,HOP!A:U,21,0)</f>
        <v>直连</v>
      </c>
    </row>
    <row r="609" s="4" customFormat="1" hidden="1" spans="1:9">
      <c r="A609" s="5">
        <v>999228369535954</v>
      </c>
      <c r="B609" s="6">
        <v>45239</v>
      </c>
      <c r="C609" s="6">
        <v>45240</v>
      </c>
      <c r="D609" s="4">
        <v>889.5</v>
      </c>
      <c r="E609" s="4" t="str">
        <f>VLOOKUP(A609,HOP!A:L,12,0)</f>
        <v>889.50</v>
      </c>
      <c r="F609" s="4" t="str">
        <f>VLOOKUP(A609,HOP!A:C,3,0)</f>
        <v>4222240</v>
      </c>
      <c r="G609" s="4">
        <f t="shared" si="18"/>
        <v>0</v>
      </c>
      <c r="H609" s="4" t="str">
        <f t="shared" si="19"/>
        <v>，4222240</v>
      </c>
      <c r="I609" s="4" t="str">
        <f>VLOOKUP(A609,HOP!A:U,21,0)</f>
        <v>直连</v>
      </c>
    </row>
    <row r="610" s="4" customFormat="1" spans="1:9">
      <c r="A610" s="5">
        <v>999228369541910</v>
      </c>
      <c r="B610" s="6">
        <v>45239</v>
      </c>
      <c r="C610" s="6">
        <v>45240</v>
      </c>
      <c r="D610" s="4">
        <v>241.8</v>
      </c>
      <c r="E610" s="4" t="str">
        <f>VLOOKUP(A610,HOP!A:L,12,0)</f>
        <v>241.83</v>
      </c>
      <c r="F610" s="4" t="str">
        <f>VLOOKUP(A610,HOP!A:C,3,0)</f>
        <v>4222249</v>
      </c>
      <c r="G610" s="4">
        <f t="shared" si="18"/>
        <v>-0.0300000000000011</v>
      </c>
      <c r="H610" s="4" t="str">
        <f t="shared" si="19"/>
        <v>，4222249</v>
      </c>
      <c r="I610" s="4" t="str">
        <f>VLOOKUP(A610,HOP!A:U,21,0)</f>
        <v>直连</v>
      </c>
    </row>
    <row r="611" s="4" customFormat="1" hidden="1" spans="1:9">
      <c r="A611" s="5">
        <v>999228369553993</v>
      </c>
      <c r="B611" s="6">
        <v>45239</v>
      </c>
      <c r="C611" s="6">
        <v>45240</v>
      </c>
      <c r="D611" s="4">
        <v>118.42</v>
      </c>
      <c r="E611" s="4" t="str">
        <f>VLOOKUP(A611,HOP!A:L,12,0)</f>
        <v>118.42</v>
      </c>
      <c r="F611" s="4" t="str">
        <f>VLOOKUP(A611,HOP!A:C,3,0)</f>
        <v>4222267</v>
      </c>
      <c r="G611" s="4">
        <f t="shared" si="18"/>
        <v>0</v>
      </c>
      <c r="H611" s="4" t="str">
        <f t="shared" si="19"/>
        <v>，4222267</v>
      </c>
      <c r="I611" s="4" t="str">
        <f>VLOOKUP(A611,HOP!A:U,21,0)</f>
        <v>直连</v>
      </c>
    </row>
    <row r="612" s="4" customFormat="1" hidden="1" spans="1:9">
      <c r="A612" s="5">
        <v>999228369566507</v>
      </c>
      <c r="B612" s="6">
        <v>45239</v>
      </c>
      <c r="C612" s="6">
        <v>45240</v>
      </c>
      <c r="D612" s="4">
        <v>1106</v>
      </c>
      <c r="E612" s="4" t="str">
        <f>VLOOKUP(A612,HOP!A:L,12,0)</f>
        <v>1106.00</v>
      </c>
      <c r="F612" s="4" t="str">
        <f>VLOOKUP(A612,HOP!A:C,3,0)</f>
        <v>4222281</v>
      </c>
      <c r="G612" s="4">
        <f t="shared" si="18"/>
        <v>0</v>
      </c>
      <c r="H612" s="4" t="str">
        <f t="shared" si="19"/>
        <v>，4222281</v>
      </c>
      <c r="I612" s="4" t="str">
        <f>VLOOKUP(A612,HOP!A:U,21,0)</f>
        <v>直连</v>
      </c>
    </row>
    <row r="613" s="4" customFormat="1" hidden="1" spans="1:9">
      <c r="A613" s="5">
        <v>999228369606659</v>
      </c>
      <c r="B613" s="6">
        <v>45239</v>
      </c>
      <c r="C613" s="6">
        <v>45240</v>
      </c>
      <c r="D613" s="4">
        <v>147.55</v>
      </c>
      <c r="E613" s="4" t="str">
        <f>VLOOKUP(A613,HOP!A:L,12,0)</f>
        <v>147.55</v>
      </c>
      <c r="F613" s="4" t="str">
        <f>VLOOKUP(A613,HOP!A:C,3,0)</f>
        <v>4222334</v>
      </c>
      <c r="G613" s="4">
        <f t="shared" si="18"/>
        <v>0</v>
      </c>
      <c r="H613" s="4" t="str">
        <f t="shared" si="19"/>
        <v>，4222334</v>
      </c>
      <c r="I613" s="4" t="str">
        <f>VLOOKUP(A613,HOP!A:U,21,0)</f>
        <v>直连</v>
      </c>
    </row>
    <row r="614" s="4" customFormat="1" hidden="1" spans="1:9">
      <c r="A614" s="5">
        <v>999228369611477</v>
      </c>
      <c r="B614" s="6">
        <v>45239</v>
      </c>
      <c r="C614" s="6">
        <v>45240</v>
      </c>
      <c r="D614" s="4">
        <v>323.72</v>
      </c>
      <c r="E614" s="4" t="str">
        <f>VLOOKUP(A614,HOP!A:L,12,0)</f>
        <v>323.72</v>
      </c>
      <c r="F614" s="4" t="str">
        <f>VLOOKUP(A614,HOP!A:C,3,0)</f>
        <v>4222340</v>
      </c>
      <c r="G614" s="4">
        <f t="shared" si="18"/>
        <v>0</v>
      </c>
      <c r="H614" s="4" t="str">
        <f t="shared" si="19"/>
        <v>，4222340</v>
      </c>
      <c r="I614" s="4" t="str">
        <f>VLOOKUP(A614,HOP!A:U,21,0)</f>
        <v>直连</v>
      </c>
    </row>
    <row r="615" s="4" customFormat="1" hidden="1" spans="1:9">
      <c r="A615" s="5">
        <v>999228369682128</v>
      </c>
      <c r="B615" s="6">
        <v>45239</v>
      </c>
      <c r="C615" s="6">
        <v>45240</v>
      </c>
      <c r="D615" s="4">
        <v>798.95</v>
      </c>
      <c r="E615" s="4" t="str">
        <f>VLOOKUP(A615,HOP!A:L,12,0)</f>
        <v>798.95</v>
      </c>
      <c r="F615" s="4" t="str">
        <f>VLOOKUP(A615,HOP!A:C,3,0)</f>
        <v>4222426</v>
      </c>
      <c r="G615" s="4">
        <f t="shared" si="18"/>
        <v>0</v>
      </c>
      <c r="H615" s="4" t="str">
        <f t="shared" si="19"/>
        <v>，4222426</v>
      </c>
      <c r="I615" s="4" t="str">
        <f>VLOOKUP(A615,HOP!A:U,21,0)</f>
        <v>直连</v>
      </c>
    </row>
    <row r="616" s="4" customFormat="1" hidden="1" spans="1:9">
      <c r="A616" s="5">
        <v>999228369846361</v>
      </c>
      <c r="B616" s="6">
        <v>45239</v>
      </c>
      <c r="C616" s="6">
        <v>45240</v>
      </c>
      <c r="D616" s="4">
        <v>230.05</v>
      </c>
      <c r="E616" s="4" t="str">
        <f>VLOOKUP(A616,HOP!A:L,12,0)</f>
        <v>230.05</v>
      </c>
      <c r="F616" s="4" t="str">
        <f>VLOOKUP(A616,HOP!A:C,3,0)</f>
        <v>4222741</v>
      </c>
      <c r="G616" s="4">
        <f t="shared" si="18"/>
        <v>0</v>
      </c>
      <c r="H616" s="4" t="str">
        <f t="shared" si="19"/>
        <v>，4222741</v>
      </c>
      <c r="I616" s="4" t="str">
        <f>VLOOKUP(A616,HOP!A:U,21,0)</f>
        <v>直连</v>
      </c>
    </row>
    <row r="617" s="4" customFormat="1" hidden="1" spans="1:9">
      <c r="A617" s="5">
        <v>999228369923612</v>
      </c>
      <c r="B617" s="6">
        <v>45239</v>
      </c>
      <c r="C617" s="6">
        <v>45240</v>
      </c>
      <c r="D617" s="4">
        <v>74.82</v>
      </c>
      <c r="E617" s="4" t="str">
        <f>VLOOKUP(A617,HOP!A:L,12,0)</f>
        <v>74.82</v>
      </c>
      <c r="F617" s="4" t="str">
        <f>VLOOKUP(A617,HOP!A:C,3,0)</f>
        <v>4222950</v>
      </c>
      <c r="G617" s="4">
        <f t="shared" si="18"/>
        <v>0</v>
      </c>
      <c r="H617" s="4" t="str">
        <f t="shared" si="19"/>
        <v>，4222950</v>
      </c>
      <c r="I617" s="4" t="str">
        <f>VLOOKUP(A617,HOP!A:U,21,0)</f>
        <v>直连</v>
      </c>
    </row>
    <row r="618" s="4" customFormat="1" spans="1:9">
      <c r="A618" s="5">
        <v>999228369922342</v>
      </c>
      <c r="B618" s="6">
        <v>45239</v>
      </c>
      <c r="C618" s="6">
        <v>45240</v>
      </c>
      <c r="D618" s="4">
        <v>482.17</v>
      </c>
      <c r="E618" s="4" t="str">
        <f>VLOOKUP(A618,HOP!A:L,12,0)</f>
        <v>482.21</v>
      </c>
      <c r="F618" s="4" t="str">
        <f>VLOOKUP(A618,HOP!A:C,3,0)</f>
        <v>4222947</v>
      </c>
      <c r="G618" s="4">
        <f t="shared" si="18"/>
        <v>-0.0399999999999636</v>
      </c>
      <c r="H618" s="4" t="str">
        <f t="shared" si="19"/>
        <v>，4222947</v>
      </c>
      <c r="I618" s="4" t="str">
        <f>VLOOKUP(A618,HOP!A:U,21,0)</f>
        <v>直连</v>
      </c>
    </row>
    <row r="619" s="4" customFormat="1" hidden="1" spans="1:9">
      <c r="A619" s="5">
        <v>999228369942615</v>
      </c>
      <c r="B619" s="6">
        <v>45239</v>
      </c>
      <c r="C619" s="6">
        <v>45240</v>
      </c>
      <c r="D619" s="4">
        <v>371.83</v>
      </c>
      <c r="E619" s="4" t="str">
        <f>VLOOKUP(A619,HOP!A:L,12,0)</f>
        <v>371.83</v>
      </c>
      <c r="F619" s="4" t="str">
        <f>VLOOKUP(A619,HOP!A:C,3,0)</f>
        <v>4222971</v>
      </c>
      <c r="G619" s="4">
        <f t="shared" si="18"/>
        <v>0</v>
      </c>
      <c r="H619" s="4" t="str">
        <f t="shared" si="19"/>
        <v>，4222971</v>
      </c>
      <c r="I619" s="4" t="str">
        <f>VLOOKUP(A619,HOP!A:U,21,0)</f>
        <v>直连</v>
      </c>
    </row>
    <row r="620" s="4" customFormat="1" hidden="1" spans="1:9">
      <c r="A620" s="5">
        <v>999228369973587</v>
      </c>
      <c r="B620" s="6">
        <v>45239</v>
      </c>
      <c r="C620" s="6">
        <v>45240</v>
      </c>
      <c r="D620" s="4">
        <v>239.33</v>
      </c>
      <c r="E620" s="4" t="str">
        <f>VLOOKUP(A620,HOP!A:L,12,0)</f>
        <v>239.33</v>
      </c>
      <c r="F620" s="4" t="str">
        <f>VLOOKUP(A620,HOP!A:C,3,0)</f>
        <v>4223000</v>
      </c>
      <c r="G620" s="4">
        <f t="shared" si="18"/>
        <v>0</v>
      </c>
      <c r="H620" s="4" t="str">
        <f t="shared" si="19"/>
        <v>，4223000</v>
      </c>
      <c r="I620" s="4" t="str">
        <f>VLOOKUP(A620,HOP!A:U,21,0)</f>
        <v>直连</v>
      </c>
    </row>
    <row r="621" s="4" customFormat="1" hidden="1" spans="1:9">
      <c r="A621" s="5">
        <v>999228369974154</v>
      </c>
      <c r="B621" s="6">
        <v>45239</v>
      </c>
      <c r="C621" s="6">
        <v>45240</v>
      </c>
      <c r="D621" s="4">
        <v>3285.24</v>
      </c>
      <c r="E621" s="4" t="str">
        <f>VLOOKUP(A621,HOP!A:L,12,0)</f>
        <v>3285.24</v>
      </c>
      <c r="F621" s="4" t="str">
        <f>VLOOKUP(A621,HOP!A:C,3,0)</f>
        <v>4223002</v>
      </c>
      <c r="G621" s="4">
        <f t="shared" si="18"/>
        <v>0</v>
      </c>
      <c r="H621" s="4" t="str">
        <f t="shared" si="19"/>
        <v>，4223002</v>
      </c>
      <c r="I621" s="4" t="str">
        <f>VLOOKUP(A621,HOP!A:U,21,0)</f>
        <v>直连</v>
      </c>
    </row>
    <row r="622" s="4" customFormat="1" hidden="1" spans="1:9">
      <c r="A622" s="5">
        <v>999228370019777</v>
      </c>
      <c r="B622" s="6">
        <v>45239</v>
      </c>
      <c r="C622" s="6">
        <v>45240</v>
      </c>
      <c r="D622" s="4">
        <v>312.17</v>
      </c>
      <c r="E622" s="4" t="str">
        <f>VLOOKUP(A622,HOP!A:L,12,0)</f>
        <v>312.17</v>
      </c>
      <c r="F622" s="4" t="str">
        <f>VLOOKUP(A622,HOP!A:C,3,0)</f>
        <v>4223060</v>
      </c>
      <c r="G622" s="4">
        <f t="shared" si="18"/>
        <v>0</v>
      </c>
      <c r="H622" s="4" t="str">
        <f t="shared" si="19"/>
        <v>，4223060</v>
      </c>
      <c r="I622" s="4" t="str">
        <f>VLOOKUP(A622,HOP!A:U,21,0)</f>
        <v>直连</v>
      </c>
    </row>
    <row r="623" s="4" customFormat="1" hidden="1" spans="1:9">
      <c r="A623" s="5">
        <v>999228370061073</v>
      </c>
      <c r="B623" s="6">
        <v>45239</v>
      </c>
      <c r="C623" s="6">
        <v>45240</v>
      </c>
      <c r="D623" s="4">
        <v>1137.36</v>
      </c>
      <c r="E623" s="4" t="str">
        <f>VLOOKUP(A623,HOP!A:L,12,0)</f>
        <v>1137.36</v>
      </c>
      <c r="F623" s="4" t="str">
        <f>VLOOKUP(A623,HOP!A:C,3,0)</f>
        <v>4223110</v>
      </c>
      <c r="G623" s="4">
        <f t="shared" si="18"/>
        <v>0</v>
      </c>
      <c r="H623" s="4" t="str">
        <f t="shared" si="19"/>
        <v>，4223110</v>
      </c>
      <c r="I623" s="4" t="str">
        <f>VLOOKUP(A623,HOP!A:U,21,0)</f>
        <v>直连</v>
      </c>
    </row>
    <row r="624" s="4" customFormat="1" hidden="1" spans="1:9">
      <c r="A624" s="5">
        <v>999228370078327</v>
      </c>
      <c r="B624" s="6">
        <v>45239</v>
      </c>
      <c r="C624" s="6">
        <v>45240</v>
      </c>
      <c r="D624" s="4">
        <v>327.15</v>
      </c>
      <c r="E624" s="4" t="str">
        <f>VLOOKUP(A624,HOP!A:L,12,0)</f>
        <v>327.15</v>
      </c>
      <c r="F624" s="4" t="str">
        <f>VLOOKUP(A624,HOP!A:C,3,0)</f>
        <v>4223126</v>
      </c>
      <c r="G624" s="4">
        <f t="shared" si="18"/>
        <v>0</v>
      </c>
      <c r="H624" s="4" t="str">
        <f t="shared" si="19"/>
        <v>，4223126</v>
      </c>
      <c r="I624" s="4" t="str">
        <f>VLOOKUP(A624,HOP!A:U,21,0)</f>
        <v>直连</v>
      </c>
    </row>
    <row r="625" s="4" customFormat="1" hidden="1" spans="1:9">
      <c r="A625" s="5">
        <v>999228370098136</v>
      </c>
      <c r="B625" s="6">
        <v>45239</v>
      </c>
      <c r="C625" s="6">
        <v>45240</v>
      </c>
      <c r="D625" s="4">
        <v>683.66</v>
      </c>
      <c r="E625" s="4" t="str">
        <f>VLOOKUP(A625,HOP!A:L,12,0)</f>
        <v>683.66</v>
      </c>
      <c r="F625" s="4" t="str">
        <f>VLOOKUP(A625,HOP!A:C,3,0)</f>
        <v>4223146</v>
      </c>
      <c r="G625" s="4">
        <f t="shared" si="18"/>
        <v>0</v>
      </c>
      <c r="H625" s="4" t="str">
        <f t="shared" si="19"/>
        <v>，4223146</v>
      </c>
      <c r="I625" s="4" t="str">
        <f>VLOOKUP(A625,HOP!A:U,21,0)</f>
        <v>直连</v>
      </c>
    </row>
    <row r="626" s="4" customFormat="1" hidden="1" spans="1:9">
      <c r="A626" s="5">
        <v>999228370109452</v>
      </c>
      <c r="B626" s="6">
        <v>45239</v>
      </c>
      <c r="C626" s="6">
        <v>45240</v>
      </c>
      <c r="D626" s="4">
        <v>344.09</v>
      </c>
      <c r="E626" s="4" t="str">
        <f>VLOOKUP(A626,HOP!A:L,12,0)</f>
        <v>344.09</v>
      </c>
      <c r="F626" s="4" t="str">
        <f>VLOOKUP(A626,HOP!A:C,3,0)</f>
        <v>4223158</v>
      </c>
      <c r="G626" s="4">
        <f t="shared" si="18"/>
        <v>0</v>
      </c>
      <c r="H626" s="4" t="str">
        <f t="shared" si="19"/>
        <v>，4223158</v>
      </c>
      <c r="I626" s="4" t="str">
        <f>VLOOKUP(A626,HOP!A:U,21,0)</f>
        <v>直连</v>
      </c>
    </row>
    <row r="627" s="4" customFormat="1" hidden="1" spans="1:9">
      <c r="A627" s="5">
        <v>999228370167068</v>
      </c>
      <c r="B627" s="6">
        <v>45239</v>
      </c>
      <c r="C627" s="6">
        <v>45240</v>
      </c>
      <c r="D627" s="4">
        <v>322.92</v>
      </c>
      <c r="E627" s="4" t="str">
        <f>VLOOKUP(A627,HOP!A:L,12,0)</f>
        <v>322.92</v>
      </c>
      <c r="F627" s="4" t="str">
        <f>VLOOKUP(A627,HOP!A:C,3,0)</f>
        <v>4223380</v>
      </c>
      <c r="G627" s="4">
        <f t="shared" si="18"/>
        <v>0</v>
      </c>
      <c r="H627" s="4" t="str">
        <f t="shared" si="19"/>
        <v>，4223380</v>
      </c>
      <c r="I627" s="4" t="str">
        <f>VLOOKUP(A627,HOP!A:U,21,0)</f>
        <v>直连</v>
      </c>
    </row>
    <row r="628" s="4" customFormat="1" hidden="1" spans="1:9">
      <c r="A628" s="5">
        <v>999228370189667</v>
      </c>
      <c r="B628" s="6">
        <v>45239</v>
      </c>
      <c r="C628" s="6">
        <v>45240</v>
      </c>
      <c r="D628" s="4">
        <v>353.4</v>
      </c>
      <c r="E628" s="4" t="str">
        <f>VLOOKUP(A628,HOP!A:L,12,0)</f>
        <v>353.40</v>
      </c>
      <c r="F628" s="4" t="str">
        <f>VLOOKUP(A628,HOP!A:C,3,0)</f>
        <v>4223397</v>
      </c>
      <c r="G628" s="4">
        <f t="shared" si="18"/>
        <v>0</v>
      </c>
      <c r="H628" s="4" t="str">
        <f t="shared" si="19"/>
        <v>，4223397</v>
      </c>
      <c r="I628" s="4" t="str">
        <f>VLOOKUP(A628,HOP!A:U,21,0)</f>
        <v>直连</v>
      </c>
    </row>
    <row r="629" s="4" customFormat="1" hidden="1" spans="1:9">
      <c r="A629" s="5">
        <v>999228370202733</v>
      </c>
      <c r="B629" s="6">
        <v>45239</v>
      </c>
      <c r="C629" s="6">
        <v>45240</v>
      </c>
      <c r="D629" s="4">
        <v>102.54</v>
      </c>
      <c r="E629" s="4" t="str">
        <f>VLOOKUP(A629,HOP!A:L,12,0)</f>
        <v>102.54</v>
      </c>
      <c r="F629" s="4" t="str">
        <f>VLOOKUP(A629,HOP!A:C,3,0)</f>
        <v>4223407</v>
      </c>
      <c r="G629" s="4">
        <f t="shared" si="18"/>
        <v>0</v>
      </c>
      <c r="H629" s="4" t="str">
        <f t="shared" si="19"/>
        <v>，4223407</v>
      </c>
      <c r="I629" s="4" t="str">
        <f>VLOOKUP(A629,HOP!A:U,21,0)</f>
        <v>直连</v>
      </c>
    </row>
    <row r="630" s="4" customFormat="1" hidden="1" spans="1:9">
      <c r="A630" s="5">
        <v>999228370359191</v>
      </c>
      <c r="B630" s="6">
        <v>45239</v>
      </c>
      <c r="C630" s="6">
        <v>45240</v>
      </c>
      <c r="D630" s="4">
        <v>332.26</v>
      </c>
      <c r="E630" s="4" t="str">
        <f>VLOOKUP(A630,HOP!A:L,12,0)</f>
        <v>332.26</v>
      </c>
      <c r="F630" s="4" t="str">
        <f>VLOOKUP(A630,HOP!A:C,3,0)</f>
        <v>4223548</v>
      </c>
      <c r="G630" s="4">
        <f t="shared" si="18"/>
        <v>0</v>
      </c>
      <c r="H630" s="4" t="str">
        <f t="shared" si="19"/>
        <v>，4223548</v>
      </c>
      <c r="I630" s="4" t="str">
        <f>VLOOKUP(A630,HOP!A:U,21,0)</f>
        <v>直连</v>
      </c>
    </row>
    <row r="631" s="4" customFormat="1" hidden="1" spans="1:9">
      <c r="A631" s="5">
        <v>999228370538651</v>
      </c>
      <c r="B631" s="6">
        <v>45239</v>
      </c>
      <c r="C631" s="6">
        <v>45240</v>
      </c>
      <c r="D631" s="4">
        <v>288.01</v>
      </c>
      <c r="E631" s="4" t="str">
        <f>VLOOKUP(A631,HOP!A:L,12,0)</f>
        <v>288.01</v>
      </c>
      <c r="F631" s="4" t="str">
        <f>VLOOKUP(A631,HOP!A:C,3,0)</f>
        <v>4223844</v>
      </c>
      <c r="G631" s="4">
        <f t="shared" si="18"/>
        <v>0</v>
      </c>
      <c r="H631" s="4" t="str">
        <f t="shared" si="19"/>
        <v>，4223844</v>
      </c>
      <c r="I631" s="4" t="str">
        <f>VLOOKUP(A631,HOP!A:U,21,0)</f>
        <v>直连</v>
      </c>
    </row>
    <row r="632" s="4" customFormat="1" hidden="1" spans="1:9">
      <c r="A632" s="5">
        <v>999228370732674</v>
      </c>
      <c r="B632" s="6">
        <v>45239</v>
      </c>
      <c r="C632" s="6">
        <v>45240</v>
      </c>
      <c r="D632" s="4">
        <v>123.07</v>
      </c>
      <c r="E632" s="4" t="str">
        <f>VLOOKUP(A632,HOP!A:L,12,0)</f>
        <v>123.07</v>
      </c>
      <c r="F632" s="4" t="str">
        <f>VLOOKUP(A632,HOP!A:C,3,0)</f>
        <v>4223864</v>
      </c>
      <c r="G632" s="4">
        <f t="shared" si="18"/>
        <v>0</v>
      </c>
      <c r="H632" s="4" t="str">
        <f t="shared" si="19"/>
        <v>，4223864</v>
      </c>
      <c r="I632" s="4" t="str">
        <f>VLOOKUP(A632,HOP!A:U,21,0)</f>
        <v>直连</v>
      </c>
    </row>
    <row r="633" s="4" customFormat="1" hidden="1" spans="1:9">
      <c r="A633" s="5">
        <v>999228372159224</v>
      </c>
      <c r="B633" s="6">
        <v>45239</v>
      </c>
      <c r="C633" s="6">
        <v>45240</v>
      </c>
      <c r="D633" s="4">
        <v>156.61</v>
      </c>
      <c r="E633" s="4" t="str">
        <f>VLOOKUP(A633,HOP!A:L,12,0)</f>
        <v>156.61</v>
      </c>
      <c r="F633" s="4" t="str">
        <f>VLOOKUP(A633,HOP!A:C,3,0)</f>
        <v>4224031</v>
      </c>
      <c r="G633" s="4">
        <f t="shared" si="18"/>
        <v>0</v>
      </c>
      <c r="H633" s="4" t="str">
        <f t="shared" si="19"/>
        <v>，4224031</v>
      </c>
      <c r="I633" s="4" t="str">
        <f>VLOOKUP(A633,HOP!A:U,21,0)</f>
        <v>直连</v>
      </c>
    </row>
    <row r="634" s="4" customFormat="1" hidden="1" spans="1:9">
      <c r="A634" s="5">
        <v>999228372306329</v>
      </c>
      <c r="B634" s="6">
        <v>45239</v>
      </c>
      <c r="C634" s="6">
        <v>45240</v>
      </c>
      <c r="D634" s="4">
        <v>338.08</v>
      </c>
      <c r="E634" s="4" t="str">
        <f>VLOOKUP(A634,HOP!A:L,12,0)</f>
        <v>338.08</v>
      </c>
      <c r="F634" s="4" t="str">
        <f>VLOOKUP(A634,HOP!A:C,3,0)</f>
        <v>4224184</v>
      </c>
      <c r="G634" s="4">
        <f t="shared" si="18"/>
        <v>0</v>
      </c>
      <c r="H634" s="4" t="str">
        <f t="shared" si="19"/>
        <v>，4224184</v>
      </c>
      <c r="I634" s="4" t="str">
        <f>VLOOKUP(A634,HOP!A:U,21,0)</f>
        <v>直连</v>
      </c>
    </row>
    <row r="635" s="4" customFormat="1" hidden="1" spans="1:9">
      <c r="A635" s="5">
        <v>999228372649085</v>
      </c>
      <c r="B635" s="6">
        <v>45239</v>
      </c>
      <c r="C635" s="6">
        <v>45240</v>
      </c>
      <c r="D635" s="4">
        <v>381.71</v>
      </c>
      <c r="E635" s="4" t="str">
        <f>VLOOKUP(A635,HOP!A:L,12,0)</f>
        <v>381.71</v>
      </c>
      <c r="F635" s="4" t="str">
        <f>VLOOKUP(A635,HOP!A:C,3,0)</f>
        <v>4224327</v>
      </c>
      <c r="G635" s="4">
        <f t="shared" si="18"/>
        <v>0</v>
      </c>
      <c r="H635" s="4" t="str">
        <f t="shared" si="19"/>
        <v>，4224327</v>
      </c>
      <c r="I635" s="4" t="str">
        <f>VLOOKUP(A635,HOP!A:U,21,0)</f>
        <v>直连</v>
      </c>
    </row>
    <row r="636" s="4" customFormat="1" hidden="1" spans="1:9">
      <c r="A636" s="5">
        <v>999228372774611</v>
      </c>
      <c r="B636" s="6">
        <v>45239</v>
      </c>
      <c r="C636" s="6">
        <v>45240</v>
      </c>
      <c r="D636" s="4">
        <v>154.64</v>
      </c>
      <c r="E636" s="4" t="str">
        <f>VLOOKUP(A636,HOP!A:L,12,0)</f>
        <v>154.64</v>
      </c>
      <c r="F636" s="4" t="str">
        <f>VLOOKUP(A636,HOP!A:C,3,0)</f>
        <v>4224346</v>
      </c>
      <c r="G636" s="4">
        <f t="shared" si="18"/>
        <v>0</v>
      </c>
      <c r="H636" s="4" t="str">
        <f t="shared" si="19"/>
        <v>，4224346</v>
      </c>
      <c r="I636" s="4" t="str">
        <f>VLOOKUP(A636,HOP!A:U,21,0)</f>
        <v>直连</v>
      </c>
    </row>
    <row r="637" s="4" customFormat="1" hidden="1" spans="1:9">
      <c r="A637" s="5">
        <v>999228373225733</v>
      </c>
      <c r="B637" s="6">
        <v>45239</v>
      </c>
      <c r="C637" s="6">
        <v>45240</v>
      </c>
      <c r="D637" s="4">
        <v>558.67</v>
      </c>
      <c r="E637" s="4" t="str">
        <f>VLOOKUP(A637,HOP!A:L,12,0)</f>
        <v>558.67</v>
      </c>
      <c r="F637" s="4" t="str">
        <f>VLOOKUP(A637,HOP!A:C,3,0)</f>
        <v>4224401</v>
      </c>
      <c r="G637" s="4">
        <f t="shared" si="18"/>
        <v>0</v>
      </c>
      <c r="H637" s="4" t="str">
        <f t="shared" si="19"/>
        <v>，4224401</v>
      </c>
      <c r="I637" s="4" t="str">
        <f>VLOOKUP(A637,HOP!A:U,21,0)</f>
        <v>直连</v>
      </c>
    </row>
    <row r="638" s="4" customFormat="1" hidden="1" spans="1:9">
      <c r="A638" s="5">
        <v>999228373589835</v>
      </c>
      <c r="B638" s="6">
        <v>45239</v>
      </c>
      <c r="C638" s="6">
        <v>45240</v>
      </c>
      <c r="D638" s="4">
        <v>1170.82</v>
      </c>
      <c r="E638" s="4" t="str">
        <f>VLOOKUP(A638,HOP!A:L,12,0)</f>
        <v>1170.82</v>
      </c>
      <c r="F638" s="4" t="str">
        <f>VLOOKUP(A638,HOP!A:C,3,0)</f>
        <v>4224489</v>
      </c>
      <c r="G638" s="4">
        <f t="shared" si="18"/>
        <v>0</v>
      </c>
      <c r="H638" s="4" t="str">
        <f t="shared" si="19"/>
        <v>，4224489</v>
      </c>
      <c r="I638" s="4" t="str">
        <f>VLOOKUP(A638,HOP!A:U,21,0)</f>
        <v>直连</v>
      </c>
    </row>
    <row r="639" s="4" customFormat="1" hidden="1" spans="1:9">
      <c r="A639" s="5">
        <v>999228373651754</v>
      </c>
      <c r="B639" s="6">
        <v>45239</v>
      </c>
      <c r="C639" s="6">
        <v>45240</v>
      </c>
      <c r="D639" s="4">
        <v>868.28</v>
      </c>
      <c r="E639" s="4" t="str">
        <f>VLOOKUP(A639,HOP!A:L,12,0)</f>
        <v>868.28</v>
      </c>
      <c r="F639" s="4" t="str">
        <f>VLOOKUP(A639,HOP!A:C,3,0)</f>
        <v>4224506</v>
      </c>
      <c r="G639" s="4">
        <f t="shared" si="18"/>
        <v>0</v>
      </c>
      <c r="H639" s="4" t="str">
        <f t="shared" si="19"/>
        <v>，4224506</v>
      </c>
      <c r="I639" s="4" t="str">
        <f>VLOOKUP(A639,HOP!A:U,21,0)</f>
        <v>直连</v>
      </c>
    </row>
    <row r="640" s="4" customFormat="1" hidden="1" spans="1:9">
      <c r="A640" s="5">
        <v>999228373865395</v>
      </c>
      <c r="B640" s="6">
        <v>45239</v>
      </c>
      <c r="C640" s="6">
        <v>45240</v>
      </c>
      <c r="D640" s="4">
        <v>348.71</v>
      </c>
      <c r="E640" s="4" t="str">
        <f>VLOOKUP(A640,HOP!A:L,12,0)</f>
        <v>348.71</v>
      </c>
      <c r="F640" s="4" t="str">
        <f>VLOOKUP(A640,HOP!A:C,3,0)</f>
        <v>4224671</v>
      </c>
      <c r="G640" s="4">
        <f t="shared" si="18"/>
        <v>0</v>
      </c>
      <c r="H640" s="4" t="str">
        <f t="shared" si="19"/>
        <v>，4224671</v>
      </c>
      <c r="I640" s="4" t="str">
        <f>VLOOKUP(A640,HOP!A:U,21,0)</f>
        <v>直连</v>
      </c>
    </row>
    <row r="641" s="4" customFormat="1" hidden="1" spans="1:9">
      <c r="A641" s="5">
        <v>999228373961948</v>
      </c>
      <c r="B641" s="6">
        <v>45239</v>
      </c>
      <c r="C641" s="6">
        <v>45240</v>
      </c>
      <c r="D641" s="4">
        <v>176.9</v>
      </c>
      <c r="E641" s="4" t="str">
        <f>VLOOKUP(A641,HOP!A:L,12,0)</f>
        <v>176.90</v>
      </c>
      <c r="F641" s="4" t="str">
        <f>VLOOKUP(A641,HOP!A:C,3,0)</f>
        <v>4224689</v>
      </c>
      <c r="G641" s="4">
        <f t="shared" si="18"/>
        <v>0</v>
      </c>
      <c r="H641" s="4" t="str">
        <f t="shared" si="19"/>
        <v>，4224689</v>
      </c>
      <c r="I641" s="4" t="str">
        <f>VLOOKUP(A641,HOP!A:U,21,0)</f>
        <v>直连</v>
      </c>
    </row>
    <row r="642" s="4" customFormat="1" hidden="1" spans="1:9">
      <c r="A642" s="5">
        <v>999228374407612</v>
      </c>
      <c r="B642" s="6">
        <v>45239</v>
      </c>
      <c r="C642" s="6">
        <v>45240</v>
      </c>
      <c r="D642" s="4">
        <v>966.78</v>
      </c>
      <c r="E642" s="4" t="str">
        <f>VLOOKUP(A642,HOP!A:L,12,0)</f>
        <v>966.78</v>
      </c>
      <c r="F642" s="4" t="str">
        <f>VLOOKUP(A642,HOP!A:C,3,0)</f>
        <v>4224785</v>
      </c>
      <c r="G642" s="4">
        <f t="shared" si="18"/>
        <v>0</v>
      </c>
      <c r="H642" s="4" t="str">
        <f t="shared" si="19"/>
        <v>，4224785</v>
      </c>
      <c r="I642" s="4" t="str">
        <f>VLOOKUP(A642,HOP!A:U,21,0)</f>
        <v>直连</v>
      </c>
    </row>
    <row r="643" s="4" customFormat="1" hidden="1" spans="1:9">
      <c r="A643" s="5">
        <v>999228374492494</v>
      </c>
      <c r="B643" s="6">
        <v>45239</v>
      </c>
      <c r="C643" s="6">
        <v>45240</v>
      </c>
      <c r="D643" s="4">
        <v>2520.55</v>
      </c>
      <c r="E643" s="4" t="str">
        <f>VLOOKUP(A643,HOP!A:L,12,0)</f>
        <v>2520.55</v>
      </c>
      <c r="F643" s="4" t="str">
        <f>VLOOKUP(A643,HOP!A:C,3,0)</f>
        <v>4224809</v>
      </c>
      <c r="G643" s="4">
        <f>D643-E643</f>
        <v>0</v>
      </c>
      <c r="H643" s="4" t="str">
        <f>$H$1&amp;F643</f>
        <v>，4224809</v>
      </c>
      <c r="I643" s="4" t="str">
        <f>VLOOKUP(A643,HOP!A:U,21,0)</f>
        <v>直连</v>
      </c>
    </row>
    <row r="644" s="4" customFormat="1" hidden="1" spans="1:9">
      <c r="A644" s="5">
        <v>999228388983941</v>
      </c>
      <c r="B644" s="6">
        <v>45239</v>
      </c>
      <c r="C644" s="6">
        <v>45240</v>
      </c>
      <c r="D644" s="4">
        <v>260.25</v>
      </c>
      <c r="E644" s="4" t="str">
        <f>VLOOKUP(A644,HOP!A:L,12,0)</f>
        <v>260.25</v>
      </c>
      <c r="F644" s="4" t="str">
        <f>VLOOKUP(A644,HOP!A:C,3,0)</f>
        <v>4224885</v>
      </c>
      <c r="G644" s="4">
        <f>D644-E644</f>
        <v>0</v>
      </c>
      <c r="H644" s="4" t="str">
        <f>$H$1&amp;F644</f>
        <v>，4224885</v>
      </c>
      <c r="I644" s="4" t="str">
        <f>VLOOKUP(A644,HOP!A:U,21,0)</f>
        <v>直连</v>
      </c>
    </row>
    <row r="645" s="4" customFormat="1" hidden="1" spans="1:9">
      <c r="A645" s="5">
        <v>999228388679711</v>
      </c>
      <c r="B645" s="6">
        <v>45239</v>
      </c>
      <c r="C645" s="6">
        <v>45240</v>
      </c>
      <c r="D645" s="4">
        <v>232.82</v>
      </c>
      <c r="E645" s="4" t="str">
        <f>VLOOKUP(A645,HOP!A:L,12,0)</f>
        <v>232.82</v>
      </c>
      <c r="F645" s="4" t="str">
        <f>VLOOKUP(A645,HOP!A:C,3,0)</f>
        <v>4224892</v>
      </c>
      <c r="G645" s="4">
        <f>D645-E645</f>
        <v>0</v>
      </c>
      <c r="H645" s="4" t="str">
        <f>$H$1&amp;F645</f>
        <v>，4224892</v>
      </c>
      <c r="I645" s="4" t="str">
        <f>VLOOKUP(A645,HOP!A:U,21,0)</f>
        <v>直连</v>
      </c>
    </row>
    <row r="646" s="4" customFormat="1" spans="1:10">
      <c r="A646" s="5">
        <v>999228164139749</v>
      </c>
      <c r="B646" s="6">
        <v>45234</v>
      </c>
      <c r="C646" s="6">
        <v>45235</v>
      </c>
      <c r="D646" s="4">
        <v>1.16</v>
      </c>
      <c r="E646" s="4" t="e">
        <f>VLOOKUP(A646,HOP!A:L,12,0)</f>
        <v>#N/A</v>
      </c>
      <c r="F646" s="7">
        <v>4143626</v>
      </c>
      <c r="G646" s="4" t="e">
        <f>D646-E646</f>
        <v>#N/A</v>
      </c>
      <c r="H646" s="4" t="str">
        <f>$H$1&amp;F646</f>
        <v>，4143626</v>
      </c>
      <c r="I646" s="4" t="s">
        <v>3293</v>
      </c>
      <c r="J646" s="4" t="s">
        <v>3296</v>
      </c>
    </row>
    <row r="648" spans="4:4">
      <c r="D648" s="4">
        <f>SUM(D2:D647)</f>
        <v>841706.250000001</v>
      </c>
    </row>
    <row r="650" spans="4:4">
      <c r="D650" s="4" t="s">
        <v>3297</v>
      </c>
    </row>
    <row r="653" spans="1:3">
      <c r="A653" s="4" t="s">
        <v>3298</v>
      </c>
      <c r="C653" s="4">
        <v>39122.48</v>
      </c>
    </row>
    <row r="654" spans="1:3">
      <c r="A654" s="4" t="s">
        <v>3299</v>
      </c>
      <c r="C654" s="4">
        <v>802583.77</v>
      </c>
    </row>
    <row r="655" spans="1:3">
      <c r="A655" s="4" t="s">
        <v>3300</v>
      </c>
      <c r="C655" s="4">
        <f>SUBTOTAL(9,C653:C654)</f>
        <v>841706.25</v>
      </c>
    </row>
  </sheetData>
  <autoFilter ref="A1:XFD654">
    <filterColumn colId="3">
      <filters blank="1">
        <filter val="2361.2"/>
        <filter val="2805.2"/>
        <filter val="1475.3"/>
        <filter val="889.5"/>
        <filter val="631.6"/>
        <filter val="2135.6"/>
        <filter val="319.7"/>
        <filter val="361.7"/>
        <filter val="1409.7"/>
        <filter val="241.8"/>
        <filter val="1191.8"/>
        <filter val="1215.8"/>
        <filter val="1335.8"/>
        <filter val="1869.8"/>
        <filter val="2719.8"/>
        <filter val="479.9"/>
        <filter val="1106"/>
        <filter val="939"/>
        <filter val="1540.01"/>
        <filter val="1876.01"/>
        <filter val="1938.01"/>
        <filter val="2725.01"/>
        <filter val="2996.01"/>
        <filter val="2176.02"/>
        <filter val="3097.02"/>
        <filter val="3397.02"/>
        <filter val="3816.02"/>
        <filter val="1759.03"/>
        <filter val="2186.03"/>
        <filter val="6320.03"/>
        <filter val="1007.04"/>
        <filter val="1008.04"/>
        <filter val="1962.04"/>
        <filter val="3701.04"/>
        <filter val="1958.05"/>
        <filter val="2040.05"/>
        <filter val="2548.06"/>
        <filter val="6782.06"/>
        <filter val="8235.06"/>
        <filter val="1580.07"/>
        <filter val="1209.08"/>
        <filter val="1990.08"/>
        <filter val="2099.08"/>
        <filter val="3922.08"/>
        <filter val="6148.08"/>
        <filter val="6202.08"/>
        <filter val="1510.09"/>
        <filter val="5193.09"/>
        <filter val="1286.1"/>
        <filter val="306.2"/>
        <filter val="512.2"/>
        <filter val="8182.2"/>
        <filter val="1696.4"/>
        <filter val="2006.4"/>
        <filter val="262.6"/>
        <filter val="512.6"/>
        <filter val="652.6"/>
        <filter val="1326.6"/>
        <filter val="176.9"/>
        <filter val="196.9"/>
        <filter val="332.9"/>
        <filter val="4200"/>
        <filter val="288.01"/>
        <filter val="206.02"/>
        <filter val="295.02"/>
        <filter val="388.02"/>
        <filter val="572.02"/>
        <filter val="429.03"/>
        <filter val="536.03"/>
        <filter val="611.03"/>
        <filter val="204.04"/>
        <filter val="465.04"/>
        <filter val="600.04"/>
        <filter val="618.04"/>
        <filter val="109.05"/>
        <filter val="230.05"/>
        <filter val="856.05"/>
        <filter val="117.06"/>
        <filter val="146.06"/>
        <filter val="177.06"/>
        <filter val="450.06"/>
        <filter val="495.06"/>
        <filter val="536.06"/>
        <filter val="123.07"/>
        <filter val="338.08"/>
        <filter val="787.08"/>
        <filter val="238.09"/>
        <filter val="258.09"/>
        <filter val="344.09"/>
        <filter val="636.09"/>
        <filter val="610"/>
        <filter val="383.11"/>
        <filter val="209.12"/>
        <filter val="281.12"/>
        <filter val="327.12"/>
        <filter val="329.12"/>
        <filter val="367.12"/>
        <filter val="621.12"/>
        <filter val="708.12"/>
        <filter val="942.12"/>
        <filter val="1053.42"/>
        <filter val="1167.42"/>
        <filter val="491.13"/>
        <filter val="789.13"/>
        <filter val="222.14"/>
        <filter val="2698.44"/>
        <filter val="5988.44"/>
        <filter val="321.15"/>
        <filter val="327.15"/>
        <filter val="498.15"/>
        <filter val="696.15"/>
        <filter val="1202.45"/>
        <filter val="1333.45"/>
        <filter val="2933.45"/>
        <filter val="3923.45"/>
        <filter val="1.16"/>
        <filter val="226.16"/>
        <filter val="1208.46"/>
        <filter val="2028.46"/>
        <filter val="2066.46"/>
        <filter val="3707.46"/>
        <filter val="312.17"/>
        <filter val="482.17"/>
        <filter val="492.17"/>
        <filter val="632.17"/>
        <filter val="687.17"/>
        <filter val="1811.47"/>
        <filter val="124.18"/>
        <filter val="370.18"/>
        <filter val="517.18"/>
        <filter val="862.18"/>
        <filter val="984.18"/>
        <filter val="1467.48"/>
        <filter val="2690.48"/>
        <filter val="3154.48"/>
        <filter val="6770.48"/>
        <filter val="297.19"/>
        <filter val="716.19"/>
        <filter val="852.21"/>
        <filter val="2860.31"/>
        <filter val="7106.31"/>
        <filter val="492.22"/>
        <filter val="1760.32"/>
        <filter val="1882.32"/>
        <filter val="1989.32"/>
        <filter val="2047.32"/>
        <filter val="2288.32"/>
        <filter val="208.23"/>
        <filter val="513.23"/>
        <filter val="895.24"/>
        <filter val="1703.34"/>
        <filter val="2286.34"/>
        <filter val="3482.34"/>
        <filter val="5892.34"/>
        <filter val="260.25"/>
        <filter val="1460.35"/>
        <filter val="5226.35"/>
        <filter val="107.26"/>
        <filter val="332.26"/>
        <filter val="358.26"/>
        <filter val="524.26"/>
        <filter val="956.26"/>
        <filter val="1137.36"/>
        <filter val="1171.36"/>
        <filter val="1439.36"/>
        <filter val="1470.36"/>
        <filter val="2850.36"/>
        <filter val="4734.36"/>
        <filter val="197.27"/>
        <filter val="481.27"/>
        <filter val="758.27"/>
        <filter val="859.27"/>
        <filter val="939.27"/>
        <filter val="1357.37"/>
        <filter val="1742.37"/>
        <filter val="4808.37"/>
        <filter val="288.28"/>
        <filter val="319.28"/>
        <filter val="444.28"/>
        <filter val="521.28"/>
        <filter val="759.28"/>
        <filter val="868.28"/>
        <filter val="1760.38"/>
        <filter val="2152.38"/>
        <filter val="3842.38"/>
        <filter val="370.29"/>
        <filter val="1045.39"/>
        <filter val="1421.39"/>
        <filter val="6774.39"/>
        <filter val="349.31"/>
        <filter val="457.31"/>
        <filter val="505.31"/>
        <filter val="571.31"/>
        <filter val="670.31"/>
        <filter val="3165.21"/>
        <filter val="9256.21"/>
        <filter val="363.32"/>
        <filter val="707.32"/>
        <filter val="239.33"/>
        <filter val="456.34"/>
        <filter val="475.34"/>
        <filter val="597.34"/>
        <filter val="679.34"/>
        <filter val="1129.24"/>
        <filter val="1515.24"/>
        <filter val="2068.24"/>
        <filter val="2129.24"/>
        <filter val="2342.24"/>
        <filter val="2504.24"/>
        <filter val="3285.24"/>
        <filter val="257.35"/>
        <filter val="303.35"/>
        <filter val="283.36"/>
        <filter val="528.36"/>
        <filter val="657.36"/>
        <filter val="1255.26"/>
        <filter val="1393.26"/>
        <filter val="1700.26"/>
        <filter val="1877.26"/>
        <filter val="446.37"/>
        <filter val="617.37"/>
        <filter val="655.37"/>
        <filter val="834.37"/>
        <filter val="281.38"/>
        <filter val="347.38"/>
        <filter val="440.38"/>
        <filter val="1206.28"/>
        <filter val="133.39"/>
        <filter val="1147.29"/>
        <filter val="1252.29"/>
        <filter val="250.41"/>
        <filter val="325.41"/>
        <filter val="401.41"/>
        <filter val="451.41"/>
        <filter val="118.42"/>
        <filter val="149.42"/>
        <filter val="1029.12"/>
        <filter val="1309.12"/>
        <filter val="2404.12"/>
        <filter val="275.43"/>
        <filter val="276.43"/>
        <filter val="286.43"/>
        <filter val="298.43"/>
        <filter val="570.43"/>
        <filter val="6206.13"/>
        <filter val="71.44"/>
        <filter val="238.44"/>
        <filter val="253.44"/>
        <filter val="422.44"/>
        <filter val="808.44"/>
        <filter val="1686.14"/>
        <filter val="295.45"/>
        <filter val="387.45"/>
        <filter val="315.46"/>
        <filter val="934.46"/>
        <filter val="1037.16"/>
        <filter val="1540.16"/>
        <filter val="1565.16"/>
        <filter val="1910.16"/>
        <filter val="2098.16"/>
        <filter val="2317.16"/>
        <filter val="194.47"/>
        <filter val="110.48"/>
        <filter val="262.48"/>
        <filter val="517.48"/>
        <filter val="576.48"/>
        <filter val="721.48"/>
        <filter val="758.48"/>
        <filter val="968.48"/>
        <filter val="997.48"/>
        <filter val="1017.18"/>
        <filter val="1806.18"/>
        <filter val="2840.18"/>
        <filter val="183.49"/>
        <filter val="280.49"/>
        <filter val="423.49"/>
        <filter val="584.49"/>
        <filter val="946.49"/>
        <filter val="6514.19"/>
        <filter val="274.51"/>
        <filter val="528.51"/>
        <filter val="564.51"/>
        <filter val="1391.81"/>
        <filter val="5142.81"/>
        <filter val="714.52"/>
        <filter val="879.52"/>
        <filter val="881.52"/>
        <filter val="1170.82"/>
        <filter val="1173.82"/>
        <filter val="2291.82"/>
        <filter val="3765.82"/>
        <filter val="314.53"/>
        <filter val="468.53"/>
        <filter val="889.53"/>
        <filter val="1046.83"/>
        <filter val="102.54"/>
        <filter val="373.54"/>
        <filter val="417.54"/>
        <filter val="558.54"/>
        <filter val="745.54"/>
        <filter val="775.54"/>
        <filter val="857.54"/>
        <filter val="1313.84"/>
        <filter val="3933.84"/>
        <filter val="5039.84"/>
        <filter val="117.55"/>
        <filter val="147.55"/>
        <filter val="577.55"/>
        <filter val="794.55"/>
        <filter val="418.56"/>
        <filter val="504.56"/>
        <filter val="597.56"/>
        <filter val="648.56"/>
        <filter val="655.56"/>
        <filter val="737.56"/>
        <filter val="832.56"/>
        <filter val="1026.86"/>
        <filter val="1288.86"/>
        <filter val="1368.86"/>
        <filter val="1369.86"/>
        <filter val="2210.86"/>
        <filter val="6002.86"/>
        <filter val="566.57"/>
        <filter val="628.57"/>
        <filter val="821.57"/>
        <filter val="1005.87"/>
        <filter val="1079.88"/>
        <filter val="4933.88"/>
        <filter val="698.59"/>
        <filter val="1147.89"/>
        <filter val="156.61"/>
        <filter val="251.61"/>
        <filter val="365.61"/>
        <filter val="413.61"/>
        <filter val="538.61"/>
        <filter val="732.61"/>
        <filter val="777.61"/>
        <filter val="959.61"/>
        <filter val="1044.71"/>
        <filter val="111.62"/>
        <filter val="147.62"/>
        <filter val="271.62"/>
        <filter val="579.62"/>
        <filter val="716.62"/>
        <filter val="723.62"/>
        <filter val="1741.72"/>
        <filter val="2024.72"/>
        <filter val="2306.72"/>
        <filter val="4546.72"/>
        <filter val="5227.72"/>
        <filter val="586.63"/>
        <filter val="905.63"/>
        <filter val="1136.73"/>
        <filter val="154.64"/>
        <filter val="295.64"/>
        <filter val="392.64"/>
        <filter val="404.64"/>
        <filter val="929.64"/>
        <filter val="67.65"/>
        <filter val="167.65"/>
        <filter val="178.65"/>
        <filter val="268.65"/>
        <filter val="351.65"/>
        <filter val="356.65"/>
        <filter val="864.65"/>
        <filter val="2454.75"/>
        <filter val="3339.75"/>
        <filter val="5455.75"/>
        <filter val="110.66"/>
        <filter val="125.66"/>
        <filter val="252.66"/>
        <filter val="256.66"/>
        <filter val="308.66"/>
        <filter val="535.66"/>
        <filter val="683.66"/>
        <filter val="1178.76"/>
        <filter val="1257.76"/>
        <filter val="3615.76"/>
        <filter val="558.67"/>
        <filter val="773.67"/>
        <filter val="2659.77"/>
        <filter val="4954.77"/>
        <filter val="120.68"/>
        <filter val="406.68"/>
        <filter val="994.68"/>
        <filter val="1104.78"/>
        <filter val="1437.78"/>
        <filter val="1484.78"/>
        <filter val="2031.78"/>
        <filter val="2304.78"/>
        <filter val="977.69"/>
        <filter val="1160.79"/>
        <filter val="2670.79"/>
        <filter val="173.71"/>
        <filter val="277.71"/>
        <filter val="348.71"/>
        <filter val="381.71"/>
        <filter val="72.72"/>
        <filter val="323.72"/>
        <filter val="934.72"/>
        <filter val="935.72"/>
        <filter val="1015.62"/>
        <filter val="1358.62"/>
        <filter val="2038.62"/>
        <filter val="2732.62"/>
        <filter val="4069.62"/>
        <filter val="5011.62"/>
        <filter val="5398.62"/>
        <filter val="333.73"/>
        <filter val="495.73"/>
        <filter val="605.73"/>
        <filter val="1596.63"/>
        <filter val="200.74"/>
        <filter val="248.74"/>
        <filter val="715.74"/>
        <filter val="877.74"/>
        <filter val="962.74"/>
        <filter val="1037.64"/>
        <filter val="1751.64"/>
        <filter val="2903.64"/>
        <filter val="4357.64"/>
        <filter val="8692.64"/>
        <filter val="308.75"/>
        <filter val="954.75"/>
        <filter val="1591.65"/>
        <filter val="1710.65"/>
        <filter val="286.76"/>
        <filter val="347.76"/>
        <filter val="403.76"/>
        <filter val="508.76"/>
        <filter val="584.76"/>
        <filter val="1088.66"/>
        <filter val="1233.66"/>
        <filter val="1419.66"/>
        <filter val="1657.66"/>
        <filter val="230.77"/>
        <filter val="286.77"/>
        <filter val="379.77"/>
        <filter val="3263.67"/>
        <filter val="105.78"/>
        <filter val="146.78"/>
        <filter val="663.78"/>
        <filter val="966.78"/>
        <filter val="1231.68"/>
        <filter val="1261.68"/>
        <filter val="1570.68"/>
        <filter val="1862.68"/>
        <filter val="3737.68"/>
        <filter val="659.79"/>
        <filter val="1206.69"/>
        <filter val="1422.69"/>
        <filter val="234.81"/>
        <filter val="248.81"/>
        <filter val="355.81"/>
        <filter val="369.81"/>
        <filter val="625.81"/>
        <filter val="936.81"/>
        <filter val="1277.51"/>
        <filter val="4821.51"/>
        <filter val="74.82"/>
        <filter val="232.82"/>
        <filter val="273.82"/>
        <filter val="545.82"/>
        <filter val="632.82"/>
        <filter val="1022.52"/>
        <filter val="4642.52"/>
        <filter val="284.83"/>
        <filter val="371.83"/>
        <filter val="392.83"/>
        <filter val="606.83"/>
        <filter val="180.84"/>
        <filter val="757.84"/>
        <filter val="894.84"/>
        <filter val="910.84"/>
        <filter val="1006.54"/>
        <filter val="1121.54"/>
        <filter val="1135.54"/>
        <filter val="1476.54"/>
        <filter val="1493.54"/>
        <filter val="2502.54"/>
        <filter val="135.85"/>
        <filter val="146.85"/>
        <filter val="451.85"/>
        <filter val="2520.55"/>
        <filter val="314.86"/>
        <filter val="416.86"/>
        <filter val="513.86"/>
        <filter val="860.86"/>
        <filter val="113.87"/>
        <filter val="543.87"/>
        <filter val="906.87"/>
        <filter val="3681.57"/>
        <filter val="143.88"/>
        <filter val="249.88"/>
        <filter val="424.88"/>
        <filter val="573.88"/>
        <filter val="656.88"/>
        <filter val="1737.58"/>
        <filter val="1310.59"/>
        <filter val="2069.59"/>
        <filter val="216.91"/>
        <filter val="164.92"/>
        <filter val="322.92"/>
        <filter val="469.92"/>
        <filter val="576.92"/>
        <filter val="745.92"/>
        <filter val="448.93"/>
        <filter val="543.94"/>
        <filter val="548.94"/>
        <filter val="827.94"/>
        <filter val="667.95"/>
        <filter val="798.95"/>
        <filter val="252.96"/>
        <filter val="333.96"/>
        <filter val="806.96"/>
        <filter val="955.96"/>
        <filter val="183.97"/>
        <filter val="304.97"/>
        <filter val="514.97"/>
        <filter val="671.97"/>
        <filter val="164.98"/>
        <filter val="637.98"/>
        <filter val="842.98"/>
        <filter val="282.99"/>
        <filter val="5513.92"/>
        <filter val="1017.93"/>
        <filter val="1397.94"/>
        <filter val="1730.94"/>
        <filter val="5264.94"/>
        <filter val="1156.95"/>
        <filter val="1358.96"/>
        <filter val="1523.96"/>
        <filter val="2844.96"/>
        <filter val="3438.96"/>
        <filter val="3577.96"/>
        <filter val="2119.98"/>
        <filter val="2504.98"/>
        <filter val="1569.99"/>
        <filter val="607.1"/>
        <filter val="633.1"/>
        <filter val="803.1"/>
        <filter val="613.2"/>
        <filter val="1913.2"/>
        <filter val="2433.2"/>
        <filter val="1277.3"/>
        <filter val="353.4"/>
        <filter val="3107.4"/>
        <filter val="673.5"/>
        <filter val="197.6"/>
        <filter val="323.6"/>
        <filter val="5753.6"/>
        <filter val="2003.7"/>
        <filter val="587.8"/>
        <filter val="293.9"/>
        <filter val="943.9"/>
        <filter val="841706.25"/>
        <filter val="13093.42"/>
        <filter val="18326"/>
        <filter val="12269.92"/>
        <filter val="2382"/>
        <filter val="11789.68"/>
        <filter val="284.1"/>
        <filter val="330.2"/>
        <filter val="1530.2"/>
        <filter val="1008.3"/>
        <filter val="110.5"/>
        <filter val="1800.5"/>
        <filter val="3228.5"/>
        <filter val="218.6"/>
        <filter val="2198.6"/>
        <filter val="2128.7"/>
        <filter val="228.8"/>
        <filter val="1064.8"/>
        <filter val="1080.8"/>
        <filter val="1180.8"/>
        <filter val="494.9"/>
        <filter val="1328.9"/>
        <filter val="3888.9"/>
        <filter val="841706.25 HKD"/>
        <filter val="411"/>
        <filter val="1033"/>
        <filter val="1038"/>
        <filter val="2839"/>
        <filter val="1451"/>
        <filter val="1056"/>
        <filter val="7894"/>
      </filters>
    </filterColumn>
    <filterColumn colId="6">
      <filters blank="1">
        <filter val="#N/A"/>
        <filter val="-0.01"/>
        <filter val="0.02"/>
        <filter val="-0.02"/>
        <filter val="-0.12"/>
        <filter val="-0.03"/>
        <filter val="-0.04"/>
        <filter val="-0.16"/>
        <filter val="-0.07"/>
        <filter val="-0.08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9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3301</v>
      </c>
      <c r="B1" s="2" t="s">
        <v>3302</v>
      </c>
      <c r="C1" s="2" t="s">
        <v>3303</v>
      </c>
      <c r="D1" s="2" t="s">
        <v>3304</v>
      </c>
      <c r="E1" s="2" t="s">
        <v>13</v>
      </c>
      <c r="F1" s="2" t="s">
        <v>5</v>
      </c>
      <c r="G1" s="2" t="s">
        <v>6</v>
      </c>
      <c r="H1" s="2" t="s">
        <v>3305</v>
      </c>
      <c r="I1" s="2" t="s">
        <v>3306</v>
      </c>
      <c r="J1" s="2" t="s">
        <v>3307</v>
      </c>
      <c r="K1" s="2" t="s">
        <v>3308</v>
      </c>
      <c r="L1" s="2" t="s">
        <v>3309</v>
      </c>
      <c r="M1" s="2" t="s">
        <v>3310</v>
      </c>
      <c r="N1" s="2" t="s">
        <v>3311</v>
      </c>
      <c r="O1" s="2" t="s">
        <v>3312</v>
      </c>
      <c r="P1" s="2" t="s">
        <v>3313</v>
      </c>
      <c r="Q1" s="2" t="s">
        <v>3314</v>
      </c>
      <c r="R1" s="2" t="s">
        <v>3315</v>
      </c>
      <c r="S1" s="2" t="s">
        <v>3316</v>
      </c>
      <c r="T1" s="2" t="s">
        <v>3317</v>
      </c>
      <c r="U1" s="2" t="s">
        <v>3318</v>
      </c>
      <c r="V1" s="2" t="s">
        <v>3319</v>
      </c>
    </row>
    <row r="2" s="1" customFormat="1" spans="1:22">
      <c r="A2" s="3">
        <v>999222546304772</v>
      </c>
      <c r="B2" s="1" t="s">
        <v>3320</v>
      </c>
      <c r="C2" s="1" t="s">
        <v>3321</v>
      </c>
      <c r="D2" s="1" t="s">
        <v>3322</v>
      </c>
      <c r="E2" s="1" t="s">
        <v>3323</v>
      </c>
      <c r="F2" s="1" t="s">
        <v>3324</v>
      </c>
      <c r="G2" s="1" t="s">
        <v>3325</v>
      </c>
      <c r="H2" s="1" t="s">
        <v>3326</v>
      </c>
      <c r="I2" s="1" t="s">
        <v>3327</v>
      </c>
      <c r="J2" s="1" t="s">
        <v>30</v>
      </c>
      <c r="K2" s="1" t="s">
        <v>3328</v>
      </c>
      <c r="L2" s="1" t="s">
        <v>3328</v>
      </c>
      <c r="M2" s="1" t="s">
        <v>3329</v>
      </c>
      <c r="N2" s="1" t="s">
        <v>3329</v>
      </c>
      <c r="O2" s="1" t="s">
        <v>3330</v>
      </c>
      <c r="P2" s="1" t="s">
        <v>3331</v>
      </c>
      <c r="Q2" s="1" t="s">
        <v>3332</v>
      </c>
      <c r="R2" s="1" t="s">
        <v>3333</v>
      </c>
      <c r="S2" s="1" t="s">
        <v>3334</v>
      </c>
      <c r="T2" s="1" t="s">
        <v>3335</v>
      </c>
      <c r="U2" s="1" t="s">
        <v>3293</v>
      </c>
      <c r="V2" s="1" t="s">
        <v>3336</v>
      </c>
    </row>
    <row r="3" s="1" customFormat="1" spans="1:22">
      <c r="A3" s="3">
        <v>999223924544335</v>
      </c>
      <c r="B3" s="1" t="s">
        <v>3337</v>
      </c>
      <c r="C3" s="1" t="s">
        <v>3338</v>
      </c>
      <c r="D3" s="1" t="s">
        <v>3339</v>
      </c>
      <c r="E3" s="1" t="s">
        <v>3340</v>
      </c>
      <c r="F3" s="1" t="s">
        <v>3341</v>
      </c>
      <c r="G3" s="1" t="s">
        <v>3325</v>
      </c>
      <c r="H3" s="1" t="s">
        <v>3326</v>
      </c>
      <c r="I3" s="1" t="s">
        <v>3342</v>
      </c>
      <c r="J3" s="1" t="s">
        <v>30</v>
      </c>
      <c r="K3" s="1" t="s">
        <v>3343</v>
      </c>
      <c r="L3" s="1" t="s">
        <v>3343</v>
      </c>
      <c r="M3" s="1" t="s">
        <v>3329</v>
      </c>
      <c r="N3" s="1" t="s">
        <v>3329</v>
      </c>
      <c r="O3" s="1" t="s">
        <v>3330</v>
      </c>
      <c r="P3" s="1" t="s">
        <v>3331</v>
      </c>
      <c r="Q3" s="1" t="s">
        <v>3332</v>
      </c>
      <c r="R3" s="1" t="s">
        <v>3344</v>
      </c>
      <c r="S3" s="1" t="s">
        <v>3334</v>
      </c>
      <c r="T3" s="1" t="s">
        <v>3335</v>
      </c>
      <c r="U3" s="1" t="s">
        <v>3293</v>
      </c>
      <c r="V3" s="1" t="s">
        <v>3345</v>
      </c>
    </row>
    <row r="4" s="1" customFormat="1" spans="1:22">
      <c r="A4" s="3">
        <v>999224746390312</v>
      </c>
      <c r="B4" s="1" t="s">
        <v>3346</v>
      </c>
      <c r="C4" s="1" t="s">
        <v>3347</v>
      </c>
      <c r="D4" s="1" t="s">
        <v>3348</v>
      </c>
      <c r="E4" s="1" t="s">
        <v>3349</v>
      </c>
      <c r="F4" s="1" t="s">
        <v>3325</v>
      </c>
      <c r="G4" s="1" t="s">
        <v>3350</v>
      </c>
      <c r="H4" s="1" t="s">
        <v>3326</v>
      </c>
      <c r="I4" s="1" t="s">
        <v>3351</v>
      </c>
      <c r="J4" s="1" t="s">
        <v>30</v>
      </c>
      <c r="K4" s="1" t="s">
        <v>3352</v>
      </c>
      <c r="L4" s="1" t="s">
        <v>3352</v>
      </c>
      <c r="M4" s="1" t="s">
        <v>3329</v>
      </c>
      <c r="N4" s="1" t="s">
        <v>3329</v>
      </c>
      <c r="O4" s="1" t="s">
        <v>3330</v>
      </c>
      <c r="P4" s="1" t="s">
        <v>3331</v>
      </c>
      <c r="Q4" s="1" t="s">
        <v>3332</v>
      </c>
      <c r="R4" s="1" t="s">
        <v>3353</v>
      </c>
      <c r="S4" s="1" t="s">
        <v>3334</v>
      </c>
      <c r="T4" s="1" t="s">
        <v>3335</v>
      </c>
      <c r="U4" s="1" t="s">
        <v>3293</v>
      </c>
      <c r="V4" s="1" t="s">
        <v>3354</v>
      </c>
    </row>
    <row r="5" s="1" customFormat="1" spans="1:22">
      <c r="A5" s="3">
        <v>999225009347619</v>
      </c>
      <c r="B5" s="1" t="s">
        <v>3355</v>
      </c>
      <c r="C5" s="1" t="s">
        <v>3356</v>
      </c>
      <c r="D5" s="1" t="s">
        <v>3357</v>
      </c>
      <c r="E5" s="1" t="s">
        <v>3358</v>
      </c>
      <c r="F5" s="1" t="s">
        <v>3359</v>
      </c>
      <c r="G5" s="1" t="s">
        <v>3350</v>
      </c>
      <c r="H5" s="1" t="s">
        <v>3326</v>
      </c>
      <c r="I5" s="1" t="s">
        <v>3360</v>
      </c>
      <c r="J5" s="1" t="s">
        <v>30</v>
      </c>
      <c r="K5" s="1" t="s">
        <v>3361</v>
      </c>
      <c r="L5" s="1" t="s">
        <v>3361</v>
      </c>
      <c r="M5" s="1" t="s">
        <v>3329</v>
      </c>
      <c r="N5" s="1" t="s">
        <v>3329</v>
      </c>
      <c r="O5" s="1" t="s">
        <v>3330</v>
      </c>
      <c r="P5" s="1" t="s">
        <v>3331</v>
      </c>
      <c r="Q5" s="1" t="s">
        <v>3332</v>
      </c>
      <c r="R5" s="1" t="s">
        <v>3362</v>
      </c>
      <c r="S5" s="1" t="s">
        <v>3334</v>
      </c>
      <c r="T5" s="1" t="s">
        <v>3335</v>
      </c>
      <c r="U5" s="1" t="s">
        <v>3293</v>
      </c>
      <c r="V5" s="1" t="s">
        <v>3345</v>
      </c>
    </row>
    <row r="6" s="1" customFormat="1" spans="1:22">
      <c r="A6" s="3">
        <v>999225212944598</v>
      </c>
      <c r="B6" s="1" t="s">
        <v>3363</v>
      </c>
      <c r="C6" s="1" t="s">
        <v>3364</v>
      </c>
      <c r="D6" s="1" t="s">
        <v>3365</v>
      </c>
      <c r="E6" s="1" t="s">
        <v>3366</v>
      </c>
      <c r="F6" s="1" t="s">
        <v>3367</v>
      </c>
      <c r="G6" s="1" t="s">
        <v>3325</v>
      </c>
      <c r="H6" s="1" t="s">
        <v>3326</v>
      </c>
      <c r="I6" s="1" t="s">
        <v>3368</v>
      </c>
      <c r="J6" s="1" t="s">
        <v>30</v>
      </c>
      <c r="K6" s="1" t="s">
        <v>3369</v>
      </c>
      <c r="L6" s="1" t="s">
        <v>3369</v>
      </c>
      <c r="M6" s="1" t="s">
        <v>3329</v>
      </c>
      <c r="N6" s="1" t="s">
        <v>3329</v>
      </c>
      <c r="O6" s="1" t="s">
        <v>3330</v>
      </c>
      <c r="P6" s="1" t="s">
        <v>3331</v>
      </c>
      <c r="Q6" s="1" t="s">
        <v>3332</v>
      </c>
      <c r="R6" s="1" t="s">
        <v>3370</v>
      </c>
      <c r="S6" s="1" t="s">
        <v>3334</v>
      </c>
      <c r="T6" s="1" t="s">
        <v>3335</v>
      </c>
      <c r="U6" s="1" t="s">
        <v>3293</v>
      </c>
      <c r="V6" s="1" t="s">
        <v>3345</v>
      </c>
    </row>
    <row r="7" s="1" customFormat="1" spans="1:22">
      <c r="A7" s="3">
        <v>999225289122577</v>
      </c>
      <c r="B7" s="1" t="s">
        <v>3371</v>
      </c>
      <c r="C7" s="1" t="s">
        <v>3372</v>
      </c>
      <c r="D7" s="1" t="s">
        <v>3373</v>
      </c>
      <c r="E7" s="1" t="s">
        <v>3374</v>
      </c>
      <c r="F7" s="1" t="s">
        <v>3324</v>
      </c>
      <c r="G7" s="1" t="s">
        <v>3350</v>
      </c>
      <c r="H7" s="1" t="s">
        <v>3326</v>
      </c>
      <c r="I7" s="1" t="s">
        <v>3375</v>
      </c>
      <c r="J7" s="1" t="s">
        <v>30</v>
      </c>
      <c r="K7" s="1" t="s">
        <v>3376</v>
      </c>
      <c r="L7" s="1" t="s">
        <v>3376</v>
      </c>
      <c r="M7" s="1" t="s">
        <v>3329</v>
      </c>
      <c r="N7" s="1" t="s">
        <v>3329</v>
      </c>
      <c r="O7" s="1" t="s">
        <v>3330</v>
      </c>
      <c r="P7" s="1" t="s">
        <v>3331</v>
      </c>
      <c r="Q7" s="1" t="s">
        <v>3332</v>
      </c>
      <c r="R7" s="1" t="s">
        <v>3377</v>
      </c>
      <c r="S7" s="1" t="s">
        <v>3334</v>
      </c>
      <c r="T7" s="1" t="s">
        <v>3335</v>
      </c>
      <c r="U7" s="1" t="s">
        <v>3293</v>
      </c>
      <c r="V7" s="1" t="s">
        <v>3378</v>
      </c>
    </row>
    <row r="8" s="1" customFormat="1" spans="1:22">
      <c r="A8" s="3">
        <v>999225863964516</v>
      </c>
      <c r="B8" s="1" t="s">
        <v>3379</v>
      </c>
      <c r="C8" s="1" t="s">
        <v>3380</v>
      </c>
      <c r="D8" s="1" t="s">
        <v>3381</v>
      </c>
      <c r="E8" s="1" t="s">
        <v>3382</v>
      </c>
      <c r="F8" s="1" t="s">
        <v>3383</v>
      </c>
      <c r="G8" s="1" t="s">
        <v>3350</v>
      </c>
      <c r="H8" s="1" t="s">
        <v>3326</v>
      </c>
      <c r="I8" s="1" t="s">
        <v>3384</v>
      </c>
      <c r="J8" s="1" t="s">
        <v>30</v>
      </c>
      <c r="K8" s="1" t="s">
        <v>3385</v>
      </c>
      <c r="L8" s="1" t="s">
        <v>3385</v>
      </c>
      <c r="M8" s="1" t="s">
        <v>3329</v>
      </c>
      <c r="N8" s="1" t="s">
        <v>3329</v>
      </c>
      <c r="O8" s="1" t="s">
        <v>3330</v>
      </c>
      <c r="P8" s="1" t="s">
        <v>3331</v>
      </c>
      <c r="Q8" s="1" t="s">
        <v>3332</v>
      </c>
      <c r="R8" s="1" t="s">
        <v>3386</v>
      </c>
      <c r="S8" s="1" t="s">
        <v>3334</v>
      </c>
      <c r="T8" s="1" t="s">
        <v>3335</v>
      </c>
      <c r="U8" s="1" t="s">
        <v>3293</v>
      </c>
      <c r="V8" s="1" t="s">
        <v>3387</v>
      </c>
    </row>
    <row r="9" s="1" customFormat="1" spans="1:22">
      <c r="A9" s="3">
        <v>999225939330178</v>
      </c>
      <c r="B9" s="1" t="s">
        <v>3388</v>
      </c>
      <c r="C9" s="1" t="s">
        <v>3389</v>
      </c>
      <c r="D9" s="1" t="s">
        <v>3390</v>
      </c>
      <c r="E9" s="1" t="s">
        <v>3391</v>
      </c>
      <c r="F9" s="1" t="s">
        <v>3359</v>
      </c>
      <c r="G9" s="1" t="s">
        <v>3350</v>
      </c>
      <c r="H9" s="1" t="s">
        <v>3326</v>
      </c>
      <c r="I9" s="1" t="s">
        <v>3392</v>
      </c>
      <c r="J9" s="1" t="s">
        <v>30</v>
      </c>
      <c r="K9" s="1" t="s">
        <v>3393</v>
      </c>
      <c r="L9" s="1" t="s">
        <v>3393</v>
      </c>
      <c r="M9" s="1" t="s">
        <v>3329</v>
      </c>
      <c r="N9" s="1" t="s">
        <v>3329</v>
      </c>
      <c r="O9" s="1" t="s">
        <v>3330</v>
      </c>
      <c r="P9" s="1" t="s">
        <v>3331</v>
      </c>
      <c r="Q9" s="1" t="s">
        <v>3332</v>
      </c>
      <c r="R9" s="1" t="s">
        <v>3394</v>
      </c>
      <c r="S9" s="1" t="s">
        <v>3334</v>
      </c>
      <c r="T9" s="1" t="s">
        <v>3335</v>
      </c>
      <c r="U9" s="1" t="s">
        <v>3293</v>
      </c>
      <c r="V9" s="1" t="s">
        <v>3354</v>
      </c>
    </row>
    <row r="10" s="1" customFormat="1" spans="1:22">
      <c r="A10" s="3">
        <v>999226194071268</v>
      </c>
      <c r="B10" s="1" t="s">
        <v>3395</v>
      </c>
      <c r="C10" s="1" t="s">
        <v>3396</v>
      </c>
      <c r="D10" s="1" t="s">
        <v>3397</v>
      </c>
      <c r="E10" s="1" t="s">
        <v>3398</v>
      </c>
      <c r="F10" s="1" t="s">
        <v>3367</v>
      </c>
      <c r="G10" s="1" t="s">
        <v>3325</v>
      </c>
      <c r="H10" s="1" t="s">
        <v>3326</v>
      </c>
      <c r="I10" s="1" t="s">
        <v>3399</v>
      </c>
      <c r="J10" s="1" t="s">
        <v>30</v>
      </c>
      <c r="K10" s="1" t="s">
        <v>3400</v>
      </c>
      <c r="L10" s="1" t="s">
        <v>3400</v>
      </c>
      <c r="M10" s="1" t="s">
        <v>3329</v>
      </c>
      <c r="N10" s="1" t="s">
        <v>3329</v>
      </c>
      <c r="O10" s="1" t="s">
        <v>3330</v>
      </c>
      <c r="P10" s="1" t="s">
        <v>3331</v>
      </c>
      <c r="Q10" s="1" t="s">
        <v>3332</v>
      </c>
      <c r="R10" s="1" t="s">
        <v>3401</v>
      </c>
      <c r="S10" s="1" t="s">
        <v>3334</v>
      </c>
      <c r="T10" s="1" t="s">
        <v>3335</v>
      </c>
      <c r="U10" s="1" t="s">
        <v>3293</v>
      </c>
      <c r="V10" s="1" t="s">
        <v>3402</v>
      </c>
    </row>
    <row r="11" s="1" customFormat="1" spans="1:22">
      <c r="A11" s="3">
        <v>999226362236656</v>
      </c>
      <c r="B11" s="1" t="s">
        <v>3403</v>
      </c>
      <c r="C11" s="1" t="s">
        <v>3404</v>
      </c>
      <c r="D11" s="1" t="s">
        <v>3405</v>
      </c>
      <c r="E11" s="1" t="s">
        <v>3406</v>
      </c>
      <c r="F11" s="1" t="s">
        <v>3383</v>
      </c>
      <c r="G11" s="1" t="s">
        <v>3350</v>
      </c>
      <c r="H11" s="1" t="s">
        <v>3326</v>
      </c>
      <c r="I11" s="1" t="s">
        <v>3407</v>
      </c>
      <c r="J11" s="1" t="s">
        <v>30</v>
      </c>
      <c r="K11" s="1" t="s">
        <v>3408</v>
      </c>
      <c r="L11" s="1" t="s">
        <v>3408</v>
      </c>
      <c r="M11" s="1" t="s">
        <v>3329</v>
      </c>
      <c r="N11" s="1" t="s">
        <v>3329</v>
      </c>
      <c r="O11" s="1" t="s">
        <v>3330</v>
      </c>
      <c r="P11" s="1" t="s">
        <v>3331</v>
      </c>
      <c r="Q11" s="1" t="s">
        <v>3332</v>
      </c>
      <c r="R11" s="1" t="s">
        <v>3409</v>
      </c>
      <c r="S11" s="1" t="s">
        <v>3334</v>
      </c>
      <c r="T11" s="1" t="s">
        <v>3335</v>
      </c>
      <c r="U11" s="1" t="s">
        <v>3293</v>
      </c>
      <c r="V11" s="1" t="s">
        <v>3410</v>
      </c>
    </row>
    <row r="12" s="1" customFormat="1" spans="1:22">
      <c r="A12" s="3">
        <v>999226481893709</v>
      </c>
      <c r="B12" s="1" t="s">
        <v>3411</v>
      </c>
      <c r="C12" s="1" t="s">
        <v>3412</v>
      </c>
      <c r="D12" s="1" t="s">
        <v>3413</v>
      </c>
      <c r="E12" s="1" t="s">
        <v>3414</v>
      </c>
      <c r="F12" s="1" t="s">
        <v>3325</v>
      </c>
      <c r="G12" s="1" t="s">
        <v>3350</v>
      </c>
      <c r="H12" s="1" t="s">
        <v>3326</v>
      </c>
      <c r="I12" s="1" t="s">
        <v>3415</v>
      </c>
      <c r="J12" s="1" t="s">
        <v>30</v>
      </c>
      <c r="K12" s="1" t="s">
        <v>3416</v>
      </c>
      <c r="L12" s="1" t="s">
        <v>3416</v>
      </c>
      <c r="M12" s="1" t="s">
        <v>3329</v>
      </c>
      <c r="N12" s="1" t="s">
        <v>3329</v>
      </c>
      <c r="O12" s="1" t="s">
        <v>3330</v>
      </c>
      <c r="P12" s="1" t="s">
        <v>3331</v>
      </c>
      <c r="Q12" s="1" t="s">
        <v>3332</v>
      </c>
      <c r="R12" s="1" t="s">
        <v>3417</v>
      </c>
      <c r="S12" s="1" t="s">
        <v>3334</v>
      </c>
      <c r="T12" s="1" t="s">
        <v>3335</v>
      </c>
      <c r="U12" s="1" t="s">
        <v>3293</v>
      </c>
      <c r="V12" s="1" t="s">
        <v>3418</v>
      </c>
    </row>
    <row r="13" s="1" customFormat="1" spans="1:22">
      <c r="A13" s="3">
        <v>999226669369367</v>
      </c>
      <c r="B13" s="1" t="s">
        <v>3419</v>
      </c>
      <c r="C13" s="1" t="s">
        <v>3420</v>
      </c>
      <c r="D13" s="1" t="s">
        <v>3421</v>
      </c>
      <c r="E13" s="1" t="s">
        <v>3422</v>
      </c>
      <c r="F13" s="1" t="s">
        <v>3325</v>
      </c>
      <c r="G13" s="1" t="s">
        <v>3350</v>
      </c>
      <c r="H13" s="1" t="s">
        <v>3326</v>
      </c>
      <c r="I13" s="1" t="s">
        <v>3423</v>
      </c>
      <c r="J13" s="1" t="s">
        <v>30</v>
      </c>
      <c r="K13" s="1" t="s">
        <v>3424</v>
      </c>
      <c r="L13" s="1" t="s">
        <v>3424</v>
      </c>
      <c r="M13" s="1" t="s">
        <v>3329</v>
      </c>
      <c r="N13" s="1" t="s">
        <v>3329</v>
      </c>
      <c r="O13" s="1" t="s">
        <v>3330</v>
      </c>
      <c r="P13" s="1" t="s">
        <v>3331</v>
      </c>
      <c r="Q13" s="1" t="s">
        <v>3332</v>
      </c>
      <c r="R13" s="1" t="s">
        <v>3425</v>
      </c>
      <c r="S13" s="1" t="s">
        <v>3334</v>
      </c>
      <c r="T13" s="1" t="s">
        <v>3335</v>
      </c>
      <c r="U13" s="1" t="s">
        <v>3293</v>
      </c>
      <c r="V13" s="1" t="s">
        <v>3426</v>
      </c>
    </row>
    <row r="14" s="1" customFormat="1" spans="1:22">
      <c r="A14" s="3">
        <v>999226735698566</v>
      </c>
      <c r="B14" s="1" t="s">
        <v>3427</v>
      </c>
      <c r="C14" s="1" t="s">
        <v>3428</v>
      </c>
      <c r="D14" s="1" t="s">
        <v>3429</v>
      </c>
      <c r="E14" s="1" t="s">
        <v>3430</v>
      </c>
      <c r="F14" s="1" t="s">
        <v>3324</v>
      </c>
      <c r="G14" s="1" t="s">
        <v>3350</v>
      </c>
      <c r="H14" s="1" t="s">
        <v>3326</v>
      </c>
      <c r="I14" s="1" t="s">
        <v>3431</v>
      </c>
      <c r="J14" s="1" t="s">
        <v>30</v>
      </c>
      <c r="K14" s="1" t="s">
        <v>3432</v>
      </c>
      <c r="L14" s="1" t="s">
        <v>3432</v>
      </c>
      <c r="M14" s="1" t="s">
        <v>3329</v>
      </c>
      <c r="N14" s="1" t="s">
        <v>3329</v>
      </c>
      <c r="O14" s="1" t="s">
        <v>3330</v>
      </c>
      <c r="P14" s="1" t="s">
        <v>3331</v>
      </c>
      <c r="Q14" s="1" t="s">
        <v>3332</v>
      </c>
      <c r="R14" s="1" t="s">
        <v>3433</v>
      </c>
      <c r="S14" s="1" t="s">
        <v>3334</v>
      </c>
      <c r="T14" s="1" t="s">
        <v>3335</v>
      </c>
      <c r="U14" s="1" t="s">
        <v>3293</v>
      </c>
      <c r="V14" s="1" t="s">
        <v>3418</v>
      </c>
    </row>
    <row r="15" s="1" customFormat="1" spans="1:22">
      <c r="A15" s="3">
        <v>999226749532198</v>
      </c>
      <c r="B15" s="1" t="s">
        <v>3434</v>
      </c>
      <c r="C15" s="1" t="s">
        <v>3435</v>
      </c>
      <c r="D15" s="1" t="s">
        <v>3436</v>
      </c>
      <c r="E15" s="1" t="s">
        <v>3437</v>
      </c>
      <c r="F15" s="1" t="s">
        <v>3383</v>
      </c>
      <c r="G15" s="1" t="s">
        <v>3325</v>
      </c>
      <c r="H15" s="1" t="s">
        <v>3326</v>
      </c>
      <c r="I15" s="1" t="s">
        <v>3438</v>
      </c>
      <c r="J15" s="1" t="s">
        <v>30</v>
      </c>
      <c r="K15" s="1" t="s">
        <v>3439</v>
      </c>
      <c r="L15" s="1" t="s">
        <v>3439</v>
      </c>
      <c r="M15" s="1" t="s">
        <v>3329</v>
      </c>
      <c r="N15" s="1" t="s">
        <v>3329</v>
      </c>
      <c r="O15" s="1" t="s">
        <v>3330</v>
      </c>
      <c r="P15" s="1" t="s">
        <v>3331</v>
      </c>
      <c r="Q15" s="1" t="s">
        <v>3332</v>
      </c>
      <c r="R15" s="1" t="s">
        <v>3440</v>
      </c>
      <c r="S15" s="1" t="s">
        <v>3334</v>
      </c>
      <c r="T15" s="1" t="s">
        <v>3335</v>
      </c>
      <c r="U15" s="1" t="s">
        <v>3293</v>
      </c>
      <c r="V15" s="1" t="s">
        <v>3441</v>
      </c>
    </row>
    <row r="16" s="1" customFormat="1" spans="1:22">
      <c r="A16" s="3">
        <v>999226771179529</v>
      </c>
      <c r="B16" s="1" t="s">
        <v>3442</v>
      </c>
      <c r="C16" s="1" t="s">
        <v>3443</v>
      </c>
      <c r="D16" s="1" t="s">
        <v>3444</v>
      </c>
      <c r="E16" s="1" t="s">
        <v>3445</v>
      </c>
      <c r="F16" s="1" t="s">
        <v>3324</v>
      </c>
      <c r="G16" s="1" t="s">
        <v>3350</v>
      </c>
      <c r="H16" s="1" t="s">
        <v>3326</v>
      </c>
      <c r="I16" s="1" t="s">
        <v>3446</v>
      </c>
      <c r="J16" s="1" t="s">
        <v>30</v>
      </c>
      <c r="K16" s="1" t="s">
        <v>3447</v>
      </c>
      <c r="L16" s="1" t="s">
        <v>3447</v>
      </c>
      <c r="M16" s="1" t="s">
        <v>3329</v>
      </c>
      <c r="N16" s="1" t="s">
        <v>3329</v>
      </c>
      <c r="O16" s="1" t="s">
        <v>3330</v>
      </c>
      <c r="P16" s="1" t="s">
        <v>3331</v>
      </c>
      <c r="Q16" s="1" t="s">
        <v>3332</v>
      </c>
      <c r="R16" s="1" t="s">
        <v>3448</v>
      </c>
      <c r="S16" s="1" t="s">
        <v>3334</v>
      </c>
      <c r="T16" s="1" t="s">
        <v>3335</v>
      </c>
      <c r="U16" s="1" t="s">
        <v>3293</v>
      </c>
      <c r="V16" s="1" t="s">
        <v>3449</v>
      </c>
    </row>
    <row r="17" s="1" customFormat="1" spans="1:22">
      <c r="A17" s="3">
        <v>999226773982120</v>
      </c>
      <c r="B17" s="1" t="s">
        <v>3450</v>
      </c>
      <c r="C17" s="1" t="s">
        <v>3451</v>
      </c>
      <c r="D17" s="1" t="s">
        <v>3452</v>
      </c>
      <c r="E17" s="1" t="s">
        <v>3453</v>
      </c>
      <c r="F17" s="1" t="s">
        <v>3383</v>
      </c>
      <c r="G17" s="1" t="s">
        <v>3325</v>
      </c>
      <c r="H17" s="1" t="s">
        <v>3326</v>
      </c>
      <c r="I17" s="1" t="s">
        <v>3454</v>
      </c>
      <c r="J17" s="1" t="s">
        <v>30</v>
      </c>
      <c r="K17" s="1" t="s">
        <v>3455</v>
      </c>
      <c r="L17" s="1" t="s">
        <v>3455</v>
      </c>
      <c r="M17" s="1" t="s">
        <v>3329</v>
      </c>
      <c r="N17" s="1" t="s">
        <v>3329</v>
      </c>
      <c r="O17" s="1" t="s">
        <v>3330</v>
      </c>
      <c r="P17" s="1" t="s">
        <v>3331</v>
      </c>
      <c r="Q17" s="1" t="s">
        <v>3332</v>
      </c>
      <c r="R17" s="1" t="s">
        <v>3456</v>
      </c>
      <c r="S17" s="1" t="s">
        <v>3334</v>
      </c>
      <c r="T17" s="1" t="s">
        <v>3335</v>
      </c>
      <c r="U17" s="1" t="s">
        <v>3293</v>
      </c>
      <c r="V17" s="1" t="s">
        <v>3457</v>
      </c>
    </row>
    <row r="18" s="1" customFormat="1" spans="1:22">
      <c r="A18" s="3">
        <v>999226784949264</v>
      </c>
      <c r="B18" s="1" t="s">
        <v>3458</v>
      </c>
      <c r="C18" s="1" t="s">
        <v>3459</v>
      </c>
      <c r="D18" s="1" t="s">
        <v>3460</v>
      </c>
      <c r="E18" s="1" t="s">
        <v>3461</v>
      </c>
      <c r="F18" s="1" t="s">
        <v>3325</v>
      </c>
      <c r="G18" s="1" t="s">
        <v>3350</v>
      </c>
      <c r="H18" s="1" t="s">
        <v>3326</v>
      </c>
      <c r="I18" s="1" t="s">
        <v>3462</v>
      </c>
      <c r="J18" s="1" t="s">
        <v>30</v>
      </c>
      <c r="K18" s="1" t="s">
        <v>3463</v>
      </c>
      <c r="L18" s="1" t="s">
        <v>3463</v>
      </c>
      <c r="M18" s="1" t="s">
        <v>3329</v>
      </c>
      <c r="N18" s="1" t="s">
        <v>3329</v>
      </c>
      <c r="O18" s="1" t="s">
        <v>3330</v>
      </c>
      <c r="P18" s="1" t="s">
        <v>3331</v>
      </c>
      <c r="Q18" s="1" t="s">
        <v>3332</v>
      </c>
      <c r="R18" s="1" t="s">
        <v>3464</v>
      </c>
      <c r="S18" s="1" t="s">
        <v>3334</v>
      </c>
      <c r="T18" s="1" t="s">
        <v>3335</v>
      </c>
      <c r="U18" s="1" t="s">
        <v>3293</v>
      </c>
      <c r="V18" s="1" t="s">
        <v>3345</v>
      </c>
    </row>
    <row r="19" s="1" customFormat="1" spans="1:22">
      <c r="A19" s="3">
        <v>999226837167075</v>
      </c>
      <c r="B19" s="1" t="s">
        <v>3465</v>
      </c>
      <c r="C19" s="1" t="s">
        <v>3466</v>
      </c>
      <c r="D19" s="1" t="s">
        <v>3467</v>
      </c>
      <c r="E19" s="1" t="s">
        <v>3468</v>
      </c>
      <c r="F19" s="1" t="s">
        <v>3383</v>
      </c>
      <c r="G19" s="1" t="s">
        <v>3325</v>
      </c>
      <c r="H19" s="1" t="s">
        <v>3326</v>
      </c>
      <c r="I19" s="1" t="s">
        <v>3469</v>
      </c>
      <c r="J19" s="1" t="s">
        <v>30</v>
      </c>
      <c r="K19" s="1" t="s">
        <v>3470</v>
      </c>
      <c r="L19" s="1" t="s">
        <v>3470</v>
      </c>
      <c r="M19" s="1" t="s">
        <v>3329</v>
      </c>
      <c r="N19" s="1" t="s">
        <v>3329</v>
      </c>
      <c r="O19" s="1" t="s">
        <v>3330</v>
      </c>
      <c r="P19" s="1" t="s">
        <v>3331</v>
      </c>
      <c r="Q19" s="1" t="s">
        <v>3332</v>
      </c>
      <c r="R19" s="1" t="s">
        <v>3471</v>
      </c>
      <c r="S19" s="1" t="s">
        <v>3334</v>
      </c>
      <c r="T19" s="1" t="s">
        <v>3335</v>
      </c>
      <c r="U19" s="1" t="s">
        <v>3293</v>
      </c>
      <c r="V19" s="1" t="s">
        <v>3345</v>
      </c>
    </row>
    <row r="20" s="1" customFormat="1" spans="1:22">
      <c r="A20" s="3">
        <v>999226850736104</v>
      </c>
      <c r="B20" s="1" t="s">
        <v>3472</v>
      </c>
      <c r="C20" s="1" t="s">
        <v>3473</v>
      </c>
      <c r="D20" s="1" t="s">
        <v>3474</v>
      </c>
      <c r="E20" s="1" t="s">
        <v>3475</v>
      </c>
      <c r="F20" s="1" t="s">
        <v>3359</v>
      </c>
      <c r="G20" s="1" t="s">
        <v>3325</v>
      </c>
      <c r="H20" s="1" t="s">
        <v>3326</v>
      </c>
      <c r="I20" s="1" t="s">
        <v>3476</v>
      </c>
      <c r="J20" s="1" t="s">
        <v>30</v>
      </c>
      <c r="K20" s="1" t="s">
        <v>3477</v>
      </c>
      <c r="L20" s="1" t="s">
        <v>3477</v>
      </c>
      <c r="M20" s="1" t="s">
        <v>3329</v>
      </c>
      <c r="N20" s="1" t="s">
        <v>3329</v>
      </c>
      <c r="O20" s="1" t="s">
        <v>3330</v>
      </c>
      <c r="P20" s="1" t="s">
        <v>3331</v>
      </c>
      <c r="Q20" s="1" t="s">
        <v>3332</v>
      </c>
      <c r="R20" s="1" t="s">
        <v>3478</v>
      </c>
      <c r="S20" s="1" t="s">
        <v>3334</v>
      </c>
      <c r="T20" s="1" t="s">
        <v>3335</v>
      </c>
      <c r="U20" s="1" t="s">
        <v>3293</v>
      </c>
      <c r="V20" s="1" t="s">
        <v>3479</v>
      </c>
    </row>
    <row r="21" s="1" customFormat="1" spans="1:22">
      <c r="A21" s="3">
        <v>999226925954209</v>
      </c>
      <c r="B21" s="1" t="s">
        <v>3480</v>
      </c>
      <c r="C21" s="1" t="s">
        <v>3481</v>
      </c>
      <c r="D21" s="1" t="s">
        <v>3482</v>
      </c>
      <c r="E21" s="1" t="s">
        <v>3483</v>
      </c>
      <c r="F21" s="1" t="s">
        <v>3359</v>
      </c>
      <c r="G21" s="1" t="s">
        <v>3325</v>
      </c>
      <c r="H21" s="1" t="s">
        <v>3326</v>
      </c>
      <c r="I21" s="1" t="s">
        <v>3484</v>
      </c>
      <c r="J21" s="1" t="s">
        <v>30</v>
      </c>
      <c r="K21" s="1" t="s">
        <v>3485</v>
      </c>
      <c r="L21" s="1" t="s">
        <v>3485</v>
      </c>
      <c r="M21" s="1" t="s">
        <v>3329</v>
      </c>
      <c r="N21" s="1" t="s">
        <v>3329</v>
      </c>
      <c r="O21" s="1" t="s">
        <v>3330</v>
      </c>
      <c r="P21" s="1" t="s">
        <v>3331</v>
      </c>
      <c r="Q21" s="1" t="s">
        <v>3332</v>
      </c>
      <c r="R21" s="1" t="s">
        <v>3486</v>
      </c>
      <c r="S21" s="1" t="s">
        <v>3334</v>
      </c>
      <c r="T21" s="1" t="s">
        <v>3335</v>
      </c>
      <c r="U21" s="1" t="s">
        <v>3293</v>
      </c>
      <c r="V21" s="1" t="s">
        <v>3387</v>
      </c>
    </row>
    <row r="22" s="1" customFormat="1" spans="1:22">
      <c r="A22" s="3">
        <v>999227031610240</v>
      </c>
      <c r="B22" s="1" t="s">
        <v>3487</v>
      </c>
      <c r="C22" s="1" t="s">
        <v>3488</v>
      </c>
      <c r="D22" s="1" t="s">
        <v>3489</v>
      </c>
      <c r="E22" s="1" t="s">
        <v>3490</v>
      </c>
      <c r="F22" s="1" t="s">
        <v>3324</v>
      </c>
      <c r="G22" s="1" t="s">
        <v>3350</v>
      </c>
      <c r="H22" s="1" t="s">
        <v>3326</v>
      </c>
      <c r="I22" s="1" t="s">
        <v>3491</v>
      </c>
      <c r="J22" s="1" t="s">
        <v>30</v>
      </c>
      <c r="K22" s="1" t="s">
        <v>3492</v>
      </c>
      <c r="L22" s="1" t="s">
        <v>3492</v>
      </c>
      <c r="M22" s="1" t="s">
        <v>3329</v>
      </c>
      <c r="N22" s="1" t="s">
        <v>3329</v>
      </c>
      <c r="O22" s="1" t="s">
        <v>3330</v>
      </c>
      <c r="P22" s="1" t="s">
        <v>3331</v>
      </c>
      <c r="Q22" s="1" t="s">
        <v>3332</v>
      </c>
      <c r="R22" s="1" t="s">
        <v>3493</v>
      </c>
      <c r="S22" s="1" t="s">
        <v>3334</v>
      </c>
      <c r="T22" s="1" t="s">
        <v>3335</v>
      </c>
      <c r="U22" s="1" t="s">
        <v>3293</v>
      </c>
      <c r="V22" s="1" t="s">
        <v>3345</v>
      </c>
    </row>
    <row r="23" s="1" customFormat="1" spans="1:22">
      <c r="A23" s="3">
        <v>999227040546473</v>
      </c>
      <c r="B23" s="1" t="s">
        <v>3494</v>
      </c>
      <c r="C23" s="1" t="s">
        <v>3495</v>
      </c>
      <c r="D23" s="1" t="s">
        <v>3496</v>
      </c>
      <c r="E23" s="1" t="s">
        <v>3497</v>
      </c>
      <c r="F23" s="1" t="s">
        <v>3367</v>
      </c>
      <c r="G23" s="1" t="s">
        <v>3350</v>
      </c>
      <c r="H23" s="1" t="s">
        <v>3326</v>
      </c>
      <c r="I23" s="1" t="s">
        <v>3498</v>
      </c>
      <c r="J23" s="1" t="s">
        <v>30</v>
      </c>
      <c r="K23" s="1" t="s">
        <v>3499</v>
      </c>
      <c r="L23" s="1" t="s">
        <v>3499</v>
      </c>
      <c r="M23" s="1" t="s">
        <v>3329</v>
      </c>
      <c r="N23" s="1" t="s">
        <v>3329</v>
      </c>
      <c r="O23" s="1" t="s">
        <v>3330</v>
      </c>
      <c r="P23" s="1" t="s">
        <v>3331</v>
      </c>
      <c r="Q23" s="1" t="s">
        <v>3332</v>
      </c>
      <c r="R23" s="1" t="s">
        <v>3500</v>
      </c>
      <c r="S23" s="1" t="s">
        <v>3334</v>
      </c>
      <c r="T23" s="1" t="s">
        <v>3335</v>
      </c>
      <c r="U23" s="1" t="s">
        <v>3293</v>
      </c>
      <c r="V23" s="1" t="s">
        <v>3501</v>
      </c>
    </row>
    <row r="24" s="1" customFormat="1" spans="1:22">
      <c r="A24" s="3">
        <v>999227053691573</v>
      </c>
      <c r="B24" s="1" t="s">
        <v>3502</v>
      </c>
      <c r="C24" s="1" t="s">
        <v>3503</v>
      </c>
      <c r="D24" s="1" t="s">
        <v>3504</v>
      </c>
      <c r="E24" s="1" t="s">
        <v>3505</v>
      </c>
      <c r="F24" s="1" t="s">
        <v>3324</v>
      </c>
      <c r="G24" s="1" t="s">
        <v>3350</v>
      </c>
      <c r="H24" s="1" t="s">
        <v>3326</v>
      </c>
      <c r="I24" s="1" t="s">
        <v>3506</v>
      </c>
      <c r="J24" s="1" t="s">
        <v>30</v>
      </c>
      <c r="K24" s="1" t="s">
        <v>3507</v>
      </c>
      <c r="L24" s="1" t="s">
        <v>3507</v>
      </c>
      <c r="M24" s="1" t="s">
        <v>3329</v>
      </c>
      <c r="N24" s="1" t="s">
        <v>3329</v>
      </c>
      <c r="O24" s="1" t="s">
        <v>3330</v>
      </c>
      <c r="P24" s="1" t="s">
        <v>3331</v>
      </c>
      <c r="Q24" s="1" t="s">
        <v>3332</v>
      </c>
      <c r="R24" s="1" t="s">
        <v>3508</v>
      </c>
      <c r="S24" s="1" t="s">
        <v>3334</v>
      </c>
      <c r="T24" s="1" t="s">
        <v>3335</v>
      </c>
      <c r="U24" s="1" t="s">
        <v>3293</v>
      </c>
      <c r="V24" s="1" t="s">
        <v>3509</v>
      </c>
    </row>
    <row r="25" s="1" customFormat="1" spans="1:22">
      <c r="A25" s="3">
        <v>999227058070882</v>
      </c>
      <c r="B25" s="1" t="s">
        <v>3502</v>
      </c>
      <c r="C25" s="1" t="s">
        <v>3510</v>
      </c>
      <c r="D25" s="1" t="s">
        <v>3511</v>
      </c>
      <c r="E25" s="1" t="s">
        <v>3512</v>
      </c>
      <c r="F25" s="1" t="s">
        <v>3513</v>
      </c>
      <c r="G25" s="1" t="s">
        <v>3350</v>
      </c>
      <c r="H25" s="1" t="s">
        <v>3326</v>
      </c>
      <c r="I25" s="1" t="s">
        <v>3514</v>
      </c>
      <c r="J25" s="1" t="s">
        <v>30</v>
      </c>
      <c r="K25" s="1" t="s">
        <v>3515</v>
      </c>
      <c r="L25" s="1" t="s">
        <v>3330</v>
      </c>
      <c r="M25" s="1" t="s">
        <v>3516</v>
      </c>
      <c r="N25" s="1" t="s">
        <v>3517</v>
      </c>
      <c r="O25" s="1" t="s">
        <v>3330</v>
      </c>
      <c r="P25" s="1" t="s">
        <v>3331</v>
      </c>
      <c r="Q25" s="1" t="s">
        <v>3332</v>
      </c>
      <c r="R25" s="1" t="s">
        <v>3518</v>
      </c>
      <c r="S25" s="1" t="s">
        <v>3334</v>
      </c>
      <c r="T25" s="1" t="s">
        <v>3335</v>
      </c>
      <c r="U25" s="1" t="s">
        <v>3293</v>
      </c>
      <c r="V25" s="1" t="s">
        <v>3519</v>
      </c>
    </row>
    <row r="26" s="1" customFormat="1" spans="1:22">
      <c r="A26" s="3">
        <v>999227101632260</v>
      </c>
      <c r="B26" s="1" t="s">
        <v>3520</v>
      </c>
      <c r="C26" s="1" t="s">
        <v>3521</v>
      </c>
      <c r="D26" s="1" t="s">
        <v>3522</v>
      </c>
      <c r="E26" s="1" t="s">
        <v>3523</v>
      </c>
      <c r="F26" s="1" t="s">
        <v>3359</v>
      </c>
      <c r="G26" s="1" t="s">
        <v>3325</v>
      </c>
      <c r="H26" s="1" t="s">
        <v>3326</v>
      </c>
      <c r="I26" s="1" t="s">
        <v>3524</v>
      </c>
      <c r="J26" s="1" t="s">
        <v>30</v>
      </c>
      <c r="K26" s="1" t="s">
        <v>3525</v>
      </c>
      <c r="L26" s="1" t="s">
        <v>3525</v>
      </c>
      <c r="M26" s="1" t="s">
        <v>3329</v>
      </c>
      <c r="N26" s="1" t="s">
        <v>3329</v>
      </c>
      <c r="O26" s="1" t="s">
        <v>3330</v>
      </c>
      <c r="P26" s="1" t="s">
        <v>3331</v>
      </c>
      <c r="Q26" s="1" t="s">
        <v>3332</v>
      </c>
      <c r="R26" s="1" t="s">
        <v>3526</v>
      </c>
      <c r="S26" s="1" t="s">
        <v>3334</v>
      </c>
      <c r="T26" s="1" t="s">
        <v>3335</v>
      </c>
      <c r="U26" s="1" t="s">
        <v>3293</v>
      </c>
      <c r="V26" s="1" t="s">
        <v>3527</v>
      </c>
    </row>
    <row r="27" s="1" customFormat="1" spans="1:22">
      <c r="A27" s="3">
        <v>999227108167153</v>
      </c>
      <c r="B27" s="1" t="s">
        <v>3528</v>
      </c>
      <c r="C27" s="1" t="s">
        <v>3529</v>
      </c>
      <c r="D27" s="1" t="s">
        <v>3530</v>
      </c>
      <c r="E27" s="1" t="s">
        <v>3531</v>
      </c>
      <c r="F27" s="1" t="s">
        <v>3325</v>
      </c>
      <c r="G27" s="1" t="s">
        <v>3350</v>
      </c>
      <c r="H27" s="1" t="s">
        <v>3326</v>
      </c>
      <c r="I27" s="1" t="s">
        <v>3532</v>
      </c>
      <c r="J27" s="1" t="s">
        <v>30</v>
      </c>
      <c r="K27" s="1" t="s">
        <v>3533</v>
      </c>
      <c r="L27" s="1" t="s">
        <v>3533</v>
      </c>
      <c r="M27" s="1" t="s">
        <v>3329</v>
      </c>
      <c r="N27" s="1" t="s">
        <v>3329</v>
      </c>
      <c r="O27" s="1" t="s">
        <v>3330</v>
      </c>
      <c r="P27" s="1" t="s">
        <v>3331</v>
      </c>
      <c r="Q27" s="1" t="s">
        <v>3332</v>
      </c>
      <c r="R27" s="1" t="s">
        <v>3534</v>
      </c>
      <c r="S27" s="1" t="s">
        <v>3334</v>
      </c>
      <c r="T27" s="1" t="s">
        <v>3335</v>
      </c>
      <c r="U27" s="1" t="s">
        <v>3293</v>
      </c>
      <c r="V27" s="1" t="s">
        <v>3457</v>
      </c>
    </row>
    <row r="28" s="1" customFormat="1" spans="1:22">
      <c r="A28" s="3">
        <v>999227112180452</v>
      </c>
      <c r="B28" s="1" t="s">
        <v>3528</v>
      </c>
      <c r="C28" s="1" t="s">
        <v>3535</v>
      </c>
      <c r="D28" s="1" t="s">
        <v>3536</v>
      </c>
      <c r="E28" s="1" t="s">
        <v>3537</v>
      </c>
      <c r="F28" s="1" t="s">
        <v>3383</v>
      </c>
      <c r="G28" s="1" t="s">
        <v>3350</v>
      </c>
      <c r="H28" s="1" t="s">
        <v>3326</v>
      </c>
      <c r="I28" s="1" t="s">
        <v>3538</v>
      </c>
      <c r="J28" s="1" t="s">
        <v>30</v>
      </c>
      <c r="K28" s="1" t="s">
        <v>3539</v>
      </c>
      <c r="L28" s="1" t="s">
        <v>3539</v>
      </c>
      <c r="M28" s="1" t="s">
        <v>3329</v>
      </c>
      <c r="N28" s="1" t="s">
        <v>3329</v>
      </c>
      <c r="O28" s="1" t="s">
        <v>3330</v>
      </c>
      <c r="P28" s="1" t="s">
        <v>3331</v>
      </c>
      <c r="Q28" s="1" t="s">
        <v>3332</v>
      </c>
      <c r="R28" s="1" t="s">
        <v>3540</v>
      </c>
      <c r="S28" s="1" t="s">
        <v>3334</v>
      </c>
      <c r="T28" s="1" t="s">
        <v>3335</v>
      </c>
      <c r="U28" s="1" t="s">
        <v>3293</v>
      </c>
      <c r="V28" s="1" t="s">
        <v>3449</v>
      </c>
    </row>
    <row r="29" s="1" customFormat="1" spans="1:22">
      <c r="A29" s="3">
        <v>999227176483667</v>
      </c>
      <c r="B29" s="1" t="s">
        <v>3541</v>
      </c>
      <c r="C29" s="1" t="s">
        <v>3542</v>
      </c>
      <c r="D29" s="1" t="s">
        <v>3543</v>
      </c>
      <c r="E29" s="1" t="s">
        <v>3544</v>
      </c>
      <c r="F29" s="1" t="s">
        <v>3359</v>
      </c>
      <c r="G29" s="1" t="s">
        <v>3325</v>
      </c>
      <c r="H29" s="1" t="s">
        <v>3326</v>
      </c>
      <c r="I29" s="1" t="s">
        <v>3545</v>
      </c>
      <c r="J29" s="1" t="s">
        <v>30</v>
      </c>
      <c r="K29" s="1" t="s">
        <v>3546</v>
      </c>
      <c r="L29" s="1" t="s">
        <v>3546</v>
      </c>
      <c r="M29" s="1" t="s">
        <v>3329</v>
      </c>
      <c r="N29" s="1" t="s">
        <v>3329</v>
      </c>
      <c r="O29" s="1" t="s">
        <v>3330</v>
      </c>
      <c r="P29" s="1" t="s">
        <v>3331</v>
      </c>
      <c r="Q29" s="1" t="s">
        <v>3332</v>
      </c>
      <c r="R29" s="1" t="s">
        <v>3547</v>
      </c>
      <c r="S29" s="1" t="s">
        <v>3334</v>
      </c>
      <c r="T29" s="1" t="s">
        <v>3335</v>
      </c>
      <c r="U29" s="1" t="s">
        <v>3293</v>
      </c>
      <c r="V29" s="1" t="s">
        <v>3345</v>
      </c>
    </row>
    <row r="30" s="1" customFormat="1" spans="1:22">
      <c r="A30" s="3">
        <v>999227187332860</v>
      </c>
      <c r="B30" s="1" t="s">
        <v>3548</v>
      </c>
      <c r="C30" s="1" t="s">
        <v>3549</v>
      </c>
      <c r="D30" s="1" t="s">
        <v>3550</v>
      </c>
      <c r="E30" s="1" t="s">
        <v>3551</v>
      </c>
      <c r="F30" s="1" t="s">
        <v>3359</v>
      </c>
      <c r="G30" s="1" t="s">
        <v>3350</v>
      </c>
      <c r="H30" s="1" t="s">
        <v>3326</v>
      </c>
      <c r="I30" s="1" t="s">
        <v>3552</v>
      </c>
      <c r="J30" s="1" t="s">
        <v>30</v>
      </c>
      <c r="K30" s="1" t="s">
        <v>3553</v>
      </c>
      <c r="L30" s="1" t="s">
        <v>3553</v>
      </c>
      <c r="M30" s="1" t="s">
        <v>3329</v>
      </c>
      <c r="N30" s="1" t="s">
        <v>3329</v>
      </c>
      <c r="O30" s="1" t="s">
        <v>3330</v>
      </c>
      <c r="P30" s="1" t="s">
        <v>3331</v>
      </c>
      <c r="Q30" s="1" t="s">
        <v>3332</v>
      </c>
      <c r="R30" s="1" t="s">
        <v>3554</v>
      </c>
      <c r="S30" s="1" t="s">
        <v>3334</v>
      </c>
      <c r="T30" s="1" t="s">
        <v>3335</v>
      </c>
      <c r="U30" s="1" t="s">
        <v>3293</v>
      </c>
      <c r="V30" s="1" t="s">
        <v>3378</v>
      </c>
    </row>
    <row r="31" s="1" customFormat="1" spans="1:22">
      <c r="A31" s="3">
        <v>999227188572022</v>
      </c>
      <c r="B31" s="1" t="s">
        <v>3555</v>
      </c>
      <c r="C31" s="1" t="s">
        <v>3556</v>
      </c>
      <c r="D31" s="1" t="s">
        <v>3557</v>
      </c>
      <c r="E31" s="1" t="s">
        <v>3558</v>
      </c>
      <c r="F31" s="1" t="s">
        <v>3325</v>
      </c>
      <c r="G31" s="1" t="s">
        <v>3350</v>
      </c>
      <c r="H31" s="1" t="s">
        <v>3326</v>
      </c>
      <c r="I31" s="1" t="s">
        <v>3559</v>
      </c>
      <c r="J31" s="1" t="s">
        <v>30</v>
      </c>
      <c r="K31" s="1" t="s">
        <v>3560</v>
      </c>
      <c r="L31" s="1" t="s">
        <v>3560</v>
      </c>
      <c r="M31" s="1" t="s">
        <v>3329</v>
      </c>
      <c r="N31" s="1" t="s">
        <v>3329</v>
      </c>
      <c r="O31" s="1" t="s">
        <v>3330</v>
      </c>
      <c r="P31" s="1" t="s">
        <v>3331</v>
      </c>
      <c r="Q31" s="1" t="s">
        <v>3332</v>
      </c>
      <c r="R31" s="1" t="s">
        <v>3561</v>
      </c>
      <c r="S31" s="1" t="s">
        <v>3334</v>
      </c>
      <c r="T31" s="1" t="s">
        <v>3335</v>
      </c>
      <c r="U31" s="1" t="s">
        <v>3562</v>
      </c>
      <c r="V31" s="1" t="s">
        <v>3354</v>
      </c>
    </row>
    <row r="32" s="1" customFormat="1" spans="1:22">
      <c r="A32" s="3">
        <v>999227188924659</v>
      </c>
      <c r="B32" s="1" t="s">
        <v>3555</v>
      </c>
      <c r="C32" s="1" t="s">
        <v>3563</v>
      </c>
      <c r="D32" s="1" t="s">
        <v>3381</v>
      </c>
      <c r="E32" s="1" t="s">
        <v>3564</v>
      </c>
      <c r="F32" s="1" t="s">
        <v>3359</v>
      </c>
      <c r="G32" s="1" t="s">
        <v>3325</v>
      </c>
      <c r="H32" s="1" t="s">
        <v>3326</v>
      </c>
      <c r="I32" s="1" t="s">
        <v>3565</v>
      </c>
      <c r="J32" s="1" t="s">
        <v>30</v>
      </c>
      <c r="K32" s="1" t="s">
        <v>3566</v>
      </c>
      <c r="L32" s="1" t="s">
        <v>3566</v>
      </c>
      <c r="M32" s="1" t="s">
        <v>3329</v>
      </c>
      <c r="N32" s="1" t="s">
        <v>3329</v>
      </c>
      <c r="O32" s="1" t="s">
        <v>3330</v>
      </c>
      <c r="P32" s="1" t="s">
        <v>3331</v>
      </c>
      <c r="Q32" s="1" t="s">
        <v>3332</v>
      </c>
      <c r="R32" s="1" t="s">
        <v>3567</v>
      </c>
      <c r="S32" s="1" t="s">
        <v>3334</v>
      </c>
      <c r="T32" s="1" t="s">
        <v>3335</v>
      </c>
      <c r="U32" s="1" t="s">
        <v>3293</v>
      </c>
      <c r="V32" s="1" t="s">
        <v>3387</v>
      </c>
    </row>
    <row r="33" s="1" customFormat="1" spans="1:22">
      <c r="A33" s="3">
        <v>999227192973010</v>
      </c>
      <c r="B33" s="1" t="s">
        <v>3568</v>
      </c>
      <c r="C33" s="1" t="s">
        <v>3569</v>
      </c>
      <c r="D33" s="1" t="s">
        <v>3570</v>
      </c>
      <c r="E33" s="1" t="s">
        <v>3571</v>
      </c>
      <c r="F33" s="1" t="s">
        <v>3325</v>
      </c>
      <c r="G33" s="1" t="s">
        <v>3350</v>
      </c>
      <c r="H33" s="1" t="s">
        <v>3326</v>
      </c>
      <c r="I33" s="1" t="s">
        <v>3572</v>
      </c>
      <c r="J33" s="1" t="s">
        <v>30</v>
      </c>
      <c r="K33" s="1" t="s">
        <v>3573</v>
      </c>
      <c r="L33" s="1" t="s">
        <v>3573</v>
      </c>
      <c r="M33" s="1" t="s">
        <v>3329</v>
      </c>
      <c r="N33" s="1" t="s">
        <v>3329</v>
      </c>
      <c r="O33" s="1" t="s">
        <v>3330</v>
      </c>
      <c r="P33" s="1" t="s">
        <v>3331</v>
      </c>
      <c r="Q33" s="1" t="s">
        <v>3332</v>
      </c>
      <c r="R33" s="1" t="s">
        <v>3574</v>
      </c>
      <c r="S33" s="1" t="s">
        <v>3334</v>
      </c>
      <c r="T33" s="1" t="s">
        <v>3335</v>
      </c>
      <c r="U33" s="1" t="s">
        <v>3293</v>
      </c>
      <c r="V33" s="1" t="s">
        <v>3345</v>
      </c>
    </row>
    <row r="34" s="1" customFormat="1" spans="1:22">
      <c r="A34" s="3">
        <v>999227194666683</v>
      </c>
      <c r="B34" s="1" t="s">
        <v>3568</v>
      </c>
      <c r="C34" s="1" t="s">
        <v>3575</v>
      </c>
      <c r="D34" s="1" t="s">
        <v>3576</v>
      </c>
      <c r="E34" s="1" t="s">
        <v>3577</v>
      </c>
      <c r="F34" s="1" t="s">
        <v>3383</v>
      </c>
      <c r="G34" s="1" t="s">
        <v>3350</v>
      </c>
      <c r="H34" s="1" t="s">
        <v>3326</v>
      </c>
      <c r="I34" s="1" t="s">
        <v>3578</v>
      </c>
      <c r="J34" s="1" t="s">
        <v>30</v>
      </c>
      <c r="K34" s="1" t="s">
        <v>3579</v>
      </c>
      <c r="L34" s="1" t="s">
        <v>3579</v>
      </c>
      <c r="M34" s="1" t="s">
        <v>3329</v>
      </c>
      <c r="N34" s="1" t="s">
        <v>3329</v>
      </c>
      <c r="O34" s="1" t="s">
        <v>3330</v>
      </c>
      <c r="P34" s="1" t="s">
        <v>3331</v>
      </c>
      <c r="Q34" s="1" t="s">
        <v>3332</v>
      </c>
      <c r="R34" s="1" t="s">
        <v>3580</v>
      </c>
      <c r="S34" s="1" t="s">
        <v>3334</v>
      </c>
      <c r="T34" s="1" t="s">
        <v>3335</v>
      </c>
      <c r="U34" s="1" t="s">
        <v>3293</v>
      </c>
      <c r="V34" s="1" t="s">
        <v>3581</v>
      </c>
    </row>
    <row r="35" s="1" customFormat="1" spans="1:22">
      <c r="A35" s="3">
        <v>999227195456540</v>
      </c>
      <c r="B35" s="1" t="s">
        <v>3568</v>
      </c>
      <c r="C35" s="1" t="s">
        <v>3582</v>
      </c>
      <c r="D35" s="1" t="s">
        <v>3583</v>
      </c>
      <c r="E35" s="1" t="s">
        <v>3584</v>
      </c>
      <c r="F35" s="1" t="s">
        <v>3367</v>
      </c>
      <c r="G35" s="1" t="s">
        <v>3325</v>
      </c>
      <c r="H35" s="1" t="s">
        <v>3326</v>
      </c>
      <c r="I35" s="1" t="s">
        <v>3585</v>
      </c>
      <c r="J35" s="1" t="s">
        <v>30</v>
      </c>
      <c r="K35" s="1" t="s">
        <v>3586</v>
      </c>
      <c r="L35" s="1" t="s">
        <v>3586</v>
      </c>
      <c r="M35" s="1" t="s">
        <v>3329</v>
      </c>
      <c r="N35" s="1" t="s">
        <v>3329</v>
      </c>
      <c r="O35" s="1" t="s">
        <v>3330</v>
      </c>
      <c r="P35" s="1" t="s">
        <v>3331</v>
      </c>
      <c r="Q35" s="1" t="s">
        <v>3332</v>
      </c>
      <c r="R35" s="1" t="s">
        <v>3587</v>
      </c>
      <c r="S35" s="1" t="s">
        <v>3334</v>
      </c>
      <c r="T35" s="1" t="s">
        <v>3335</v>
      </c>
      <c r="U35" s="1" t="s">
        <v>3293</v>
      </c>
      <c r="V35" s="1" t="s">
        <v>3345</v>
      </c>
    </row>
    <row r="36" s="1" customFormat="1" spans="1:22">
      <c r="A36" s="3">
        <v>999227195509901</v>
      </c>
      <c r="B36" s="1" t="s">
        <v>3568</v>
      </c>
      <c r="C36" s="1" t="s">
        <v>3588</v>
      </c>
      <c r="D36" s="1" t="s">
        <v>3589</v>
      </c>
      <c r="E36" s="1" t="s">
        <v>3590</v>
      </c>
      <c r="F36" s="1" t="s">
        <v>3324</v>
      </c>
      <c r="G36" s="1" t="s">
        <v>3350</v>
      </c>
      <c r="H36" s="1" t="s">
        <v>3326</v>
      </c>
      <c r="I36" s="1" t="s">
        <v>3591</v>
      </c>
      <c r="J36" s="1" t="s">
        <v>30</v>
      </c>
      <c r="K36" s="1" t="s">
        <v>3592</v>
      </c>
      <c r="L36" s="1" t="s">
        <v>3592</v>
      </c>
      <c r="M36" s="1" t="s">
        <v>3329</v>
      </c>
      <c r="N36" s="1" t="s">
        <v>3329</v>
      </c>
      <c r="O36" s="1" t="s">
        <v>3330</v>
      </c>
      <c r="P36" s="1" t="s">
        <v>3331</v>
      </c>
      <c r="Q36" s="1" t="s">
        <v>3332</v>
      </c>
      <c r="R36" s="1" t="s">
        <v>3593</v>
      </c>
      <c r="S36" s="1" t="s">
        <v>3334</v>
      </c>
      <c r="T36" s="1" t="s">
        <v>3335</v>
      </c>
      <c r="U36" s="1" t="s">
        <v>3293</v>
      </c>
      <c r="V36" s="1" t="s">
        <v>3354</v>
      </c>
    </row>
    <row r="37" s="1" customFormat="1" spans="1:22">
      <c r="A37" s="3">
        <v>999227254612610</v>
      </c>
      <c r="B37" s="1" t="s">
        <v>3568</v>
      </c>
      <c r="C37" s="1" t="s">
        <v>3594</v>
      </c>
      <c r="D37" s="1" t="s">
        <v>3595</v>
      </c>
      <c r="E37" s="1" t="s">
        <v>3596</v>
      </c>
      <c r="F37" s="1" t="s">
        <v>3325</v>
      </c>
      <c r="G37" s="1" t="s">
        <v>3350</v>
      </c>
      <c r="H37" s="1" t="s">
        <v>3326</v>
      </c>
      <c r="I37" s="1" t="s">
        <v>3597</v>
      </c>
      <c r="J37" s="1" t="s">
        <v>30</v>
      </c>
      <c r="K37" s="1" t="s">
        <v>3598</v>
      </c>
      <c r="L37" s="1" t="s">
        <v>3598</v>
      </c>
      <c r="M37" s="1" t="s">
        <v>3329</v>
      </c>
      <c r="N37" s="1" t="s">
        <v>3329</v>
      </c>
      <c r="O37" s="1" t="s">
        <v>3330</v>
      </c>
      <c r="P37" s="1" t="s">
        <v>3331</v>
      </c>
      <c r="Q37" s="1" t="s">
        <v>3332</v>
      </c>
      <c r="R37" s="1" t="s">
        <v>3599</v>
      </c>
      <c r="S37" s="1" t="s">
        <v>3334</v>
      </c>
      <c r="T37" s="1" t="s">
        <v>3335</v>
      </c>
      <c r="U37" s="1" t="s">
        <v>3293</v>
      </c>
      <c r="V37" s="1" t="s">
        <v>3426</v>
      </c>
    </row>
    <row r="38" s="1" customFormat="1" spans="1:22">
      <c r="A38" s="3">
        <v>999227262827151</v>
      </c>
      <c r="B38" s="1" t="s">
        <v>3600</v>
      </c>
      <c r="C38" s="1" t="s">
        <v>3601</v>
      </c>
      <c r="D38" s="1" t="s">
        <v>3602</v>
      </c>
      <c r="E38" s="1" t="s">
        <v>3603</v>
      </c>
      <c r="F38" s="1" t="s">
        <v>3324</v>
      </c>
      <c r="G38" s="1" t="s">
        <v>3325</v>
      </c>
      <c r="H38" s="1" t="s">
        <v>3326</v>
      </c>
      <c r="I38" s="1" t="s">
        <v>3604</v>
      </c>
      <c r="J38" s="1" t="s">
        <v>30</v>
      </c>
      <c r="K38" s="1" t="s">
        <v>3605</v>
      </c>
      <c r="L38" s="1" t="s">
        <v>3605</v>
      </c>
      <c r="M38" s="1" t="s">
        <v>3329</v>
      </c>
      <c r="N38" s="1" t="s">
        <v>3329</v>
      </c>
      <c r="O38" s="1" t="s">
        <v>3330</v>
      </c>
      <c r="P38" s="1" t="s">
        <v>3331</v>
      </c>
      <c r="Q38" s="1" t="s">
        <v>3332</v>
      </c>
      <c r="R38" s="1" t="s">
        <v>3606</v>
      </c>
      <c r="S38" s="1" t="s">
        <v>3334</v>
      </c>
      <c r="T38" s="1" t="s">
        <v>3335</v>
      </c>
      <c r="U38" s="1" t="s">
        <v>3293</v>
      </c>
      <c r="V38" s="1" t="s">
        <v>3449</v>
      </c>
    </row>
    <row r="39" s="1" customFormat="1" spans="1:22">
      <c r="A39" s="3">
        <v>999227334573401</v>
      </c>
      <c r="B39" s="1" t="s">
        <v>3607</v>
      </c>
      <c r="C39" s="1" t="s">
        <v>3608</v>
      </c>
      <c r="D39" s="1" t="s">
        <v>3609</v>
      </c>
      <c r="E39" s="1" t="s">
        <v>3610</v>
      </c>
      <c r="F39" s="1" t="s">
        <v>3383</v>
      </c>
      <c r="G39" s="1" t="s">
        <v>3350</v>
      </c>
      <c r="H39" s="1" t="s">
        <v>3326</v>
      </c>
      <c r="I39" s="1" t="s">
        <v>3611</v>
      </c>
      <c r="J39" s="1" t="s">
        <v>30</v>
      </c>
      <c r="K39" s="1" t="s">
        <v>3612</v>
      </c>
      <c r="L39" s="1" t="s">
        <v>3612</v>
      </c>
      <c r="M39" s="1" t="s">
        <v>3329</v>
      </c>
      <c r="N39" s="1" t="s">
        <v>3329</v>
      </c>
      <c r="O39" s="1" t="s">
        <v>3330</v>
      </c>
      <c r="P39" s="1" t="s">
        <v>3331</v>
      </c>
      <c r="Q39" s="1" t="s">
        <v>3332</v>
      </c>
      <c r="R39" s="1" t="s">
        <v>3613</v>
      </c>
      <c r="S39" s="1" t="s">
        <v>3334</v>
      </c>
      <c r="T39" s="1" t="s">
        <v>3335</v>
      </c>
      <c r="U39" s="1" t="s">
        <v>3293</v>
      </c>
      <c r="V39" s="1" t="s">
        <v>3418</v>
      </c>
    </row>
    <row r="40" s="1" customFormat="1" spans="1:22">
      <c r="A40" s="3">
        <v>999227337272053</v>
      </c>
      <c r="B40" s="1" t="s">
        <v>3607</v>
      </c>
      <c r="C40" s="1" t="s">
        <v>3614</v>
      </c>
      <c r="D40" s="1" t="s">
        <v>3615</v>
      </c>
      <c r="E40" s="1" t="s">
        <v>3616</v>
      </c>
      <c r="F40" s="1" t="s">
        <v>3367</v>
      </c>
      <c r="G40" s="1" t="s">
        <v>3350</v>
      </c>
      <c r="H40" s="1" t="s">
        <v>3326</v>
      </c>
      <c r="I40" s="1" t="s">
        <v>3617</v>
      </c>
      <c r="J40" s="1" t="s">
        <v>30</v>
      </c>
      <c r="K40" s="1" t="s">
        <v>3618</v>
      </c>
      <c r="L40" s="1" t="s">
        <v>3618</v>
      </c>
      <c r="M40" s="1" t="s">
        <v>3329</v>
      </c>
      <c r="N40" s="1" t="s">
        <v>3329</v>
      </c>
      <c r="O40" s="1" t="s">
        <v>3330</v>
      </c>
      <c r="P40" s="1" t="s">
        <v>3331</v>
      </c>
      <c r="Q40" s="1" t="s">
        <v>3332</v>
      </c>
      <c r="R40" s="1" t="s">
        <v>3619</v>
      </c>
      <c r="S40" s="1" t="s">
        <v>3334</v>
      </c>
      <c r="T40" s="1" t="s">
        <v>3335</v>
      </c>
      <c r="U40" s="1" t="s">
        <v>3293</v>
      </c>
      <c r="V40" s="1" t="s">
        <v>3354</v>
      </c>
    </row>
    <row r="41" s="1" customFormat="1" spans="1:22">
      <c r="A41" s="3">
        <v>999227338001353</v>
      </c>
      <c r="B41" s="1" t="s">
        <v>3607</v>
      </c>
      <c r="C41" s="1" t="s">
        <v>3620</v>
      </c>
      <c r="D41" s="1" t="s">
        <v>3621</v>
      </c>
      <c r="E41" s="1" t="s">
        <v>3622</v>
      </c>
      <c r="F41" s="1" t="s">
        <v>3325</v>
      </c>
      <c r="G41" s="1" t="s">
        <v>3350</v>
      </c>
      <c r="H41" s="1" t="s">
        <v>3326</v>
      </c>
      <c r="I41" s="1" t="s">
        <v>3623</v>
      </c>
      <c r="J41" s="1" t="s">
        <v>30</v>
      </c>
      <c r="K41" s="1" t="s">
        <v>3624</v>
      </c>
      <c r="L41" s="1" t="s">
        <v>3624</v>
      </c>
      <c r="M41" s="1" t="s">
        <v>3329</v>
      </c>
      <c r="N41" s="1" t="s">
        <v>3329</v>
      </c>
      <c r="O41" s="1" t="s">
        <v>3330</v>
      </c>
      <c r="P41" s="1" t="s">
        <v>3331</v>
      </c>
      <c r="Q41" s="1" t="s">
        <v>3332</v>
      </c>
      <c r="R41" s="1" t="s">
        <v>3625</v>
      </c>
      <c r="S41" s="1" t="s">
        <v>3334</v>
      </c>
      <c r="T41" s="1" t="s">
        <v>3335</v>
      </c>
      <c r="U41" s="1" t="s">
        <v>3293</v>
      </c>
      <c r="V41" s="1" t="s">
        <v>3626</v>
      </c>
    </row>
    <row r="42" s="1" customFormat="1" spans="1:22">
      <c r="A42" s="3">
        <v>999227344450678</v>
      </c>
      <c r="B42" s="1" t="s">
        <v>3627</v>
      </c>
      <c r="C42" s="1" t="s">
        <v>3628</v>
      </c>
      <c r="D42" s="1" t="s">
        <v>3629</v>
      </c>
      <c r="E42" s="1" t="s">
        <v>3630</v>
      </c>
      <c r="F42" s="1" t="s">
        <v>3359</v>
      </c>
      <c r="G42" s="1" t="s">
        <v>3325</v>
      </c>
      <c r="H42" s="1" t="s">
        <v>3326</v>
      </c>
      <c r="I42" s="1" t="s">
        <v>3631</v>
      </c>
      <c r="J42" s="1" t="s">
        <v>30</v>
      </c>
      <c r="K42" s="1" t="s">
        <v>3632</v>
      </c>
      <c r="L42" s="1" t="s">
        <v>3632</v>
      </c>
      <c r="M42" s="1" t="s">
        <v>3329</v>
      </c>
      <c r="N42" s="1" t="s">
        <v>3329</v>
      </c>
      <c r="O42" s="1" t="s">
        <v>3330</v>
      </c>
      <c r="P42" s="1" t="s">
        <v>3331</v>
      </c>
      <c r="Q42" s="1" t="s">
        <v>3332</v>
      </c>
      <c r="R42" s="1" t="s">
        <v>3633</v>
      </c>
      <c r="S42" s="1" t="s">
        <v>3334</v>
      </c>
      <c r="T42" s="1" t="s">
        <v>3335</v>
      </c>
      <c r="U42" s="1" t="s">
        <v>3293</v>
      </c>
      <c r="V42" s="1" t="s">
        <v>3345</v>
      </c>
    </row>
    <row r="43" s="1" customFormat="1" spans="1:22">
      <c r="A43" s="3">
        <v>999227345319998</v>
      </c>
      <c r="B43" s="1" t="s">
        <v>3627</v>
      </c>
      <c r="C43" s="1" t="s">
        <v>3634</v>
      </c>
      <c r="D43" s="1" t="s">
        <v>3635</v>
      </c>
      <c r="E43" s="1" t="s">
        <v>3636</v>
      </c>
      <c r="F43" s="1" t="s">
        <v>3324</v>
      </c>
      <c r="G43" s="1" t="s">
        <v>3325</v>
      </c>
      <c r="H43" s="1" t="s">
        <v>3326</v>
      </c>
      <c r="I43" s="1" t="s">
        <v>3637</v>
      </c>
      <c r="J43" s="1" t="s">
        <v>30</v>
      </c>
      <c r="K43" s="1" t="s">
        <v>3638</v>
      </c>
      <c r="L43" s="1" t="s">
        <v>3638</v>
      </c>
      <c r="M43" s="1" t="s">
        <v>3329</v>
      </c>
      <c r="N43" s="1" t="s">
        <v>3329</v>
      </c>
      <c r="O43" s="1" t="s">
        <v>3330</v>
      </c>
      <c r="P43" s="1" t="s">
        <v>3331</v>
      </c>
      <c r="Q43" s="1" t="s">
        <v>3332</v>
      </c>
      <c r="R43" s="1" t="s">
        <v>3639</v>
      </c>
      <c r="S43" s="1" t="s">
        <v>3334</v>
      </c>
      <c r="T43" s="1" t="s">
        <v>3335</v>
      </c>
      <c r="U43" s="1" t="s">
        <v>3293</v>
      </c>
      <c r="V43" s="1" t="s">
        <v>3527</v>
      </c>
    </row>
    <row r="44" s="1" customFormat="1" spans="1:22">
      <c r="A44" s="3">
        <v>999227349291977</v>
      </c>
      <c r="B44" s="1" t="s">
        <v>3627</v>
      </c>
      <c r="C44" s="1" t="s">
        <v>3640</v>
      </c>
      <c r="D44" s="1" t="s">
        <v>3641</v>
      </c>
      <c r="E44" s="1" t="s">
        <v>3642</v>
      </c>
      <c r="F44" s="1" t="s">
        <v>3359</v>
      </c>
      <c r="G44" s="1" t="s">
        <v>3325</v>
      </c>
      <c r="H44" s="1" t="s">
        <v>3326</v>
      </c>
      <c r="I44" s="1" t="s">
        <v>3643</v>
      </c>
      <c r="J44" s="1" t="s">
        <v>30</v>
      </c>
      <c r="K44" s="1" t="s">
        <v>3644</v>
      </c>
      <c r="L44" s="1" t="s">
        <v>3644</v>
      </c>
      <c r="M44" s="1" t="s">
        <v>3329</v>
      </c>
      <c r="N44" s="1" t="s">
        <v>3329</v>
      </c>
      <c r="O44" s="1" t="s">
        <v>3330</v>
      </c>
      <c r="P44" s="1" t="s">
        <v>3331</v>
      </c>
      <c r="Q44" s="1" t="s">
        <v>3332</v>
      </c>
      <c r="R44" s="1" t="s">
        <v>3645</v>
      </c>
      <c r="S44" s="1" t="s">
        <v>3334</v>
      </c>
      <c r="T44" s="1" t="s">
        <v>3335</v>
      </c>
      <c r="U44" s="1" t="s">
        <v>3293</v>
      </c>
      <c r="V44" s="1" t="s">
        <v>3418</v>
      </c>
    </row>
    <row r="45" s="1" customFormat="1" spans="1:22">
      <c r="A45" s="3">
        <v>999227353702914</v>
      </c>
      <c r="B45" s="1" t="s">
        <v>3627</v>
      </c>
      <c r="C45" s="1" t="s">
        <v>3646</v>
      </c>
      <c r="D45" s="1" t="s">
        <v>3647</v>
      </c>
      <c r="E45" s="1" t="s">
        <v>3648</v>
      </c>
      <c r="F45" s="1" t="s">
        <v>3324</v>
      </c>
      <c r="G45" s="1" t="s">
        <v>3325</v>
      </c>
      <c r="H45" s="1" t="s">
        <v>3326</v>
      </c>
      <c r="I45" s="1" t="s">
        <v>3649</v>
      </c>
      <c r="J45" s="1" t="s">
        <v>30</v>
      </c>
      <c r="K45" s="1" t="s">
        <v>3650</v>
      </c>
      <c r="L45" s="1" t="s">
        <v>3650</v>
      </c>
      <c r="M45" s="1" t="s">
        <v>3329</v>
      </c>
      <c r="N45" s="1" t="s">
        <v>3329</v>
      </c>
      <c r="O45" s="1" t="s">
        <v>3330</v>
      </c>
      <c r="P45" s="1" t="s">
        <v>3331</v>
      </c>
      <c r="Q45" s="1" t="s">
        <v>3332</v>
      </c>
      <c r="R45" s="1" t="s">
        <v>3651</v>
      </c>
      <c r="S45" s="1" t="s">
        <v>3334</v>
      </c>
      <c r="T45" s="1" t="s">
        <v>3335</v>
      </c>
      <c r="U45" s="1" t="s">
        <v>3293</v>
      </c>
      <c r="V45" s="1" t="s">
        <v>3345</v>
      </c>
    </row>
    <row r="46" s="1" customFormat="1" spans="1:22">
      <c r="A46" s="3">
        <v>999227355623998</v>
      </c>
      <c r="B46" s="1" t="s">
        <v>3627</v>
      </c>
      <c r="C46" s="1" t="s">
        <v>3652</v>
      </c>
      <c r="D46" s="1" t="s">
        <v>3653</v>
      </c>
      <c r="E46" s="1" t="s">
        <v>3654</v>
      </c>
      <c r="F46" s="1" t="s">
        <v>3324</v>
      </c>
      <c r="G46" s="1" t="s">
        <v>3325</v>
      </c>
      <c r="H46" s="1" t="s">
        <v>3326</v>
      </c>
      <c r="I46" s="1" t="s">
        <v>3655</v>
      </c>
      <c r="J46" s="1" t="s">
        <v>30</v>
      </c>
      <c r="K46" s="1" t="s">
        <v>3656</v>
      </c>
      <c r="L46" s="1" t="s">
        <v>3656</v>
      </c>
      <c r="M46" s="1" t="s">
        <v>3329</v>
      </c>
      <c r="N46" s="1" t="s">
        <v>3329</v>
      </c>
      <c r="O46" s="1" t="s">
        <v>3330</v>
      </c>
      <c r="P46" s="1" t="s">
        <v>3331</v>
      </c>
      <c r="Q46" s="1" t="s">
        <v>3332</v>
      </c>
      <c r="R46" s="1" t="s">
        <v>3657</v>
      </c>
      <c r="S46" s="1" t="s">
        <v>3334</v>
      </c>
      <c r="T46" s="1" t="s">
        <v>3335</v>
      </c>
      <c r="U46" s="1" t="s">
        <v>3293</v>
      </c>
      <c r="V46" s="1" t="s">
        <v>3449</v>
      </c>
    </row>
    <row r="47" s="1" customFormat="1" spans="1:22">
      <c r="A47" s="3">
        <v>999227378601358</v>
      </c>
      <c r="B47" s="1" t="s">
        <v>3658</v>
      </c>
      <c r="C47" s="1" t="s">
        <v>3659</v>
      </c>
      <c r="D47" s="1" t="s">
        <v>3660</v>
      </c>
      <c r="E47" s="1" t="s">
        <v>3661</v>
      </c>
      <c r="F47" s="1" t="s">
        <v>3359</v>
      </c>
      <c r="G47" s="1" t="s">
        <v>3325</v>
      </c>
      <c r="H47" s="1" t="s">
        <v>3326</v>
      </c>
      <c r="I47" s="1" t="s">
        <v>3662</v>
      </c>
      <c r="J47" s="1" t="s">
        <v>30</v>
      </c>
      <c r="K47" s="1" t="s">
        <v>3663</v>
      </c>
      <c r="L47" s="1" t="s">
        <v>3663</v>
      </c>
      <c r="M47" s="1" t="s">
        <v>3329</v>
      </c>
      <c r="N47" s="1" t="s">
        <v>3329</v>
      </c>
      <c r="O47" s="1" t="s">
        <v>3330</v>
      </c>
      <c r="P47" s="1" t="s">
        <v>3331</v>
      </c>
      <c r="Q47" s="1" t="s">
        <v>3332</v>
      </c>
      <c r="R47" s="1" t="s">
        <v>3664</v>
      </c>
      <c r="S47" s="1" t="s">
        <v>3334</v>
      </c>
      <c r="T47" s="1" t="s">
        <v>3335</v>
      </c>
      <c r="U47" s="1" t="s">
        <v>3293</v>
      </c>
      <c r="V47" s="1" t="s">
        <v>3418</v>
      </c>
    </row>
    <row r="48" s="1" customFormat="1" spans="1:22">
      <c r="A48" s="3">
        <v>999227382432964</v>
      </c>
      <c r="B48" s="1" t="s">
        <v>3658</v>
      </c>
      <c r="C48" s="1" t="s">
        <v>3665</v>
      </c>
      <c r="D48" s="1" t="s">
        <v>3666</v>
      </c>
      <c r="E48" s="1" t="s">
        <v>3667</v>
      </c>
      <c r="F48" s="1" t="s">
        <v>3359</v>
      </c>
      <c r="G48" s="1" t="s">
        <v>3325</v>
      </c>
      <c r="H48" s="1" t="s">
        <v>3326</v>
      </c>
      <c r="I48" s="1" t="s">
        <v>3668</v>
      </c>
      <c r="J48" s="1" t="s">
        <v>30</v>
      </c>
      <c r="K48" s="1" t="s">
        <v>3669</v>
      </c>
      <c r="L48" s="1" t="s">
        <v>3669</v>
      </c>
      <c r="M48" s="1" t="s">
        <v>3329</v>
      </c>
      <c r="N48" s="1" t="s">
        <v>3329</v>
      </c>
      <c r="O48" s="1" t="s">
        <v>3330</v>
      </c>
      <c r="P48" s="1" t="s">
        <v>3331</v>
      </c>
      <c r="Q48" s="1" t="s">
        <v>3332</v>
      </c>
      <c r="R48" s="1" t="s">
        <v>3670</v>
      </c>
      <c r="S48" s="1" t="s">
        <v>3334</v>
      </c>
      <c r="T48" s="1" t="s">
        <v>3335</v>
      </c>
      <c r="U48" s="1" t="s">
        <v>3293</v>
      </c>
      <c r="V48" s="1" t="s">
        <v>3410</v>
      </c>
    </row>
    <row r="49" s="1" customFormat="1" spans="1:22">
      <c r="A49" s="3">
        <v>999227405148347</v>
      </c>
      <c r="B49" s="1" t="s">
        <v>3671</v>
      </c>
      <c r="C49" s="1" t="s">
        <v>3672</v>
      </c>
      <c r="D49" s="1" t="s">
        <v>3673</v>
      </c>
      <c r="E49" s="1" t="s">
        <v>3674</v>
      </c>
      <c r="F49" s="1" t="s">
        <v>3513</v>
      </c>
      <c r="G49" s="1" t="s">
        <v>3325</v>
      </c>
      <c r="H49" s="1" t="s">
        <v>3326</v>
      </c>
      <c r="I49" s="1" t="s">
        <v>3675</v>
      </c>
      <c r="J49" s="1" t="s">
        <v>30</v>
      </c>
      <c r="K49" s="1" t="s">
        <v>3676</v>
      </c>
      <c r="L49" s="1" t="s">
        <v>3676</v>
      </c>
      <c r="M49" s="1" t="s">
        <v>3329</v>
      </c>
      <c r="N49" s="1" t="s">
        <v>3329</v>
      </c>
      <c r="O49" s="1" t="s">
        <v>3330</v>
      </c>
      <c r="P49" s="1" t="s">
        <v>3331</v>
      </c>
      <c r="Q49" s="1" t="s">
        <v>3332</v>
      </c>
      <c r="R49" s="1" t="s">
        <v>3677</v>
      </c>
      <c r="S49" s="1" t="s">
        <v>3334</v>
      </c>
      <c r="T49" s="1" t="s">
        <v>3335</v>
      </c>
      <c r="U49" s="1" t="s">
        <v>3293</v>
      </c>
      <c r="V49" s="1" t="s">
        <v>3581</v>
      </c>
    </row>
    <row r="50" s="1" customFormat="1" spans="1:22">
      <c r="A50" s="3">
        <v>999227408413963</v>
      </c>
      <c r="B50" s="1" t="s">
        <v>3671</v>
      </c>
      <c r="C50" s="1" t="s">
        <v>3678</v>
      </c>
      <c r="D50" s="1" t="s">
        <v>3660</v>
      </c>
      <c r="E50" s="1" t="s">
        <v>3679</v>
      </c>
      <c r="F50" s="1" t="s">
        <v>3324</v>
      </c>
      <c r="G50" s="1" t="s">
        <v>3325</v>
      </c>
      <c r="H50" s="1" t="s">
        <v>3326</v>
      </c>
      <c r="I50" s="1" t="s">
        <v>3680</v>
      </c>
      <c r="J50" s="1" t="s">
        <v>30</v>
      </c>
      <c r="K50" s="1" t="s">
        <v>3681</v>
      </c>
      <c r="L50" s="1" t="s">
        <v>3681</v>
      </c>
      <c r="M50" s="1" t="s">
        <v>3329</v>
      </c>
      <c r="N50" s="1" t="s">
        <v>3329</v>
      </c>
      <c r="O50" s="1" t="s">
        <v>3330</v>
      </c>
      <c r="P50" s="1" t="s">
        <v>3331</v>
      </c>
      <c r="Q50" s="1" t="s">
        <v>3332</v>
      </c>
      <c r="R50" s="1" t="s">
        <v>3682</v>
      </c>
      <c r="S50" s="1" t="s">
        <v>3334</v>
      </c>
      <c r="T50" s="1" t="s">
        <v>3335</v>
      </c>
      <c r="U50" s="1" t="s">
        <v>3293</v>
      </c>
      <c r="V50" s="1" t="s">
        <v>3418</v>
      </c>
    </row>
    <row r="51" s="1" customFormat="1" spans="1:22">
      <c r="A51" s="3">
        <v>999227409549031</v>
      </c>
      <c r="B51" s="1" t="s">
        <v>3671</v>
      </c>
      <c r="C51" s="1" t="s">
        <v>3683</v>
      </c>
      <c r="D51" s="1" t="s">
        <v>3684</v>
      </c>
      <c r="E51" s="1" t="s">
        <v>3685</v>
      </c>
      <c r="F51" s="1" t="s">
        <v>3324</v>
      </c>
      <c r="G51" s="1" t="s">
        <v>3350</v>
      </c>
      <c r="H51" s="1" t="s">
        <v>3326</v>
      </c>
      <c r="I51" s="1" t="s">
        <v>3686</v>
      </c>
      <c r="J51" s="1" t="s">
        <v>30</v>
      </c>
      <c r="K51" s="1" t="s">
        <v>3687</v>
      </c>
      <c r="L51" s="1" t="s">
        <v>3687</v>
      </c>
      <c r="M51" s="1" t="s">
        <v>3329</v>
      </c>
      <c r="N51" s="1" t="s">
        <v>3329</v>
      </c>
      <c r="O51" s="1" t="s">
        <v>3330</v>
      </c>
      <c r="P51" s="1" t="s">
        <v>3331</v>
      </c>
      <c r="Q51" s="1" t="s">
        <v>3332</v>
      </c>
      <c r="R51" s="1" t="s">
        <v>3688</v>
      </c>
      <c r="S51" s="1" t="s">
        <v>3334</v>
      </c>
      <c r="T51" s="1" t="s">
        <v>3335</v>
      </c>
      <c r="U51" s="1" t="s">
        <v>3293</v>
      </c>
      <c r="V51" s="1" t="s">
        <v>3689</v>
      </c>
    </row>
    <row r="52" s="1" customFormat="1" spans="1:22">
      <c r="A52" s="3">
        <v>999227444043498</v>
      </c>
      <c r="B52" s="1" t="s">
        <v>3690</v>
      </c>
      <c r="C52" s="1" t="s">
        <v>3691</v>
      </c>
      <c r="D52" s="1" t="s">
        <v>3504</v>
      </c>
      <c r="E52" s="1" t="s">
        <v>3692</v>
      </c>
      <c r="F52" s="1" t="s">
        <v>3324</v>
      </c>
      <c r="G52" s="1" t="s">
        <v>3350</v>
      </c>
      <c r="H52" s="1" t="s">
        <v>3326</v>
      </c>
      <c r="I52" s="1" t="s">
        <v>3693</v>
      </c>
      <c r="J52" s="1" t="s">
        <v>30</v>
      </c>
      <c r="K52" s="1" t="s">
        <v>3694</v>
      </c>
      <c r="L52" s="1" t="s">
        <v>3694</v>
      </c>
      <c r="M52" s="1" t="s">
        <v>3329</v>
      </c>
      <c r="N52" s="1" t="s">
        <v>3329</v>
      </c>
      <c r="O52" s="1" t="s">
        <v>3330</v>
      </c>
      <c r="P52" s="1" t="s">
        <v>3331</v>
      </c>
      <c r="Q52" s="1" t="s">
        <v>3332</v>
      </c>
      <c r="R52" s="1" t="s">
        <v>3695</v>
      </c>
      <c r="S52" s="1" t="s">
        <v>3334</v>
      </c>
      <c r="T52" s="1" t="s">
        <v>3335</v>
      </c>
      <c r="U52" s="1" t="s">
        <v>3293</v>
      </c>
      <c r="V52" s="1" t="s">
        <v>3509</v>
      </c>
    </row>
    <row r="53" s="1" customFormat="1" spans="1:22">
      <c r="A53" s="3">
        <v>999227445292239</v>
      </c>
      <c r="B53" s="1" t="s">
        <v>3690</v>
      </c>
      <c r="C53" s="1" t="s">
        <v>3696</v>
      </c>
      <c r="D53" s="1" t="s">
        <v>3697</v>
      </c>
      <c r="E53" s="1" t="s">
        <v>3698</v>
      </c>
      <c r="F53" s="1" t="s">
        <v>3325</v>
      </c>
      <c r="G53" s="1" t="s">
        <v>3350</v>
      </c>
      <c r="H53" s="1" t="s">
        <v>3326</v>
      </c>
      <c r="I53" s="1" t="s">
        <v>3699</v>
      </c>
      <c r="J53" s="1" t="s">
        <v>30</v>
      </c>
      <c r="K53" s="1" t="s">
        <v>3700</v>
      </c>
      <c r="L53" s="1" t="s">
        <v>3700</v>
      </c>
      <c r="M53" s="1" t="s">
        <v>3329</v>
      </c>
      <c r="N53" s="1" t="s">
        <v>3329</v>
      </c>
      <c r="O53" s="1" t="s">
        <v>3330</v>
      </c>
      <c r="P53" s="1" t="s">
        <v>3331</v>
      </c>
      <c r="Q53" s="1" t="s">
        <v>3332</v>
      </c>
      <c r="R53" s="1" t="s">
        <v>3701</v>
      </c>
      <c r="S53" s="1" t="s">
        <v>3334</v>
      </c>
      <c r="T53" s="1" t="s">
        <v>3335</v>
      </c>
      <c r="U53" s="1" t="s">
        <v>3293</v>
      </c>
      <c r="V53" s="1" t="s">
        <v>3449</v>
      </c>
    </row>
    <row r="54" s="1" customFormat="1" spans="1:22">
      <c r="A54" s="3">
        <v>999227450056959</v>
      </c>
      <c r="B54" s="1" t="s">
        <v>3690</v>
      </c>
      <c r="C54" s="1" t="s">
        <v>3702</v>
      </c>
      <c r="D54" s="1" t="s">
        <v>3703</v>
      </c>
      <c r="E54" s="1" t="s">
        <v>3704</v>
      </c>
      <c r="F54" s="1" t="s">
        <v>3359</v>
      </c>
      <c r="G54" s="1" t="s">
        <v>3350</v>
      </c>
      <c r="H54" s="1" t="s">
        <v>3326</v>
      </c>
      <c r="I54" s="1" t="s">
        <v>3705</v>
      </c>
      <c r="J54" s="1" t="s">
        <v>30</v>
      </c>
      <c r="K54" s="1" t="s">
        <v>3706</v>
      </c>
      <c r="L54" s="1" t="s">
        <v>3706</v>
      </c>
      <c r="M54" s="1" t="s">
        <v>3329</v>
      </c>
      <c r="N54" s="1" t="s">
        <v>3329</v>
      </c>
      <c r="O54" s="1" t="s">
        <v>3330</v>
      </c>
      <c r="P54" s="1" t="s">
        <v>3331</v>
      </c>
      <c r="Q54" s="1" t="s">
        <v>3332</v>
      </c>
      <c r="R54" s="1" t="s">
        <v>3707</v>
      </c>
      <c r="S54" s="1" t="s">
        <v>3334</v>
      </c>
      <c r="T54" s="1" t="s">
        <v>3335</v>
      </c>
      <c r="U54" s="1" t="s">
        <v>3293</v>
      </c>
      <c r="V54" s="1" t="s">
        <v>3708</v>
      </c>
    </row>
    <row r="55" s="1" customFormat="1" spans="1:22">
      <c r="A55" s="3">
        <v>999227946814038</v>
      </c>
      <c r="B55" s="1" t="s">
        <v>3690</v>
      </c>
      <c r="C55" s="1" t="s">
        <v>3709</v>
      </c>
      <c r="D55" s="1" t="s">
        <v>3710</v>
      </c>
      <c r="E55" s="1" t="s">
        <v>3711</v>
      </c>
      <c r="F55" s="1" t="s">
        <v>3324</v>
      </c>
      <c r="G55" s="1" t="s">
        <v>3325</v>
      </c>
      <c r="H55" s="1" t="s">
        <v>3326</v>
      </c>
      <c r="I55" s="1" t="s">
        <v>3712</v>
      </c>
      <c r="J55" s="1" t="s">
        <v>30</v>
      </c>
      <c r="K55" s="1" t="s">
        <v>3713</v>
      </c>
      <c r="L55" s="1" t="s">
        <v>3713</v>
      </c>
      <c r="M55" s="1" t="s">
        <v>3329</v>
      </c>
      <c r="N55" s="1" t="s">
        <v>3329</v>
      </c>
      <c r="O55" s="1" t="s">
        <v>3330</v>
      </c>
      <c r="P55" s="1" t="s">
        <v>3331</v>
      </c>
      <c r="Q55" s="1" t="s">
        <v>3332</v>
      </c>
      <c r="R55" s="1" t="s">
        <v>3714</v>
      </c>
      <c r="S55" s="1" t="s">
        <v>3334</v>
      </c>
      <c r="T55" s="1" t="s">
        <v>3335</v>
      </c>
      <c r="U55" s="1" t="s">
        <v>3293</v>
      </c>
      <c r="V55" s="1" t="s">
        <v>3449</v>
      </c>
    </row>
    <row r="56" s="1" customFormat="1" spans="1:22">
      <c r="A56" s="3">
        <v>999227948247446</v>
      </c>
      <c r="B56" s="1" t="s">
        <v>3690</v>
      </c>
      <c r="C56" s="1" t="s">
        <v>3715</v>
      </c>
      <c r="D56" s="1" t="s">
        <v>3716</v>
      </c>
      <c r="E56" s="1" t="s">
        <v>3717</v>
      </c>
      <c r="F56" s="1" t="s">
        <v>3383</v>
      </c>
      <c r="G56" s="1" t="s">
        <v>3350</v>
      </c>
      <c r="H56" s="1" t="s">
        <v>3326</v>
      </c>
      <c r="I56" s="1" t="s">
        <v>3718</v>
      </c>
      <c r="J56" s="1" t="s">
        <v>30</v>
      </c>
      <c r="K56" s="1" t="s">
        <v>3719</v>
      </c>
      <c r="L56" s="1" t="s">
        <v>3719</v>
      </c>
      <c r="M56" s="1" t="s">
        <v>3329</v>
      </c>
      <c r="N56" s="1" t="s">
        <v>3329</v>
      </c>
      <c r="O56" s="1" t="s">
        <v>3330</v>
      </c>
      <c r="P56" s="1" t="s">
        <v>3331</v>
      </c>
      <c r="Q56" s="1" t="s">
        <v>3332</v>
      </c>
      <c r="R56" s="1" t="s">
        <v>3720</v>
      </c>
      <c r="S56" s="1" t="s">
        <v>3334</v>
      </c>
      <c r="T56" s="1" t="s">
        <v>3335</v>
      </c>
      <c r="U56" s="1" t="s">
        <v>3293</v>
      </c>
      <c r="V56" s="1" t="s">
        <v>3345</v>
      </c>
    </row>
    <row r="57" s="1" customFormat="1" spans="1:22">
      <c r="A57" s="3">
        <v>999227981133898</v>
      </c>
      <c r="B57" s="1" t="s">
        <v>3721</v>
      </c>
      <c r="C57" s="1" t="s">
        <v>3722</v>
      </c>
      <c r="D57" s="1" t="s">
        <v>3723</v>
      </c>
      <c r="E57" s="1" t="s">
        <v>3724</v>
      </c>
      <c r="F57" s="1" t="s">
        <v>3359</v>
      </c>
      <c r="G57" s="1" t="s">
        <v>3325</v>
      </c>
      <c r="H57" s="1" t="s">
        <v>3326</v>
      </c>
      <c r="I57" s="1" t="s">
        <v>3725</v>
      </c>
      <c r="J57" s="1" t="s">
        <v>30</v>
      </c>
      <c r="K57" s="1" t="s">
        <v>3726</v>
      </c>
      <c r="L57" s="1" t="s">
        <v>3726</v>
      </c>
      <c r="M57" s="1" t="s">
        <v>3329</v>
      </c>
      <c r="N57" s="1" t="s">
        <v>3329</v>
      </c>
      <c r="O57" s="1" t="s">
        <v>3330</v>
      </c>
      <c r="P57" s="1" t="s">
        <v>3331</v>
      </c>
      <c r="Q57" s="1" t="s">
        <v>3332</v>
      </c>
      <c r="R57" s="1" t="s">
        <v>3727</v>
      </c>
      <c r="S57" s="1" t="s">
        <v>3334</v>
      </c>
      <c r="T57" s="1" t="s">
        <v>3335</v>
      </c>
      <c r="U57" s="1" t="s">
        <v>3293</v>
      </c>
      <c r="V57" s="1" t="s">
        <v>3345</v>
      </c>
    </row>
    <row r="58" s="1" customFormat="1" spans="1:22">
      <c r="A58" s="3">
        <v>999227984036021</v>
      </c>
      <c r="B58" s="1" t="s">
        <v>3721</v>
      </c>
      <c r="C58" s="1" t="s">
        <v>3728</v>
      </c>
      <c r="D58" s="1" t="s">
        <v>3729</v>
      </c>
      <c r="E58" s="1" t="s">
        <v>3730</v>
      </c>
      <c r="F58" s="1" t="s">
        <v>3324</v>
      </c>
      <c r="G58" s="1" t="s">
        <v>3325</v>
      </c>
      <c r="H58" s="1" t="s">
        <v>3326</v>
      </c>
      <c r="I58" s="1" t="s">
        <v>3731</v>
      </c>
      <c r="J58" s="1" t="s">
        <v>30</v>
      </c>
      <c r="K58" s="1" t="s">
        <v>3732</v>
      </c>
      <c r="L58" s="1" t="s">
        <v>3732</v>
      </c>
      <c r="M58" s="1" t="s">
        <v>3329</v>
      </c>
      <c r="N58" s="1" t="s">
        <v>3329</v>
      </c>
      <c r="O58" s="1" t="s">
        <v>3330</v>
      </c>
      <c r="P58" s="1" t="s">
        <v>3331</v>
      </c>
      <c r="Q58" s="1" t="s">
        <v>3332</v>
      </c>
      <c r="R58" s="1" t="s">
        <v>3733</v>
      </c>
      <c r="S58" s="1" t="s">
        <v>3334</v>
      </c>
      <c r="T58" s="1" t="s">
        <v>3335</v>
      </c>
      <c r="U58" s="1" t="s">
        <v>3293</v>
      </c>
      <c r="V58" s="1" t="s">
        <v>3345</v>
      </c>
    </row>
    <row r="59" s="1" customFormat="1" spans="1:22">
      <c r="A59" s="3">
        <v>999227987515085</v>
      </c>
      <c r="B59" s="1" t="s">
        <v>3721</v>
      </c>
      <c r="C59" s="1" t="s">
        <v>3734</v>
      </c>
      <c r="D59" s="1" t="s">
        <v>3735</v>
      </c>
      <c r="E59" s="1" t="s">
        <v>3736</v>
      </c>
      <c r="F59" s="1" t="s">
        <v>3737</v>
      </c>
      <c r="G59" s="1" t="s">
        <v>3350</v>
      </c>
      <c r="H59" s="1" t="s">
        <v>3326</v>
      </c>
      <c r="I59" s="1" t="s">
        <v>3738</v>
      </c>
      <c r="J59" s="1" t="s">
        <v>30</v>
      </c>
      <c r="K59" s="1" t="s">
        <v>3739</v>
      </c>
      <c r="L59" s="1" t="s">
        <v>3739</v>
      </c>
      <c r="M59" s="1" t="s">
        <v>3329</v>
      </c>
      <c r="N59" s="1" t="s">
        <v>3329</v>
      </c>
      <c r="O59" s="1" t="s">
        <v>3330</v>
      </c>
      <c r="P59" s="1" t="s">
        <v>3331</v>
      </c>
      <c r="Q59" s="1" t="s">
        <v>3332</v>
      </c>
      <c r="R59" s="1" t="s">
        <v>3740</v>
      </c>
      <c r="S59" s="1" t="s">
        <v>3334</v>
      </c>
      <c r="T59" s="1" t="s">
        <v>3335</v>
      </c>
      <c r="U59" s="1" t="s">
        <v>3293</v>
      </c>
      <c r="V59" s="1" t="s">
        <v>3345</v>
      </c>
    </row>
    <row r="60" s="1" customFormat="1" spans="1:22">
      <c r="A60" s="3">
        <v>999227988008739</v>
      </c>
      <c r="B60" s="1" t="s">
        <v>3721</v>
      </c>
      <c r="C60" s="1" t="s">
        <v>3741</v>
      </c>
      <c r="D60" s="1" t="s">
        <v>3742</v>
      </c>
      <c r="E60" s="1" t="s">
        <v>3743</v>
      </c>
      <c r="F60" s="1" t="s">
        <v>3513</v>
      </c>
      <c r="G60" s="1" t="s">
        <v>3325</v>
      </c>
      <c r="H60" s="1" t="s">
        <v>3326</v>
      </c>
      <c r="I60" s="1" t="s">
        <v>3744</v>
      </c>
      <c r="J60" s="1" t="s">
        <v>30</v>
      </c>
      <c r="K60" s="1" t="s">
        <v>3745</v>
      </c>
      <c r="L60" s="1" t="s">
        <v>3745</v>
      </c>
      <c r="M60" s="1" t="s">
        <v>3329</v>
      </c>
      <c r="N60" s="1" t="s">
        <v>3329</v>
      </c>
      <c r="O60" s="1" t="s">
        <v>3330</v>
      </c>
      <c r="P60" s="1" t="s">
        <v>3331</v>
      </c>
      <c r="Q60" s="1" t="s">
        <v>3332</v>
      </c>
      <c r="R60" s="1" t="s">
        <v>3746</v>
      </c>
      <c r="S60" s="1" t="s">
        <v>3334</v>
      </c>
      <c r="T60" s="1" t="s">
        <v>3335</v>
      </c>
      <c r="U60" s="1" t="s">
        <v>3293</v>
      </c>
      <c r="V60" s="1" t="s">
        <v>3747</v>
      </c>
    </row>
    <row r="61" s="1" customFormat="1" spans="1:22">
      <c r="A61" s="3">
        <v>999228004823309</v>
      </c>
      <c r="B61" s="1" t="s">
        <v>3748</v>
      </c>
      <c r="C61" s="1" t="s">
        <v>3749</v>
      </c>
      <c r="D61" s="1" t="s">
        <v>3750</v>
      </c>
      <c r="E61" s="1" t="s">
        <v>3751</v>
      </c>
      <c r="F61" s="1" t="s">
        <v>3359</v>
      </c>
      <c r="G61" s="1" t="s">
        <v>3325</v>
      </c>
      <c r="H61" s="1" t="s">
        <v>3326</v>
      </c>
      <c r="I61" s="1" t="s">
        <v>3752</v>
      </c>
      <c r="J61" s="1" t="s">
        <v>30</v>
      </c>
      <c r="K61" s="1" t="s">
        <v>3753</v>
      </c>
      <c r="L61" s="1" t="s">
        <v>3753</v>
      </c>
      <c r="M61" s="1" t="s">
        <v>3329</v>
      </c>
      <c r="N61" s="1" t="s">
        <v>3329</v>
      </c>
      <c r="O61" s="1" t="s">
        <v>3330</v>
      </c>
      <c r="P61" s="1" t="s">
        <v>3331</v>
      </c>
      <c r="Q61" s="1" t="s">
        <v>3332</v>
      </c>
      <c r="R61" s="1" t="s">
        <v>3754</v>
      </c>
      <c r="S61" s="1" t="s">
        <v>3334</v>
      </c>
      <c r="T61" s="1" t="s">
        <v>3335</v>
      </c>
      <c r="U61" s="1" t="s">
        <v>3293</v>
      </c>
      <c r="V61" s="1" t="s">
        <v>3387</v>
      </c>
    </row>
    <row r="62" s="1" customFormat="1" spans="1:22">
      <c r="A62" s="3">
        <v>999228039225406</v>
      </c>
      <c r="B62" s="1" t="s">
        <v>3755</v>
      </c>
      <c r="C62" s="1" t="s">
        <v>3756</v>
      </c>
      <c r="D62" s="1" t="s">
        <v>3757</v>
      </c>
      <c r="E62" s="1" t="s">
        <v>3758</v>
      </c>
      <c r="F62" s="1" t="s">
        <v>3324</v>
      </c>
      <c r="G62" s="1" t="s">
        <v>3325</v>
      </c>
      <c r="H62" s="1" t="s">
        <v>3326</v>
      </c>
      <c r="I62" s="1" t="s">
        <v>3759</v>
      </c>
      <c r="J62" s="1" t="s">
        <v>30</v>
      </c>
      <c r="K62" s="1" t="s">
        <v>3760</v>
      </c>
      <c r="L62" s="1" t="s">
        <v>3760</v>
      </c>
      <c r="M62" s="1" t="s">
        <v>3329</v>
      </c>
      <c r="N62" s="1" t="s">
        <v>3329</v>
      </c>
      <c r="O62" s="1" t="s">
        <v>3330</v>
      </c>
      <c r="P62" s="1" t="s">
        <v>3331</v>
      </c>
      <c r="Q62" s="1" t="s">
        <v>3332</v>
      </c>
      <c r="R62" s="1" t="s">
        <v>3761</v>
      </c>
      <c r="S62" s="1" t="s">
        <v>3334</v>
      </c>
      <c r="T62" s="1" t="s">
        <v>3335</v>
      </c>
      <c r="U62" s="1" t="s">
        <v>3293</v>
      </c>
      <c r="V62" s="1" t="s">
        <v>3345</v>
      </c>
    </row>
    <row r="63" s="1" customFormat="1" spans="1:22">
      <c r="A63" s="3">
        <v>999228040632234</v>
      </c>
      <c r="B63" s="1" t="s">
        <v>3755</v>
      </c>
      <c r="C63" s="1" t="s">
        <v>3762</v>
      </c>
      <c r="D63" s="1" t="s">
        <v>3763</v>
      </c>
      <c r="E63" s="1" t="s">
        <v>3764</v>
      </c>
      <c r="F63" s="1" t="s">
        <v>3324</v>
      </c>
      <c r="G63" s="1" t="s">
        <v>3325</v>
      </c>
      <c r="H63" s="1" t="s">
        <v>3326</v>
      </c>
      <c r="I63" s="1" t="s">
        <v>3765</v>
      </c>
      <c r="J63" s="1" t="s">
        <v>30</v>
      </c>
      <c r="K63" s="1" t="s">
        <v>3766</v>
      </c>
      <c r="L63" s="1" t="s">
        <v>3766</v>
      </c>
      <c r="M63" s="1" t="s">
        <v>3329</v>
      </c>
      <c r="N63" s="1" t="s">
        <v>3329</v>
      </c>
      <c r="O63" s="1" t="s">
        <v>3330</v>
      </c>
      <c r="P63" s="1" t="s">
        <v>3331</v>
      </c>
      <c r="Q63" s="1" t="s">
        <v>3332</v>
      </c>
      <c r="R63" s="1" t="s">
        <v>3767</v>
      </c>
      <c r="S63" s="1" t="s">
        <v>3334</v>
      </c>
      <c r="T63" s="1" t="s">
        <v>3335</v>
      </c>
      <c r="U63" s="1" t="s">
        <v>3562</v>
      </c>
      <c r="V63" s="1" t="s">
        <v>3345</v>
      </c>
    </row>
    <row r="64" s="1" customFormat="1" spans="1:22">
      <c r="A64" s="3">
        <v>999228043522737</v>
      </c>
      <c r="B64" s="1" t="s">
        <v>3755</v>
      </c>
      <c r="C64" s="1" t="s">
        <v>3768</v>
      </c>
      <c r="D64" s="1" t="s">
        <v>3769</v>
      </c>
      <c r="E64" s="1" t="s">
        <v>3770</v>
      </c>
      <c r="F64" s="1" t="s">
        <v>3325</v>
      </c>
      <c r="G64" s="1" t="s">
        <v>3350</v>
      </c>
      <c r="H64" s="1" t="s">
        <v>3326</v>
      </c>
      <c r="I64" s="1" t="s">
        <v>3771</v>
      </c>
      <c r="J64" s="1" t="s">
        <v>30</v>
      </c>
      <c r="K64" s="1" t="s">
        <v>3772</v>
      </c>
      <c r="L64" s="1" t="s">
        <v>3772</v>
      </c>
      <c r="M64" s="1" t="s">
        <v>3329</v>
      </c>
      <c r="N64" s="1" t="s">
        <v>3329</v>
      </c>
      <c r="O64" s="1" t="s">
        <v>3330</v>
      </c>
      <c r="P64" s="1" t="s">
        <v>3331</v>
      </c>
      <c r="Q64" s="1" t="s">
        <v>3332</v>
      </c>
      <c r="R64" s="1" t="s">
        <v>3773</v>
      </c>
      <c r="S64" s="1" t="s">
        <v>3334</v>
      </c>
      <c r="T64" s="1" t="s">
        <v>3335</v>
      </c>
      <c r="U64" s="1" t="s">
        <v>3293</v>
      </c>
      <c r="V64" s="1" t="s">
        <v>3336</v>
      </c>
    </row>
    <row r="65" s="1" customFormat="1" spans="1:22">
      <c r="A65" s="3">
        <v>999228060702760</v>
      </c>
      <c r="B65" s="1" t="s">
        <v>3755</v>
      </c>
      <c r="C65" s="1" t="s">
        <v>3774</v>
      </c>
      <c r="D65" s="1" t="s">
        <v>3775</v>
      </c>
      <c r="E65" s="1" t="s">
        <v>3776</v>
      </c>
      <c r="F65" s="1" t="s">
        <v>3359</v>
      </c>
      <c r="G65" s="1" t="s">
        <v>3325</v>
      </c>
      <c r="H65" s="1" t="s">
        <v>3326</v>
      </c>
      <c r="I65" s="1" t="s">
        <v>3777</v>
      </c>
      <c r="J65" s="1" t="s">
        <v>30</v>
      </c>
      <c r="K65" s="1" t="s">
        <v>3778</v>
      </c>
      <c r="L65" s="1" t="s">
        <v>3778</v>
      </c>
      <c r="M65" s="1" t="s">
        <v>3329</v>
      </c>
      <c r="N65" s="1" t="s">
        <v>3329</v>
      </c>
      <c r="O65" s="1" t="s">
        <v>3330</v>
      </c>
      <c r="P65" s="1" t="s">
        <v>3331</v>
      </c>
      <c r="Q65" s="1" t="s">
        <v>3332</v>
      </c>
      <c r="R65" s="1" t="s">
        <v>3779</v>
      </c>
      <c r="S65" s="1" t="s">
        <v>3334</v>
      </c>
      <c r="T65" s="1" t="s">
        <v>3335</v>
      </c>
      <c r="U65" s="1" t="s">
        <v>3293</v>
      </c>
      <c r="V65" s="1" t="s">
        <v>3354</v>
      </c>
    </row>
    <row r="66" s="1" customFormat="1" spans="1:22">
      <c r="A66" s="3">
        <v>999228063843869</v>
      </c>
      <c r="B66" s="1" t="s">
        <v>3755</v>
      </c>
      <c r="C66" s="1" t="s">
        <v>3780</v>
      </c>
      <c r="D66" s="1" t="s">
        <v>3781</v>
      </c>
      <c r="E66" s="1" t="s">
        <v>3782</v>
      </c>
      <c r="F66" s="1" t="s">
        <v>3324</v>
      </c>
      <c r="G66" s="1" t="s">
        <v>3325</v>
      </c>
      <c r="H66" s="1" t="s">
        <v>3326</v>
      </c>
      <c r="I66" s="1" t="s">
        <v>3783</v>
      </c>
      <c r="J66" s="1" t="s">
        <v>30</v>
      </c>
      <c r="K66" s="1" t="s">
        <v>3784</v>
      </c>
      <c r="L66" s="1" t="s">
        <v>3784</v>
      </c>
      <c r="M66" s="1" t="s">
        <v>3329</v>
      </c>
      <c r="N66" s="1" t="s">
        <v>3329</v>
      </c>
      <c r="O66" s="1" t="s">
        <v>3330</v>
      </c>
      <c r="P66" s="1" t="s">
        <v>3331</v>
      </c>
      <c r="Q66" s="1" t="s">
        <v>3332</v>
      </c>
      <c r="R66" s="1" t="s">
        <v>3785</v>
      </c>
      <c r="S66" s="1" t="s">
        <v>3334</v>
      </c>
      <c r="T66" s="1" t="s">
        <v>3335</v>
      </c>
      <c r="U66" s="1" t="s">
        <v>3293</v>
      </c>
      <c r="V66" s="1" t="s">
        <v>3336</v>
      </c>
    </row>
    <row r="67" s="1" customFormat="1" spans="1:22">
      <c r="A67" s="3">
        <v>999228070934600</v>
      </c>
      <c r="B67" s="1" t="s">
        <v>3786</v>
      </c>
      <c r="C67" s="1" t="s">
        <v>3787</v>
      </c>
      <c r="D67" s="1" t="s">
        <v>3788</v>
      </c>
      <c r="E67" s="1" t="s">
        <v>3789</v>
      </c>
      <c r="F67" s="1" t="s">
        <v>3324</v>
      </c>
      <c r="G67" s="1" t="s">
        <v>3350</v>
      </c>
      <c r="H67" s="1" t="s">
        <v>3326</v>
      </c>
      <c r="I67" s="1" t="s">
        <v>3790</v>
      </c>
      <c r="J67" s="1" t="s">
        <v>30</v>
      </c>
      <c r="K67" s="1" t="s">
        <v>3791</v>
      </c>
      <c r="L67" s="1" t="s">
        <v>3791</v>
      </c>
      <c r="M67" s="1" t="s">
        <v>3329</v>
      </c>
      <c r="N67" s="1" t="s">
        <v>3329</v>
      </c>
      <c r="O67" s="1" t="s">
        <v>3330</v>
      </c>
      <c r="P67" s="1" t="s">
        <v>3331</v>
      </c>
      <c r="Q67" s="1" t="s">
        <v>3332</v>
      </c>
      <c r="R67" s="1" t="s">
        <v>3792</v>
      </c>
      <c r="S67" s="1" t="s">
        <v>3334</v>
      </c>
      <c r="T67" s="1" t="s">
        <v>3335</v>
      </c>
      <c r="U67" s="1" t="s">
        <v>3293</v>
      </c>
      <c r="V67" s="1" t="s">
        <v>3345</v>
      </c>
    </row>
    <row r="68" s="1" customFormat="1" spans="1:22">
      <c r="A68" s="3">
        <v>999228071790708</v>
      </c>
      <c r="B68" s="1" t="s">
        <v>3786</v>
      </c>
      <c r="C68" s="1" t="s">
        <v>3793</v>
      </c>
      <c r="D68" s="1" t="s">
        <v>3794</v>
      </c>
      <c r="E68" s="1" t="s">
        <v>3795</v>
      </c>
      <c r="F68" s="1" t="s">
        <v>3383</v>
      </c>
      <c r="G68" s="1" t="s">
        <v>3350</v>
      </c>
      <c r="H68" s="1" t="s">
        <v>3326</v>
      </c>
      <c r="I68" s="1" t="s">
        <v>3796</v>
      </c>
      <c r="J68" s="1" t="s">
        <v>30</v>
      </c>
      <c r="K68" s="1" t="s">
        <v>3797</v>
      </c>
      <c r="L68" s="1" t="s">
        <v>3797</v>
      </c>
      <c r="M68" s="1" t="s">
        <v>3329</v>
      </c>
      <c r="N68" s="1" t="s">
        <v>3329</v>
      </c>
      <c r="O68" s="1" t="s">
        <v>3330</v>
      </c>
      <c r="P68" s="1" t="s">
        <v>3331</v>
      </c>
      <c r="Q68" s="1" t="s">
        <v>3332</v>
      </c>
      <c r="R68" s="1" t="s">
        <v>3798</v>
      </c>
      <c r="S68" s="1" t="s">
        <v>3334</v>
      </c>
      <c r="T68" s="1" t="s">
        <v>3335</v>
      </c>
      <c r="U68" s="1" t="s">
        <v>3293</v>
      </c>
      <c r="V68" s="1" t="s">
        <v>3345</v>
      </c>
    </row>
    <row r="69" s="1" customFormat="1" spans="1:22">
      <c r="A69" s="3">
        <v>999228071890084</v>
      </c>
      <c r="B69" s="1" t="s">
        <v>3786</v>
      </c>
      <c r="C69" s="1" t="s">
        <v>3799</v>
      </c>
      <c r="D69" s="1" t="s">
        <v>3794</v>
      </c>
      <c r="E69" s="1" t="s">
        <v>3795</v>
      </c>
      <c r="F69" s="1" t="s">
        <v>3383</v>
      </c>
      <c r="G69" s="1" t="s">
        <v>3325</v>
      </c>
      <c r="H69" s="1" t="s">
        <v>3326</v>
      </c>
      <c r="I69" s="1" t="s">
        <v>3800</v>
      </c>
      <c r="J69" s="1" t="s">
        <v>30</v>
      </c>
      <c r="K69" s="1" t="s">
        <v>3801</v>
      </c>
      <c r="L69" s="1" t="s">
        <v>3801</v>
      </c>
      <c r="M69" s="1" t="s">
        <v>3329</v>
      </c>
      <c r="N69" s="1" t="s">
        <v>3329</v>
      </c>
      <c r="O69" s="1" t="s">
        <v>3330</v>
      </c>
      <c r="P69" s="1" t="s">
        <v>3331</v>
      </c>
      <c r="Q69" s="1" t="s">
        <v>3332</v>
      </c>
      <c r="R69" s="1" t="s">
        <v>3802</v>
      </c>
      <c r="S69" s="1" t="s">
        <v>3334</v>
      </c>
      <c r="T69" s="1" t="s">
        <v>3335</v>
      </c>
      <c r="U69" s="1" t="s">
        <v>3293</v>
      </c>
      <c r="V69" s="1" t="s">
        <v>3345</v>
      </c>
    </row>
    <row r="70" s="1" customFormat="1" spans="1:22">
      <c r="A70" s="3">
        <v>999228072473425</v>
      </c>
      <c r="B70" s="1" t="s">
        <v>3786</v>
      </c>
      <c r="C70" s="1" t="s">
        <v>3803</v>
      </c>
      <c r="D70" s="1" t="s">
        <v>3804</v>
      </c>
      <c r="E70" s="1" t="s">
        <v>3805</v>
      </c>
      <c r="F70" s="1" t="s">
        <v>3383</v>
      </c>
      <c r="G70" s="1" t="s">
        <v>3325</v>
      </c>
      <c r="H70" s="1" t="s">
        <v>3326</v>
      </c>
      <c r="I70" s="1" t="s">
        <v>3806</v>
      </c>
      <c r="J70" s="1" t="s">
        <v>30</v>
      </c>
      <c r="K70" s="1" t="s">
        <v>3807</v>
      </c>
      <c r="L70" s="1" t="s">
        <v>3807</v>
      </c>
      <c r="M70" s="1" t="s">
        <v>3329</v>
      </c>
      <c r="N70" s="1" t="s">
        <v>3329</v>
      </c>
      <c r="O70" s="1" t="s">
        <v>3330</v>
      </c>
      <c r="P70" s="1" t="s">
        <v>3331</v>
      </c>
      <c r="Q70" s="1" t="s">
        <v>3332</v>
      </c>
      <c r="R70" s="1" t="s">
        <v>3808</v>
      </c>
      <c r="S70" s="1" t="s">
        <v>3334</v>
      </c>
      <c r="T70" s="1" t="s">
        <v>3335</v>
      </c>
      <c r="U70" s="1" t="s">
        <v>3293</v>
      </c>
      <c r="V70" s="1" t="s">
        <v>3345</v>
      </c>
    </row>
    <row r="71" s="1" customFormat="1" spans="1:22">
      <c r="A71" s="3">
        <v>999228075829655</v>
      </c>
      <c r="B71" s="1" t="s">
        <v>3809</v>
      </c>
      <c r="C71" s="1" t="s">
        <v>3810</v>
      </c>
      <c r="D71" s="1" t="s">
        <v>3811</v>
      </c>
      <c r="E71" s="1" t="s">
        <v>3812</v>
      </c>
      <c r="F71" s="1" t="s">
        <v>3359</v>
      </c>
      <c r="G71" s="1" t="s">
        <v>3350</v>
      </c>
      <c r="H71" s="1" t="s">
        <v>3326</v>
      </c>
      <c r="I71" s="1" t="s">
        <v>3813</v>
      </c>
      <c r="J71" s="1" t="s">
        <v>30</v>
      </c>
      <c r="K71" s="1" t="s">
        <v>3814</v>
      </c>
      <c r="L71" s="1" t="s">
        <v>3814</v>
      </c>
      <c r="M71" s="1" t="s">
        <v>3329</v>
      </c>
      <c r="N71" s="1" t="s">
        <v>3329</v>
      </c>
      <c r="O71" s="1" t="s">
        <v>3330</v>
      </c>
      <c r="P71" s="1" t="s">
        <v>3331</v>
      </c>
      <c r="Q71" s="1" t="s">
        <v>3332</v>
      </c>
      <c r="R71" s="1" t="s">
        <v>3815</v>
      </c>
      <c r="S71" s="1" t="s">
        <v>3334</v>
      </c>
      <c r="T71" s="1" t="s">
        <v>3335</v>
      </c>
      <c r="U71" s="1" t="s">
        <v>3562</v>
      </c>
      <c r="V71" s="1" t="s">
        <v>3457</v>
      </c>
    </row>
    <row r="72" s="1" customFormat="1" spans="1:22">
      <c r="A72" s="3">
        <v>999228099487931</v>
      </c>
      <c r="B72" s="1" t="s">
        <v>3816</v>
      </c>
      <c r="C72" s="1" t="s">
        <v>3817</v>
      </c>
      <c r="D72" s="1" t="s">
        <v>3818</v>
      </c>
      <c r="E72" s="1" t="s">
        <v>3819</v>
      </c>
      <c r="F72" s="1" t="s">
        <v>3383</v>
      </c>
      <c r="G72" s="1" t="s">
        <v>3325</v>
      </c>
      <c r="H72" s="1" t="s">
        <v>3326</v>
      </c>
      <c r="I72" s="1" t="s">
        <v>3820</v>
      </c>
      <c r="J72" s="1" t="s">
        <v>30</v>
      </c>
      <c r="K72" s="1" t="s">
        <v>3821</v>
      </c>
      <c r="L72" s="1" t="s">
        <v>3821</v>
      </c>
      <c r="M72" s="1" t="s">
        <v>3329</v>
      </c>
      <c r="N72" s="1" t="s">
        <v>3329</v>
      </c>
      <c r="O72" s="1" t="s">
        <v>3330</v>
      </c>
      <c r="P72" s="1" t="s">
        <v>3331</v>
      </c>
      <c r="Q72" s="1" t="s">
        <v>3332</v>
      </c>
      <c r="R72" s="1" t="s">
        <v>3822</v>
      </c>
      <c r="S72" s="1" t="s">
        <v>3334</v>
      </c>
      <c r="T72" s="1" t="s">
        <v>3335</v>
      </c>
      <c r="U72" s="1" t="s">
        <v>3293</v>
      </c>
      <c r="V72" s="1" t="s">
        <v>3345</v>
      </c>
    </row>
    <row r="73" s="1" customFormat="1" spans="1:22">
      <c r="A73" s="3">
        <v>999228112824510</v>
      </c>
      <c r="B73" s="1" t="s">
        <v>3816</v>
      </c>
      <c r="C73" s="1" t="s">
        <v>3823</v>
      </c>
      <c r="D73" s="1" t="s">
        <v>3824</v>
      </c>
      <c r="E73" s="1" t="s">
        <v>3825</v>
      </c>
      <c r="F73" s="1" t="s">
        <v>3325</v>
      </c>
      <c r="G73" s="1" t="s">
        <v>3350</v>
      </c>
      <c r="H73" s="1" t="s">
        <v>3326</v>
      </c>
      <c r="I73" s="1" t="s">
        <v>3826</v>
      </c>
      <c r="J73" s="1" t="s">
        <v>30</v>
      </c>
      <c r="K73" s="1" t="s">
        <v>3827</v>
      </c>
      <c r="L73" s="1" t="s">
        <v>3827</v>
      </c>
      <c r="M73" s="1" t="s">
        <v>3329</v>
      </c>
      <c r="N73" s="1" t="s">
        <v>3329</v>
      </c>
      <c r="O73" s="1" t="s">
        <v>3330</v>
      </c>
      <c r="P73" s="1" t="s">
        <v>3331</v>
      </c>
      <c r="Q73" s="1" t="s">
        <v>3332</v>
      </c>
      <c r="R73" s="1" t="s">
        <v>3828</v>
      </c>
      <c r="S73" s="1" t="s">
        <v>3334</v>
      </c>
      <c r="T73" s="1" t="s">
        <v>3335</v>
      </c>
      <c r="U73" s="1" t="s">
        <v>3293</v>
      </c>
      <c r="V73" s="1" t="s">
        <v>3354</v>
      </c>
    </row>
    <row r="74" s="1" customFormat="1" spans="1:22">
      <c r="A74" s="3">
        <v>999228113774429</v>
      </c>
      <c r="B74" s="1" t="s">
        <v>3816</v>
      </c>
      <c r="C74" s="1" t="s">
        <v>3829</v>
      </c>
      <c r="D74" s="1" t="s">
        <v>3830</v>
      </c>
      <c r="E74" s="1" t="s">
        <v>3831</v>
      </c>
      <c r="F74" s="1" t="s">
        <v>3324</v>
      </c>
      <c r="G74" s="1" t="s">
        <v>3325</v>
      </c>
      <c r="H74" s="1" t="s">
        <v>3326</v>
      </c>
      <c r="I74" s="1" t="s">
        <v>3832</v>
      </c>
      <c r="J74" s="1" t="s">
        <v>30</v>
      </c>
      <c r="K74" s="1" t="s">
        <v>3833</v>
      </c>
      <c r="L74" s="1" t="s">
        <v>3833</v>
      </c>
      <c r="M74" s="1" t="s">
        <v>3329</v>
      </c>
      <c r="N74" s="1" t="s">
        <v>3329</v>
      </c>
      <c r="O74" s="1" t="s">
        <v>3330</v>
      </c>
      <c r="P74" s="1" t="s">
        <v>3331</v>
      </c>
      <c r="Q74" s="1" t="s">
        <v>3332</v>
      </c>
      <c r="R74" s="1" t="s">
        <v>3834</v>
      </c>
      <c r="S74" s="1" t="s">
        <v>3334</v>
      </c>
      <c r="T74" s="1" t="s">
        <v>3335</v>
      </c>
      <c r="U74" s="1" t="s">
        <v>3293</v>
      </c>
      <c r="V74" s="1" t="s">
        <v>3835</v>
      </c>
    </row>
    <row r="75" s="1" customFormat="1" spans="1:22">
      <c r="A75" s="3">
        <v>999228114814505</v>
      </c>
      <c r="B75" s="1" t="s">
        <v>3816</v>
      </c>
      <c r="C75" s="1" t="s">
        <v>3836</v>
      </c>
      <c r="D75" s="1" t="s">
        <v>3837</v>
      </c>
      <c r="E75" s="1" t="s">
        <v>3838</v>
      </c>
      <c r="F75" s="1" t="s">
        <v>3325</v>
      </c>
      <c r="G75" s="1" t="s">
        <v>3350</v>
      </c>
      <c r="H75" s="1" t="s">
        <v>3326</v>
      </c>
      <c r="I75" s="1" t="s">
        <v>3839</v>
      </c>
      <c r="J75" s="1" t="s">
        <v>30</v>
      </c>
      <c r="K75" s="1" t="s">
        <v>3840</v>
      </c>
      <c r="L75" s="1" t="s">
        <v>3840</v>
      </c>
      <c r="M75" s="1" t="s">
        <v>3329</v>
      </c>
      <c r="N75" s="1" t="s">
        <v>3329</v>
      </c>
      <c r="O75" s="1" t="s">
        <v>3330</v>
      </c>
      <c r="P75" s="1" t="s">
        <v>3331</v>
      </c>
      <c r="Q75" s="1" t="s">
        <v>3332</v>
      </c>
      <c r="R75" s="1" t="s">
        <v>3841</v>
      </c>
      <c r="S75" s="1" t="s">
        <v>3334</v>
      </c>
      <c r="T75" s="1" t="s">
        <v>3335</v>
      </c>
      <c r="U75" s="1" t="s">
        <v>3293</v>
      </c>
      <c r="V75" s="1" t="s">
        <v>3626</v>
      </c>
    </row>
    <row r="76" s="1" customFormat="1" spans="1:22">
      <c r="A76" s="3">
        <v>28115134906</v>
      </c>
      <c r="B76" s="1" t="s">
        <v>3816</v>
      </c>
      <c r="C76" s="1" t="s">
        <v>3842</v>
      </c>
      <c r="D76" s="1" t="s">
        <v>3843</v>
      </c>
      <c r="E76" s="1" t="s">
        <v>3844</v>
      </c>
      <c r="F76" s="1" t="s">
        <v>3383</v>
      </c>
      <c r="G76" s="1" t="s">
        <v>3350</v>
      </c>
      <c r="H76" s="1" t="s">
        <v>3326</v>
      </c>
      <c r="I76" s="1" t="s">
        <v>3845</v>
      </c>
      <c r="J76" s="1" t="s">
        <v>30</v>
      </c>
      <c r="K76" s="1" t="s">
        <v>3846</v>
      </c>
      <c r="L76" s="1" t="s">
        <v>3846</v>
      </c>
      <c r="M76" s="1" t="s">
        <v>3329</v>
      </c>
      <c r="N76" s="1" t="s">
        <v>3329</v>
      </c>
      <c r="O76" s="1" t="s">
        <v>3330</v>
      </c>
      <c r="P76" s="1" t="s">
        <v>3331</v>
      </c>
      <c r="Q76" s="1" t="s">
        <v>3332</v>
      </c>
      <c r="R76" s="1" t="s">
        <v>3847</v>
      </c>
      <c r="S76" s="1" t="s">
        <v>3334</v>
      </c>
      <c r="T76" s="1" t="s">
        <v>3335</v>
      </c>
      <c r="U76" s="1" t="s">
        <v>3293</v>
      </c>
      <c r="V76" s="1" t="s">
        <v>3345</v>
      </c>
    </row>
    <row r="77" s="1" customFormat="1" spans="1:22">
      <c r="A77" s="3">
        <v>999228117791069</v>
      </c>
      <c r="B77" s="1" t="s">
        <v>3816</v>
      </c>
      <c r="C77" s="1" t="s">
        <v>3848</v>
      </c>
      <c r="D77" s="1" t="s">
        <v>3849</v>
      </c>
      <c r="E77" s="1" t="s">
        <v>3850</v>
      </c>
      <c r="F77" s="1" t="s">
        <v>3359</v>
      </c>
      <c r="G77" s="1" t="s">
        <v>3325</v>
      </c>
      <c r="H77" s="1" t="s">
        <v>3326</v>
      </c>
      <c r="I77" s="1" t="s">
        <v>3851</v>
      </c>
      <c r="J77" s="1" t="s">
        <v>30</v>
      </c>
      <c r="K77" s="1" t="s">
        <v>3852</v>
      </c>
      <c r="L77" s="1" t="s">
        <v>3852</v>
      </c>
      <c r="M77" s="1" t="s">
        <v>3329</v>
      </c>
      <c r="N77" s="1" t="s">
        <v>3329</v>
      </c>
      <c r="O77" s="1" t="s">
        <v>3330</v>
      </c>
      <c r="P77" s="1" t="s">
        <v>3331</v>
      </c>
      <c r="Q77" s="1" t="s">
        <v>3332</v>
      </c>
      <c r="R77" s="1" t="s">
        <v>3853</v>
      </c>
      <c r="S77" s="1" t="s">
        <v>3334</v>
      </c>
      <c r="T77" s="1" t="s">
        <v>3335</v>
      </c>
      <c r="U77" s="1" t="s">
        <v>3293</v>
      </c>
      <c r="V77" s="1" t="s">
        <v>3449</v>
      </c>
    </row>
    <row r="78" s="1" customFormat="1" spans="1:22">
      <c r="A78" s="3">
        <v>999228117857945</v>
      </c>
      <c r="B78" s="1" t="s">
        <v>3816</v>
      </c>
      <c r="C78" s="1" t="s">
        <v>3854</v>
      </c>
      <c r="D78" s="1" t="s">
        <v>3855</v>
      </c>
      <c r="E78" s="1" t="s">
        <v>3856</v>
      </c>
      <c r="F78" s="1" t="s">
        <v>3325</v>
      </c>
      <c r="G78" s="1" t="s">
        <v>3350</v>
      </c>
      <c r="H78" s="1" t="s">
        <v>3326</v>
      </c>
      <c r="I78" s="1" t="s">
        <v>3857</v>
      </c>
      <c r="J78" s="1" t="s">
        <v>30</v>
      </c>
      <c r="K78" s="1" t="s">
        <v>3858</v>
      </c>
      <c r="L78" s="1" t="s">
        <v>3858</v>
      </c>
      <c r="M78" s="1" t="s">
        <v>3329</v>
      </c>
      <c r="N78" s="1" t="s">
        <v>3329</v>
      </c>
      <c r="O78" s="1" t="s">
        <v>3330</v>
      </c>
      <c r="P78" s="1" t="s">
        <v>3331</v>
      </c>
      <c r="Q78" s="1" t="s">
        <v>3332</v>
      </c>
      <c r="R78" s="1" t="s">
        <v>3859</v>
      </c>
      <c r="S78" s="1" t="s">
        <v>3334</v>
      </c>
      <c r="T78" s="1" t="s">
        <v>3335</v>
      </c>
      <c r="U78" s="1" t="s">
        <v>3293</v>
      </c>
      <c r="V78" s="1" t="s">
        <v>3387</v>
      </c>
    </row>
    <row r="79" s="1" customFormat="1" spans="1:22">
      <c r="A79" s="3">
        <v>999228118229124</v>
      </c>
      <c r="B79" s="1" t="s">
        <v>3816</v>
      </c>
      <c r="C79" s="1" t="s">
        <v>3860</v>
      </c>
      <c r="D79" s="1" t="s">
        <v>3855</v>
      </c>
      <c r="E79" s="1" t="s">
        <v>3861</v>
      </c>
      <c r="F79" s="1" t="s">
        <v>3325</v>
      </c>
      <c r="G79" s="1" t="s">
        <v>3350</v>
      </c>
      <c r="H79" s="1" t="s">
        <v>3326</v>
      </c>
      <c r="I79" s="1" t="s">
        <v>3857</v>
      </c>
      <c r="J79" s="1" t="s">
        <v>30</v>
      </c>
      <c r="K79" s="1" t="s">
        <v>3858</v>
      </c>
      <c r="L79" s="1" t="s">
        <v>3858</v>
      </c>
      <c r="M79" s="1" t="s">
        <v>3329</v>
      </c>
      <c r="N79" s="1" t="s">
        <v>3329</v>
      </c>
      <c r="O79" s="1" t="s">
        <v>3330</v>
      </c>
      <c r="P79" s="1" t="s">
        <v>3331</v>
      </c>
      <c r="Q79" s="1" t="s">
        <v>3332</v>
      </c>
      <c r="R79" s="1" t="s">
        <v>3862</v>
      </c>
      <c r="S79" s="1" t="s">
        <v>3334</v>
      </c>
      <c r="T79" s="1" t="s">
        <v>3335</v>
      </c>
      <c r="U79" s="1" t="s">
        <v>3293</v>
      </c>
      <c r="V79" s="1" t="s">
        <v>3387</v>
      </c>
    </row>
    <row r="80" s="1" customFormat="1" spans="1:22">
      <c r="A80" s="3">
        <v>999228118986599</v>
      </c>
      <c r="B80" s="1" t="s">
        <v>3816</v>
      </c>
      <c r="C80" s="1" t="s">
        <v>3863</v>
      </c>
      <c r="D80" s="1" t="s">
        <v>3864</v>
      </c>
      <c r="E80" s="1" t="s">
        <v>3865</v>
      </c>
      <c r="F80" s="1" t="s">
        <v>3325</v>
      </c>
      <c r="G80" s="1" t="s">
        <v>3350</v>
      </c>
      <c r="H80" s="1" t="s">
        <v>3326</v>
      </c>
      <c r="I80" s="1" t="s">
        <v>3866</v>
      </c>
      <c r="J80" s="1" t="s">
        <v>30</v>
      </c>
      <c r="K80" s="1" t="s">
        <v>3867</v>
      </c>
      <c r="L80" s="1" t="s">
        <v>3867</v>
      </c>
      <c r="M80" s="1" t="s">
        <v>3329</v>
      </c>
      <c r="N80" s="1" t="s">
        <v>3329</v>
      </c>
      <c r="O80" s="1" t="s">
        <v>3330</v>
      </c>
      <c r="P80" s="1" t="s">
        <v>3331</v>
      </c>
      <c r="Q80" s="1" t="s">
        <v>3332</v>
      </c>
      <c r="R80" s="1" t="s">
        <v>3868</v>
      </c>
      <c r="S80" s="1" t="s">
        <v>3334</v>
      </c>
      <c r="T80" s="1" t="s">
        <v>3335</v>
      </c>
      <c r="U80" s="1" t="s">
        <v>3562</v>
      </c>
      <c r="V80" s="1" t="s">
        <v>3354</v>
      </c>
    </row>
    <row r="81" s="1" customFormat="1" spans="1:22">
      <c r="A81" s="3">
        <v>999228123622403</v>
      </c>
      <c r="B81" s="1" t="s">
        <v>3869</v>
      </c>
      <c r="C81" s="1" t="s">
        <v>3870</v>
      </c>
      <c r="D81" s="1" t="s">
        <v>3871</v>
      </c>
      <c r="E81" s="1" t="s">
        <v>3872</v>
      </c>
      <c r="F81" s="1" t="s">
        <v>3513</v>
      </c>
      <c r="G81" s="1" t="s">
        <v>3325</v>
      </c>
      <c r="H81" s="1" t="s">
        <v>3326</v>
      </c>
      <c r="I81" s="1" t="s">
        <v>3873</v>
      </c>
      <c r="J81" s="1" t="s">
        <v>30</v>
      </c>
      <c r="K81" s="1" t="s">
        <v>3874</v>
      </c>
      <c r="L81" s="1" t="s">
        <v>3874</v>
      </c>
      <c r="M81" s="1" t="s">
        <v>3329</v>
      </c>
      <c r="N81" s="1" t="s">
        <v>3329</v>
      </c>
      <c r="O81" s="1" t="s">
        <v>3330</v>
      </c>
      <c r="P81" s="1" t="s">
        <v>3331</v>
      </c>
      <c r="Q81" s="1" t="s">
        <v>3332</v>
      </c>
      <c r="R81" s="1" t="s">
        <v>3875</v>
      </c>
      <c r="S81" s="1" t="s">
        <v>3334</v>
      </c>
      <c r="T81" s="1" t="s">
        <v>3335</v>
      </c>
      <c r="U81" s="1" t="s">
        <v>3293</v>
      </c>
      <c r="V81" s="1" t="s">
        <v>3345</v>
      </c>
    </row>
    <row r="82" s="1" customFormat="1" spans="1:22">
      <c r="A82" s="3">
        <v>999228124923252</v>
      </c>
      <c r="B82" s="1" t="s">
        <v>3869</v>
      </c>
      <c r="C82" s="1" t="s">
        <v>3876</v>
      </c>
      <c r="D82" s="1" t="s">
        <v>3877</v>
      </c>
      <c r="E82" s="1" t="s">
        <v>3878</v>
      </c>
      <c r="F82" s="1" t="s">
        <v>3383</v>
      </c>
      <c r="G82" s="1" t="s">
        <v>3350</v>
      </c>
      <c r="H82" s="1" t="s">
        <v>3326</v>
      </c>
      <c r="I82" s="1" t="s">
        <v>3879</v>
      </c>
      <c r="J82" s="1" t="s">
        <v>30</v>
      </c>
      <c r="K82" s="1" t="s">
        <v>3880</v>
      </c>
      <c r="L82" s="1" t="s">
        <v>3880</v>
      </c>
      <c r="M82" s="1" t="s">
        <v>3329</v>
      </c>
      <c r="N82" s="1" t="s">
        <v>3329</v>
      </c>
      <c r="O82" s="1" t="s">
        <v>3330</v>
      </c>
      <c r="P82" s="1" t="s">
        <v>3331</v>
      </c>
      <c r="Q82" s="1" t="s">
        <v>3332</v>
      </c>
      <c r="R82" s="1" t="s">
        <v>3881</v>
      </c>
      <c r="S82" s="1" t="s">
        <v>3334</v>
      </c>
      <c r="T82" s="1" t="s">
        <v>3335</v>
      </c>
      <c r="U82" s="1" t="s">
        <v>3293</v>
      </c>
      <c r="V82" s="1" t="s">
        <v>3835</v>
      </c>
    </row>
    <row r="83" s="1" customFormat="1" spans="1:22">
      <c r="A83" s="3">
        <v>999228125390669</v>
      </c>
      <c r="B83" s="1" t="s">
        <v>3869</v>
      </c>
      <c r="C83" s="1" t="s">
        <v>3882</v>
      </c>
      <c r="D83" s="1" t="s">
        <v>3883</v>
      </c>
      <c r="E83" s="1" t="s">
        <v>3884</v>
      </c>
      <c r="F83" s="1" t="s">
        <v>3325</v>
      </c>
      <c r="G83" s="1" t="s">
        <v>3350</v>
      </c>
      <c r="H83" s="1" t="s">
        <v>3326</v>
      </c>
      <c r="I83" s="1" t="s">
        <v>3885</v>
      </c>
      <c r="J83" s="1" t="s">
        <v>30</v>
      </c>
      <c r="K83" s="1" t="s">
        <v>3886</v>
      </c>
      <c r="L83" s="1" t="s">
        <v>3886</v>
      </c>
      <c r="M83" s="1" t="s">
        <v>3329</v>
      </c>
      <c r="N83" s="1" t="s">
        <v>3329</v>
      </c>
      <c r="O83" s="1" t="s">
        <v>3330</v>
      </c>
      <c r="P83" s="1" t="s">
        <v>3331</v>
      </c>
      <c r="Q83" s="1" t="s">
        <v>3332</v>
      </c>
      <c r="R83" s="1" t="s">
        <v>3887</v>
      </c>
      <c r="S83" s="1" t="s">
        <v>3334</v>
      </c>
      <c r="T83" s="1" t="s">
        <v>3335</v>
      </c>
      <c r="U83" s="1" t="s">
        <v>3293</v>
      </c>
      <c r="V83" s="1" t="s">
        <v>3387</v>
      </c>
    </row>
    <row r="84" s="1" customFormat="1" spans="1:22">
      <c r="A84" s="3">
        <v>999228131966573</v>
      </c>
      <c r="B84" s="1" t="s">
        <v>3869</v>
      </c>
      <c r="C84" s="1" t="s">
        <v>3888</v>
      </c>
      <c r="D84" s="1" t="s">
        <v>3889</v>
      </c>
      <c r="E84" s="1" t="s">
        <v>3890</v>
      </c>
      <c r="F84" s="1" t="s">
        <v>3383</v>
      </c>
      <c r="G84" s="1" t="s">
        <v>3350</v>
      </c>
      <c r="H84" s="1" t="s">
        <v>3326</v>
      </c>
      <c r="I84" s="1" t="s">
        <v>3891</v>
      </c>
      <c r="J84" s="1" t="s">
        <v>30</v>
      </c>
      <c r="K84" s="1" t="s">
        <v>3892</v>
      </c>
      <c r="L84" s="1" t="s">
        <v>3892</v>
      </c>
      <c r="M84" s="1" t="s">
        <v>3329</v>
      </c>
      <c r="N84" s="1" t="s">
        <v>3329</v>
      </c>
      <c r="O84" s="1" t="s">
        <v>3330</v>
      </c>
      <c r="P84" s="1" t="s">
        <v>3331</v>
      </c>
      <c r="Q84" s="1" t="s">
        <v>3332</v>
      </c>
      <c r="R84" s="1" t="s">
        <v>3893</v>
      </c>
      <c r="S84" s="1" t="s">
        <v>3334</v>
      </c>
      <c r="T84" s="1" t="s">
        <v>3335</v>
      </c>
      <c r="U84" s="1" t="s">
        <v>3562</v>
      </c>
      <c r="V84" s="1" t="s">
        <v>3354</v>
      </c>
    </row>
    <row r="85" s="1" customFormat="1" spans="1:22">
      <c r="A85" s="3">
        <v>999228134623938</v>
      </c>
      <c r="B85" s="1" t="s">
        <v>3869</v>
      </c>
      <c r="C85" s="1" t="s">
        <v>3894</v>
      </c>
      <c r="D85" s="1" t="s">
        <v>3895</v>
      </c>
      <c r="E85" s="1" t="s">
        <v>3896</v>
      </c>
      <c r="F85" s="1" t="s">
        <v>3513</v>
      </c>
      <c r="G85" s="1" t="s">
        <v>3325</v>
      </c>
      <c r="H85" s="1" t="s">
        <v>3326</v>
      </c>
      <c r="I85" s="1" t="s">
        <v>3897</v>
      </c>
      <c r="J85" s="1" t="s">
        <v>30</v>
      </c>
      <c r="K85" s="1" t="s">
        <v>3898</v>
      </c>
      <c r="L85" s="1" t="s">
        <v>3898</v>
      </c>
      <c r="M85" s="1" t="s">
        <v>3329</v>
      </c>
      <c r="N85" s="1" t="s">
        <v>3329</v>
      </c>
      <c r="O85" s="1" t="s">
        <v>3330</v>
      </c>
      <c r="P85" s="1" t="s">
        <v>3331</v>
      </c>
      <c r="Q85" s="1" t="s">
        <v>3332</v>
      </c>
      <c r="R85" s="1" t="s">
        <v>3899</v>
      </c>
      <c r="S85" s="1" t="s">
        <v>3334</v>
      </c>
      <c r="T85" s="1" t="s">
        <v>3335</v>
      </c>
      <c r="U85" s="1" t="s">
        <v>3293</v>
      </c>
      <c r="V85" s="1" t="s">
        <v>3449</v>
      </c>
    </row>
    <row r="86" s="1" customFormat="1" spans="1:22">
      <c r="A86" s="3">
        <v>999228137632338</v>
      </c>
      <c r="B86" s="1" t="s">
        <v>3869</v>
      </c>
      <c r="C86" s="1" t="s">
        <v>3900</v>
      </c>
      <c r="D86" s="1" t="s">
        <v>3901</v>
      </c>
      <c r="E86" s="1" t="s">
        <v>3902</v>
      </c>
      <c r="F86" s="1" t="s">
        <v>3359</v>
      </c>
      <c r="G86" s="1" t="s">
        <v>3350</v>
      </c>
      <c r="H86" s="1" t="s">
        <v>3326</v>
      </c>
      <c r="I86" s="1" t="s">
        <v>3903</v>
      </c>
      <c r="J86" s="1" t="s">
        <v>30</v>
      </c>
      <c r="K86" s="1" t="s">
        <v>3904</v>
      </c>
      <c r="L86" s="1" t="s">
        <v>3904</v>
      </c>
      <c r="M86" s="1" t="s">
        <v>3329</v>
      </c>
      <c r="N86" s="1" t="s">
        <v>3329</v>
      </c>
      <c r="O86" s="1" t="s">
        <v>3330</v>
      </c>
      <c r="P86" s="1" t="s">
        <v>3331</v>
      </c>
      <c r="Q86" s="1" t="s">
        <v>3332</v>
      </c>
      <c r="R86" s="1" t="s">
        <v>3905</v>
      </c>
      <c r="S86" s="1" t="s">
        <v>3334</v>
      </c>
      <c r="T86" s="1" t="s">
        <v>3335</v>
      </c>
      <c r="U86" s="1" t="s">
        <v>3293</v>
      </c>
      <c r="V86" s="1" t="s">
        <v>3457</v>
      </c>
    </row>
    <row r="87" s="1" customFormat="1" spans="1:22">
      <c r="A87" s="3">
        <v>999228140650076</v>
      </c>
      <c r="B87" s="1" t="s">
        <v>3869</v>
      </c>
      <c r="C87" s="1" t="s">
        <v>3906</v>
      </c>
      <c r="D87" s="1" t="s">
        <v>3907</v>
      </c>
      <c r="E87" s="1" t="s">
        <v>3908</v>
      </c>
      <c r="F87" s="1" t="s">
        <v>3383</v>
      </c>
      <c r="G87" s="1" t="s">
        <v>3350</v>
      </c>
      <c r="H87" s="1" t="s">
        <v>3326</v>
      </c>
      <c r="I87" s="1" t="s">
        <v>3909</v>
      </c>
      <c r="J87" s="1" t="s">
        <v>30</v>
      </c>
      <c r="K87" s="1" t="s">
        <v>3910</v>
      </c>
      <c r="L87" s="1" t="s">
        <v>3910</v>
      </c>
      <c r="M87" s="1" t="s">
        <v>3329</v>
      </c>
      <c r="N87" s="1" t="s">
        <v>3329</v>
      </c>
      <c r="O87" s="1" t="s">
        <v>3330</v>
      </c>
      <c r="P87" s="1" t="s">
        <v>3331</v>
      </c>
      <c r="Q87" s="1" t="s">
        <v>3332</v>
      </c>
      <c r="R87" s="1" t="s">
        <v>3911</v>
      </c>
      <c r="S87" s="1" t="s">
        <v>3334</v>
      </c>
      <c r="T87" s="1" t="s">
        <v>3335</v>
      </c>
      <c r="U87" s="1" t="s">
        <v>3293</v>
      </c>
      <c r="V87" s="1" t="s">
        <v>3387</v>
      </c>
    </row>
    <row r="88" s="1" customFormat="1" spans="1:22">
      <c r="A88" s="3">
        <v>999228161990352</v>
      </c>
      <c r="B88" s="1" t="s">
        <v>3912</v>
      </c>
      <c r="C88" s="1" t="s">
        <v>3913</v>
      </c>
      <c r="D88" s="1" t="s">
        <v>3855</v>
      </c>
      <c r="E88" s="1" t="s">
        <v>3914</v>
      </c>
      <c r="F88" s="1" t="s">
        <v>3325</v>
      </c>
      <c r="G88" s="1" t="s">
        <v>3350</v>
      </c>
      <c r="H88" s="1" t="s">
        <v>3326</v>
      </c>
      <c r="I88" s="1" t="s">
        <v>3915</v>
      </c>
      <c r="J88" s="1" t="s">
        <v>30</v>
      </c>
      <c r="K88" s="1" t="s">
        <v>3916</v>
      </c>
      <c r="L88" s="1" t="s">
        <v>3916</v>
      </c>
      <c r="M88" s="1" t="s">
        <v>3329</v>
      </c>
      <c r="N88" s="1" t="s">
        <v>3329</v>
      </c>
      <c r="O88" s="1" t="s">
        <v>3330</v>
      </c>
      <c r="P88" s="1" t="s">
        <v>3331</v>
      </c>
      <c r="Q88" s="1" t="s">
        <v>3332</v>
      </c>
      <c r="R88" s="1" t="s">
        <v>3917</v>
      </c>
      <c r="S88" s="1" t="s">
        <v>3334</v>
      </c>
      <c r="T88" s="1" t="s">
        <v>3335</v>
      </c>
      <c r="U88" s="1" t="s">
        <v>3293</v>
      </c>
      <c r="V88" s="1" t="s">
        <v>3387</v>
      </c>
    </row>
    <row r="89" s="1" customFormat="1" spans="1:22">
      <c r="A89" s="3">
        <v>999228167542451</v>
      </c>
      <c r="B89" s="1" t="s">
        <v>3918</v>
      </c>
      <c r="C89" s="1" t="s">
        <v>3919</v>
      </c>
      <c r="D89" s="1" t="s">
        <v>3920</v>
      </c>
      <c r="E89" s="1" t="s">
        <v>3921</v>
      </c>
      <c r="F89" s="1" t="s">
        <v>3383</v>
      </c>
      <c r="G89" s="1" t="s">
        <v>3325</v>
      </c>
      <c r="H89" s="1" t="s">
        <v>3326</v>
      </c>
      <c r="I89" s="1" t="s">
        <v>3922</v>
      </c>
      <c r="J89" s="1" t="s">
        <v>30</v>
      </c>
      <c r="K89" s="1" t="s">
        <v>3923</v>
      </c>
      <c r="L89" s="1" t="s">
        <v>3923</v>
      </c>
      <c r="M89" s="1" t="s">
        <v>3329</v>
      </c>
      <c r="N89" s="1" t="s">
        <v>3329</v>
      </c>
      <c r="O89" s="1" t="s">
        <v>3330</v>
      </c>
      <c r="P89" s="1" t="s">
        <v>3331</v>
      </c>
      <c r="Q89" s="1" t="s">
        <v>3332</v>
      </c>
      <c r="R89" s="1" t="s">
        <v>3924</v>
      </c>
      <c r="S89" s="1" t="s">
        <v>3334</v>
      </c>
      <c r="T89" s="1" t="s">
        <v>3335</v>
      </c>
      <c r="U89" s="1" t="s">
        <v>3293</v>
      </c>
      <c r="V89" s="1" t="s">
        <v>3925</v>
      </c>
    </row>
    <row r="90" s="1" customFormat="1" spans="1:22">
      <c r="A90" s="3">
        <v>999228168695810</v>
      </c>
      <c r="B90" s="1" t="s">
        <v>3918</v>
      </c>
      <c r="C90" s="1" t="s">
        <v>3926</v>
      </c>
      <c r="D90" s="1" t="s">
        <v>3647</v>
      </c>
      <c r="E90" s="1" t="s">
        <v>3927</v>
      </c>
      <c r="F90" s="1" t="s">
        <v>3359</v>
      </c>
      <c r="G90" s="1" t="s">
        <v>3325</v>
      </c>
      <c r="H90" s="1" t="s">
        <v>3326</v>
      </c>
      <c r="I90" s="1" t="s">
        <v>3928</v>
      </c>
      <c r="J90" s="1" t="s">
        <v>30</v>
      </c>
      <c r="K90" s="1" t="s">
        <v>3929</v>
      </c>
      <c r="L90" s="1" t="s">
        <v>3929</v>
      </c>
      <c r="M90" s="1" t="s">
        <v>3329</v>
      </c>
      <c r="N90" s="1" t="s">
        <v>3329</v>
      </c>
      <c r="O90" s="1" t="s">
        <v>3330</v>
      </c>
      <c r="P90" s="1" t="s">
        <v>3331</v>
      </c>
      <c r="Q90" s="1" t="s">
        <v>3332</v>
      </c>
      <c r="R90" s="1" t="s">
        <v>3930</v>
      </c>
      <c r="S90" s="1" t="s">
        <v>3334</v>
      </c>
      <c r="T90" s="1" t="s">
        <v>3335</v>
      </c>
      <c r="U90" s="1" t="s">
        <v>3293</v>
      </c>
      <c r="V90" s="1" t="s">
        <v>3345</v>
      </c>
    </row>
    <row r="91" s="1" customFormat="1" spans="1:22">
      <c r="A91" s="3">
        <v>999228168840777</v>
      </c>
      <c r="B91" s="1" t="s">
        <v>3918</v>
      </c>
      <c r="C91" s="1" t="s">
        <v>3931</v>
      </c>
      <c r="D91" s="1" t="s">
        <v>3647</v>
      </c>
      <c r="E91" s="1" t="s">
        <v>3932</v>
      </c>
      <c r="F91" s="1" t="s">
        <v>3359</v>
      </c>
      <c r="G91" s="1" t="s">
        <v>3325</v>
      </c>
      <c r="H91" s="1" t="s">
        <v>3326</v>
      </c>
      <c r="I91" s="1" t="s">
        <v>3933</v>
      </c>
      <c r="J91" s="1" t="s">
        <v>30</v>
      </c>
      <c r="K91" s="1" t="s">
        <v>3934</v>
      </c>
      <c r="L91" s="1" t="s">
        <v>3934</v>
      </c>
      <c r="M91" s="1" t="s">
        <v>3329</v>
      </c>
      <c r="N91" s="1" t="s">
        <v>3329</v>
      </c>
      <c r="O91" s="1" t="s">
        <v>3330</v>
      </c>
      <c r="P91" s="1" t="s">
        <v>3331</v>
      </c>
      <c r="Q91" s="1" t="s">
        <v>3332</v>
      </c>
      <c r="R91" s="1" t="s">
        <v>3935</v>
      </c>
      <c r="S91" s="1" t="s">
        <v>3334</v>
      </c>
      <c r="T91" s="1" t="s">
        <v>3335</v>
      </c>
      <c r="U91" s="1" t="s">
        <v>3293</v>
      </c>
      <c r="V91" s="1" t="s">
        <v>3345</v>
      </c>
    </row>
    <row r="92" s="1" customFormat="1" spans="1:22">
      <c r="A92" s="3">
        <v>999228172149576</v>
      </c>
      <c r="B92" s="1" t="s">
        <v>3918</v>
      </c>
      <c r="C92" s="1" t="s">
        <v>3936</v>
      </c>
      <c r="D92" s="1" t="s">
        <v>3937</v>
      </c>
      <c r="E92" s="1" t="s">
        <v>3938</v>
      </c>
      <c r="F92" s="1" t="s">
        <v>3939</v>
      </c>
      <c r="G92" s="1" t="s">
        <v>3350</v>
      </c>
      <c r="H92" s="1" t="s">
        <v>3326</v>
      </c>
      <c r="I92" s="1" t="s">
        <v>3940</v>
      </c>
      <c r="J92" s="1" t="s">
        <v>30</v>
      </c>
      <c r="K92" s="1" t="s">
        <v>3941</v>
      </c>
      <c r="L92" s="1" t="s">
        <v>3941</v>
      </c>
      <c r="M92" s="1" t="s">
        <v>3329</v>
      </c>
      <c r="N92" s="1" t="s">
        <v>3329</v>
      </c>
      <c r="O92" s="1" t="s">
        <v>3330</v>
      </c>
      <c r="P92" s="1" t="s">
        <v>3331</v>
      </c>
      <c r="Q92" s="1" t="s">
        <v>3332</v>
      </c>
      <c r="R92" s="1" t="s">
        <v>3942</v>
      </c>
      <c r="S92" s="1" t="s">
        <v>3334</v>
      </c>
      <c r="T92" s="1" t="s">
        <v>3335</v>
      </c>
      <c r="U92" s="1" t="s">
        <v>3293</v>
      </c>
      <c r="V92" s="1" t="s">
        <v>3689</v>
      </c>
    </row>
    <row r="93" s="1" customFormat="1" spans="1:22">
      <c r="A93" s="3">
        <v>999228208043244</v>
      </c>
      <c r="B93" s="1" t="s">
        <v>3918</v>
      </c>
      <c r="C93" s="1" t="s">
        <v>3943</v>
      </c>
      <c r="D93" s="1" t="s">
        <v>3944</v>
      </c>
      <c r="E93" s="1" t="s">
        <v>3945</v>
      </c>
      <c r="F93" s="1" t="s">
        <v>3324</v>
      </c>
      <c r="G93" s="1" t="s">
        <v>3325</v>
      </c>
      <c r="H93" s="1" t="s">
        <v>3326</v>
      </c>
      <c r="I93" s="1" t="s">
        <v>3946</v>
      </c>
      <c r="J93" s="1" t="s">
        <v>30</v>
      </c>
      <c r="K93" s="1" t="s">
        <v>3947</v>
      </c>
      <c r="L93" s="1" t="s">
        <v>3947</v>
      </c>
      <c r="M93" s="1" t="s">
        <v>3329</v>
      </c>
      <c r="N93" s="1" t="s">
        <v>3329</v>
      </c>
      <c r="O93" s="1" t="s">
        <v>3330</v>
      </c>
      <c r="P93" s="1" t="s">
        <v>3331</v>
      </c>
      <c r="Q93" s="1" t="s">
        <v>3332</v>
      </c>
      <c r="R93" s="1" t="s">
        <v>3948</v>
      </c>
      <c r="S93" s="1" t="s">
        <v>3334</v>
      </c>
      <c r="T93" s="1" t="s">
        <v>3335</v>
      </c>
      <c r="U93" s="1" t="s">
        <v>3293</v>
      </c>
      <c r="V93" s="1" t="s">
        <v>3626</v>
      </c>
    </row>
    <row r="94" s="1" customFormat="1" spans="1:22">
      <c r="A94" s="3">
        <v>999228208990838</v>
      </c>
      <c r="B94" s="1" t="s">
        <v>3918</v>
      </c>
      <c r="C94" s="1" t="s">
        <v>3949</v>
      </c>
      <c r="D94" s="1" t="s">
        <v>3950</v>
      </c>
      <c r="E94" s="1" t="s">
        <v>3951</v>
      </c>
      <c r="F94" s="1" t="s">
        <v>3383</v>
      </c>
      <c r="G94" s="1" t="s">
        <v>3325</v>
      </c>
      <c r="H94" s="1" t="s">
        <v>3326</v>
      </c>
      <c r="I94" s="1" t="s">
        <v>3952</v>
      </c>
      <c r="J94" s="1" t="s">
        <v>30</v>
      </c>
      <c r="K94" s="1" t="s">
        <v>3953</v>
      </c>
      <c r="L94" s="1" t="s">
        <v>3953</v>
      </c>
      <c r="M94" s="1" t="s">
        <v>3329</v>
      </c>
      <c r="N94" s="1" t="s">
        <v>3329</v>
      </c>
      <c r="O94" s="1" t="s">
        <v>3330</v>
      </c>
      <c r="P94" s="1" t="s">
        <v>3331</v>
      </c>
      <c r="Q94" s="1" t="s">
        <v>3332</v>
      </c>
      <c r="R94" s="1" t="s">
        <v>3954</v>
      </c>
      <c r="S94" s="1" t="s">
        <v>3334</v>
      </c>
      <c r="T94" s="1" t="s">
        <v>3335</v>
      </c>
      <c r="U94" s="1" t="s">
        <v>3562</v>
      </c>
      <c r="V94" s="1" t="s">
        <v>3354</v>
      </c>
    </row>
    <row r="95" s="1" customFormat="1" spans="1:22">
      <c r="A95" s="3">
        <v>999228212547492</v>
      </c>
      <c r="B95" s="1" t="s">
        <v>3955</v>
      </c>
      <c r="C95" s="1" t="s">
        <v>3956</v>
      </c>
      <c r="D95" s="1" t="s">
        <v>3957</v>
      </c>
      <c r="E95" s="1" t="s">
        <v>3958</v>
      </c>
      <c r="F95" s="1" t="s">
        <v>3359</v>
      </c>
      <c r="G95" s="1" t="s">
        <v>3350</v>
      </c>
      <c r="H95" s="1" t="s">
        <v>3326</v>
      </c>
      <c r="I95" s="1" t="s">
        <v>3959</v>
      </c>
      <c r="J95" s="1" t="s">
        <v>30</v>
      </c>
      <c r="K95" s="1" t="s">
        <v>3960</v>
      </c>
      <c r="L95" s="1" t="s">
        <v>3960</v>
      </c>
      <c r="M95" s="1" t="s">
        <v>3329</v>
      </c>
      <c r="N95" s="1" t="s">
        <v>3329</v>
      </c>
      <c r="O95" s="1" t="s">
        <v>3330</v>
      </c>
      <c r="P95" s="1" t="s">
        <v>3331</v>
      </c>
      <c r="Q95" s="1" t="s">
        <v>3332</v>
      </c>
      <c r="R95" s="1" t="s">
        <v>3961</v>
      </c>
      <c r="S95" s="1" t="s">
        <v>3334</v>
      </c>
      <c r="T95" s="1" t="s">
        <v>3335</v>
      </c>
      <c r="U95" s="1" t="s">
        <v>3293</v>
      </c>
      <c r="V95" s="1" t="s">
        <v>3354</v>
      </c>
    </row>
    <row r="96" s="1" customFormat="1" spans="1:22">
      <c r="A96" s="3">
        <v>999228216630569</v>
      </c>
      <c r="B96" s="1" t="s">
        <v>3955</v>
      </c>
      <c r="C96" s="1" t="s">
        <v>3962</v>
      </c>
      <c r="D96" s="1" t="s">
        <v>3963</v>
      </c>
      <c r="E96" s="1" t="s">
        <v>3964</v>
      </c>
      <c r="F96" s="1" t="s">
        <v>3341</v>
      </c>
      <c r="G96" s="1" t="s">
        <v>3325</v>
      </c>
      <c r="H96" s="1" t="s">
        <v>3326</v>
      </c>
      <c r="I96" s="1" t="s">
        <v>3965</v>
      </c>
      <c r="J96" s="1" t="s">
        <v>30</v>
      </c>
      <c r="K96" s="1" t="s">
        <v>3966</v>
      </c>
      <c r="L96" s="1" t="s">
        <v>3966</v>
      </c>
      <c r="M96" s="1" t="s">
        <v>3329</v>
      </c>
      <c r="N96" s="1" t="s">
        <v>3329</v>
      </c>
      <c r="O96" s="1" t="s">
        <v>3330</v>
      </c>
      <c r="P96" s="1" t="s">
        <v>3331</v>
      </c>
      <c r="Q96" s="1" t="s">
        <v>3332</v>
      </c>
      <c r="R96" s="1" t="s">
        <v>3967</v>
      </c>
      <c r="S96" s="1" t="s">
        <v>3334</v>
      </c>
      <c r="T96" s="1" t="s">
        <v>3335</v>
      </c>
      <c r="U96" s="1" t="s">
        <v>3293</v>
      </c>
      <c r="V96" s="1" t="s">
        <v>3345</v>
      </c>
    </row>
    <row r="97" s="1" customFormat="1" spans="1:22">
      <c r="A97" s="3">
        <v>999228217228171</v>
      </c>
      <c r="B97" s="1" t="s">
        <v>3955</v>
      </c>
      <c r="C97" s="1" t="s">
        <v>3968</v>
      </c>
      <c r="D97" s="1" t="s">
        <v>3969</v>
      </c>
      <c r="E97" s="1" t="s">
        <v>3970</v>
      </c>
      <c r="F97" s="1" t="s">
        <v>3325</v>
      </c>
      <c r="G97" s="1" t="s">
        <v>3350</v>
      </c>
      <c r="H97" s="1" t="s">
        <v>3326</v>
      </c>
      <c r="I97" s="1" t="s">
        <v>3971</v>
      </c>
      <c r="J97" s="1" t="s">
        <v>30</v>
      </c>
      <c r="K97" s="1" t="s">
        <v>3972</v>
      </c>
      <c r="L97" s="1" t="s">
        <v>3972</v>
      </c>
      <c r="M97" s="1" t="s">
        <v>3329</v>
      </c>
      <c r="N97" s="1" t="s">
        <v>3329</v>
      </c>
      <c r="O97" s="1" t="s">
        <v>3330</v>
      </c>
      <c r="P97" s="1" t="s">
        <v>3331</v>
      </c>
      <c r="Q97" s="1" t="s">
        <v>3332</v>
      </c>
      <c r="R97" s="1" t="s">
        <v>3973</v>
      </c>
      <c r="S97" s="1" t="s">
        <v>3334</v>
      </c>
      <c r="T97" s="1" t="s">
        <v>3335</v>
      </c>
      <c r="U97" s="1" t="s">
        <v>3293</v>
      </c>
      <c r="V97" s="1" t="s">
        <v>3402</v>
      </c>
    </row>
    <row r="98" s="1" customFormat="1" spans="1:22">
      <c r="A98" s="3">
        <v>999228217957339</v>
      </c>
      <c r="B98" s="1" t="s">
        <v>3955</v>
      </c>
      <c r="C98" s="1" t="s">
        <v>3974</v>
      </c>
      <c r="D98" s="1" t="s">
        <v>3757</v>
      </c>
      <c r="E98" s="1" t="s">
        <v>3975</v>
      </c>
      <c r="F98" s="1" t="s">
        <v>3324</v>
      </c>
      <c r="G98" s="1" t="s">
        <v>3325</v>
      </c>
      <c r="H98" s="1" t="s">
        <v>3326</v>
      </c>
      <c r="I98" s="1" t="s">
        <v>3976</v>
      </c>
      <c r="J98" s="1" t="s">
        <v>30</v>
      </c>
      <c r="K98" s="1" t="s">
        <v>3977</v>
      </c>
      <c r="L98" s="1" t="s">
        <v>3977</v>
      </c>
      <c r="M98" s="1" t="s">
        <v>3329</v>
      </c>
      <c r="N98" s="1" t="s">
        <v>3329</v>
      </c>
      <c r="O98" s="1" t="s">
        <v>3330</v>
      </c>
      <c r="P98" s="1" t="s">
        <v>3331</v>
      </c>
      <c r="Q98" s="1" t="s">
        <v>3332</v>
      </c>
      <c r="R98" s="1" t="s">
        <v>3978</v>
      </c>
      <c r="S98" s="1" t="s">
        <v>3334</v>
      </c>
      <c r="T98" s="1" t="s">
        <v>3335</v>
      </c>
      <c r="U98" s="1" t="s">
        <v>3293</v>
      </c>
      <c r="V98" s="1" t="s">
        <v>3345</v>
      </c>
    </row>
    <row r="99" s="1" customFormat="1" spans="1:22">
      <c r="A99" s="3">
        <v>999228218159197</v>
      </c>
      <c r="B99" s="1" t="s">
        <v>3955</v>
      </c>
      <c r="C99" s="1" t="s">
        <v>3979</v>
      </c>
      <c r="D99" s="1" t="s">
        <v>3980</v>
      </c>
      <c r="E99" s="1" t="s">
        <v>3981</v>
      </c>
      <c r="F99" s="1" t="s">
        <v>3325</v>
      </c>
      <c r="G99" s="1" t="s">
        <v>3350</v>
      </c>
      <c r="H99" s="1" t="s">
        <v>3326</v>
      </c>
      <c r="I99" s="1" t="s">
        <v>3982</v>
      </c>
      <c r="J99" s="1" t="s">
        <v>30</v>
      </c>
      <c r="K99" s="1" t="s">
        <v>3983</v>
      </c>
      <c r="L99" s="1" t="s">
        <v>3983</v>
      </c>
      <c r="M99" s="1" t="s">
        <v>3329</v>
      </c>
      <c r="N99" s="1" t="s">
        <v>3329</v>
      </c>
      <c r="O99" s="1" t="s">
        <v>3330</v>
      </c>
      <c r="P99" s="1" t="s">
        <v>3331</v>
      </c>
      <c r="Q99" s="1" t="s">
        <v>3332</v>
      </c>
      <c r="R99" s="1" t="s">
        <v>3984</v>
      </c>
      <c r="S99" s="1" t="s">
        <v>3334</v>
      </c>
      <c r="T99" s="1" t="s">
        <v>3335</v>
      </c>
      <c r="U99" s="1" t="s">
        <v>3293</v>
      </c>
      <c r="V99" s="1" t="s">
        <v>3449</v>
      </c>
    </row>
    <row r="100" s="1" customFormat="1" spans="1:22">
      <c r="A100" s="3">
        <v>999228230881269</v>
      </c>
      <c r="B100" s="1" t="s">
        <v>3985</v>
      </c>
      <c r="C100" s="1" t="s">
        <v>3986</v>
      </c>
      <c r="D100" s="1" t="s">
        <v>3987</v>
      </c>
      <c r="E100" s="1" t="s">
        <v>3988</v>
      </c>
      <c r="F100" s="1" t="s">
        <v>3383</v>
      </c>
      <c r="G100" s="1" t="s">
        <v>3325</v>
      </c>
      <c r="H100" s="1" t="s">
        <v>3326</v>
      </c>
      <c r="I100" s="1" t="s">
        <v>3989</v>
      </c>
      <c r="J100" s="1" t="s">
        <v>30</v>
      </c>
      <c r="K100" s="1" t="s">
        <v>3990</v>
      </c>
      <c r="L100" s="1" t="s">
        <v>3990</v>
      </c>
      <c r="M100" s="1" t="s">
        <v>3329</v>
      </c>
      <c r="N100" s="1" t="s">
        <v>3329</v>
      </c>
      <c r="O100" s="1" t="s">
        <v>3330</v>
      </c>
      <c r="P100" s="1" t="s">
        <v>3331</v>
      </c>
      <c r="Q100" s="1" t="s">
        <v>3332</v>
      </c>
      <c r="R100" s="1" t="s">
        <v>3991</v>
      </c>
      <c r="S100" s="1" t="s">
        <v>3334</v>
      </c>
      <c r="T100" s="1" t="s">
        <v>3335</v>
      </c>
      <c r="U100" s="1" t="s">
        <v>3293</v>
      </c>
      <c r="V100" s="1" t="s">
        <v>3354</v>
      </c>
    </row>
    <row r="101" s="1" customFormat="1" spans="1:22">
      <c r="A101" s="3">
        <v>999228231280892</v>
      </c>
      <c r="B101" s="1" t="s">
        <v>3985</v>
      </c>
      <c r="C101" s="1" t="s">
        <v>3992</v>
      </c>
      <c r="D101" s="1" t="s">
        <v>3993</v>
      </c>
      <c r="E101" s="1" t="s">
        <v>3994</v>
      </c>
      <c r="F101" s="1" t="s">
        <v>3325</v>
      </c>
      <c r="G101" s="1" t="s">
        <v>3350</v>
      </c>
      <c r="H101" s="1" t="s">
        <v>3326</v>
      </c>
      <c r="I101" s="1" t="s">
        <v>3995</v>
      </c>
      <c r="J101" s="1" t="s">
        <v>30</v>
      </c>
      <c r="K101" s="1" t="s">
        <v>3996</v>
      </c>
      <c r="L101" s="1" t="s">
        <v>3996</v>
      </c>
      <c r="M101" s="1" t="s">
        <v>3329</v>
      </c>
      <c r="N101" s="1" t="s">
        <v>3329</v>
      </c>
      <c r="O101" s="1" t="s">
        <v>3330</v>
      </c>
      <c r="P101" s="1" t="s">
        <v>3331</v>
      </c>
      <c r="Q101" s="1" t="s">
        <v>3332</v>
      </c>
      <c r="R101" s="1" t="s">
        <v>3997</v>
      </c>
      <c r="S101" s="1" t="s">
        <v>3334</v>
      </c>
      <c r="T101" s="1" t="s">
        <v>3335</v>
      </c>
      <c r="U101" s="1" t="s">
        <v>3562</v>
      </c>
      <c r="V101" s="1" t="s">
        <v>3345</v>
      </c>
    </row>
    <row r="102" s="1" customFormat="1" spans="1:22">
      <c r="A102" s="3">
        <v>999228231405643</v>
      </c>
      <c r="B102" s="1" t="s">
        <v>3985</v>
      </c>
      <c r="C102" s="1" t="s">
        <v>3998</v>
      </c>
      <c r="D102" s="1" t="s">
        <v>3999</v>
      </c>
      <c r="E102" s="1" t="s">
        <v>4000</v>
      </c>
      <c r="F102" s="1" t="s">
        <v>3383</v>
      </c>
      <c r="G102" s="1" t="s">
        <v>3350</v>
      </c>
      <c r="H102" s="1" t="s">
        <v>3326</v>
      </c>
      <c r="I102" s="1" t="s">
        <v>4001</v>
      </c>
      <c r="J102" s="1" t="s">
        <v>30</v>
      </c>
      <c r="K102" s="1" t="s">
        <v>4002</v>
      </c>
      <c r="L102" s="1" t="s">
        <v>4002</v>
      </c>
      <c r="M102" s="1" t="s">
        <v>3329</v>
      </c>
      <c r="N102" s="1" t="s">
        <v>3329</v>
      </c>
      <c r="O102" s="1" t="s">
        <v>3330</v>
      </c>
      <c r="P102" s="1" t="s">
        <v>3331</v>
      </c>
      <c r="Q102" s="1" t="s">
        <v>3332</v>
      </c>
      <c r="R102" s="1" t="s">
        <v>4003</v>
      </c>
      <c r="S102" s="1" t="s">
        <v>3334</v>
      </c>
      <c r="T102" s="1" t="s">
        <v>3335</v>
      </c>
      <c r="U102" s="1" t="s">
        <v>3293</v>
      </c>
      <c r="V102" s="1" t="s">
        <v>3457</v>
      </c>
    </row>
    <row r="103" s="1" customFormat="1" spans="1:22">
      <c r="A103" s="3">
        <v>999228232075174</v>
      </c>
      <c r="B103" s="1" t="s">
        <v>3985</v>
      </c>
      <c r="C103" s="1" t="s">
        <v>4004</v>
      </c>
      <c r="D103" s="1" t="s">
        <v>4005</v>
      </c>
      <c r="E103" s="1" t="s">
        <v>4006</v>
      </c>
      <c r="F103" s="1" t="s">
        <v>3383</v>
      </c>
      <c r="G103" s="1" t="s">
        <v>3350</v>
      </c>
      <c r="H103" s="1" t="s">
        <v>3326</v>
      </c>
      <c r="I103" s="1" t="s">
        <v>4007</v>
      </c>
      <c r="J103" s="1" t="s">
        <v>30</v>
      </c>
      <c r="K103" s="1" t="s">
        <v>4008</v>
      </c>
      <c r="L103" s="1" t="s">
        <v>4008</v>
      </c>
      <c r="M103" s="1" t="s">
        <v>3329</v>
      </c>
      <c r="N103" s="1" t="s">
        <v>3329</v>
      </c>
      <c r="O103" s="1" t="s">
        <v>3330</v>
      </c>
      <c r="P103" s="1" t="s">
        <v>3331</v>
      </c>
      <c r="Q103" s="1" t="s">
        <v>3332</v>
      </c>
      <c r="R103" s="1" t="s">
        <v>4009</v>
      </c>
      <c r="S103" s="1" t="s">
        <v>3334</v>
      </c>
      <c r="T103" s="1" t="s">
        <v>3335</v>
      </c>
      <c r="U103" s="1" t="s">
        <v>3293</v>
      </c>
      <c r="V103" s="1" t="s">
        <v>3387</v>
      </c>
    </row>
    <row r="104" s="1" customFormat="1" spans="1:22">
      <c r="A104" s="3">
        <v>999228232767709</v>
      </c>
      <c r="B104" s="1" t="s">
        <v>3985</v>
      </c>
      <c r="C104" s="1" t="s">
        <v>4010</v>
      </c>
      <c r="D104" s="1" t="s">
        <v>4011</v>
      </c>
      <c r="E104" s="1" t="s">
        <v>4012</v>
      </c>
      <c r="F104" s="1" t="s">
        <v>3324</v>
      </c>
      <c r="G104" s="1" t="s">
        <v>3325</v>
      </c>
      <c r="H104" s="1" t="s">
        <v>3326</v>
      </c>
      <c r="I104" s="1" t="s">
        <v>4013</v>
      </c>
      <c r="J104" s="1" t="s">
        <v>30</v>
      </c>
      <c r="K104" s="1" t="s">
        <v>4014</v>
      </c>
      <c r="L104" s="1" t="s">
        <v>4014</v>
      </c>
      <c r="M104" s="1" t="s">
        <v>3329</v>
      </c>
      <c r="N104" s="1" t="s">
        <v>3329</v>
      </c>
      <c r="O104" s="1" t="s">
        <v>3330</v>
      </c>
      <c r="P104" s="1" t="s">
        <v>3331</v>
      </c>
      <c r="Q104" s="1" t="s">
        <v>3332</v>
      </c>
      <c r="R104" s="1" t="s">
        <v>4015</v>
      </c>
      <c r="S104" s="1" t="s">
        <v>3334</v>
      </c>
      <c r="T104" s="1" t="s">
        <v>3335</v>
      </c>
      <c r="U104" s="1" t="s">
        <v>3562</v>
      </c>
      <c r="V104" s="1" t="s">
        <v>3354</v>
      </c>
    </row>
    <row r="105" s="1" customFormat="1" spans="1:22">
      <c r="A105" s="3">
        <v>999228233735040</v>
      </c>
      <c r="B105" s="1" t="s">
        <v>3985</v>
      </c>
      <c r="C105" s="1" t="s">
        <v>4016</v>
      </c>
      <c r="D105" s="1" t="s">
        <v>4017</v>
      </c>
      <c r="E105" s="1" t="s">
        <v>4018</v>
      </c>
      <c r="F105" s="1" t="s">
        <v>3383</v>
      </c>
      <c r="G105" s="1" t="s">
        <v>3325</v>
      </c>
      <c r="H105" s="1" t="s">
        <v>3326</v>
      </c>
      <c r="I105" s="1" t="s">
        <v>4019</v>
      </c>
      <c r="J105" s="1" t="s">
        <v>30</v>
      </c>
      <c r="K105" s="1" t="s">
        <v>4020</v>
      </c>
      <c r="L105" s="1" t="s">
        <v>4020</v>
      </c>
      <c r="M105" s="1" t="s">
        <v>3329</v>
      </c>
      <c r="N105" s="1" t="s">
        <v>3329</v>
      </c>
      <c r="O105" s="1" t="s">
        <v>3330</v>
      </c>
      <c r="P105" s="1" t="s">
        <v>3331</v>
      </c>
      <c r="Q105" s="1" t="s">
        <v>3332</v>
      </c>
      <c r="R105" s="1" t="s">
        <v>4021</v>
      </c>
      <c r="S105" s="1" t="s">
        <v>3334</v>
      </c>
      <c r="T105" s="1" t="s">
        <v>3335</v>
      </c>
      <c r="U105" s="1" t="s">
        <v>3293</v>
      </c>
      <c r="V105" s="1" t="s">
        <v>3410</v>
      </c>
    </row>
    <row r="106" s="1" customFormat="1" spans="1:22">
      <c r="A106" s="3">
        <v>999228233802492</v>
      </c>
      <c r="B106" s="1" t="s">
        <v>3985</v>
      </c>
      <c r="C106" s="1" t="s">
        <v>4022</v>
      </c>
      <c r="D106" s="1" t="s">
        <v>4023</v>
      </c>
      <c r="E106" s="1" t="s">
        <v>4024</v>
      </c>
      <c r="F106" s="1" t="s">
        <v>3383</v>
      </c>
      <c r="G106" s="1" t="s">
        <v>3350</v>
      </c>
      <c r="H106" s="1" t="s">
        <v>3326</v>
      </c>
      <c r="I106" s="1" t="s">
        <v>4025</v>
      </c>
      <c r="J106" s="1" t="s">
        <v>30</v>
      </c>
      <c r="K106" s="1" t="s">
        <v>4026</v>
      </c>
      <c r="L106" s="1" t="s">
        <v>4026</v>
      </c>
      <c r="M106" s="1" t="s">
        <v>3329</v>
      </c>
      <c r="N106" s="1" t="s">
        <v>3329</v>
      </c>
      <c r="O106" s="1" t="s">
        <v>3330</v>
      </c>
      <c r="P106" s="1" t="s">
        <v>3331</v>
      </c>
      <c r="Q106" s="1" t="s">
        <v>3332</v>
      </c>
      <c r="R106" s="1" t="s">
        <v>4027</v>
      </c>
      <c r="S106" s="1" t="s">
        <v>3334</v>
      </c>
      <c r="T106" s="1" t="s">
        <v>3335</v>
      </c>
      <c r="U106" s="1" t="s">
        <v>3293</v>
      </c>
      <c r="V106" s="1" t="s">
        <v>3426</v>
      </c>
    </row>
    <row r="107" s="1" customFormat="1" spans="1:22">
      <c r="A107" s="3">
        <v>999228234814675</v>
      </c>
      <c r="B107" s="1" t="s">
        <v>3985</v>
      </c>
      <c r="C107" s="1" t="s">
        <v>4028</v>
      </c>
      <c r="D107" s="1" t="s">
        <v>4029</v>
      </c>
      <c r="E107" s="1" t="s">
        <v>4030</v>
      </c>
      <c r="F107" s="1" t="s">
        <v>3513</v>
      </c>
      <c r="G107" s="1" t="s">
        <v>3325</v>
      </c>
      <c r="H107" s="1" t="s">
        <v>3326</v>
      </c>
      <c r="I107" s="1" t="s">
        <v>4031</v>
      </c>
      <c r="J107" s="1" t="s">
        <v>30</v>
      </c>
      <c r="K107" s="1" t="s">
        <v>4032</v>
      </c>
      <c r="L107" s="1" t="s">
        <v>4032</v>
      </c>
      <c r="M107" s="1" t="s">
        <v>3329</v>
      </c>
      <c r="N107" s="1" t="s">
        <v>3329</v>
      </c>
      <c r="O107" s="1" t="s">
        <v>3330</v>
      </c>
      <c r="P107" s="1" t="s">
        <v>3331</v>
      </c>
      <c r="Q107" s="1" t="s">
        <v>3332</v>
      </c>
      <c r="R107" s="1" t="s">
        <v>4033</v>
      </c>
      <c r="S107" s="1" t="s">
        <v>3334</v>
      </c>
      <c r="T107" s="1" t="s">
        <v>3335</v>
      </c>
      <c r="U107" s="1" t="s">
        <v>3293</v>
      </c>
      <c r="V107" s="1" t="s">
        <v>3378</v>
      </c>
    </row>
    <row r="108" s="1" customFormat="1" spans="1:22">
      <c r="A108" s="3">
        <v>999228236521564</v>
      </c>
      <c r="B108" s="1" t="s">
        <v>3985</v>
      </c>
      <c r="C108" s="1" t="s">
        <v>4034</v>
      </c>
      <c r="D108" s="1" t="s">
        <v>4035</v>
      </c>
      <c r="E108" s="1" t="s">
        <v>4036</v>
      </c>
      <c r="F108" s="1" t="s">
        <v>3383</v>
      </c>
      <c r="G108" s="1" t="s">
        <v>3350</v>
      </c>
      <c r="H108" s="1" t="s">
        <v>3326</v>
      </c>
      <c r="I108" s="1" t="s">
        <v>4037</v>
      </c>
      <c r="J108" s="1" t="s">
        <v>30</v>
      </c>
      <c r="K108" s="1" t="s">
        <v>4038</v>
      </c>
      <c r="L108" s="1" t="s">
        <v>4038</v>
      </c>
      <c r="M108" s="1" t="s">
        <v>3329</v>
      </c>
      <c r="N108" s="1" t="s">
        <v>3329</v>
      </c>
      <c r="O108" s="1" t="s">
        <v>3330</v>
      </c>
      <c r="P108" s="1" t="s">
        <v>3331</v>
      </c>
      <c r="Q108" s="1" t="s">
        <v>3332</v>
      </c>
      <c r="R108" s="1" t="s">
        <v>4039</v>
      </c>
      <c r="S108" s="1" t="s">
        <v>3334</v>
      </c>
      <c r="T108" s="1" t="s">
        <v>3335</v>
      </c>
      <c r="U108" s="1" t="s">
        <v>3293</v>
      </c>
      <c r="V108" s="1" t="s">
        <v>3345</v>
      </c>
    </row>
    <row r="109" s="1" customFormat="1" spans="1:22">
      <c r="A109" s="3">
        <v>999228238135813</v>
      </c>
      <c r="B109" s="1" t="s">
        <v>4040</v>
      </c>
      <c r="C109" s="1" t="s">
        <v>4041</v>
      </c>
      <c r="D109" s="1" t="s">
        <v>4042</v>
      </c>
      <c r="E109" s="1" t="s">
        <v>4043</v>
      </c>
      <c r="F109" s="1" t="s">
        <v>3383</v>
      </c>
      <c r="G109" s="1" t="s">
        <v>3325</v>
      </c>
      <c r="H109" s="1" t="s">
        <v>3326</v>
      </c>
      <c r="I109" s="1" t="s">
        <v>4044</v>
      </c>
      <c r="J109" s="1" t="s">
        <v>30</v>
      </c>
      <c r="K109" s="1" t="s">
        <v>4045</v>
      </c>
      <c r="L109" s="1" t="s">
        <v>4045</v>
      </c>
      <c r="M109" s="1" t="s">
        <v>3329</v>
      </c>
      <c r="N109" s="1" t="s">
        <v>3329</v>
      </c>
      <c r="O109" s="1" t="s">
        <v>3330</v>
      </c>
      <c r="P109" s="1" t="s">
        <v>3331</v>
      </c>
      <c r="Q109" s="1" t="s">
        <v>3332</v>
      </c>
      <c r="R109" s="1" t="s">
        <v>4046</v>
      </c>
      <c r="S109" s="1" t="s">
        <v>3334</v>
      </c>
      <c r="T109" s="1" t="s">
        <v>3335</v>
      </c>
      <c r="U109" s="1" t="s">
        <v>3293</v>
      </c>
      <c r="V109" s="1" t="s">
        <v>3336</v>
      </c>
    </row>
    <row r="110" s="1" customFormat="1" spans="1:22">
      <c r="A110" s="3">
        <v>999228238502114</v>
      </c>
      <c r="B110" s="1" t="s">
        <v>4040</v>
      </c>
      <c r="C110" s="1" t="s">
        <v>4047</v>
      </c>
      <c r="D110" s="1" t="s">
        <v>4048</v>
      </c>
      <c r="E110" s="1" t="s">
        <v>4049</v>
      </c>
      <c r="F110" s="1" t="s">
        <v>3383</v>
      </c>
      <c r="G110" s="1" t="s">
        <v>3325</v>
      </c>
      <c r="H110" s="1" t="s">
        <v>3326</v>
      </c>
      <c r="I110" s="1" t="s">
        <v>4050</v>
      </c>
      <c r="J110" s="1" t="s">
        <v>30</v>
      </c>
      <c r="K110" s="1" t="s">
        <v>4051</v>
      </c>
      <c r="L110" s="1" t="s">
        <v>4051</v>
      </c>
      <c r="M110" s="1" t="s">
        <v>3329</v>
      </c>
      <c r="N110" s="1" t="s">
        <v>3329</v>
      </c>
      <c r="O110" s="1" t="s">
        <v>3330</v>
      </c>
      <c r="P110" s="1" t="s">
        <v>3331</v>
      </c>
      <c r="Q110" s="1" t="s">
        <v>3332</v>
      </c>
      <c r="R110" s="1" t="s">
        <v>4052</v>
      </c>
      <c r="S110" s="1" t="s">
        <v>3334</v>
      </c>
      <c r="T110" s="1" t="s">
        <v>3335</v>
      </c>
      <c r="U110" s="1" t="s">
        <v>3293</v>
      </c>
      <c r="V110" s="1" t="s">
        <v>4053</v>
      </c>
    </row>
    <row r="111" s="1" customFormat="1" spans="1:22">
      <c r="A111" s="3">
        <v>999228238712409</v>
      </c>
      <c r="B111" s="1" t="s">
        <v>4040</v>
      </c>
      <c r="C111" s="1" t="s">
        <v>4054</v>
      </c>
      <c r="D111" s="1" t="s">
        <v>4055</v>
      </c>
      <c r="E111" s="1" t="s">
        <v>4056</v>
      </c>
      <c r="F111" s="1" t="s">
        <v>3383</v>
      </c>
      <c r="G111" s="1" t="s">
        <v>3325</v>
      </c>
      <c r="H111" s="1" t="s">
        <v>3326</v>
      </c>
      <c r="I111" s="1" t="s">
        <v>4057</v>
      </c>
      <c r="J111" s="1" t="s">
        <v>30</v>
      </c>
      <c r="K111" s="1" t="s">
        <v>4058</v>
      </c>
      <c r="L111" s="1" t="s">
        <v>4058</v>
      </c>
      <c r="M111" s="1" t="s">
        <v>3329</v>
      </c>
      <c r="N111" s="1" t="s">
        <v>3329</v>
      </c>
      <c r="O111" s="1" t="s">
        <v>3330</v>
      </c>
      <c r="P111" s="1" t="s">
        <v>3331</v>
      </c>
      <c r="Q111" s="1" t="s">
        <v>3332</v>
      </c>
      <c r="R111" s="1" t="s">
        <v>4059</v>
      </c>
      <c r="S111" s="1" t="s">
        <v>3334</v>
      </c>
      <c r="T111" s="1" t="s">
        <v>3335</v>
      </c>
      <c r="U111" s="1" t="s">
        <v>3293</v>
      </c>
      <c r="V111" s="1" t="s">
        <v>3378</v>
      </c>
    </row>
    <row r="112" s="1" customFormat="1" spans="1:22">
      <c r="A112" s="3">
        <v>999228241066261</v>
      </c>
      <c r="B112" s="1" t="s">
        <v>4040</v>
      </c>
      <c r="C112" s="1" t="s">
        <v>4060</v>
      </c>
      <c r="D112" s="1" t="s">
        <v>4061</v>
      </c>
      <c r="E112" s="1" t="s">
        <v>4062</v>
      </c>
      <c r="F112" s="1" t="s">
        <v>3359</v>
      </c>
      <c r="G112" s="1" t="s">
        <v>3325</v>
      </c>
      <c r="H112" s="1" t="s">
        <v>3326</v>
      </c>
      <c r="I112" s="1" t="s">
        <v>4063</v>
      </c>
      <c r="J112" s="1" t="s">
        <v>30</v>
      </c>
      <c r="K112" s="1" t="s">
        <v>4064</v>
      </c>
      <c r="L112" s="1" t="s">
        <v>4064</v>
      </c>
      <c r="M112" s="1" t="s">
        <v>3329</v>
      </c>
      <c r="N112" s="1" t="s">
        <v>3329</v>
      </c>
      <c r="O112" s="1" t="s">
        <v>3330</v>
      </c>
      <c r="P112" s="1" t="s">
        <v>3331</v>
      </c>
      <c r="Q112" s="1" t="s">
        <v>3332</v>
      </c>
      <c r="R112" s="1" t="s">
        <v>4065</v>
      </c>
      <c r="S112" s="1" t="s">
        <v>3334</v>
      </c>
      <c r="T112" s="1" t="s">
        <v>3335</v>
      </c>
      <c r="U112" s="1" t="s">
        <v>3293</v>
      </c>
      <c r="V112" s="1" t="s">
        <v>3336</v>
      </c>
    </row>
    <row r="113" s="1" customFormat="1" spans="1:22">
      <c r="A113" s="3">
        <v>999228258354182</v>
      </c>
      <c r="B113" s="1" t="s">
        <v>4040</v>
      </c>
      <c r="C113" s="1" t="s">
        <v>4066</v>
      </c>
      <c r="D113" s="1" t="s">
        <v>4067</v>
      </c>
      <c r="E113" s="1" t="s">
        <v>4068</v>
      </c>
      <c r="F113" s="1" t="s">
        <v>3383</v>
      </c>
      <c r="G113" s="1" t="s">
        <v>3350</v>
      </c>
      <c r="H113" s="1" t="s">
        <v>3326</v>
      </c>
      <c r="I113" s="1" t="s">
        <v>4069</v>
      </c>
      <c r="J113" s="1" t="s">
        <v>30</v>
      </c>
      <c r="K113" s="1" t="s">
        <v>4070</v>
      </c>
      <c r="L113" s="1" t="s">
        <v>4070</v>
      </c>
      <c r="M113" s="1" t="s">
        <v>3329</v>
      </c>
      <c r="N113" s="1" t="s">
        <v>3329</v>
      </c>
      <c r="O113" s="1" t="s">
        <v>3330</v>
      </c>
      <c r="P113" s="1" t="s">
        <v>3331</v>
      </c>
      <c r="Q113" s="1" t="s">
        <v>3332</v>
      </c>
      <c r="R113" s="1" t="s">
        <v>4071</v>
      </c>
      <c r="S113" s="1" t="s">
        <v>3334</v>
      </c>
      <c r="T113" s="1" t="s">
        <v>3335</v>
      </c>
      <c r="U113" s="1" t="s">
        <v>3293</v>
      </c>
      <c r="V113" s="1" t="s">
        <v>3354</v>
      </c>
    </row>
    <row r="114" s="1" customFormat="1" spans="1:22">
      <c r="A114" s="3">
        <v>999228259386607</v>
      </c>
      <c r="B114" s="1" t="s">
        <v>4040</v>
      </c>
      <c r="C114" s="1" t="s">
        <v>4072</v>
      </c>
      <c r="D114" s="1" t="s">
        <v>3855</v>
      </c>
      <c r="E114" s="1" t="s">
        <v>4073</v>
      </c>
      <c r="F114" s="1" t="s">
        <v>3325</v>
      </c>
      <c r="G114" s="1" t="s">
        <v>3350</v>
      </c>
      <c r="H114" s="1" t="s">
        <v>3326</v>
      </c>
      <c r="I114" s="1" t="s">
        <v>4074</v>
      </c>
      <c r="J114" s="1" t="s">
        <v>30</v>
      </c>
      <c r="K114" s="1" t="s">
        <v>4075</v>
      </c>
      <c r="L114" s="1" t="s">
        <v>4075</v>
      </c>
      <c r="M114" s="1" t="s">
        <v>3329</v>
      </c>
      <c r="N114" s="1" t="s">
        <v>3329</v>
      </c>
      <c r="O114" s="1" t="s">
        <v>3330</v>
      </c>
      <c r="P114" s="1" t="s">
        <v>3331</v>
      </c>
      <c r="Q114" s="1" t="s">
        <v>3332</v>
      </c>
      <c r="R114" s="1" t="s">
        <v>4076</v>
      </c>
      <c r="S114" s="1" t="s">
        <v>3334</v>
      </c>
      <c r="T114" s="1" t="s">
        <v>3335</v>
      </c>
      <c r="U114" s="1" t="s">
        <v>3293</v>
      </c>
      <c r="V114" s="1" t="s">
        <v>3387</v>
      </c>
    </row>
    <row r="115" s="1" customFormat="1" spans="1:22">
      <c r="A115" s="3">
        <v>999228260806907</v>
      </c>
      <c r="B115" s="1" t="s">
        <v>4040</v>
      </c>
      <c r="C115" s="1" t="s">
        <v>4077</v>
      </c>
      <c r="D115" s="1" t="s">
        <v>3855</v>
      </c>
      <c r="E115" s="1" t="s">
        <v>4078</v>
      </c>
      <c r="F115" s="1" t="s">
        <v>3383</v>
      </c>
      <c r="G115" s="1" t="s">
        <v>3325</v>
      </c>
      <c r="H115" s="1" t="s">
        <v>3326</v>
      </c>
      <c r="I115" s="1" t="s">
        <v>4079</v>
      </c>
      <c r="J115" s="1" t="s">
        <v>30</v>
      </c>
      <c r="K115" s="1" t="s">
        <v>3916</v>
      </c>
      <c r="L115" s="1" t="s">
        <v>3916</v>
      </c>
      <c r="M115" s="1" t="s">
        <v>3329</v>
      </c>
      <c r="N115" s="1" t="s">
        <v>3329</v>
      </c>
      <c r="O115" s="1" t="s">
        <v>3330</v>
      </c>
      <c r="P115" s="1" t="s">
        <v>3331</v>
      </c>
      <c r="Q115" s="1" t="s">
        <v>3332</v>
      </c>
      <c r="R115" s="1" t="s">
        <v>4080</v>
      </c>
      <c r="S115" s="1" t="s">
        <v>3334</v>
      </c>
      <c r="T115" s="1" t="s">
        <v>3335</v>
      </c>
      <c r="U115" s="1" t="s">
        <v>3293</v>
      </c>
      <c r="V115" s="1" t="s">
        <v>3387</v>
      </c>
    </row>
    <row r="116" s="1" customFormat="1" spans="1:22">
      <c r="A116" s="3">
        <v>999228261403345</v>
      </c>
      <c r="B116" s="1" t="s">
        <v>4040</v>
      </c>
      <c r="C116" s="1" t="s">
        <v>4081</v>
      </c>
      <c r="D116" s="1" t="s">
        <v>4082</v>
      </c>
      <c r="E116" s="1" t="s">
        <v>4083</v>
      </c>
      <c r="F116" s="1" t="s">
        <v>3325</v>
      </c>
      <c r="G116" s="1" t="s">
        <v>3350</v>
      </c>
      <c r="H116" s="1" t="s">
        <v>3326</v>
      </c>
      <c r="I116" s="1" t="s">
        <v>4084</v>
      </c>
      <c r="J116" s="1" t="s">
        <v>30</v>
      </c>
      <c r="K116" s="1" t="s">
        <v>4085</v>
      </c>
      <c r="L116" s="1" t="s">
        <v>4085</v>
      </c>
      <c r="M116" s="1" t="s">
        <v>3329</v>
      </c>
      <c r="N116" s="1" t="s">
        <v>3329</v>
      </c>
      <c r="O116" s="1" t="s">
        <v>3330</v>
      </c>
      <c r="P116" s="1" t="s">
        <v>3331</v>
      </c>
      <c r="Q116" s="1" t="s">
        <v>3332</v>
      </c>
      <c r="R116" s="1" t="s">
        <v>4086</v>
      </c>
      <c r="S116" s="1" t="s">
        <v>3334</v>
      </c>
      <c r="T116" s="1" t="s">
        <v>3335</v>
      </c>
      <c r="U116" s="1" t="s">
        <v>3293</v>
      </c>
      <c r="V116" s="1" t="s">
        <v>3527</v>
      </c>
    </row>
    <row r="117" s="1" customFormat="1" spans="1:22">
      <c r="A117" s="3">
        <v>999228262622731</v>
      </c>
      <c r="B117" s="1" t="s">
        <v>4040</v>
      </c>
      <c r="C117" s="1" t="s">
        <v>4087</v>
      </c>
      <c r="D117" s="1" t="s">
        <v>4088</v>
      </c>
      <c r="E117" s="1" t="s">
        <v>4089</v>
      </c>
      <c r="F117" s="1" t="s">
        <v>3513</v>
      </c>
      <c r="G117" s="1" t="s">
        <v>3350</v>
      </c>
      <c r="H117" s="1" t="s">
        <v>3326</v>
      </c>
      <c r="I117" s="1" t="s">
        <v>4090</v>
      </c>
      <c r="J117" s="1" t="s">
        <v>30</v>
      </c>
      <c r="K117" s="1" t="s">
        <v>4091</v>
      </c>
      <c r="L117" s="1" t="s">
        <v>4091</v>
      </c>
      <c r="M117" s="1" t="s">
        <v>3329</v>
      </c>
      <c r="N117" s="1" t="s">
        <v>3329</v>
      </c>
      <c r="O117" s="1" t="s">
        <v>3330</v>
      </c>
      <c r="P117" s="1" t="s">
        <v>3331</v>
      </c>
      <c r="Q117" s="1" t="s">
        <v>3332</v>
      </c>
      <c r="R117" s="1" t="s">
        <v>4092</v>
      </c>
      <c r="S117" s="1" t="s">
        <v>3334</v>
      </c>
      <c r="T117" s="1" t="s">
        <v>3335</v>
      </c>
      <c r="U117" s="1" t="s">
        <v>3293</v>
      </c>
      <c r="V117" s="1" t="s">
        <v>3345</v>
      </c>
    </row>
    <row r="118" s="1" customFormat="1" spans="1:22">
      <c r="A118" s="3">
        <v>999228263069760</v>
      </c>
      <c r="B118" s="1" t="s">
        <v>4040</v>
      </c>
      <c r="C118" s="1" t="s">
        <v>4093</v>
      </c>
      <c r="D118" s="1" t="s">
        <v>4094</v>
      </c>
      <c r="E118" s="1" t="s">
        <v>4095</v>
      </c>
      <c r="F118" s="1" t="s">
        <v>3383</v>
      </c>
      <c r="G118" s="1" t="s">
        <v>3325</v>
      </c>
      <c r="H118" s="1" t="s">
        <v>3326</v>
      </c>
      <c r="I118" s="1" t="s">
        <v>4096</v>
      </c>
      <c r="J118" s="1" t="s">
        <v>30</v>
      </c>
      <c r="K118" s="1" t="s">
        <v>4097</v>
      </c>
      <c r="L118" s="1" t="s">
        <v>4097</v>
      </c>
      <c r="M118" s="1" t="s">
        <v>3329</v>
      </c>
      <c r="N118" s="1" t="s">
        <v>3329</v>
      </c>
      <c r="O118" s="1" t="s">
        <v>3330</v>
      </c>
      <c r="P118" s="1" t="s">
        <v>3331</v>
      </c>
      <c r="Q118" s="1" t="s">
        <v>3332</v>
      </c>
      <c r="R118" s="1" t="s">
        <v>4098</v>
      </c>
      <c r="S118" s="1" t="s">
        <v>3334</v>
      </c>
      <c r="T118" s="1" t="s">
        <v>3335</v>
      </c>
      <c r="U118" s="1" t="s">
        <v>3293</v>
      </c>
      <c r="V118" s="1" t="s">
        <v>3387</v>
      </c>
    </row>
    <row r="119" s="1" customFormat="1" spans="1:22">
      <c r="A119" s="3">
        <v>999228263736450</v>
      </c>
      <c r="B119" s="1" t="s">
        <v>3341</v>
      </c>
      <c r="C119" s="1" t="s">
        <v>4099</v>
      </c>
      <c r="D119" s="1" t="s">
        <v>4100</v>
      </c>
      <c r="E119" s="1" t="s">
        <v>4101</v>
      </c>
      <c r="F119" s="1" t="s">
        <v>3383</v>
      </c>
      <c r="G119" s="1" t="s">
        <v>3350</v>
      </c>
      <c r="H119" s="1" t="s">
        <v>3326</v>
      </c>
      <c r="I119" s="1" t="s">
        <v>4102</v>
      </c>
      <c r="J119" s="1" t="s">
        <v>30</v>
      </c>
      <c r="K119" s="1" t="s">
        <v>4103</v>
      </c>
      <c r="L119" s="1" t="s">
        <v>4103</v>
      </c>
      <c r="M119" s="1" t="s">
        <v>3329</v>
      </c>
      <c r="N119" s="1" t="s">
        <v>3329</v>
      </c>
      <c r="O119" s="1" t="s">
        <v>3330</v>
      </c>
      <c r="P119" s="1" t="s">
        <v>3331</v>
      </c>
      <c r="Q119" s="1" t="s">
        <v>3332</v>
      </c>
      <c r="R119" s="1" t="s">
        <v>4104</v>
      </c>
      <c r="S119" s="1" t="s">
        <v>3334</v>
      </c>
      <c r="T119" s="1" t="s">
        <v>3335</v>
      </c>
      <c r="U119" s="1" t="s">
        <v>3293</v>
      </c>
      <c r="V119" s="1" t="s">
        <v>3835</v>
      </c>
    </row>
    <row r="120" s="1" customFormat="1" spans="1:22">
      <c r="A120" s="3">
        <v>28264112442</v>
      </c>
      <c r="B120" s="1" t="s">
        <v>3341</v>
      </c>
      <c r="C120" s="1" t="s">
        <v>4105</v>
      </c>
      <c r="D120" s="1" t="s">
        <v>4106</v>
      </c>
      <c r="E120" s="1" t="s">
        <v>4107</v>
      </c>
      <c r="F120" s="1" t="s">
        <v>3383</v>
      </c>
      <c r="G120" s="1" t="s">
        <v>3325</v>
      </c>
      <c r="H120" s="1" t="s">
        <v>3326</v>
      </c>
      <c r="I120" s="1" t="s">
        <v>4108</v>
      </c>
      <c r="J120" s="1" t="s">
        <v>30</v>
      </c>
      <c r="K120" s="1" t="s">
        <v>4109</v>
      </c>
      <c r="L120" s="1" t="s">
        <v>4109</v>
      </c>
      <c r="M120" s="1" t="s">
        <v>3329</v>
      </c>
      <c r="N120" s="1" t="s">
        <v>3329</v>
      </c>
      <c r="O120" s="1" t="s">
        <v>3330</v>
      </c>
      <c r="P120" s="1" t="s">
        <v>3331</v>
      </c>
      <c r="Q120" s="1" t="s">
        <v>3332</v>
      </c>
      <c r="R120" s="1" t="s">
        <v>4110</v>
      </c>
      <c r="S120" s="1" t="s">
        <v>3334</v>
      </c>
      <c r="T120" s="1" t="s">
        <v>3335</v>
      </c>
      <c r="U120" s="1" t="s">
        <v>3293</v>
      </c>
      <c r="V120" s="1" t="s">
        <v>3449</v>
      </c>
    </row>
    <row r="121" s="1" customFormat="1" spans="1:22">
      <c r="A121" s="3">
        <v>999228264219270</v>
      </c>
      <c r="B121" s="1" t="s">
        <v>3341</v>
      </c>
      <c r="C121" s="1" t="s">
        <v>4111</v>
      </c>
      <c r="D121" s="1" t="s">
        <v>4112</v>
      </c>
      <c r="E121" s="1" t="s">
        <v>4113</v>
      </c>
      <c r="F121" s="1" t="s">
        <v>3325</v>
      </c>
      <c r="G121" s="1" t="s">
        <v>3350</v>
      </c>
      <c r="H121" s="1" t="s">
        <v>3326</v>
      </c>
      <c r="I121" s="1" t="s">
        <v>4114</v>
      </c>
      <c r="J121" s="1" t="s">
        <v>30</v>
      </c>
      <c r="K121" s="1" t="s">
        <v>4115</v>
      </c>
      <c r="L121" s="1" t="s">
        <v>4115</v>
      </c>
      <c r="M121" s="1" t="s">
        <v>3329</v>
      </c>
      <c r="N121" s="1" t="s">
        <v>3329</v>
      </c>
      <c r="O121" s="1" t="s">
        <v>3330</v>
      </c>
      <c r="P121" s="1" t="s">
        <v>3331</v>
      </c>
      <c r="Q121" s="1" t="s">
        <v>3332</v>
      </c>
      <c r="R121" s="1" t="s">
        <v>4116</v>
      </c>
      <c r="S121" s="1" t="s">
        <v>3334</v>
      </c>
      <c r="T121" s="1" t="s">
        <v>3335</v>
      </c>
      <c r="U121" s="1" t="s">
        <v>3293</v>
      </c>
      <c r="V121" s="1" t="s">
        <v>3354</v>
      </c>
    </row>
    <row r="122" s="1" customFormat="1" spans="1:22">
      <c r="A122" s="3">
        <v>999228265077176</v>
      </c>
      <c r="B122" s="1" t="s">
        <v>3341</v>
      </c>
      <c r="C122" s="1" t="s">
        <v>4117</v>
      </c>
      <c r="D122" s="1" t="s">
        <v>4118</v>
      </c>
      <c r="E122" s="1" t="s">
        <v>4119</v>
      </c>
      <c r="F122" s="1" t="s">
        <v>3359</v>
      </c>
      <c r="G122" s="1" t="s">
        <v>3325</v>
      </c>
      <c r="H122" s="1" t="s">
        <v>3326</v>
      </c>
      <c r="I122" s="1" t="s">
        <v>4120</v>
      </c>
      <c r="J122" s="1" t="s">
        <v>30</v>
      </c>
      <c r="K122" s="1" t="s">
        <v>4121</v>
      </c>
      <c r="L122" s="1" t="s">
        <v>4121</v>
      </c>
      <c r="M122" s="1" t="s">
        <v>3329</v>
      </c>
      <c r="N122" s="1" t="s">
        <v>3329</v>
      </c>
      <c r="O122" s="1" t="s">
        <v>3330</v>
      </c>
      <c r="P122" s="1" t="s">
        <v>3331</v>
      </c>
      <c r="Q122" s="1" t="s">
        <v>3332</v>
      </c>
      <c r="R122" s="1" t="s">
        <v>4122</v>
      </c>
      <c r="S122" s="1" t="s">
        <v>3334</v>
      </c>
      <c r="T122" s="1" t="s">
        <v>3335</v>
      </c>
      <c r="U122" s="1" t="s">
        <v>3293</v>
      </c>
      <c r="V122" s="1" t="s">
        <v>3354</v>
      </c>
    </row>
    <row r="123" s="1" customFormat="1" spans="1:22">
      <c r="A123" s="3">
        <v>999228265499360</v>
      </c>
      <c r="B123" s="1" t="s">
        <v>3341</v>
      </c>
      <c r="C123" s="1" t="s">
        <v>4123</v>
      </c>
      <c r="D123" s="1" t="s">
        <v>4124</v>
      </c>
      <c r="E123" s="1" t="s">
        <v>4125</v>
      </c>
      <c r="F123" s="1" t="s">
        <v>3359</v>
      </c>
      <c r="G123" s="1" t="s">
        <v>3325</v>
      </c>
      <c r="H123" s="1" t="s">
        <v>3326</v>
      </c>
      <c r="I123" s="1" t="s">
        <v>4126</v>
      </c>
      <c r="J123" s="1" t="s">
        <v>30</v>
      </c>
      <c r="K123" s="1" t="s">
        <v>4127</v>
      </c>
      <c r="L123" s="1" t="s">
        <v>4127</v>
      </c>
      <c r="M123" s="1" t="s">
        <v>3329</v>
      </c>
      <c r="N123" s="1" t="s">
        <v>3329</v>
      </c>
      <c r="O123" s="1" t="s">
        <v>3330</v>
      </c>
      <c r="P123" s="1" t="s">
        <v>3331</v>
      </c>
      <c r="Q123" s="1" t="s">
        <v>3332</v>
      </c>
      <c r="R123" s="1" t="s">
        <v>4128</v>
      </c>
      <c r="S123" s="1" t="s">
        <v>3334</v>
      </c>
      <c r="T123" s="1" t="s">
        <v>3335</v>
      </c>
      <c r="U123" s="1" t="s">
        <v>3293</v>
      </c>
      <c r="V123" s="1" t="s">
        <v>3449</v>
      </c>
    </row>
    <row r="124" s="1" customFormat="1" spans="1:22">
      <c r="A124" s="3">
        <v>999228267281032</v>
      </c>
      <c r="B124" s="1" t="s">
        <v>3341</v>
      </c>
      <c r="C124" s="1" t="s">
        <v>4129</v>
      </c>
      <c r="D124" s="1" t="s">
        <v>4130</v>
      </c>
      <c r="E124" s="1" t="s">
        <v>4131</v>
      </c>
      <c r="F124" s="1" t="s">
        <v>3325</v>
      </c>
      <c r="G124" s="1" t="s">
        <v>3350</v>
      </c>
      <c r="H124" s="1" t="s">
        <v>3326</v>
      </c>
      <c r="I124" s="1" t="s">
        <v>4132</v>
      </c>
      <c r="J124" s="1" t="s">
        <v>30</v>
      </c>
      <c r="K124" s="1" t="s">
        <v>4133</v>
      </c>
      <c r="L124" s="1" t="s">
        <v>4133</v>
      </c>
      <c r="M124" s="1" t="s">
        <v>3329</v>
      </c>
      <c r="N124" s="1" t="s">
        <v>3329</v>
      </c>
      <c r="O124" s="1" t="s">
        <v>3330</v>
      </c>
      <c r="P124" s="1" t="s">
        <v>3331</v>
      </c>
      <c r="Q124" s="1" t="s">
        <v>3332</v>
      </c>
      <c r="R124" s="1" t="s">
        <v>4134</v>
      </c>
      <c r="S124" s="1" t="s">
        <v>3334</v>
      </c>
      <c r="T124" s="1" t="s">
        <v>3335</v>
      </c>
      <c r="U124" s="1" t="s">
        <v>3293</v>
      </c>
      <c r="V124" s="1" t="s">
        <v>3387</v>
      </c>
    </row>
    <row r="125" s="1" customFormat="1" spans="1:22">
      <c r="A125" s="3">
        <v>999228267552522</v>
      </c>
      <c r="B125" s="1" t="s">
        <v>3341</v>
      </c>
      <c r="C125" s="1" t="s">
        <v>4135</v>
      </c>
      <c r="D125" s="1" t="s">
        <v>4136</v>
      </c>
      <c r="E125" s="1" t="s">
        <v>4137</v>
      </c>
      <c r="F125" s="1" t="s">
        <v>3324</v>
      </c>
      <c r="G125" s="1" t="s">
        <v>3325</v>
      </c>
      <c r="H125" s="1" t="s">
        <v>3326</v>
      </c>
      <c r="I125" s="1" t="s">
        <v>4138</v>
      </c>
      <c r="J125" s="1" t="s">
        <v>30</v>
      </c>
      <c r="K125" s="1" t="s">
        <v>4139</v>
      </c>
      <c r="L125" s="1" t="s">
        <v>4139</v>
      </c>
      <c r="M125" s="1" t="s">
        <v>3329</v>
      </c>
      <c r="N125" s="1" t="s">
        <v>3329</v>
      </c>
      <c r="O125" s="1" t="s">
        <v>3330</v>
      </c>
      <c r="P125" s="1" t="s">
        <v>3331</v>
      </c>
      <c r="Q125" s="1" t="s">
        <v>3332</v>
      </c>
      <c r="R125" s="1" t="s">
        <v>4140</v>
      </c>
      <c r="S125" s="1" t="s">
        <v>3334</v>
      </c>
      <c r="T125" s="1" t="s">
        <v>3335</v>
      </c>
      <c r="U125" s="1" t="s">
        <v>3293</v>
      </c>
      <c r="V125" s="1" t="s">
        <v>3336</v>
      </c>
    </row>
    <row r="126" s="1" customFormat="1" spans="1:22">
      <c r="A126" s="3">
        <v>999228267981069</v>
      </c>
      <c r="B126" s="1" t="s">
        <v>3341</v>
      </c>
      <c r="C126" s="1" t="s">
        <v>4141</v>
      </c>
      <c r="D126" s="1" t="s">
        <v>3855</v>
      </c>
      <c r="E126" s="1" t="s">
        <v>4142</v>
      </c>
      <c r="F126" s="1" t="s">
        <v>3325</v>
      </c>
      <c r="G126" s="1" t="s">
        <v>3350</v>
      </c>
      <c r="H126" s="1" t="s">
        <v>3326</v>
      </c>
      <c r="I126" s="1" t="s">
        <v>4143</v>
      </c>
      <c r="J126" s="1" t="s">
        <v>30</v>
      </c>
      <c r="K126" s="1" t="s">
        <v>4144</v>
      </c>
      <c r="L126" s="1" t="s">
        <v>4144</v>
      </c>
      <c r="M126" s="1" t="s">
        <v>3329</v>
      </c>
      <c r="N126" s="1" t="s">
        <v>3329</v>
      </c>
      <c r="O126" s="1" t="s">
        <v>3330</v>
      </c>
      <c r="P126" s="1" t="s">
        <v>3331</v>
      </c>
      <c r="Q126" s="1" t="s">
        <v>3332</v>
      </c>
      <c r="R126" s="1" t="s">
        <v>4145</v>
      </c>
      <c r="S126" s="1" t="s">
        <v>3334</v>
      </c>
      <c r="T126" s="1" t="s">
        <v>3335</v>
      </c>
      <c r="U126" s="1" t="s">
        <v>3293</v>
      </c>
      <c r="V126" s="1" t="s">
        <v>3387</v>
      </c>
    </row>
    <row r="127" s="1" customFormat="1" spans="1:22">
      <c r="A127" s="3">
        <v>999228269090931</v>
      </c>
      <c r="B127" s="1" t="s">
        <v>3341</v>
      </c>
      <c r="C127" s="1" t="s">
        <v>4146</v>
      </c>
      <c r="D127" s="1" t="s">
        <v>4147</v>
      </c>
      <c r="E127" s="1" t="s">
        <v>4148</v>
      </c>
      <c r="F127" s="1" t="s">
        <v>3383</v>
      </c>
      <c r="G127" s="1" t="s">
        <v>3325</v>
      </c>
      <c r="H127" s="1" t="s">
        <v>3326</v>
      </c>
      <c r="I127" s="1" t="s">
        <v>4149</v>
      </c>
      <c r="J127" s="1" t="s">
        <v>30</v>
      </c>
      <c r="K127" s="1" t="s">
        <v>4150</v>
      </c>
      <c r="L127" s="1" t="s">
        <v>4150</v>
      </c>
      <c r="M127" s="1" t="s">
        <v>3329</v>
      </c>
      <c r="N127" s="1" t="s">
        <v>3329</v>
      </c>
      <c r="O127" s="1" t="s">
        <v>3330</v>
      </c>
      <c r="P127" s="1" t="s">
        <v>3331</v>
      </c>
      <c r="Q127" s="1" t="s">
        <v>3332</v>
      </c>
      <c r="R127" s="1" t="s">
        <v>4151</v>
      </c>
      <c r="S127" s="1" t="s">
        <v>3334</v>
      </c>
      <c r="T127" s="1" t="s">
        <v>3335</v>
      </c>
      <c r="U127" s="1" t="s">
        <v>3293</v>
      </c>
      <c r="V127" s="1" t="s">
        <v>3449</v>
      </c>
    </row>
    <row r="128" s="1" customFormat="1" spans="1:22">
      <c r="A128" s="3">
        <v>999228269814131</v>
      </c>
      <c r="B128" s="1" t="s">
        <v>3341</v>
      </c>
      <c r="C128" s="1" t="s">
        <v>4152</v>
      </c>
      <c r="D128" s="1" t="s">
        <v>4153</v>
      </c>
      <c r="E128" s="1" t="s">
        <v>4154</v>
      </c>
      <c r="F128" s="1" t="s">
        <v>3383</v>
      </c>
      <c r="G128" s="1" t="s">
        <v>3350</v>
      </c>
      <c r="H128" s="1" t="s">
        <v>3326</v>
      </c>
      <c r="I128" s="1" t="s">
        <v>4155</v>
      </c>
      <c r="J128" s="1" t="s">
        <v>30</v>
      </c>
      <c r="K128" s="1" t="s">
        <v>4156</v>
      </c>
      <c r="L128" s="1" t="s">
        <v>4156</v>
      </c>
      <c r="M128" s="1" t="s">
        <v>3329</v>
      </c>
      <c r="N128" s="1" t="s">
        <v>3329</v>
      </c>
      <c r="O128" s="1" t="s">
        <v>3330</v>
      </c>
      <c r="P128" s="1" t="s">
        <v>3331</v>
      </c>
      <c r="Q128" s="1" t="s">
        <v>3332</v>
      </c>
      <c r="R128" s="1" t="s">
        <v>4157</v>
      </c>
      <c r="S128" s="1" t="s">
        <v>3334</v>
      </c>
      <c r="T128" s="1" t="s">
        <v>3335</v>
      </c>
      <c r="U128" s="1" t="s">
        <v>3293</v>
      </c>
      <c r="V128" s="1" t="s">
        <v>3345</v>
      </c>
    </row>
    <row r="129" s="1" customFormat="1" spans="1:22">
      <c r="A129" s="3">
        <v>999228270806472</v>
      </c>
      <c r="B129" s="1" t="s">
        <v>3341</v>
      </c>
      <c r="C129" s="1" t="s">
        <v>4158</v>
      </c>
      <c r="D129" s="1" t="s">
        <v>4159</v>
      </c>
      <c r="E129" s="1" t="s">
        <v>4160</v>
      </c>
      <c r="F129" s="1" t="s">
        <v>3513</v>
      </c>
      <c r="G129" s="1" t="s">
        <v>3350</v>
      </c>
      <c r="H129" s="1" t="s">
        <v>3326</v>
      </c>
      <c r="I129" s="1" t="s">
        <v>4161</v>
      </c>
      <c r="J129" s="1" t="s">
        <v>30</v>
      </c>
      <c r="K129" s="1" t="s">
        <v>4162</v>
      </c>
      <c r="L129" s="1" t="s">
        <v>4162</v>
      </c>
      <c r="M129" s="1" t="s">
        <v>3329</v>
      </c>
      <c r="N129" s="1" t="s">
        <v>3329</v>
      </c>
      <c r="O129" s="1" t="s">
        <v>3330</v>
      </c>
      <c r="P129" s="1" t="s">
        <v>3331</v>
      </c>
      <c r="Q129" s="1" t="s">
        <v>3332</v>
      </c>
      <c r="R129" s="1" t="s">
        <v>4163</v>
      </c>
      <c r="S129" s="1" t="s">
        <v>3334</v>
      </c>
      <c r="T129" s="1" t="s">
        <v>3335</v>
      </c>
      <c r="U129" s="1" t="s">
        <v>3293</v>
      </c>
      <c r="V129" s="1" t="s">
        <v>3519</v>
      </c>
    </row>
    <row r="130" s="1" customFormat="1" spans="1:22">
      <c r="A130" s="3">
        <v>999228274284247</v>
      </c>
      <c r="B130" s="1" t="s">
        <v>3737</v>
      </c>
      <c r="C130" s="1" t="s">
        <v>4164</v>
      </c>
      <c r="D130" s="1" t="s">
        <v>4165</v>
      </c>
      <c r="E130" s="1" t="s">
        <v>4166</v>
      </c>
      <c r="F130" s="1" t="s">
        <v>3325</v>
      </c>
      <c r="G130" s="1" t="s">
        <v>3350</v>
      </c>
      <c r="H130" s="1" t="s">
        <v>3326</v>
      </c>
      <c r="I130" s="1" t="s">
        <v>4167</v>
      </c>
      <c r="J130" s="1" t="s">
        <v>30</v>
      </c>
      <c r="K130" s="1" t="s">
        <v>4168</v>
      </c>
      <c r="L130" s="1" t="s">
        <v>4168</v>
      </c>
      <c r="M130" s="1" t="s">
        <v>3329</v>
      </c>
      <c r="N130" s="1" t="s">
        <v>3329</v>
      </c>
      <c r="O130" s="1" t="s">
        <v>3330</v>
      </c>
      <c r="P130" s="1" t="s">
        <v>3331</v>
      </c>
      <c r="Q130" s="1" t="s">
        <v>3332</v>
      </c>
      <c r="R130" s="1" t="s">
        <v>4169</v>
      </c>
      <c r="S130" s="1" t="s">
        <v>3334</v>
      </c>
      <c r="T130" s="1" t="s">
        <v>3335</v>
      </c>
      <c r="U130" s="1" t="s">
        <v>3293</v>
      </c>
      <c r="V130" s="1" t="s">
        <v>4170</v>
      </c>
    </row>
    <row r="131" s="1" customFormat="1" spans="1:22">
      <c r="A131" s="3">
        <v>999228274306355</v>
      </c>
      <c r="B131" s="1" t="s">
        <v>3737</v>
      </c>
      <c r="C131" s="1" t="s">
        <v>4171</v>
      </c>
      <c r="D131" s="1" t="s">
        <v>4172</v>
      </c>
      <c r="E131" s="1" t="s">
        <v>4173</v>
      </c>
      <c r="F131" s="1" t="s">
        <v>3383</v>
      </c>
      <c r="G131" s="1" t="s">
        <v>3350</v>
      </c>
      <c r="H131" s="1" t="s">
        <v>3326</v>
      </c>
      <c r="I131" s="1" t="s">
        <v>4174</v>
      </c>
      <c r="J131" s="1" t="s">
        <v>30</v>
      </c>
      <c r="K131" s="1" t="s">
        <v>4175</v>
      </c>
      <c r="L131" s="1" t="s">
        <v>4175</v>
      </c>
      <c r="M131" s="1" t="s">
        <v>3329</v>
      </c>
      <c r="N131" s="1" t="s">
        <v>3329</v>
      </c>
      <c r="O131" s="1" t="s">
        <v>3330</v>
      </c>
      <c r="P131" s="1" t="s">
        <v>3331</v>
      </c>
      <c r="Q131" s="1" t="s">
        <v>3332</v>
      </c>
      <c r="R131" s="1" t="s">
        <v>4176</v>
      </c>
      <c r="S131" s="1" t="s">
        <v>3334</v>
      </c>
      <c r="T131" s="1" t="s">
        <v>3335</v>
      </c>
      <c r="U131" s="1" t="s">
        <v>3293</v>
      </c>
      <c r="V131" s="1" t="s">
        <v>4177</v>
      </c>
    </row>
    <row r="132" s="1" customFormat="1" spans="1:22">
      <c r="A132" s="3">
        <v>999228274328560</v>
      </c>
      <c r="B132" s="1" t="s">
        <v>3737</v>
      </c>
      <c r="C132" s="1" t="s">
        <v>4178</v>
      </c>
      <c r="D132" s="1" t="s">
        <v>4179</v>
      </c>
      <c r="E132" s="1" t="s">
        <v>4180</v>
      </c>
      <c r="F132" s="1" t="s">
        <v>3383</v>
      </c>
      <c r="G132" s="1" t="s">
        <v>3350</v>
      </c>
      <c r="H132" s="1" t="s">
        <v>3326</v>
      </c>
      <c r="I132" s="1" t="s">
        <v>4181</v>
      </c>
      <c r="J132" s="1" t="s">
        <v>30</v>
      </c>
      <c r="K132" s="1" t="s">
        <v>4182</v>
      </c>
      <c r="L132" s="1" t="s">
        <v>4182</v>
      </c>
      <c r="M132" s="1" t="s">
        <v>3329</v>
      </c>
      <c r="N132" s="1" t="s">
        <v>3329</v>
      </c>
      <c r="O132" s="1" t="s">
        <v>3330</v>
      </c>
      <c r="P132" s="1" t="s">
        <v>3331</v>
      </c>
      <c r="Q132" s="1" t="s">
        <v>3332</v>
      </c>
      <c r="R132" s="1" t="s">
        <v>4183</v>
      </c>
      <c r="S132" s="1" t="s">
        <v>3334</v>
      </c>
      <c r="T132" s="1" t="s">
        <v>3335</v>
      </c>
      <c r="U132" s="1" t="s">
        <v>3293</v>
      </c>
      <c r="V132" s="1" t="s">
        <v>3689</v>
      </c>
    </row>
    <row r="133" s="1" customFormat="1" spans="1:22">
      <c r="A133" s="3">
        <v>999228274337186</v>
      </c>
      <c r="B133" s="1" t="s">
        <v>3737</v>
      </c>
      <c r="C133" s="1" t="s">
        <v>4184</v>
      </c>
      <c r="D133" s="1" t="s">
        <v>4185</v>
      </c>
      <c r="E133" s="1" t="s">
        <v>4186</v>
      </c>
      <c r="F133" s="1" t="s">
        <v>3513</v>
      </c>
      <c r="G133" s="1" t="s">
        <v>3325</v>
      </c>
      <c r="H133" s="1" t="s">
        <v>3326</v>
      </c>
      <c r="I133" s="1" t="s">
        <v>4187</v>
      </c>
      <c r="J133" s="1" t="s">
        <v>30</v>
      </c>
      <c r="K133" s="1" t="s">
        <v>4188</v>
      </c>
      <c r="L133" s="1" t="s">
        <v>4188</v>
      </c>
      <c r="M133" s="1" t="s">
        <v>3329</v>
      </c>
      <c r="N133" s="1" t="s">
        <v>3329</v>
      </c>
      <c r="O133" s="1" t="s">
        <v>3330</v>
      </c>
      <c r="P133" s="1" t="s">
        <v>3331</v>
      </c>
      <c r="Q133" s="1" t="s">
        <v>3332</v>
      </c>
      <c r="R133" s="1" t="s">
        <v>4189</v>
      </c>
      <c r="S133" s="1" t="s">
        <v>3334</v>
      </c>
      <c r="T133" s="1" t="s">
        <v>3335</v>
      </c>
      <c r="U133" s="1" t="s">
        <v>3293</v>
      </c>
      <c r="V133" s="1" t="s">
        <v>3345</v>
      </c>
    </row>
    <row r="134" s="1" customFormat="1" spans="1:22">
      <c r="A134" s="3">
        <v>999228274416594</v>
      </c>
      <c r="B134" s="1" t="s">
        <v>3737</v>
      </c>
      <c r="C134" s="1" t="s">
        <v>4190</v>
      </c>
      <c r="D134" s="1" t="s">
        <v>4191</v>
      </c>
      <c r="E134" s="1" t="s">
        <v>4192</v>
      </c>
      <c r="F134" s="1" t="s">
        <v>3383</v>
      </c>
      <c r="G134" s="1" t="s">
        <v>3325</v>
      </c>
      <c r="H134" s="1" t="s">
        <v>3326</v>
      </c>
      <c r="I134" s="1" t="s">
        <v>4193</v>
      </c>
      <c r="J134" s="1" t="s">
        <v>30</v>
      </c>
      <c r="K134" s="1" t="s">
        <v>4194</v>
      </c>
      <c r="L134" s="1" t="s">
        <v>4194</v>
      </c>
      <c r="M134" s="1" t="s">
        <v>3329</v>
      </c>
      <c r="N134" s="1" t="s">
        <v>3329</v>
      </c>
      <c r="O134" s="1" t="s">
        <v>3330</v>
      </c>
      <c r="P134" s="1" t="s">
        <v>3331</v>
      </c>
      <c r="Q134" s="1" t="s">
        <v>3332</v>
      </c>
      <c r="R134" s="1" t="s">
        <v>4195</v>
      </c>
      <c r="S134" s="1" t="s">
        <v>3334</v>
      </c>
      <c r="T134" s="1" t="s">
        <v>3335</v>
      </c>
      <c r="U134" s="1" t="s">
        <v>3293</v>
      </c>
      <c r="V134" s="1" t="s">
        <v>3479</v>
      </c>
    </row>
    <row r="135" s="1" customFormat="1" spans="1:22">
      <c r="A135" s="3">
        <v>999228274453433</v>
      </c>
      <c r="B135" s="1" t="s">
        <v>3737</v>
      </c>
      <c r="C135" s="1" t="s">
        <v>4196</v>
      </c>
      <c r="D135" s="1" t="s">
        <v>4035</v>
      </c>
      <c r="E135" s="1" t="s">
        <v>4197</v>
      </c>
      <c r="F135" s="1" t="s">
        <v>3383</v>
      </c>
      <c r="G135" s="1" t="s">
        <v>3350</v>
      </c>
      <c r="H135" s="1" t="s">
        <v>3326</v>
      </c>
      <c r="I135" s="1" t="s">
        <v>4198</v>
      </c>
      <c r="J135" s="1" t="s">
        <v>30</v>
      </c>
      <c r="K135" s="1" t="s">
        <v>4199</v>
      </c>
      <c r="L135" s="1" t="s">
        <v>4199</v>
      </c>
      <c r="M135" s="1" t="s">
        <v>3329</v>
      </c>
      <c r="N135" s="1" t="s">
        <v>3329</v>
      </c>
      <c r="O135" s="1" t="s">
        <v>3330</v>
      </c>
      <c r="P135" s="1" t="s">
        <v>3331</v>
      </c>
      <c r="Q135" s="1" t="s">
        <v>3332</v>
      </c>
      <c r="R135" s="1" t="s">
        <v>4200</v>
      </c>
      <c r="S135" s="1" t="s">
        <v>3334</v>
      </c>
      <c r="T135" s="1" t="s">
        <v>3335</v>
      </c>
      <c r="U135" s="1" t="s">
        <v>3293</v>
      </c>
      <c r="V135" s="1" t="s">
        <v>3345</v>
      </c>
    </row>
    <row r="136" s="1" customFormat="1" spans="1:22">
      <c r="A136" s="3">
        <v>999228274525971</v>
      </c>
      <c r="B136" s="1" t="s">
        <v>3737</v>
      </c>
      <c r="C136" s="1" t="s">
        <v>4201</v>
      </c>
      <c r="D136" s="1" t="s">
        <v>4202</v>
      </c>
      <c r="E136" s="1" t="s">
        <v>4203</v>
      </c>
      <c r="F136" s="1" t="s">
        <v>3324</v>
      </c>
      <c r="G136" s="1" t="s">
        <v>3325</v>
      </c>
      <c r="H136" s="1" t="s">
        <v>3326</v>
      </c>
      <c r="I136" s="1" t="s">
        <v>4204</v>
      </c>
      <c r="J136" s="1" t="s">
        <v>30</v>
      </c>
      <c r="K136" s="1" t="s">
        <v>4205</v>
      </c>
      <c r="L136" s="1" t="s">
        <v>4205</v>
      </c>
      <c r="M136" s="1" t="s">
        <v>3329</v>
      </c>
      <c r="N136" s="1" t="s">
        <v>3329</v>
      </c>
      <c r="O136" s="1" t="s">
        <v>3330</v>
      </c>
      <c r="P136" s="1" t="s">
        <v>3331</v>
      </c>
      <c r="Q136" s="1" t="s">
        <v>3332</v>
      </c>
      <c r="R136" s="1" t="s">
        <v>4206</v>
      </c>
      <c r="S136" s="1" t="s">
        <v>3334</v>
      </c>
      <c r="T136" s="1" t="s">
        <v>3335</v>
      </c>
      <c r="U136" s="1" t="s">
        <v>3562</v>
      </c>
      <c r="V136" s="1" t="s">
        <v>3345</v>
      </c>
    </row>
    <row r="137" s="1" customFormat="1" spans="1:22">
      <c r="A137" s="3">
        <v>999228280541759</v>
      </c>
      <c r="B137" s="1" t="s">
        <v>3737</v>
      </c>
      <c r="C137" s="1" t="s">
        <v>4207</v>
      </c>
      <c r="D137" s="1" t="s">
        <v>4208</v>
      </c>
      <c r="E137" s="1" t="s">
        <v>4209</v>
      </c>
      <c r="F137" s="1" t="s">
        <v>3383</v>
      </c>
      <c r="G137" s="1" t="s">
        <v>3325</v>
      </c>
      <c r="H137" s="1" t="s">
        <v>3326</v>
      </c>
      <c r="I137" s="1" t="s">
        <v>4210</v>
      </c>
      <c r="J137" s="1" t="s">
        <v>30</v>
      </c>
      <c r="K137" s="1" t="s">
        <v>4211</v>
      </c>
      <c r="L137" s="1" t="s">
        <v>4211</v>
      </c>
      <c r="M137" s="1" t="s">
        <v>3329</v>
      </c>
      <c r="N137" s="1" t="s">
        <v>3329</v>
      </c>
      <c r="O137" s="1" t="s">
        <v>3330</v>
      </c>
      <c r="P137" s="1" t="s">
        <v>3331</v>
      </c>
      <c r="Q137" s="1" t="s">
        <v>3332</v>
      </c>
      <c r="R137" s="1" t="s">
        <v>4212</v>
      </c>
      <c r="S137" s="1" t="s">
        <v>3334</v>
      </c>
      <c r="T137" s="1" t="s">
        <v>3335</v>
      </c>
      <c r="U137" s="1" t="s">
        <v>3293</v>
      </c>
      <c r="V137" s="1" t="s">
        <v>3449</v>
      </c>
    </row>
    <row r="138" s="1" customFormat="1" spans="1:22">
      <c r="A138" s="3">
        <v>999228281558676</v>
      </c>
      <c r="B138" s="1" t="s">
        <v>3737</v>
      </c>
      <c r="C138" s="1" t="s">
        <v>4213</v>
      </c>
      <c r="D138" s="1" t="s">
        <v>4214</v>
      </c>
      <c r="E138" s="1" t="s">
        <v>4215</v>
      </c>
      <c r="F138" s="1" t="s">
        <v>3359</v>
      </c>
      <c r="G138" s="1" t="s">
        <v>3350</v>
      </c>
      <c r="H138" s="1" t="s">
        <v>3326</v>
      </c>
      <c r="I138" s="1" t="s">
        <v>4216</v>
      </c>
      <c r="J138" s="1" t="s">
        <v>30</v>
      </c>
      <c r="K138" s="1" t="s">
        <v>4217</v>
      </c>
      <c r="L138" s="1" t="s">
        <v>4217</v>
      </c>
      <c r="M138" s="1" t="s">
        <v>3329</v>
      </c>
      <c r="N138" s="1" t="s">
        <v>3329</v>
      </c>
      <c r="O138" s="1" t="s">
        <v>3330</v>
      </c>
      <c r="P138" s="1" t="s">
        <v>3331</v>
      </c>
      <c r="Q138" s="1" t="s">
        <v>3332</v>
      </c>
      <c r="R138" s="1" t="s">
        <v>4218</v>
      </c>
      <c r="S138" s="1" t="s">
        <v>3334</v>
      </c>
      <c r="T138" s="1" t="s">
        <v>3335</v>
      </c>
      <c r="U138" s="1" t="s">
        <v>3293</v>
      </c>
      <c r="V138" s="1" t="s">
        <v>3457</v>
      </c>
    </row>
    <row r="139" s="1" customFormat="1" spans="1:22">
      <c r="A139" s="3">
        <v>999228282556309</v>
      </c>
      <c r="B139" s="1" t="s">
        <v>3737</v>
      </c>
      <c r="C139" s="1" t="s">
        <v>4219</v>
      </c>
      <c r="D139" s="1" t="s">
        <v>4220</v>
      </c>
      <c r="E139" s="1" t="s">
        <v>4221</v>
      </c>
      <c r="F139" s="1" t="s">
        <v>3324</v>
      </c>
      <c r="G139" s="1" t="s">
        <v>3350</v>
      </c>
      <c r="H139" s="1" t="s">
        <v>3326</v>
      </c>
      <c r="I139" s="1" t="s">
        <v>4222</v>
      </c>
      <c r="J139" s="1" t="s">
        <v>30</v>
      </c>
      <c r="K139" s="1" t="s">
        <v>4223</v>
      </c>
      <c r="L139" s="1" t="s">
        <v>4223</v>
      </c>
      <c r="M139" s="1" t="s">
        <v>3329</v>
      </c>
      <c r="N139" s="1" t="s">
        <v>3329</v>
      </c>
      <c r="O139" s="1" t="s">
        <v>3330</v>
      </c>
      <c r="P139" s="1" t="s">
        <v>3331</v>
      </c>
      <c r="Q139" s="1" t="s">
        <v>3332</v>
      </c>
      <c r="R139" s="1" t="s">
        <v>4224</v>
      </c>
      <c r="S139" s="1" t="s">
        <v>3334</v>
      </c>
      <c r="T139" s="1" t="s">
        <v>3335</v>
      </c>
      <c r="U139" s="1" t="s">
        <v>3293</v>
      </c>
      <c r="V139" s="1" t="s">
        <v>3345</v>
      </c>
    </row>
    <row r="140" s="1" customFormat="1" spans="1:22">
      <c r="A140" s="3">
        <v>999228283297960</v>
      </c>
      <c r="B140" s="1" t="s">
        <v>3737</v>
      </c>
      <c r="C140" s="1" t="s">
        <v>4225</v>
      </c>
      <c r="D140" s="1" t="s">
        <v>4226</v>
      </c>
      <c r="E140" s="1" t="s">
        <v>4227</v>
      </c>
      <c r="F140" s="1" t="s">
        <v>3359</v>
      </c>
      <c r="G140" s="1" t="s">
        <v>3350</v>
      </c>
      <c r="H140" s="1" t="s">
        <v>3326</v>
      </c>
      <c r="I140" s="1" t="s">
        <v>4228</v>
      </c>
      <c r="J140" s="1" t="s">
        <v>30</v>
      </c>
      <c r="K140" s="1" t="s">
        <v>4229</v>
      </c>
      <c r="L140" s="1" t="s">
        <v>4229</v>
      </c>
      <c r="M140" s="1" t="s">
        <v>3329</v>
      </c>
      <c r="N140" s="1" t="s">
        <v>3329</v>
      </c>
      <c r="O140" s="1" t="s">
        <v>3330</v>
      </c>
      <c r="P140" s="1" t="s">
        <v>3331</v>
      </c>
      <c r="Q140" s="1" t="s">
        <v>3332</v>
      </c>
      <c r="R140" s="1" t="s">
        <v>4230</v>
      </c>
      <c r="S140" s="1" t="s">
        <v>3334</v>
      </c>
      <c r="T140" s="1" t="s">
        <v>3335</v>
      </c>
      <c r="U140" s="1" t="s">
        <v>3562</v>
      </c>
      <c r="V140" s="1" t="s">
        <v>3345</v>
      </c>
    </row>
    <row r="141" s="1" customFormat="1" spans="1:22">
      <c r="A141" s="3">
        <v>999228283483675</v>
      </c>
      <c r="B141" s="1" t="s">
        <v>3737</v>
      </c>
      <c r="C141" s="1" t="s">
        <v>4231</v>
      </c>
      <c r="D141" s="1" t="s">
        <v>4232</v>
      </c>
      <c r="E141" s="1" t="s">
        <v>4233</v>
      </c>
      <c r="F141" s="1" t="s">
        <v>3513</v>
      </c>
      <c r="G141" s="1" t="s">
        <v>3325</v>
      </c>
      <c r="H141" s="1" t="s">
        <v>3326</v>
      </c>
      <c r="I141" s="1" t="s">
        <v>4234</v>
      </c>
      <c r="J141" s="1" t="s">
        <v>30</v>
      </c>
      <c r="K141" s="1" t="s">
        <v>4235</v>
      </c>
      <c r="L141" s="1" t="s">
        <v>4235</v>
      </c>
      <c r="M141" s="1" t="s">
        <v>3329</v>
      </c>
      <c r="N141" s="1" t="s">
        <v>3329</v>
      </c>
      <c r="O141" s="1" t="s">
        <v>3330</v>
      </c>
      <c r="P141" s="1" t="s">
        <v>3331</v>
      </c>
      <c r="Q141" s="1" t="s">
        <v>3332</v>
      </c>
      <c r="R141" s="1" t="s">
        <v>4236</v>
      </c>
      <c r="S141" s="1" t="s">
        <v>3334</v>
      </c>
      <c r="T141" s="1" t="s">
        <v>3335</v>
      </c>
      <c r="U141" s="1" t="s">
        <v>3293</v>
      </c>
      <c r="V141" s="1" t="s">
        <v>3345</v>
      </c>
    </row>
    <row r="142" s="1" customFormat="1" spans="1:22">
      <c r="A142" s="3">
        <v>999228283718044</v>
      </c>
      <c r="B142" s="1" t="s">
        <v>3737</v>
      </c>
      <c r="C142" s="1" t="s">
        <v>4237</v>
      </c>
      <c r="D142" s="1" t="s">
        <v>4238</v>
      </c>
      <c r="E142" s="1" t="s">
        <v>4239</v>
      </c>
      <c r="F142" s="1" t="s">
        <v>3513</v>
      </c>
      <c r="G142" s="1" t="s">
        <v>3325</v>
      </c>
      <c r="H142" s="1" t="s">
        <v>3326</v>
      </c>
      <c r="I142" s="1" t="s">
        <v>4240</v>
      </c>
      <c r="J142" s="1" t="s">
        <v>30</v>
      </c>
      <c r="K142" s="1" t="s">
        <v>4241</v>
      </c>
      <c r="L142" s="1" t="s">
        <v>4241</v>
      </c>
      <c r="M142" s="1" t="s">
        <v>3329</v>
      </c>
      <c r="N142" s="1" t="s">
        <v>3329</v>
      </c>
      <c r="O142" s="1" t="s">
        <v>3330</v>
      </c>
      <c r="P142" s="1" t="s">
        <v>3331</v>
      </c>
      <c r="Q142" s="1" t="s">
        <v>3332</v>
      </c>
      <c r="R142" s="1" t="s">
        <v>4242</v>
      </c>
      <c r="S142" s="1" t="s">
        <v>3334</v>
      </c>
      <c r="T142" s="1" t="s">
        <v>3335</v>
      </c>
      <c r="U142" s="1" t="s">
        <v>3293</v>
      </c>
      <c r="V142" s="1" t="s">
        <v>3835</v>
      </c>
    </row>
    <row r="143" s="1" customFormat="1" spans="1:22">
      <c r="A143" s="3">
        <v>999228286007051</v>
      </c>
      <c r="B143" s="1" t="s">
        <v>3737</v>
      </c>
      <c r="C143" s="1" t="s">
        <v>4243</v>
      </c>
      <c r="D143" s="1" t="s">
        <v>4244</v>
      </c>
      <c r="E143" s="1" t="s">
        <v>4245</v>
      </c>
      <c r="F143" s="1" t="s">
        <v>3383</v>
      </c>
      <c r="G143" s="1" t="s">
        <v>3325</v>
      </c>
      <c r="H143" s="1" t="s">
        <v>3326</v>
      </c>
      <c r="I143" s="1" t="s">
        <v>4246</v>
      </c>
      <c r="J143" s="1" t="s">
        <v>30</v>
      </c>
      <c r="K143" s="1" t="s">
        <v>4247</v>
      </c>
      <c r="L143" s="1" t="s">
        <v>4247</v>
      </c>
      <c r="M143" s="1" t="s">
        <v>3329</v>
      </c>
      <c r="N143" s="1" t="s">
        <v>3329</v>
      </c>
      <c r="O143" s="1" t="s">
        <v>3330</v>
      </c>
      <c r="P143" s="1" t="s">
        <v>3331</v>
      </c>
      <c r="Q143" s="1" t="s">
        <v>3332</v>
      </c>
      <c r="R143" s="1" t="s">
        <v>4248</v>
      </c>
      <c r="S143" s="1" t="s">
        <v>3334</v>
      </c>
      <c r="T143" s="1" t="s">
        <v>3335</v>
      </c>
      <c r="U143" s="1" t="s">
        <v>3293</v>
      </c>
      <c r="V143" s="1" t="s">
        <v>3426</v>
      </c>
    </row>
    <row r="144" s="1" customFormat="1" spans="1:22">
      <c r="A144" s="3">
        <v>999228288918756</v>
      </c>
      <c r="B144" s="1" t="s">
        <v>3737</v>
      </c>
      <c r="C144" s="1" t="s">
        <v>4249</v>
      </c>
      <c r="D144" s="1" t="s">
        <v>4250</v>
      </c>
      <c r="E144" s="1" t="s">
        <v>4251</v>
      </c>
      <c r="F144" s="1" t="s">
        <v>3325</v>
      </c>
      <c r="G144" s="1" t="s">
        <v>3350</v>
      </c>
      <c r="H144" s="1" t="s">
        <v>3326</v>
      </c>
      <c r="I144" s="1" t="s">
        <v>4252</v>
      </c>
      <c r="J144" s="1" t="s">
        <v>30</v>
      </c>
      <c r="K144" s="1" t="s">
        <v>4253</v>
      </c>
      <c r="L144" s="1" t="s">
        <v>4253</v>
      </c>
      <c r="M144" s="1" t="s">
        <v>3329</v>
      </c>
      <c r="N144" s="1" t="s">
        <v>3329</v>
      </c>
      <c r="O144" s="1" t="s">
        <v>3330</v>
      </c>
      <c r="P144" s="1" t="s">
        <v>3331</v>
      </c>
      <c r="Q144" s="1" t="s">
        <v>3332</v>
      </c>
      <c r="R144" s="1" t="s">
        <v>4254</v>
      </c>
      <c r="S144" s="1" t="s">
        <v>3334</v>
      </c>
      <c r="T144" s="1" t="s">
        <v>3335</v>
      </c>
      <c r="U144" s="1" t="s">
        <v>3293</v>
      </c>
      <c r="V144" s="1" t="s">
        <v>3426</v>
      </c>
    </row>
    <row r="145" s="1" customFormat="1" spans="1:22">
      <c r="A145" s="3">
        <v>999228290006061</v>
      </c>
      <c r="B145" s="1" t="s">
        <v>3737</v>
      </c>
      <c r="C145" s="1" t="s">
        <v>4255</v>
      </c>
      <c r="D145" s="1" t="s">
        <v>4256</v>
      </c>
      <c r="E145" s="1" t="s">
        <v>4257</v>
      </c>
      <c r="F145" s="1" t="s">
        <v>3359</v>
      </c>
      <c r="G145" s="1" t="s">
        <v>3325</v>
      </c>
      <c r="H145" s="1" t="s">
        <v>3326</v>
      </c>
      <c r="I145" s="1" t="s">
        <v>4258</v>
      </c>
      <c r="J145" s="1" t="s">
        <v>30</v>
      </c>
      <c r="K145" s="1" t="s">
        <v>4259</v>
      </c>
      <c r="L145" s="1" t="s">
        <v>4259</v>
      </c>
      <c r="M145" s="1" t="s">
        <v>3329</v>
      </c>
      <c r="N145" s="1" t="s">
        <v>3329</v>
      </c>
      <c r="O145" s="1" t="s">
        <v>3330</v>
      </c>
      <c r="P145" s="1" t="s">
        <v>3331</v>
      </c>
      <c r="Q145" s="1" t="s">
        <v>3332</v>
      </c>
      <c r="R145" s="1" t="s">
        <v>4260</v>
      </c>
      <c r="S145" s="1" t="s">
        <v>3334</v>
      </c>
      <c r="T145" s="1" t="s">
        <v>3335</v>
      </c>
      <c r="U145" s="1" t="s">
        <v>3293</v>
      </c>
      <c r="V145" s="1" t="s">
        <v>3336</v>
      </c>
    </row>
    <row r="146" s="1" customFormat="1" spans="1:22">
      <c r="A146" s="3">
        <v>999228290677775</v>
      </c>
      <c r="B146" s="1" t="s">
        <v>3737</v>
      </c>
      <c r="C146" s="1" t="s">
        <v>4261</v>
      </c>
      <c r="D146" s="1" t="s">
        <v>4262</v>
      </c>
      <c r="E146" s="1" t="s">
        <v>4263</v>
      </c>
      <c r="F146" s="1" t="s">
        <v>3359</v>
      </c>
      <c r="G146" s="1" t="s">
        <v>3325</v>
      </c>
      <c r="H146" s="1" t="s">
        <v>3326</v>
      </c>
      <c r="I146" s="1" t="s">
        <v>4264</v>
      </c>
      <c r="J146" s="1" t="s">
        <v>30</v>
      </c>
      <c r="K146" s="1" t="s">
        <v>4265</v>
      </c>
      <c r="L146" s="1" t="s">
        <v>4265</v>
      </c>
      <c r="M146" s="1" t="s">
        <v>3329</v>
      </c>
      <c r="N146" s="1" t="s">
        <v>3329</v>
      </c>
      <c r="O146" s="1" t="s">
        <v>3330</v>
      </c>
      <c r="P146" s="1" t="s">
        <v>3331</v>
      </c>
      <c r="Q146" s="1" t="s">
        <v>3332</v>
      </c>
      <c r="R146" s="1" t="s">
        <v>4266</v>
      </c>
      <c r="S146" s="1" t="s">
        <v>3334</v>
      </c>
      <c r="T146" s="1" t="s">
        <v>3335</v>
      </c>
      <c r="U146" s="1" t="s">
        <v>3562</v>
      </c>
      <c r="V146" s="1" t="s">
        <v>3449</v>
      </c>
    </row>
    <row r="147" s="1" customFormat="1" spans="1:22">
      <c r="A147" s="3">
        <v>999228290690409</v>
      </c>
      <c r="B147" s="1" t="s">
        <v>3737</v>
      </c>
      <c r="C147" s="1" t="s">
        <v>4267</v>
      </c>
      <c r="D147" s="1" t="s">
        <v>4268</v>
      </c>
      <c r="E147" s="1" t="s">
        <v>4269</v>
      </c>
      <c r="F147" s="1" t="s">
        <v>3325</v>
      </c>
      <c r="G147" s="1" t="s">
        <v>3350</v>
      </c>
      <c r="H147" s="1" t="s">
        <v>3326</v>
      </c>
      <c r="I147" s="1" t="s">
        <v>4270</v>
      </c>
      <c r="J147" s="1" t="s">
        <v>30</v>
      </c>
      <c r="K147" s="1" t="s">
        <v>4271</v>
      </c>
      <c r="L147" s="1" t="s">
        <v>4271</v>
      </c>
      <c r="M147" s="1" t="s">
        <v>3329</v>
      </c>
      <c r="N147" s="1" t="s">
        <v>3329</v>
      </c>
      <c r="O147" s="1" t="s">
        <v>3330</v>
      </c>
      <c r="P147" s="1" t="s">
        <v>3331</v>
      </c>
      <c r="Q147" s="1" t="s">
        <v>3332</v>
      </c>
      <c r="R147" s="1" t="s">
        <v>4272</v>
      </c>
      <c r="S147" s="1" t="s">
        <v>3334</v>
      </c>
      <c r="T147" s="1" t="s">
        <v>3335</v>
      </c>
      <c r="U147" s="1" t="s">
        <v>3293</v>
      </c>
      <c r="V147" s="1" t="s">
        <v>3345</v>
      </c>
    </row>
    <row r="148" s="1" customFormat="1" spans="1:22">
      <c r="A148" s="3">
        <v>999228291476623</v>
      </c>
      <c r="B148" s="1" t="s">
        <v>3737</v>
      </c>
      <c r="C148" s="1" t="s">
        <v>4273</v>
      </c>
      <c r="D148" s="1" t="s">
        <v>4274</v>
      </c>
      <c r="E148" s="1" t="s">
        <v>4275</v>
      </c>
      <c r="F148" s="1" t="s">
        <v>3383</v>
      </c>
      <c r="G148" s="1" t="s">
        <v>3325</v>
      </c>
      <c r="H148" s="1" t="s">
        <v>3326</v>
      </c>
      <c r="I148" s="1" t="s">
        <v>4276</v>
      </c>
      <c r="J148" s="1" t="s">
        <v>30</v>
      </c>
      <c r="K148" s="1" t="s">
        <v>4277</v>
      </c>
      <c r="L148" s="1" t="s">
        <v>4277</v>
      </c>
      <c r="M148" s="1" t="s">
        <v>3329</v>
      </c>
      <c r="N148" s="1" t="s">
        <v>3329</v>
      </c>
      <c r="O148" s="1" t="s">
        <v>3330</v>
      </c>
      <c r="P148" s="1" t="s">
        <v>3331</v>
      </c>
      <c r="Q148" s="1" t="s">
        <v>3332</v>
      </c>
      <c r="R148" s="1" t="s">
        <v>4278</v>
      </c>
      <c r="S148" s="1" t="s">
        <v>3334</v>
      </c>
      <c r="T148" s="1" t="s">
        <v>3335</v>
      </c>
      <c r="U148" s="1" t="s">
        <v>3293</v>
      </c>
      <c r="V148" s="1" t="s">
        <v>3527</v>
      </c>
    </row>
    <row r="149" s="1" customFormat="1" spans="1:22">
      <c r="A149" s="3">
        <v>999228291711773</v>
      </c>
      <c r="B149" s="1" t="s">
        <v>3737</v>
      </c>
      <c r="C149" s="1" t="s">
        <v>4279</v>
      </c>
      <c r="D149" s="1" t="s">
        <v>4280</v>
      </c>
      <c r="E149" s="1" t="s">
        <v>4281</v>
      </c>
      <c r="F149" s="1" t="s">
        <v>3359</v>
      </c>
      <c r="G149" s="1" t="s">
        <v>3350</v>
      </c>
      <c r="H149" s="1" t="s">
        <v>3326</v>
      </c>
      <c r="I149" s="1" t="s">
        <v>4282</v>
      </c>
      <c r="J149" s="1" t="s">
        <v>30</v>
      </c>
      <c r="K149" s="1" t="s">
        <v>4283</v>
      </c>
      <c r="L149" s="1" t="s">
        <v>4283</v>
      </c>
      <c r="M149" s="1" t="s">
        <v>3329</v>
      </c>
      <c r="N149" s="1" t="s">
        <v>3329</v>
      </c>
      <c r="O149" s="1" t="s">
        <v>3330</v>
      </c>
      <c r="P149" s="1" t="s">
        <v>3331</v>
      </c>
      <c r="Q149" s="1" t="s">
        <v>3332</v>
      </c>
      <c r="R149" s="1" t="s">
        <v>4284</v>
      </c>
      <c r="S149" s="1" t="s">
        <v>3334</v>
      </c>
      <c r="T149" s="1" t="s">
        <v>3335</v>
      </c>
      <c r="U149" s="1" t="s">
        <v>3293</v>
      </c>
      <c r="V149" s="1" t="s">
        <v>3336</v>
      </c>
    </row>
    <row r="150" s="1" customFormat="1" spans="1:22">
      <c r="A150" s="3">
        <v>999228291794270</v>
      </c>
      <c r="B150" s="1" t="s">
        <v>3737</v>
      </c>
      <c r="C150" s="1" t="s">
        <v>4285</v>
      </c>
      <c r="D150" s="1" t="s">
        <v>4226</v>
      </c>
      <c r="E150" s="1" t="s">
        <v>4286</v>
      </c>
      <c r="F150" s="1" t="s">
        <v>3383</v>
      </c>
      <c r="G150" s="1" t="s">
        <v>3350</v>
      </c>
      <c r="H150" s="1" t="s">
        <v>3326</v>
      </c>
      <c r="I150" s="1" t="s">
        <v>4287</v>
      </c>
      <c r="J150" s="1" t="s">
        <v>30</v>
      </c>
      <c r="K150" s="1" t="s">
        <v>4288</v>
      </c>
      <c r="L150" s="1" t="s">
        <v>4288</v>
      </c>
      <c r="M150" s="1" t="s">
        <v>3329</v>
      </c>
      <c r="N150" s="1" t="s">
        <v>3329</v>
      </c>
      <c r="O150" s="1" t="s">
        <v>3330</v>
      </c>
      <c r="P150" s="1" t="s">
        <v>3331</v>
      </c>
      <c r="Q150" s="1" t="s">
        <v>3332</v>
      </c>
      <c r="R150" s="1" t="s">
        <v>4289</v>
      </c>
      <c r="S150" s="1" t="s">
        <v>3334</v>
      </c>
      <c r="T150" s="1" t="s">
        <v>3335</v>
      </c>
      <c r="U150" s="1" t="s">
        <v>3562</v>
      </c>
      <c r="V150" s="1" t="s">
        <v>3345</v>
      </c>
    </row>
    <row r="151" s="1" customFormat="1" spans="1:22">
      <c r="A151" s="3">
        <v>999228292391646</v>
      </c>
      <c r="B151" s="1" t="s">
        <v>3939</v>
      </c>
      <c r="C151" s="1" t="s">
        <v>4290</v>
      </c>
      <c r="D151" s="1" t="s">
        <v>4291</v>
      </c>
      <c r="E151" s="1" t="s">
        <v>4292</v>
      </c>
      <c r="F151" s="1" t="s">
        <v>3359</v>
      </c>
      <c r="G151" s="1" t="s">
        <v>3350</v>
      </c>
      <c r="H151" s="1" t="s">
        <v>3326</v>
      </c>
      <c r="I151" s="1" t="s">
        <v>4293</v>
      </c>
      <c r="J151" s="1" t="s">
        <v>30</v>
      </c>
      <c r="K151" s="1" t="s">
        <v>4294</v>
      </c>
      <c r="L151" s="1" t="s">
        <v>4294</v>
      </c>
      <c r="M151" s="1" t="s">
        <v>3329</v>
      </c>
      <c r="N151" s="1" t="s">
        <v>3329</v>
      </c>
      <c r="O151" s="1" t="s">
        <v>3330</v>
      </c>
      <c r="P151" s="1" t="s">
        <v>3331</v>
      </c>
      <c r="Q151" s="1" t="s">
        <v>3332</v>
      </c>
      <c r="R151" s="1" t="s">
        <v>4295</v>
      </c>
      <c r="S151" s="1" t="s">
        <v>3334</v>
      </c>
      <c r="T151" s="1" t="s">
        <v>3335</v>
      </c>
      <c r="U151" s="1" t="s">
        <v>3293</v>
      </c>
      <c r="V151" s="1" t="s">
        <v>3457</v>
      </c>
    </row>
    <row r="152" s="1" customFormat="1" spans="1:22">
      <c r="A152" s="3">
        <v>999228292949153</v>
      </c>
      <c r="B152" s="1" t="s">
        <v>3939</v>
      </c>
      <c r="C152" s="1" t="s">
        <v>4296</v>
      </c>
      <c r="D152" s="1" t="s">
        <v>4226</v>
      </c>
      <c r="E152" s="1" t="s">
        <v>4297</v>
      </c>
      <c r="F152" s="1" t="s">
        <v>3359</v>
      </c>
      <c r="G152" s="1" t="s">
        <v>3350</v>
      </c>
      <c r="H152" s="1" t="s">
        <v>3326</v>
      </c>
      <c r="I152" s="1" t="s">
        <v>4298</v>
      </c>
      <c r="J152" s="1" t="s">
        <v>30</v>
      </c>
      <c r="K152" s="1" t="s">
        <v>4299</v>
      </c>
      <c r="L152" s="1" t="s">
        <v>4300</v>
      </c>
      <c r="M152" s="1" t="s">
        <v>4301</v>
      </c>
      <c r="N152" s="1" t="s">
        <v>4302</v>
      </c>
      <c r="O152" s="1" t="s">
        <v>3330</v>
      </c>
      <c r="P152" s="1" t="s">
        <v>3331</v>
      </c>
      <c r="Q152" s="1" t="s">
        <v>3332</v>
      </c>
      <c r="R152" s="1" t="s">
        <v>4303</v>
      </c>
      <c r="S152" s="1" t="s">
        <v>3334</v>
      </c>
      <c r="T152" s="1" t="s">
        <v>3335</v>
      </c>
      <c r="U152" s="1" t="s">
        <v>3562</v>
      </c>
      <c r="V152" s="1" t="s">
        <v>3345</v>
      </c>
    </row>
    <row r="153" s="1" customFormat="1" spans="1:22">
      <c r="A153" s="3">
        <v>999228293029054</v>
      </c>
      <c r="B153" s="1" t="s">
        <v>3939</v>
      </c>
      <c r="C153" s="1" t="s">
        <v>4304</v>
      </c>
      <c r="D153" s="1" t="s">
        <v>4305</v>
      </c>
      <c r="E153" s="1" t="s">
        <v>4306</v>
      </c>
      <c r="F153" s="1" t="s">
        <v>3359</v>
      </c>
      <c r="G153" s="1" t="s">
        <v>3350</v>
      </c>
      <c r="H153" s="1" t="s">
        <v>3326</v>
      </c>
      <c r="I153" s="1" t="s">
        <v>4307</v>
      </c>
      <c r="J153" s="1" t="s">
        <v>30</v>
      </c>
      <c r="K153" s="1" t="s">
        <v>4308</v>
      </c>
      <c r="L153" s="1" t="s">
        <v>4308</v>
      </c>
      <c r="M153" s="1" t="s">
        <v>3329</v>
      </c>
      <c r="N153" s="1" t="s">
        <v>3329</v>
      </c>
      <c r="O153" s="1" t="s">
        <v>3330</v>
      </c>
      <c r="P153" s="1" t="s">
        <v>3331</v>
      </c>
      <c r="Q153" s="1" t="s">
        <v>3332</v>
      </c>
      <c r="R153" s="1" t="s">
        <v>4309</v>
      </c>
      <c r="S153" s="1" t="s">
        <v>3334</v>
      </c>
      <c r="T153" s="1" t="s">
        <v>3335</v>
      </c>
      <c r="U153" s="1" t="s">
        <v>3293</v>
      </c>
      <c r="V153" s="1" t="s">
        <v>3418</v>
      </c>
    </row>
    <row r="154" s="1" customFormat="1" spans="1:22">
      <c r="A154" s="3">
        <v>999228293225838</v>
      </c>
      <c r="B154" s="1" t="s">
        <v>3939</v>
      </c>
      <c r="C154" s="1" t="s">
        <v>4310</v>
      </c>
      <c r="D154" s="1" t="s">
        <v>4311</v>
      </c>
      <c r="E154" s="1" t="s">
        <v>4312</v>
      </c>
      <c r="F154" s="1" t="s">
        <v>3383</v>
      </c>
      <c r="G154" s="1" t="s">
        <v>3350</v>
      </c>
      <c r="H154" s="1" t="s">
        <v>3326</v>
      </c>
      <c r="I154" s="1" t="s">
        <v>4313</v>
      </c>
      <c r="J154" s="1" t="s">
        <v>30</v>
      </c>
      <c r="K154" s="1" t="s">
        <v>4314</v>
      </c>
      <c r="L154" s="1" t="s">
        <v>4314</v>
      </c>
      <c r="M154" s="1" t="s">
        <v>3329</v>
      </c>
      <c r="N154" s="1" t="s">
        <v>3329</v>
      </c>
      <c r="O154" s="1" t="s">
        <v>3330</v>
      </c>
      <c r="P154" s="1" t="s">
        <v>3331</v>
      </c>
      <c r="Q154" s="1" t="s">
        <v>3332</v>
      </c>
      <c r="R154" s="1" t="s">
        <v>4315</v>
      </c>
      <c r="S154" s="1" t="s">
        <v>3334</v>
      </c>
      <c r="T154" s="1" t="s">
        <v>3335</v>
      </c>
      <c r="U154" s="1" t="s">
        <v>3293</v>
      </c>
      <c r="V154" s="1" t="s">
        <v>3410</v>
      </c>
    </row>
    <row r="155" s="1" customFormat="1" spans="1:22">
      <c r="A155" s="3">
        <v>999228293267136</v>
      </c>
      <c r="B155" s="1" t="s">
        <v>3939</v>
      </c>
      <c r="C155" s="1" t="s">
        <v>4316</v>
      </c>
      <c r="D155" s="1" t="s">
        <v>4317</v>
      </c>
      <c r="E155" s="1" t="s">
        <v>4318</v>
      </c>
      <c r="F155" s="1" t="s">
        <v>3383</v>
      </c>
      <c r="G155" s="1" t="s">
        <v>3325</v>
      </c>
      <c r="H155" s="1" t="s">
        <v>3326</v>
      </c>
      <c r="I155" s="1" t="s">
        <v>4319</v>
      </c>
      <c r="J155" s="1" t="s">
        <v>30</v>
      </c>
      <c r="K155" s="1" t="s">
        <v>4320</v>
      </c>
      <c r="L155" s="1" t="s">
        <v>4320</v>
      </c>
      <c r="M155" s="1" t="s">
        <v>3329</v>
      </c>
      <c r="N155" s="1" t="s">
        <v>3329</v>
      </c>
      <c r="O155" s="1" t="s">
        <v>3330</v>
      </c>
      <c r="P155" s="1" t="s">
        <v>3331</v>
      </c>
      <c r="Q155" s="1" t="s">
        <v>3332</v>
      </c>
      <c r="R155" s="1" t="s">
        <v>4321</v>
      </c>
      <c r="S155" s="1" t="s">
        <v>3334</v>
      </c>
      <c r="T155" s="1" t="s">
        <v>3335</v>
      </c>
      <c r="U155" s="1" t="s">
        <v>3293</v>
      </c>
      <c r="V155" s="1" t="s">
        <v>3418</v>
      </c>
    </row>
    <row r="156" s="1" customFormat="1" spans="1:22">
      <c r="A156" s="3">
        <v>999228293366830</v>
      </c>
      <c r="B156" s="1" t="s">
        <v>3939</v>
      </c>
      <c r="C156" s="1" t="s">
        <v>4322</v>
      </c>
      <c r="D156" s="1" t="s">
        <v>3763</v>
      </c>
      <c r="E156" s="1" t="s">
        <v>4323</v>
      </c>
      <c r="F156" s="1" t="s">
        <v>3359</v>
      </c>
      <c r="G156" s="1" t="s">
        <v>3350</v>
      </c>
      <c r="H156" s="1" t="s">
        <v>3326</v>
      </c>
      <c r="I156" s="1" t="s">
        <v>4324</v>
      </c>
      <c r="J156" s="1" t="s">
        <v>30</v>
      </c>
      <c r="K156" s="1" t="s">
        <v>4325</v>
      </c>
      <c r="L156" s="1" t="s">
        <v>4325</v>
      </c>
      <c r="M156" s="1" t="s">
        <v>3329</v>
      </c>
      <c r="N156" s="1" t="s">
        <v>3329</v>
      </c>
      <c r="O156" s="1" t="s">
        <v>3330</v>
      </c>
      <c r="P156" s="1" t="s">
        <v>3331</v>
      </c>
      <c r="Q156" s="1" t="s">
        <v>3332</v>
      </c>
      <c r="R156" s="1" t="s">
        <v>4326</v>
      </c>
      <c r="S156" s="1" t="s">
        <v>3334</v>
      </c>
      <c r="T156" s="1" t="s">
        <v>3335</v>
      </c>
      <c r="U156" s="1" t="s">
        <v>3293</v>
      </c>
      <c r="V156" s="1" t="s">
        <v>3345</v>
      </c>
    </row>
    <row r="157" s="1" customFormat="1" spans="1:22">
      <c r="A157" s="3">
        <v>999228293418326</v>
      </c>
      <c r="B157" s="1" t="s">
        <v>3939</v>
      </c>
      <c r="C157" s="1" t="s">
        <v>4327</v>
      </c>
      <c r="D157" s="1" t="s">
        <v>4328</v>
      </c>
      <c r="E157" s="1" t="s">
        <v>4329</v>
      </c>
      <c r="F157" s="1" t="s">
        <v>3359</v>
      </c>
      <c r="G157" s="1" t="s">
        <v>3350</v>
      </c>
      <c r="H157" s="1" t="s">
        <v>3326</v>
      </c>
      <c r="I157" s="1" t="s">
        <v>4330</v>
      </c>
      <c r="J157" s="1" t="s">
        <v>30</v>
      </c>
      <c r="K157" s="1" t="s">
        <v>4331</v>
      </c>
      <c r="L157" s="1" t="s">
        <v>4331</v>
      </c>
      <c r="M157" s="1" t="s">
        <v>3329</v>
      </c>
      <c r="N157" s="1" t="s">
        <v>3329</v>
      </c>
      <c r="O157" s="1" t="s">
        <v>3330</v>
      </c>
      <c r="P157" s="1" t="s">
        <v>3331</v>
      </c>
      <c r="Q157" s="1" t="s">
        <v>3332</v>
      </c>
      <c r="R157" s="1" t="s">
        <v>4332</v>
      </c>
      <c r="S157" s="1" t="s">
        <v>3334</v>
      </c>
      <c r="T157" s="1" t="s">
        <v>3335</v>
      </c>
      <c r="U157" s="1" t="s">
        <v>3293</v>
      </c>
      <c r="V157" s="1" t="s">
        <v>3426</v>
      </c>
    </row>
    <row r="158" s="1" customFormat="1" spans="1:22">
      <c r="A158" s="3">
        <v>999228293442382</v>
      </c>
      <c r="B158" s="1" t="s">
        <v>3939</v>
      </c>
      <c r="C158" s="1" t="s">
        <v>4333</v>
      </c>
      <c r="D158" s="1" t="s">
        <v>4334</v>
      </c>
      <c r="E158" s="1" t="s">
        <v>4335</v>
      </c>
      <c r="F158" s="1" t="s">
        <v>3383</v>
      </c>
      <c r="G158" s="1" t="s">
        <v>3350</v>
      </c>
      <c r="H158" s="1" t="s">
        <v>3326</v>
      </c>
      <c r="I158" s="1" t="s">
        <v>4336</v>
      </c>
      <c r="J158" s="1" t="s">
        <v>30</v>
      </c>
      <c r="K158" s="1" t="s">
        <v>4337</v>
      </c>
      <c r="L158" s="1" t="s">
        <v>4337</v>
      </c>
      <c r="M158" s="1" t="s">
        <v>3329</v>
      </c>
      <c r="N158" s="1" t="s">
        <v>3329</v>
      </c>
      <c r="O158" s="1" t="s">
        <v>3330</v>
      </c>
      <c r="P158" s="1" t="s">
        <v>3331</v>
      </c>
      <c r="Q158" s="1" t="s">
        <v>3332</v>
      </c>
      <c r="R158" s="1" t="s">
        <v>4338</v>
      </c>
      <c r="S158" s="1" t="s">
        <v>3334</v>
      </c>
      <c r="T158" s="1" t="s">
        <v>3335</v>
      </c>
      <c r="U158" s="1" t="s">
        <v>3293</v>
      </c>
      <c r="V158" s="1" t="s">
        <v>3527</v>
      </c>
    </row>
    <row r="159" s="1" customFormat="1" spans="1:22">
      <c r="A159" s="3">
        <v>999228293474180</v>
      </c>
      <c r="B159" s="1" t="s">
        <v>3939</v>
      </c>
      <c r="C159" s="1" t="s">
        <v>4339</v>
      </c>
      <c r="D159" s="1" t="s">
        <v>4340</v>
      </c>
      <c r="E159" s="1" t="s">
        <v>4341</v>
      </c>
      <c r="F159" s="1" t="s">
        <v>3325</v>
      </c>
      <c r="G159" s="1" t="s">
        <v>3350</v>
      </c>
      <c r="H159" s="1" t="s">
        <v>3326</v>
      </c>
      <c r="I159" s="1" t="s">
        <v>4342</v>
      </c>
      <c r="J159" s="1" t="s">
        <v>30</v>
      </c>
      <c r="K159" s="1" t="s">
        <v>4343</v>
      </c>
      <c r="L159" s="1" t="s">
        <v>4343</v>
      </c>
      <c r="M159" s="1" t="s">
        <v>3329</v>
      </c>
      <c r="N159" s="1" t="s">
        <v>3329</v>
      </c>
      <c r="O159" s="1" t="s">
        <v>3330</v>
      </c>
      <c r="P159" s="1" t="s">
        <v>3331</v>
      </c>
      <c r="Q159" s="1" t="s">
        <v>3332</v>
      </c>
      <c r="R159" s="1" t="s">
        <v>4344</v>
      </c>
      <c r="S159" s="1" t="s">
        <v>3334</v>
      </c>
      <c r="T159" s="1" t="s">
        <v>3335</v>
      </c>
      <c r="U159" s="1" t="s">
        <v>3293</v>
      </c>
      <c r="V159" s="1" t="s">
        <v>3581</v>
      </c>
    </row>
    <row r="160" s="1" customFormat="1" spans="1:22">
      <c r="A160" s="3">
        <v>999228293620803</v>
      </c>
      <c r="B160" s="1" t="s">
        <v>3939</v>
      </c>
      <c r="C160" s="1" t="s">
        <v>4345</v>
      </c>
      <c r="D160" s="1" t="s">
        <v>4346</v>
      </c>
      <c r="E160" s="1" t="s">
        <v>4347</v>
      </c>
      <c r="F160" s="1" t="s">
        <v>3325</v>
      </c>
      <c r="G160" s="1" t="s">
        <v>3350</v>
      </c>
      <c r="H160" s="1" t="s">
        <v>3326</v>
      </c>
      <c r="I160" s="1" t="s">
        <v>4348</v>
      </c>
      <c r="J160" s="1" t="s">
        <v>30</v>
      </c>
      <c r="K160" s="1" t="s">
        <v>4349</v>
      </c>
      <c r="L160" s="1" t="s">
        <v>4349</v>
      </c>
      <c r="M160" s="1" t="s">
        <v>3329</v>
      </c>
      <c r="N160" s="1" t="s">
        <v>3329</v>
      </c>
      <c r="O160" s="1" t="s">
        <v>3330</v>
      </c>
      <c r="P160" s="1" t="s">
        <v>3331</v>
      </c>
      <c r="Q160" s="1" t="s">
        <v>3332</v>
      </c>
      <c r="R160" s="1" t="s">
        <v>4350</v>
      </c>
      <c r="S160" s="1" t="s">
        <v>3334</v>
      </c>
      <c r="T160" s="1" t="s">
        <v>3335</v>
      </c>
      <c r="U160" s="1" t="s">
        <v>3562</v>
      </c>
      <c r="V160" s="1" t="s">
        <v>3457</v>
      </c>
    </row>
    <row r="161" s="1" customFormat="1" spans="1:22">
      <c r="A161" s="3">
        <v>999228293757502</v>
      </c>
      <c r="B161" s="1" t="s">
        <v>3939</v>
      </c>
      <c r="C161" s="1" t="s">
        <v>4351</v>
      </c>
      <c r="D161" s="1" t="s">
        <v>4352</v>
      </c>
      <c r="E161" s="1" t="s">
        <v>4353</v>
      </c>
      <c r="F161" s="1" t="s">
        <v>3325</v>
      </c>
      <c r="G161" s="1" t="s">
        <v>3350</v>
      </c>
      <c r="H161" s="1" t="s">
        <v>3326</v>
      </c>
      <c r="I161" s="1" t="s">
        <v>4354</v>
      </c>
      <c r="J161" s="1" t="s">
        <v>30</v>
      </c>
      <c r="K161" s="1" t="s">
        <v>4355</v>
      </c>
      <c r="L161" s="1" t="s">
        <v>4355</v>
      </c>
      <c r="M161" s="1" t="s">
        <v>3329</v>
      </c>
      <c r="N161" s="1" t="s">
        <v>3329</v>
      </c>
      <c r="O161" s="1" t="s">
        <v>3330</v>
      </c>
      <c r="P161" s="1" t="s">
        <v>3331</v>
      </c>
      <c r="Q161" s="1" t="s">
        <v>3332</v>
      </c>
      <c r="R161" s="1" t="s">
        <v>4356</v>
      </c>
      <c r="S161" s="1" t="s">
        <v>3334</v>
      </c>
      <c r="T161" s="1" t="s">
        <v>3335</v>
      </c>
      <c r="U161" s="1" t="s">
        <v>3293</v>
      </c>
      <c r="V161" s="1" t="s">
        <v>3354</v>
      </c>
    </row>
    <row r="162" s="1" customFormat="1" spans="1:22">
      <c r="A162" s="3">
        <v>999228294139192</v>
      </c>
      <c r="B162" s="1" t="s">
        <v>3939</v>
      </c>
      <c r="C162" s="1" t="s">
        <v>4357</v>
      </c>
      <c r="D162" s="1" t="s">
        <v>4358</v>
      </c>
      <c r="E162" s="1" t="s">
        <v>4359</v>
      </c>
      <c r="F162" s="1" t="s">
        <v>3359</v>
      </c>
      <c r="G162" s="1" t="s">
        <v>3325</v>
      </c>
      <c r="H162" s="1" t="s">
        <v>3326</v>
      </c>
      <c r="I162" s="1" t="s">
        <v>4360</v>
      </c>
      <c r="J162" s="1" t="s">
        <v>30</v>
      </c>
      <c r="K162" s="1" t="s">
        <v>4361</v>
      </c>
      <c r="L162" s="1" t="s">
        <v>4361</v>
      </c>
      <c r="M162" s="1" t="s">
        <v>3329</v>
      </c>
      <c r="N162" s="1" t="s">
        <v>3329</v>
      </c>
      <c r="O162" s="1" t="s">
        <v>3330</v>
      </c>
      <c r="P162" s="1" t="s">
        <v>3331</v>
      </c>
      <c r="Q162" s="1" t="s">
        <v>3332</v>
      </c>
      <c r="R162" s="1" t="s">
        <v>4362</v>
      </c>
      <c r="S162" s="1" t="s">
        <v>3334</v>
      </c>
      <c r="T162" s="1" t="s">
        <v>3335</v>
      </c>
      <c r="U162" s="1" t="s">
        <v>3293</v>
      </c>
      <c r="V162" s="1" t="s">
        <v>3418</v>
      </c>
    </row>
    <row r="163" s="1" customFormat="1" spans="1:22">
      <c r="A163" s="3">
        <v>999228294199523</v>
      </c>
      <c r="B163" s="1" t="s">
        <v>3939</v>
      </c>
      <c r="C163" s="1" t="s">
        <v>4363</v>
      </c>
      <c r="D163" s="1" t="s">
        <v>4364</v>
      </c>
      <c r="E163" s="1" t="s">
        <v>4365</v>
      </c>
      <c r="F163" s="1" t="s">
        <v>3325</v>
      </c>
      <c r="G163" s="1" t="s">
        <v>3350</v>
      </c>
      <c r="H163" s="1" t="s">
        <v>3326</v>
      </c>
      <c r="I163" s="1" t="s">
        <v>4366</v>
      </c>
      <c r="J163" s="1" t="s">
        <v>30</v>
      </c>
      <c r="K163" s="1" t="s">
        <v>4367</v>
      </c>
      <c r="L163" s="1" t="s">
        <v>4367</v>
      </c>
      <c r="M163" s="1" t="s">
        <v>3329</v>
      </c>
      <c r="N163" s="1" t="s">
        <v>3329</v>
      </c>
      <c r="O163" s="1" t="s">
        <v>3330</v>
      </c>
      <c r="P163" s="1" t="s">
        <v>3331</v>
      </c>
      <c r="Q163" s="1" t="s">
        <v>3332</v>
      </c>
      <c r="R163" s="1" t="s">
        <v>4368</v>
      </c>
      <c r="S163" s="1" t="s">
        <v>3334</v>
      </c>
      <c r="T163" s="1" t="s">
        <v>3335</v>
      </c>
      <c r="U163" s="1" t="s">
        <v>3293</v>
      </c>
      <c r="V163" s="1" t="s">
        <v>3426</v>
      </c>
    </row>
    <row r="164" s="1" customFormat="1" spans="1:22">
      <c r="A164" s="3">
        <v>999228294733497</v>
      </c>
      <c r="B164" s="1" t="s">
        <v>3939</v>
      </c>
      <c r="C164" s="1" t="s">
        <v>4369</v>
      </c>
      <c r="D164" s="1" t="s">
        <v>4370</v>
      </c>
      <c r="E164" s="1" t="s">
        <v>4371</v>
      </c>
      <c r="F164" s="1" t="s">
        <v>3383</v>
      </c>
      <c r="G164" s="1" t="s">
        <v>3350</v>
      </c>
      <c r="H164" s="1" t="s">
        <v>3326</v>
      </c>
      <c r="I164" s="1" t="s">
        <v>4372</v>
      </c>
      <c r="J164" s="1" t="s">
        <v>30</v>
      </c>
      <c r="K164" s="1" t="s">
        <v>4373</v>
      </c>
      <c r="L164" s="1" t="s">
        <v>4373</v>
      </c>
      <c r="M164" s="1" t="s">
        <v>3329</v>
      </c>
      <c r="N164" s="1" t="s">
        <v>3329</v>
      </c>
      <c r="O164" s="1" t="s">
        <v>3330</v>
      </c>
      <c r="P164" s="1" t="s">
        <v>3331</v>
      </c>
      <c r="Q164" s="1" t="s">
        <v>3332</v>
      </c>
      <c r="R164" s="1" t="s">
        <v>4374</v>
      </c>
      <c r="S164" s="1" t="s">
        <v>3334</v>
      </c>
      <c r="T164" s="1" t="s">
        <v>3335</v>
      </c>
      <c r="U164" s="1" t="s">
        <v>3293</v>
      </c>
      <c r="V164" s="1" t="s">
        <v>3449</v>
      </c>
    </row>
    <row r="165" s="1" customFormat="1" spans="1:22">
      <c r="A165" s="3">
        <v>999228294769714</v>
      </c>
      <c r="B165" s="1" t="s">
        <v>3939</v>
      </c>
      <c r="C165" s="1" t="s">
        <v>4375</v>
      </c>
      <c r="D165" s="1" t="s">
        <v>4370</v>
      </c>
      <c r="E165" s="1" t="s">
        <v>4376</v>
      </c>
      <c r="F165" s="1" t="s">
        <v>3383</v>
      </c>
      <c r="G165" s="1" t="s">
        <v>3350</v>
      </c>
      <c r="H165" s="1" t="s">
        <v>3326</v>
      </c>
      <c r="I165" s="1" t="s">
        <v>4377</v>
      </c>
      <c r="J165" s="1" t="s">
        <v>30</v>
      </c>
      <c r="K165" s="1" t="s">
        <v>4378</v>
      </c>
      <c r="L165" s="1" t="s">
        <v>4378</v>
      </c>
      <c r="M165" s="1" t="s">
        <v>3329</v>
      </c>
      <c r="N165" s="1" t="s">
        <v>3329</v>
      </c>
      <c r="O165" s="1" t="s">
        <v>3330</v>
      </c>
      <c r="P165" s="1" t="s">
        <v>3331</v>
      </c>
      <c r="Q165" s="1" t="s">
        <v>3332</v>
      </c>
      <c r="R165" s="1" t="s">
        <v>4379</v>
      </c>
      <c r="S165" s="1" t="s">
        <v>3334</v>
      </c>
      <c r="T165" s="1" t="s">
        <v>3335</v>
      </c>
      <c r="U165" s="1" t="s">
        <v>3293</v>
      </c>
      <c r="V165" s="1" t="s">
        <v>3449</v>
      </c>
    </row>
    <row r="166" s="1" customFormat="1" spans="1:22">
      <c r="A166" s="3">
        <v>999228295083991</v>
      </c>
      <c r="B166" s="1" t="s">
        <v>3939</v>
      </c>
      <c r="C166" s="1" t="s">
        <v>4380</v>
      </c>
      <c r="D166" s="1" t="s">
        <v>4381</v>
      </c>
      <c r="E166" s="1" t="s">
        <v>4382</v>
      </c>
      <c r="F166" s="1" t="s">
        <v>3324</v>
      </c>
      <c r="G166" s="1" t="s">
        <v>3350</v>
      </c>
      <c r="H166" s="1" t="s">
        <v>3326</v>
      </c>
      <c r="I166" s="1" t="s">
        <v>4383</v>
      </c>
      <c r="J166" s="1" t="s">
        <v>30</v>
      </c>
      <c r="K166" s="1" t="s">
        <v>4384</v>
      </c>
      <c r="L166" s="1" t="s">
        <v>4384</v>
      </c>
      <c r="M166" s="1" t="s">
        <v>3329</v>
      </c>
      <c r="N166" s="1" t="s">
        <v>3329</v>
      </c>
      <c r="O166" s="1" t="s">
        <v>3330</v>
      </c>
      <c r="P166" s="1" t="s">
        <v>3331</v>
      </c>
      <c r="Q166" s="1" t="s">
        <v>3332</v>
      </c>
      <c r="R166" s="1" t="s">
        <v>4385</v>
      </c>
      <c r="S166" s="1" t="s">
        <v>3334</v>
      </c>
      <c r="T166" s="1" t="s">
        <v>3335</v>
      </c>
      <c r="U166" s="1" t="s">
        <v>3293</v>
      </c>
      <c r="V166" s="1" t="s">
        <v>3354</v>
      </c>
    </row>
    <row r="167" s="1" customFormat="1" spans="1:22">
      <c r="A167" s="3">
        <v>999228295643754</v>
      </c>
      <c r="B167" s="1" t="s">
        <v>3939</v>
      </c>
      <c r="C167" s="1" t="s">
        <v>4386</v>
      </c>
      <c r="D167" s="1" t="s">
        <v>4387</v>
      </c>
      <c r="E167" s="1" t="s">
        <v>4388</v>
      </c>
      <c r="F167" s="1" t="s">
        <v>3359</v>
      </c>
      <c r="G167" s="1" t="s">
        <v>3325</v>
      </c>
      <c r="H167" s="1" t="s">
        <v>3326</v>
      </c>
      <c r="I167" s="1" t="s">
        <v>4389</v>
      </c>
      <c r="J167" s="1" t="s">
        <v>30</v>
      </c>
      <c r="K167" s="1" t="s">
        <v>4390</v>
      </c>
      <c r="L167" s="1" t="s">
        <v>4390</v>
      </c>
      <c r="M167" s="1" t="s">
        <v>3329</v>
      </c>
      <c r="N167" s="1" t="s">
        <v>3329</v>
      </c>
      <c r="O167" s="1" t="s">
        <v>3330</v>
      </c>
      <c r="P167" s="1" t="s">
        <v>3331</v>
      </c>
      <c r="Q167" s="1" t="s">
        <v>3332</v>
      </c>
      <c r="R167" s="1" t="s">
        <v>4391</v>
      </c>
      <c r="S167" s="1" t="s">
        <v>3334</v>
      </c>
      <c r="T167" s="1" t="s">
        <v>3335</v>
      </c>
      <c r="U167" s="1" t="s">
        <v>3293</v>
      </c>
      <c r="V167" s="1" t="s">
        <v>3345</v>
      </c>
    </row>
    <row r="168" s="1" customFormat="1" spans="1:22">
      <c r="A168" s="3">
        <v>999228296628498</v>
      </c>
      <c r="B168" s="1" t="s">
        <v>3939</v>
      </c>
      <c r="C168" s="1" t="s">
        <v>4392</v>
      </c>
      <c r="D168" s="1" t="s">
        <v>3993</v>
      </c>
      <c r="E168" s="1" t="s">
        <v>4393</v>
      </c>
      <c r="F168" s="1" t="s">
        <v>3383</v>
      </c>
      <c r="G168" s="1" t="s">
        <v>3325</v>
      </c>
      <c r="H168" s="1" t="s">
        <v>3326</v>
      </c>
      <c r="I168" s="1" t="s">
        <v>4394</v>
      </c>
      <c r="J168" s="1" t="s">
        <v>30</v>
      </c>
      <c r="K168" s="1" t="s">
        <v>4395</v>
      </c>
      <c r="L168" s="1" t="s">
        <v>4395</v>
      </c>
      <c r="M168" s="1" t="s">
        <v>3329</v>
      </c>
      <c r="N168" s="1" t="s">
        <v>3329</v>
      </c>
      <c r="O168" s="1" t="s">
        <v>3330</v>
      </c>
      <c r="P168" s="1" t="s">
        <v>3331</v>
      </c>
      <c r="Q168" s="1" t="s">
        <v>3332</v>
      </c>
      <c r="R168" s="1" t="s">
        <v>4396</v>
      </c>
      <c r="S168" s="1" t="s">
        <v>3334</v>
      </c>
      <c r="T168" s="1" t="s">
        <v>3335</v>
      </c>
      <c r="U168" s="1" t="s">
        <v>3562</v>
      </c>
      <c r="V168" s="1" t="s">
        <v>3345</v>
      </c>
    </row>
    <row r="169" s="1" customFormat="1" spans="1:22">
      <c r="A169" s="3">
        <v>999228296786737</v>
      </c>
      <c r="B169" s="1" t="s">
        <v>3939</v>
      </c>
      <c r="C169" s="1" t="s">
        <v>4397</v>
      </c>
      <c r="D169" s="1" t="s">
        <v>4398</v>
      </c>
      <c r="E169" s="1" t="s">
        <v>4399</v>
      </c>
      <c r="F169" s="1" t="s">
        <v>3324</v>
      </c>
      <c r="G169" s="1" t="s">
        <v>3325</v>
      </c>
      <c r="H169" s="1" t="s">
        <v>3326</v>
      </c>
      <c r="I169" s="1" t="s">
        <v>4400</v>
      </c>
      <c r="J169" s="1" t="s">
        <v>30</v>
      </c>
      <c r="K169" s="1" t="s">
        <v>4401</v>
      </c>
      <c r="L169" s="1" t="s">
        <v>4401</v>
      </c>
      <c r="M169" s="1" t="s">
        <v>3329</v>
      </c>
      <c r="N169" s="1" t="s">
        <v>3329</v>
      </c>
      <c r="O169" s="1" t="s">
        <v>3330</v>
      </c>
      <c r="P169" s="1" t="s">
        <v>3331</v>
      </c>
      <c r="Q169" s="1" t="s">
        <v>3332</v>
      </c>
      <c r="R169" s="1" t="s">
        <v>4402</v>
      </c>
      <c r="S169" s="1" t="s">
        <v>3334</v>
      </c>
      <c r="T169" s="1" t="s">
        <v>3335</v>
      </c>
      <c r="U169" s="1" t="s">
        <v>3293</v>
      </c>
      <c r="V169" s="1" t="s">
        <v>3354</v>
      </c>
    </row>
    <row r="170" s="1" customFormat="1" spans="1:22">
      <c r="A170" s="3">
        <v>999228297173271</v>
      </c>
      <c r="B170" s="1" t="s">
        <v>3939</v>
      </c>
      <c r="C170" s="1" t="s">
        <v>4403</v>
      </c>
      <c r="D170" s="1" t="s">
        <v>4005</v>
      </c>
      <c r="E170" s="1" t="s">
        <v>4404</v>
      </c>
      <c r="F170" s="1" t="s">
        <v>3367</v>
      </c>
      <c r="G170" s="1" t="s">
        <v>3350</v>
      </c>
      <c r="H170" s="1" t="s">
        <v>3326</v>
      </c>
      <c r="I170" s="1" t="s">
        <v>4405</v>
      </c>
      <c r="J170" s="1" t="s">
        <v>30</v>
      </c>
      <c r="K170" s="1" t="s">
        <v>4406</v>
      </c>
      <c r="L170" s="1" t="s">
        <v>4406</v>
      </c>
      <c r="M170" s="1" t="s">
        <v>3329</v>
      </c>
      <c r="N170" s="1" t="s">
        <v>3329</v>
      </c>
      <c r="O170" s="1" t="s">
        <v>3330</v>
      </c>
      <c r="P170" s="1" t="s">
        <v>3331</v>
      </c>
      <c r="Q170" s="1" t="s">
        <v>3332</v>
      </c>
      <c r="R170" s="1" t="s">
        <v>4407</v>
      </c>
      <c r="S170" s="1" t="s">
        <v>3334</v>
      </c>
      <c r="T170" s="1" t="s">
        <v>3335</v>
      </c>
      <c r="U170" s="1" t="s">
        <v>3293</v>
      </c>
      <c r="V170" s="1" t="s">
        <v>3387</v>
      </c>
    </row>
    <row r="171" s="1" customFormat="1" spans="1:22">
      <c r="A171" s="3">
        <v>999228297406363</v>
      </c>
      <c r="B171" s="1" t="s">
        <v>3939</v>
      </c>
      <c r="C171" s="1" t="s">
        <v>4408</v>
      </c>
      <c r="D171" s="1" t="s">
        <v>4409</v>
      </c>
      <c r="E171" s="1" t="s">
        <v>4410</v>
      </c>
      <c r="F171" s="1" t="s">
        <v>3324</v>
      </c>
      <c r="G171" s="1" t="s">
        <v>3325</v>
      </c>
      <c r="H171" s="1" t="s">
        <v>3326</v>
      </c>
      <c r="I171" s="1" t="s">
        <v>4411</v>
      </c>
      <c r="J171" s="1" t="s">
        <v>30</v>
      </c>
      <c r="K171" s="1" t="s">
        <v>4412</v>
      </c>
      <c r="L171" s="1" t="s">
        <v>4412</v>
      </c>
      <c r="M171" s="1" t="s">
        <v>3329</v>
      </c>
      <c r="N171" s="1" t="s">
        <v>3329</v>
      </c>
      <c r="O171" s="1" t="s">
        <v>3330</v>
      </c>
      <c r="P171" s="1" t="s">
        <v>3331</v>
      </c>
      <c r="Q171" s="1" t="s">
        <v>3332</v>
      </c>
      <c r="R171" s="1" t="s">
        <v>4413</v>
      </c>
      <c r="S171" s="1" t="s">
        <v>3334</v>
      </c>
      <c r="T171" s="1" t="s">
        <v>3335</v>
      </c>
      <c r="U171" s="1" t="s">
        <v>3293</v>
      </c>
      <c r="V171" s="1" t="s">
        <v>4414</v>
      </c>
    </row>
    <row r="172" s="1" customFormat="1" spans="1:22">
      <c r="A172" s="3">
        <v>999228304501636</v>
      </c>
      <c r="B172" s="1" t="s">
        <v>3939</v>
      </c>
      <c r="C172" s="1" t="s">
        <v>4415</v>
      </c>
      <c r="D172" s="1" t="s">
        <v>4416</v>
      </c>
      <c r="E172" s="1" t="s">
        <v>4417</v>
      </c>
      <c r="F172" s="1" t="s">
        <v>3359</v>
      </c>
      <c r="G172" s="1" t="s">
        <v>3325</v>
      </c>
      <c r="H172" s="1" t="s">
        <v>3326</v>
      </c>
      <c r="I172" s="1" t="s">
        <v>4418</v>
      </c>
      <c r="J172" s="1" t="s">
        <v>30</v>
      </c>
      <c r="K172" s="1" t="s">
        <v>4419</v>
      </c>
      <c r="L172" s="1" t="s">
        <v>4419</v>
      </c>
      <c r="M172" s="1" t="s">
        <v>3329</v>
      </c>
      <c r="N172" s="1" t="s">
        <v>3329</v>
      </c>
      <c r="O172" s="1" t="s">
        <v>3330</v>
      </c>
      <c r="P172" s="1" t="s">
        <v>3331</v>
      </c>
      <c r="Q172" s="1" t="s">
        <v>3332</v>
      </c>
      <c r="R172" s="1" t="s">
        <v>4420</v>
      </c>
      <c r="S172" s="1" t="s">
        <v>3334</v>
      </c>
      <c r="T172" s="1" t="s">
        <v>3335</v>
      </c>
      <c r="U172" s="1" t="s">
        <v>3293</v>
      </c>
      <c r="V172" s="1" t="s">
        <v>3345</v>
      </c>
    </row>
    <row r="173" s="1" customFormat="1" spans="1:22">
      <c r="A173" s="3">
        <v>999228304537610</v>
      </c>
      <c r="B173" s="1" t="s">
        <v>3939</v>
      </c>
      <c r="C173" s="1" t="s">
        <v>4421</v>
      </c>
      <c r="D173" s="1" t="s">
        <v>3855</v>
      </c>
      <c r="E173" s="1" t="s">
        <v>4422</v>
      </c>
      <c r="F173" s="1" t="s">
        <v>3383</v>
      </c>
      <c r="G173" s="1" t="s">
        <v>3325</v>
      </c>
      <c r="H173" s="1" t="s">
        <v>3326</v>
      </c>
      <c r="I173" s="1" t="s">
        <v>4423</v>
      </c>
      <c r="J173" s="1" t="s">
        <v>30</v>
      </c>
      <c r="K173" s="1" t="s">
        <v>4424</v>
      </c>
      <c r="L173" s="1" t="s">
        <v>4424</v>
      </c>
      <c r="M173" s="1" t="s">
        <v>3329</v>
      </c>
      <c r="N173" s="1" t="s">
        <v>3329</v>
      </c>
      <c r="O173" s="1" t="s">
        <v>3330</v>
      </c>
      <c r="P173" s="1" t="s">
        <v>3331</v>
      </c>
      <c r="Q173" s="1" t="s">
        <v>3332</v>
      </c>
      <c r="R173" s="1" t="s">
        <v>4425</v>
      </c>
      <c r="S173" s="1" t="s">
        <v>3334</v>
      </c>
      <c r="T173" s="1" t="s">
        <v>3335</v>
      </c>
      <c r="U173" s="1" t="s">
        <v>3293</v>
      </c>
      <c r="V173" s="1" t="s">
        <v>3387</v>
      </c>
    </row>
    <row r="174" s="1" customFormat="1" spans="1:22">
      <c r="A174" s="3">
        <v>999228304742581</v>
      </c>
      <c r="B174" s="1" t="s">
        <v>3939</v>
      </c>
      <c r="C174" s="1" t="s">
        <v>4426</v>
      </c>
      <c r="D174" s="1" t="s">
        <v>4427</v>
      </c>
      <c r="E174" s="1" t="s">
        <v>4428</v>
      </c>
      <c r="F174" s="1" t="s">
        <v>3324</v>
      </c>
      <c r="G174" s="1" t="s">
        <v>3325</v>
      </c>
      <c r="H174" s="1" t="s">
        <v>3326</v>
      </c>
      <c r="I174" s="1" t="s">
        <v>4429</v>
      </c>
      <c r="J174" s="1" t="s">
        <v>30</v>
      </c>
      <c r="K174" s="1" t="s">
        <v>4430</v>
      </c>
      <c r="L174" s="1" t="s">
        <v>4430</v>
      </c>
      <c r="M174" s="1" t="s">
        <v>3329</v>
      </c>
      <c r="N174" s="1" t="s">
        <v>3329</v>
      </c>
      <c r="O174" s="1" t="s">
        <v>3330</v>
      </c>
      <c r="P174" s="1" t="s">
        <v>3331</v>
      </c>
      <c r="Q174" s="1" t="s">
        <v>3332</v>
      </c>
      <c r="R174" s="1" t="s">
        <v>4431</v>
      </c>
      <c r="S174" s="1" t="s">
        <v>3334</v>
      </c>
      <c r="T174" s="1" t="s">
        <v>3335</v>
      </c>
      <c r="U174" s="1" t="s">
        <v>3293</v>
      </c>
      <c r="V174" s="1" t="s">
        <v>3626</v>
      </c>
    </row>
    <row r="175" s="1" customFormat="1" spans="1:22">
      <c r="A175" s="3">
        <v>999228305441349</v>
      </c>
      <c r="B175" s="1" t="s">
        <v>3939</v>
      </c>
      <c r="C175" s="1" t="s">
        <v>4432</v>
      </c>
      <c r="D175" s="1" t="s">
        <v>4433</v>
      </c>
      <c r="E175" s="1" t="s">
        <v>4434</v>
      </c>
      <c r="F175" s="1" t="s">
        <v>3383</v>
      </c>
      <c r="G175" s="1" t="s">
        <v>3350</v>
      </c>
      <c r="H175" s="1" t="s">
        <v>3326</v>
      </c>
      <c r="I175" s="1" t="s">
        <v>4435</v>
      </c>
      <c r="J175" s="1" t="s">
        <v>30</v>
      </c>
      <c r="K175" s="1" t="s">
        <v>4436</v>
      </c>
      <c r="L175" s="1" t="s">
        <v>4436</v>
      </c>
      <c r="M175" s="1" t="s">
        <v>3329</v>
      </c>
      <c r="N175" s="1" t="s">
        <v>3329</v>
      </c>
      <c r="O175" s="1" t="s">
        <v>3330</v>
      </c>
      <c r="P175" s="1" t="s">
        <v>3331</v>
      </c>
      <c r="Q175" s="1" t="s">
        <v>3332</v>
      </c>
      <c r="R175" s="1" t="s">
        <v>4437</v>
      </c>
      <c r="S175" s="1" t="s">
        <v>3334</v>
      </c>
      <c r="T175" s="1" t="s">
        <v>3335</v>
      </c>
      <c r="U175" s="1" t="s">
        <v>3293</v>
      </c>
      <c r="V175" s="1" t="s">
        <v>3387</v>
      </c>
    </row>
    <row r="176" s="1" customFormat="1" spans="1:22">
      <c r="A176" s="3">
        <v>999228305922659</v>
      </c>
      <c r="B176" s="1" t="s">
        <v>3939</v>
      </c>
      <c r="C176" s="1" t="s">
        <v>4438</v>
      </c>
      <c r="D176" s="1" t="s">
        <v>4439</v>
      </c>
      <c r="E176" s="1" t="s">
        <v>4440</v>
      </c>
      <c r="F176" s="1" t="s">
        <v>3325</v>
      </c>
      <c r="G176" s="1" t="s">
        <v>3350</v>
      </c>
      <c r="H176" s="1" t="s">
        <v>3326</v>
      </c>
      <c r="I176" s="1" t="s">
        <v>4441</v>
      </c>
      <c r="J176" s="1" t="s">
        <v>30</v>
      </c>
      <c r="K176" s="1" t="s">
        <v>4442</v>
      </c>
      <c r="L176" s="1" t="s">
        <v>4442</v>
      </c>
      <c r="M176" s="1" t="s">
        <v>3329</v>
      </c>
      <c r="N176" s="1" t="s">
        <v>3329</v>
      </c>
      <c r="O176" s="1" t="s">
        <v>3330</v>
      </c>
      <c r="P176" s="1" t="s">
        <v>3331</v>
      </c>
      <c r="Q176" s="1" t="s">
        <v>3332</v>
      </c>
      <c r="R176" s="1" t="s">
        <v>4443</v>
      </c>
      <c r="S176" s="1" t="s">
        <v>3334</v>
      </c>
      <c r="T176" s="1" t="s">
        <v>3335</v>
      </c>
      <c r="U176" s="1" t="s">
        <v>3293</v>
      </c>
      <c r="V176" s="1" t="s">
        <v>3345</v>
      </c>
    </row>
    <row r="177" s="1" customFormat="1" spans="1:22">
      <c r="A177" s="3">
        <v>999228306139009</v>
      </c>
      <c r="B177" s="1" t="s">
        <v>3939</v>
      </c>
      <c r="C177" s="1" t="s">
        <v>4444</v>
      </c>
      <c r="D177" s="1" t="s">
        <v>4445</v>
      </c>
      <c r="E177" s="1" t="s">
        <v>4446</v>
      </c>
      <c r="F177" s="1" t="s">
        <v>3383</v>
      </c>
      <c r="G177" s="1" t="s">
        <v>3325</v>
      </c>
      <c r="H177" s="1" t="s">
        <v>3326</v>
      </c>
      <c r="I177" s="1" t="s">
        <v>4447</v>
      </c>
      <c r="J177" s="1" t="s">
        <v>30</v>
      </c>
      <c r="K177" s="1" t="s">
        <v>4448</v>
      </c>
      <c r="L177" s="1" t="s">
        <v>4448</v>
      </c>
      <c r="M177" s="1" t="s">
        <v>3329</v>
      </c>
      <c r="N177" s="1" t="s">
        <v>3329</v>
      </c>
      <c r="O177" s="1" t="s">
        <v>3330</v>
      </c>
      <c r="P177" s="1" t="s">
        <v>3331</v>
      </c>
      <c r="Q177" s="1" t="s">
        <v>3332</v>
      </c>
      <c r="R177" s="1" t="s">
        <v>4449</v>
      </c>
      <c r="S177" s="1" t="s">
        <v>3334</v>
      </c>
      <c r="T177" s="1" t="s">
        <v>3335</v>
      </c>
      <c r="U177" s="1" t="s">
        <v>3293</v>
      </c>
      <c r="V177" s="1" t="s">
        <v>3387</v>
      </c>
    </row>
    <row r="178" s="1" customFormat="1" spans="1:22">
      <c r="A178" s="3">
        <v>999228306980208</v>
      </c>
      <c r="B178" s="1" t="s">
        <v>3939</v>
      </c>
      <c r="C178" s="1" t="s">
        <v>4450</v>
      </c>
      <c r="D178" s="1" t="s">
        <v>4451</v>
      </c>
      <c r="E178" s="1" t="s">
        <v>4452</v>
      </c>
      <c r="F178" s="1" t="s">
        <v>3325</v>
      </c>
      <c r="G178" s="1" t="s">
        <v>3350</v>
      </c>
      <c r="H178" s="1" t="s">
        <v>3326</v>
      </c>
      <c r="I178" s="1" t="s">
        <v>4453</v>
      </c>
      <c r="J178" s="1" t="s">
        <v>30</v>
      </c>
      <c r="K178" s="1" t="s">
        <v>4454</v>
      </c>
      <c r="L178" s="1" t="s">
        <v>4454</v>
      </c>
      <c r="M178" s="1" t="s">
        <v>3329</v>
      </c>
      <c r="N178" s="1" t="s">
        <v>3329</v>
      </c>
      <c r="O178" s="1" t="s">
        <v>3330</v>
      </c>
      <c r="P178" s="1" t="s">
        <v>3331</v>
      </c>
      <c r="Q178" s="1" t="s">
        <v>3332</v>
      </c>
      <c r="R178" s="1" t="s">
        <v>4455</v>
      </c>
      <c r="S178" s="1" t="s">
        <v>3334</v>
      </c>
      <c r="T178" s="1" t="s">
        <v>3335</v>
      </c>
      <c r="U178" s="1" t="s">
        <v>3293</v>
      </c>
      <c r="V178" s="1" t="s">
        <v>3457</v>
      </c>
    </row>
    <row r="179" s="1" customFormat="1" spans="1:22">
      <c r="A179" s="3">
        <v>999228307036179</v>
      </c>
      <c r="B179" s="1" t="s">
        <v>3939</v>
      </c>
      <c r="C179" s="1" t="s">
        <v>4456</v>
      </c>
      <c r="D179" s="1" t="s">
        <v>4457</v>
      </c>
      <c r="E179" s="1" t="s">
        <v>4458</v>
      </c>
      <c r="F179" s="1" t="s">
        <v>3324</v>
      </c>
      <c r="G179" s="1" t="s">
        <v>3325</v>
      </c>
      <c r="H179" s="1" t="s">
        <v>3326</v>
      </c>
      <c r="I179" s="1" t="s">
        <v>4459</v>
      </c>
      <c r="J179" s="1" t="s">
        <v>30</v>
      </c>
      <c r="K179" s="1" t="s">
        <v>4460</v>
      </c>
      <c r="L179" s="1" t="s">
        <v>4460</v>
      </c>
      <c r="M179" s="1" t="s">
        <v>3329</v>
      </c>
      <c r="N179" s="1" t="s">
        <v>3329</v>
      </c>
      <c r="O179" s="1" t="s">
        <v>3330</v>
      </c>
      <c r="P179" s="1" t="s">
        <v>3331</v>
      </c>
      <c r="Q179" s="1" t="s">
        <v>3332</v>
      </c>
      <c r="R179" s="1" t="s">
        <v>4461</v>
      </c>
      <c r="S179" s="1" t="s">
        <v>3334</v>
      </c>
      <c r="T179" s="1" t="s">
        <v>3335</v>
      </c>
      <c r="U179" s="1" t="s">
        <v>3562</v>
      </c>
      <c r="V179" s="1" t="s">
        <v>3354</v>
      </c>
    </row>
    <row r="180" s="1" customFormat="1" spans="1:22">
      <c r="A180" s="3">
        <v>999228307088522</v>
      </c>
      <c r="B180" s="1" t="s">
        <v>3939</v>
      </c>
      <c r="C180" s="1" t="s">
        <v>4462</v>
      </c>
      <c r="D180" s="1" t="s">
        <v>4463</v>
      </c>
      <c r="E180" s="1" t="s">
        <v>4464</v>
      </c>
      <c r="F180" s="1" t="s">
        <v>3513</v>
      </c>
      <c r="G180" s="1" t="s">
        <v>3325</v>
      </c>
      <c r="H180" s="1" t="s">
        <v>3326</v>
      </c>
      <c r="I180" s="1" t="s">
        <v>4465</v>
      </c>
      <c r="J180" s="1" t="s">
        <v>30</v>
      </c>
      <c r="K180" s="1" t="s">
        <v>4466</v>
      </c>
      <c r="L180" s="1" t="s">
        <v>4466</v>
      </c>
      <c r="M180" s="1" t="s">
        <v>3329</v>
      </c>
      <c r="N180" s="1" t="s">
        <v>3329</v>
      </c>
      <c r="O180" s="1" t="s">
        <v>3330</v>
      </c>
      <c r="P180" s="1" t="s">
        <v>3331</v>
      </c>
      <c r="Q180" s="1" t="s">
        <v>3332</v>
      </c>
      <c r="R180" s="1" t="s">
        <v>4467</v>
      </c>
      <c r="S180" s="1" t="s">
        <v>3334</v>
      </c>
      <c r="T180" s="1" t="s">
        <v>3335</v>
      </c>
      <c r="U180" s="1" t="s">
        <v>3293</v>
      </c>
      <c r="V180" s="1" t="s">
        <v>3345</v>
      </c>
    </row>
    <row r="181" s="1" customFormat="1" spans="1:22">
      <c r="A181" s="3">
        <v>999228308393105</v>
      </c>
      <c r="B181" s="1" t="s">
        <v>3939</v>
      </c>
      <c r="C181" s="1" t="s">
        <v>4468</v>
      </c>
      <c r="D181" s="1" t="s">
        <v>4469</v>
      </c>
      <c r="E181" s="1" t="s">
        <v>4470</v>
      </c>
      <c r="F181" s="1" t="s">
        <v>3367</v>
      </c>
      <c r="G181" s="1" t="s">
        <v>3325</v>
      </c>
      <c r="H181" s="1" t="s">
        <v>3326</v>
      </c>
      <c r="I181" s="1" t="s">
        <v>4471</v>
      </c>
      <c r="J181" s="1" t="s">
        <v>30</v>
      </c>
      <c r="K181" s="1" t="s">
        <v>4472</v>
      </c>
      <c r="L181" s="1" t="s">
        <v>4472</v>
      </c>
      <c r="M181" s="1" t="s">
        <v>3329</v>
      </c>
      <c r="N181" s="1" t="s">
        <v>3329</v>
      </c>
      <c r="O181" s="1" t="s">
        <v>3330</v>
      </c>
      <c r="P181" s="1" t="s">
        <v>3331</v>
      </c>
      <c r="Q181" s="1" t="s">
        <v>3332</v>
      </c>
      <c r="R181" s="1" t="s">
        <v>4473</v>
      </c>
      <c r="S181" s="1" t="s">
        <v>3334</v>
      </c>
      <c r="T181" s="1" t="s">
        <v>3335</v>
      </c>
      <c r="U181" s="1" t="s">
        <v>3293</v>
      </c>
      <c r="V181" s="1" t="s">
        <v>3457</v>
      </c>
    </row>
    <row r="182" s="1" customFormat="1" spans="1:22">
      <c r="A182" s="3">
        <v>999228308612742</v>
      </c>
      <c r="B182" s="1" t="s">
        <v>3939</v>
      </c>
      <c r="C182" s="1" t="s">
        <v>4474</v>
      </c>
      <c r="D182" s="1" t="s">
        <v>4475</v>
      </c>
      <c r="E182" s="1" t="s">
        <v>4476</v>
      </c>
      <c r="F182" s="1" t="s">
        <v>3359</v>
      </c>
      <c r="G182" s="1" t="s">
        <v>3325</v>
      </c>
      <c r="H182" s="1" t="s">
        <v>3326</v>
      </c>
      <c r="I182" s="1" t="s">
        <v>4477</v>
      </c>
      <c r="J182" s="1" t="s">
        <v>30</v>
      </c>
      <c r="K182" s="1" t="s">
        <v>4478</v>
      </c>
      <c r="L182" s="1" t="s">
        <v>4478</v>
      </c>
      <c r="M182" s="1" t="s">
        <v>3329</v>
      </c>
      <c r="N182" s="1" t="s">
        <v>3329</v>
      </c>
      <c r="O182" s="1" t="s">
        <v>3330</v>
      </c>
      <c r="P182" s="1" t="s">
        <v>3331</v>
      </c>
      <c r="Q182" s="1" t="s">
        <v>3332</v>
      </c>
      <c r="R182" s="1" t="s">
        <v>4479</v>
      </c>
      <c r="S182" s="1" t="s">
        <v>3334</v>
      </c>
      <c r="T182" s="1" t="s">
        <v>3335</v>
      </c>
      <c r="U182" s="1" t="s">
        <v>3293</v>
      </c>
      <c r="V182" s="1" t="s">
        <v>3336</v>
      </c>
    </row>
    <row r="183" s="1" customFormat="1" spans="1:22">
      <c r="A183" s="3">
        <v>999228308896148</v>
      </c>
      <c r="B183" s="1" t="s">
        <v>3939</v>
      </c>
      <c r="C183" s="1" t="s">
        <v>4480</v>
      </c>
      <c r="D183" s="1" t="s">
        <v>3855</v>
      </c>
      <c r="E183" s="1" t="s">
        <v>4481</v>
      </c>
      <c r="F183" s="1" t="s">
        <v>3383</v>
      </c>
      <c r="G183" s="1" t="s">
        <v>3325</v>
      </c>
      <c r="H183" s="1" t="s">
        <v>3326</v>
      </c>
      <c r="I183" s="1" t="s">
        <v>4482</v>
      </c>
      <c r="J183" s="1" t="s">
        <v>30</v>
      </c>
      <c r="K183" s="1" t="s">
        <v>4483</v>
      </c>
      <c r="L183" s="1" t="s">
        <v>4483</v>
      </c>
      <c r="M183" s="1" t="s">
        <v>3329</v>
      </c>
      <c r="N183" s="1" t="s">
        <v>3329</v>
      </c>
      <c r="O183" s="1" t="s">
        <v>3330</v>
      </c>
      <c r="P183" s="1" t="s">
        <v>3331</v>
      </c>
      <c r="Q183" s="1" t="s">
        <v>3332</v>
      </c>
      <c r="R183" s="1" t="s">
        <v>4484</v>
      </c>
      <c r="S183" s="1" t="s">
        <v>3334</v>
      </c>
      <c r="T183" s="1" t="s">
        <v>3335</v>
      </c>
      <c r="U183" s="1" t="s">
        <v>3293</v>
      </c>
      <c r="V183" s="1" t="s">
        <v>3387</v>
      </c>
    </row>
    <row r="184" s="1" customFormat="1" spans="1:22">
      <c r="A184" s="3">
        <v>999228309112210</v>
      </c>
      <c r="B184" s="1" t="s">
        <v>3939</v>
      </c>
      <c r="C184" s="1" t="s">
        <v>4485</v>
      </c>
      <c r="D184" s="1" t="s">
        <v>4486</v>
      </c>
      <c r="E184" s="1" t="s">
        <v>4487</v>
      </c>
      <c r="F184" s="1" t="s">
        <v>3383</v>
      </c>
      <c r="G184" s="1" t="s">
        <v>3350</v>
      </c>
      <c r="H184" s="1" t="s">
        <v>3326</v>
      </c>
      <c r="I184" s="1" t="s">
        <v>4488</v>
      </c>
      <c r="J184" s="1" t="s">
        <v>30</v>
      </c>
      <c r="K184" s="1" t="s">
        <v>4489</v>
      </c>
      <c r="L184" s="1" t="s">
        <v>4489</v>
      </c>
      <c r="M184" s="1" t="s">
        <v>3329</v>
      </c>
      <c r="N184" s="1" t="s">
        <v>3329</v>
      </c>
      <c r="O184" s="1" t="s">
        <v>3330</v>
      </c>
      <c r="P184" s="1" t="s">
        <v>3331</v>
      </c>
      <c r="Q184" s="1" t="s">
        <v>3332</v>
      </c>
      <c r="R184" s="1" t="s">
        <v>4490</v>
      </c>
      <c r="S184" s="1" t="s">
        <v>3334</v>
      </c>
      <c r="T184" s="1" t="s">
        <v>3335</v>
      </c>
      <c r="U184" s="1" t="s">
        <v>3293</v>
      </c>
      <c r="V184" s="1" t="s">
        <v>3336</v>
      </c>
    </row>
    <row r="185" s="1" customFormat="1" spans="1:22">
      <c r="A185" s="3">
        <v>999228309386226</v>
      </c>
      <c r="B185" s="1" t="s">
        <v>3939</v>
      </c>
      <c r="C185" s="1" t="s">
        <v>4491</v>
      </c>
      <c r="D185" s="1" t="s">
        <v>4492</v>
      </c>
      <c r="E185" s="1" t="s">
        <v>4493</v>
      </c>
      <c r="F185" s="1" t="s">
        <v>3324</v>
      </c>
      <c r="G185" s="1" t="s">
        <v>3325</v>
      </c>
      <c r="H185" s="1" t="s">
        <v>3326</v>
      </c>
      <c r="I185" s="1" t="s">
        <v>4494</v>
      </c>
      <c r="J185" s="1" t="s">
        <v>30</v>
      </c>
      <c r="K185" s="1" t="s">
        <v>4495</v>
      </c>
      <c r="L185" s="1" t="s">
        <v>4495</v>
      </c>
      <c r="M185" s="1" t="s">
        <v>3329</v>
      </c>
      <c r="N185" s="1" t="s">
        <v>3329</v>
      </c>
      <c r="O185" s="1" t="s">
        <v>3330</v>
      </c>
      <c r="P185" s="1" t="s">
        <v>3331</v>
      </c>
      <c r="Q185" s="1" t="s">
        <v>3332</v>
      </c>
      <c r="R185" s="1" t="s">
        <v>4496</v>
      </c>
      <c r="S185" s="1" t="s">
        <v>3334</v>
      </c>
      <c r="T185" s="1" t="s">
        <v>3335</v>
      </c>
      <c r="U185" s="1" t="s">
        <v>3293</v>
      </c>
      <c r="V185" s="1" t="s">
        <v>4497</v>
      </c>
    </row>
    <row r="186" s="1" customFormat="1" spans="1:22">
      <c r="A186" s="3">
        <v>999228311367584</v>
      </c>
      <c r="B186" s="1" t="s">
        <v>3939</v>
      </c>
      <c r="C186" s="1" t="s">
        <v>4498</v>
      </c>
      <c r="D186" s="1" t="s">
        <v>4499</v>
      </c>
      <c r="E186" s="1" t="s">
        <v>4500</v>
      </c>
      <c r="F186" s="1" t="s">
        <v>3324</v>
      </c>
      <c r="G186" s="1" t="s">
        <v>3325</v>
      </c>
      <c r="H186" s="1" t="s">
        <v>3326</v>
      </c>
      <c r="I186" s="1" t="s">
        <v>4501</v>
      </c>
      <c r="J186" s="1" t="s">
        <v>30</v>
      </c>
      <c r="K186" s="1" t="s">
        <v>4502</v>
      </c>
      <c r="L186" s="1" t="s">
        <v>4502</v>
      </c>
      <c r="M186" s="1" t="s">
        <v>3329</v>
      </c>
      <c r="N186" s="1" t="s">
        <v>3329</v>
      </c>
      <c r="O186" s="1" t="s">
        <v>3330</v>
      </c>
      <c r="P186" s="1" t="s">
        <v>3331</v>
      </c>
      <c r="Q186" s="1" t="s">
        <v>3332</v>
      </c>
      <c r="R186" s="1" t="s">
        <v>4503</v>
      </c>
      <c r="S186" s="1" t="s">
        <v>3334</v>
      </c>
      <c r="T186" s="1" t="s">
        <v>3335</v>
      </c>
      <c r="U186" s="1" t="s">
        <v>3293</v>
      </c>
      <c r="V186" s="1" t="s">
        <v>3457</v>
      </c>
    </row>
    <row r="187" s="1" customFormat="1" spans="1:22">
      <c r="A187" s="3">
        <v>999228311926879</v>
      </c>
      <c r="B187" s="1" t="s">
        <v>3939</v>
      </c>
      <c r="C187" s="1" t="s">
        <v>4504</v>
      </c>
      <c r="D187" s="1" t="s">
        <v>4505</v>
      </c>
      <c r="E187" s="1" t="s">
        <v>4506</v>
      </c>
      <c r="F187" s="1" t="s">
        <v>3513</v>
      </c>
      <c r="G187" s="1" t="s">
        <v>3325</v>
      </c>
      <c r="H187" s="1" t="s">
        <v>3326</v>
      </c>
      <c r="I187" s="1" t="s">
        <v>4507</v>
      </c>
      <c r="J187" s="1" t="s">
        <v>30</v>
      </c>
      <c r="K187" s="1" t="s">
        <v>4508</v>
      </c>
      <c r="L187" s="1" t="s">
        <v>4508</v>
      </c>
      <c r="M187" s="1" t="s">
        <v>3329</v>
      </c>
      <c r="N187" s="1" t="s">
        <v>3329</v>
      </c>
      <c r="O187" s="1" t="s">
        <v>3330</v>
      </c>
      <c r="P187" s="1" t="s">
        <v>3331</v>
      </c>
      <c r="Q187" s="1" t="s">
        <v>3332</v>
      </c>
      <c r="R187" s="1" t="s">
        <v>4509</v>
      </c>
      <c r="S187" s="1" t="s">
        <v>3334</v>
      </c>
      <c r="T187" s="1" t="s">
        <v>3335</v>
      </c>
      <c r="U187" s="1" t="s">
        <v>3293</v>
      </c>
      <c r="V187" s="1" t="s">
        <v>3501</v>
      </c>
    </row>
    <row r="188" s="1" customFormat="1" spans="1:22">
      <c r="A188" s="3">
        <v>999228312632859</v>
      </c>
      <c r="B188" s="1" t="s">
        <v>3939</v>
      </c>
      <c r="C188" s="1" t="s">
        <v>4510</v>
      </c>
      <c r="D188" s="1" t="s">
        <v>4511</v>
      </c>
      <c r="E188" s="1" t="s">
        <v>4512</v>
      </c>
      <c r="F188" s="1" t="s">
        <v>3513</v>
      </c>
      <c r="G188" s="1" t="s">
        <v>3350</v>
      </c>
      <c r="H188" s="1" t="s">
        <v>3326</v>
      </c>
      <c r="I188" s="1" t="s">
        <v>4513</v>
      </c>
      <c r="J188" s="1" t="s">
        <v>30</v>
      </c>
      <c r="K188" s="1" t="s">
        <v>4514</v>
      </c>
      <c r="L188" s="1" t="s">
        <v>4514</v>
      </c>
      <c r="M188" s="1" t="s">
        <v>3329</v>
      </c>
      <c r="N188" s="1" t="s">
        <v>3329</v>
      </c>
      <c r="O188" s="1" t="s">
        <v>3330</v>
      </c>
      <c r="P188" s="1" t="s">
        <v>3331</v>
      </c>
      <c r="Q188" s="1" t="s">
        <v>3332</v>
      </c>
      <c r="R188" s="1" t="s">
        <v>4515</v>
      </c>
      <c r="S188" s="1" t="s">
        <v>3334</v>
      </c>
      <c r="T188" s="1" t="s">
        <v>3335</v>
      </c>
      <c r="U188" s="1" t="s">
        <v>3293</v>
      </c>
      <c r="V188" s="1" t="s">
        <v>4516</v>
      </c>
    </row>
    <row r="189" s="1" customFormat="1" spans="1:22">
      <c r="A189" s="3">
        <v>999228312997275</v>
      </c>
      <c r="B189" s="1" t="s">
        <v>3939</v>
      </c>
      <c r="C189" s="1" t="s">
        <v>4517</v>
      </c>
      <c r="D189" s="1" t="s">
        <v>4518</v>
      </c>
      <c r="E189" s="1" t="s">
        <v>4519</v>
      </c>
      <c r="F189" s="1" t="s">
        <v>3383</v>
      </c>
      <c r="G189" s="1" t="s">
        <v>3325</v>
      </c>
      <c r="H189" s="1" t="s">
        <v>3326</v>
      </c>
      <c r="I189" s="1" t="s">
        <v>4520</v>
      </c>
      <c r="J189" s="1" t="s">
        <v>30</v>
      </c>
      <c r="K189" s="1" t="s">
        <v>4521</v>
      </c>
      <c r="L189" s="1" t="s">
        <v>4521</v>
      </c>
      <c r="M189" s="1" t="s">
        <v>3329</v>
      </c>
      <c r="N189" s="1" t="s">
        <v>3329</v>
      </c>
      <c r="O189" s="1" t="s">
        <v>3330</v>
      </c>
      <c r="P189" s="1" t="s">
        <v>3331</v>
      </c>
      <c r="Q189" s="1" t="s">
        <v>3332</v>
      </c>
      <c r="R189" s="1" t="s">
        <v>4522</v>
      </c>
      <c r="S189" s="1" t="s">
        <v>3334</v>
      </c>
      <c r="T189" s="1" t="s">
        <v>3335</v>
      </c>
      <c r="U189" s="1" t="s">
        <v>3293</v>
      </c>
      <c r="V189" s="1" t="s">
        <v>3387</v>
      </c>
    </row>
    <row r="190" s="1" customFormat="1" spans="1:22">
      <c r="A190" s="3">
        <v>999228313309064</v>
      </c>
      <c r="B190" s="1" t="s">
        <v>3367</v>
      </c>
      <c r="C190" s="1" t="s">
        <v>4523</v>
      </c>
      <c r="D190" s="1" t="s">
        <v>4147</v>
      </c>
      <c r="E190" s="1" t="s">
        <v>4524</v>
      </c>
      <c r="F190" s="1" t="s">
        <v>3383</v>
      </c>
      <c r="G190" s="1" t="s">
        <v>3325</v>
      </c>
      <c r="H190" s="1" t="s">
        <v>3326</v>
      </c>
      <c r="I190" s="1" t="s">
        <v>4525</v>
      </c>
      <c r="J190" s="1" t="s">
        <v>30</v>
      </c>
      <c r="K190" s="1" t="s">
        <v>4526</v>
      </c>
      <c r="L190" s="1" t="s">
        <v>4526</v>
      </c>
      <c r="M190" s="1" t="s">
        <v>3329</v>
      </c>
      <c r="N190" s="1" t="s">
        <v>3329</v>
      </c>
      <c r="O190" s="1" t="s">
        <v>3330</v>
      </c>
      <c r="P190" s="1" t="s">
        <v>3331</v>
      </c>
      <c r="Q190" s="1" t="s">
        <v>3332</v>
      </c>
      <c r="R190" s="1" t="s">
        <v>4527</v>
      </c>
      <c r="S190" s="1" t="s">
        <v>3334</v>
      </c>
      <c r="T190" s="1" t="s">
        <v>3335</v>
      </c>
      <c r="U190" s="1" t="s">
        <v>3293</v>
      </c>
      <c r="V190" s="1" t="s">
        <v>3449</v>
      </c>
    </row>
    <row r="191" s="1" customFormat="1" spans="1:22">
      <c r="A191" s="3">
        <v>999228313437096</v>
      </c>
      <c r="B191" s="1" t="s">
        <v>3367</v>
      </c>
      <c r="C191" s="1" t="s">
        <v>4528</v>
      </c>
      <c r="D191" s="1" t="s">
        <v>4529</v>
      </c>
      <c r="E191" s="1" t="s">
        <v>4530</v>
      </c>
      <c r="F191" s="1" t="s">
        <v>3324</v>
      </c>
      <c r="G191" s="1" t="s">
        <v>3325</v>
      </c>
      <c r="H191" s="1" t="s">
        <v>3326</v>
      </c>
      <c r="I191" s="1" t="s">
        <v>4531</v>
      </c>
      <c r="J191" s="1" t="s">
        <v>30</v>
      </c>
      <c r="K191" s="1" t="s">
        <v>4532</v>
      </c>
      <c r="L191" s="1" t="s">
        <v>4532</v>
      </c>
      <c r="M191" s="1" t="s">
        <v>3329</v>
      </c>
      <c r="N191" s="1" t="s">
        <v>3329</v>
      </c>
      <c r="O191" s="1" t="s">
        <v>3330</v>
      </c>
      <c r="P191" s="1" t="s">
        <v>3331</v>
      </c>
      <c r="Q191" s="1" t="s">
        <v>3332</v>
      </c>
      <c r="R191" s="1" t="s">
        <v>4533</v>
      </c>
      <c r="S191" s="1" t="s">
        <v>3334</v>
      </c>
      <c r="T191" s="1" t="s">
        <v>3335</v>
      </c>
      <c r="U191" s="1" t="s">
        <v>3293</v>
      </c>
      <c r="V191" s="1" t="s">
        <v>3345</v>
      </c>
    </row>
    <row r="192" s="1" customFormat="1" spans="1:22">
      <c r="A192" s="3">
        <v>999228313673446</v>
      </c>
      <c r="B192" s="1" t="s">
        <v>3367</v>
      </c>
      <c r="C192" s="1" t="s">
        <v>4534</v>
      </c>
      <c r="D192" s="1" t="s">
        <v>4535</v>
      </c>
      <c r="E192" s="1" t="s">
        <v>4536</v>
      </c>
      <c r="F192" s="1" t="s">
        <v>3325</v>
      </c>
      <c r="G192" s="1" t="s">
        <v>3350</v>
      </c>
      <c r="H192" s="1" t="s">
        <v>3326</v>
      </c>
      <c r="I192" s="1" t="s">
        <v>4537</v>
      </c>
      <c r="J192" s="1" t="s">
        <v>30</v>
      </c>
      <c r="K192" s="1" t="s">
        <v>4538</v>
      </c>
      <c r="L192" s="1" t="s">
        <v>4538</v>
      </c>
      <c r="M192" s="1" t="s">
        <v>3329</v>
      </c>
      <c r="N192" s="1" t="s">
        <v>3329</v>
      </c>
      <c r="O192" s="1" t="s">
        <v>3330</v>
      </c>
      <c r="P192" s="1" t="s">
        <v>3331</v>
      </c>
      <c r="Q192" s="1" t="s">
        <v>3332</v>
      </c>
      <c r="R192" s="1" t="s">
        <v>4539</v>
      </c>
      <c r="S192" s="1" t="s">
        <v>3334</v>
      </c>
      <c r="T192" s="1" t="s">
        <v>3335</v>
      </c>
      <c r="U192" s="1" t="s">
        <v>3293</v>
      </c>
      <c r="V192" s="1" t="s">
        <v>3402</v>
      </c>
    </row>
    <row r="193" s="1" customFormat="1" spans="1:22">
      <c r="A193" s="3">
        <v>999228313704785</v>
      </c>
      <c r="B193" s="1" t="s">
        <v>3367</v>
      </c>
      <c r="C193" s="1" t="s">
        <v>4540</v>
      </c>
      <c r="D193" s="1" t="s">
        <v>4541</v>
      </c>
      <c r="E193" s="1" t="s">
        <v>4542</v>
      </c>
      <c r="F193" s="1" t="s">
        <v>3359</v>
      </c>
      <c r="G193" s="1" t="s">
        <v>3350</v>
      </c>
      <c r="H193" s="1" t="s">
        <v>3326</v>
      </c>
      <c r="I193" s="1" t="s">
        <v>4543</v>
      </c>
      <c r="J193" s="1" t="s">
        <v>30</v>
      </c>
      <c r="K193" s="1" t="s">
        <v>4544</v>
      </c>
      <c r="L193" s="1" t="s">
        <v>4544</v>
      </c>
      <c r="M193" s="1" t="s">
        <v>3329</v>
      </c>
      <c r="N193" s="1" t="s">
        <v>3329</v>
      </c>
      <c r="O193" s="1" t="s">
        <v>3330</v>
      </c>
      <c r="P193" s="1" t="s">
        <v>3331</v>
      </c>
      <c r="Q193" s="1" t="s">
        <v>3332</v>
      </c>
      <c r="R193" s="1" t="s">
        <v>4545</v>
      </c>
      <c r="S193" s="1" t="s">
        <v>3334</v>
      </c>
      <c r="T193" s="1" t="s">
        <v>3335</v>
      </c>
      <c r="U193" s="1" t="s">
        <v>3293</v>
      </c>
      <c r="V193" s="1" t="s">
        <v>3354</v>
      </c>
    </row>
    <row r="194" s="1" customFormat="1" spans="1:22">
      <c r="A194" s="3">
        <v>999228313736354</v>
      </c>
      <c r="B194" s="1" t="s">
        <v>3367</v>
      </c>
      <c r="C194" s="1" t="s">
        <v>4546</v>
      </c>
      <c r="D194" s="1" t="s">
        <v>4547</v>
      </c>
      <c r="E194" s="1" t="s">
        <v>4548</v>
      </c>
      <c r="F194" s="1" t="s">
        <v>3325</v>
      </c>
      <c r="G194" s="1" t="s">
        <v>3350</v>
      </c>
      <c r="H194" s="1" t="s">
        <v>3326</v>
      </c>
      <c r="I194" s="1" t="s">
        <v>4549</v>
      </c>
      <c r="J194" s="1" t="s">
        <v>30</v>
      </c>
      <c r="K194" s="1" t="s">
        <v>4550</v>
      </c>
      <c r="L194" s="1" t="s">
        <v>4550</v>
      </c>
      <c r="M194" s="1" t="s">
        <v>3329</v>
      </c>
      <c r="N194" s="1" t="s">
        <v>3329</v>
      </c>
      <c r="O194" s="1" t="s">
        <v>3330</v>
      </c>
      <c r="P194" s="1" t="s">
        <v>3331</v>
      </c>
      <c r="Q194" s="1" t="s">
        <v>3332</v>
      </c>
      <c r="R194" s="1" t="s">
        <v>4551</v>
      </c>
      <c r="S194" s="1" t="s">
        <v>3334</v>
      </c>
      <c r="T194" s="1" t="s">
        <v>3335</v>
      </c>
      <c r="U194" s="1" t="s">
        <v>3293</v>
      </c>
      <c r="V194" s="1" t="s">
        <v>3402</v>
      </c>
    </row>
    <row r="195" s="1" customFormat="1" spans="1:22">
      <c r="A195" s="3">
        <v>999228314076326</v>
      </c>
      <c r="B195" s="1" t="s">
        <v>3367</v>
      </c>
      <c r="C195" s="1" t="s">
        <v>4552</v>
      </c>
      <c r="D195" s="1" t="s">
        <v>4553</v>
      </c>
      <c r="E195" s="1" t="s">
        <v>4554</v>
      </c>
      <c r="F195" s="1" t="s">
        <v>3383</v>
      </c>
      <c r="G195" s="1" t="s">
        <v>3325</v>
      </c>
      <c r="H195" s="1" t="s">
        <v>3326</v>
      </c>
      <c r="I195" s="1" t="s">
        <v>4555</v>
      </c>
      <c r="J195" s="1" t="s">
        <v>30</v>
      </c>
      <c r="K195" s="1" t="s">
        <v>4556</v>
      </c>
      <c r="L195" s="1" t="s">
        <v>4556</v>
      </c>
      <c r="M195" s="1" t="s">
        <v>3329</v>
      </c>
      <c r="N195" s="1" t="s">
        <v>3329</v>
      </c>
      <c r="O195" s="1" t="s">
        <v>3330</v>
      </c>
      <c r="P195" s="1" t="s">
        <v>3331</v>
      </c>
      <c r="Q195" s="1" t="s">
        <v>3332</v>
      </c>
      <c r="R195" s="1" t="s">
        <v>4557</v>
      </c>
      <c r="S195" s="1" t="s">
        <v>3334</v>
      </c>
      <c r="T195" s="1" t="s">
        <v>3335</v>
      </c>
      <c r="U195" s="1" t="s">
        <v>3293</v>
      </c>
      <c r="V195" s="1" t="s">
        <v>3689</v>
      </c>
    </row>
    <row r="196" s="1" customFormat="1" spans="1:22">
      <c r="A196" s="3">
        <v>999228314125469</v>
      </c>
      <c r="B196" s="1" t="s">
        <v>3367</v>
      </c>
      <c r="C196" s="1" t="s">
        <v>4558</v>
      </c>
      <c r="D196" s="1" t="s">
        <v>4559</v>
      </c>
      <c r="E196" s="1" t="s">
        <v>4560</v>
      </c>
      <c r="F196" s="1" t="s">
        <v>3359</v>
      </c>
      <c r="G196" s="1" t="s">
        <v>3350</v>
      </c>
      <c r="H196" s="1" t="s">
        <v>3326</v>
      </c>
      <c r="I196" s="1" t="s">
        <v>4561</v>
      </c>
      <c r="J196" s="1" t="s">
        <v>30</v>
      </c>
      <c r="K196" s="1" t="s">
        <v>4562</v>
      </c>
      <c r="L196" s="1" t="s">
        <v>4562</v>
      </c>
      <c r="M196" s="1" t="s">
        <v>3329</v>
      </c>
      <c r="N196" s="1" t="s">
        <v>3329</v>
      </c>
      <c r="O196" s="1" t="s">
        <v>3330</v>
      </c>
      <c r="P196" s="1" t="s">
        <v>3331</v>
      </c>
      <c r="Q196" s="1" t="s">
        <v>3332</v>
      </c>
      <c r="R196" s="1" t="s">
        <v>4563</v>
      </c>
      <c r="S196" s="1" t="s">
        <v>3334</v>
      </c>
      <c r="T196" s="1" t="s">
        <v>3335</v>
      </c>
      <c r="U196" s="1" t="s">
        <v>3293</v>
      </c>
      <c r="V196" s="1" t="s">
        <v>4564</v>
      </c>
    </row>
    <row r="197" s="1" customFormat="1" spans="1:22">
      <c r="A197" s="3">
        <v>999228314142788</v>
      </c>
      <c r="B197" s="1" t="s">
        <v>3367</v>
      </c>
      <c r="C197" s="1" t="s">
        <v>4565</v>
      </c>
      <c r="D197" s="1" t="s">
        <v>4566</v>
      </c>
      <c r="E197" s="1" t="s">
        <v>4567</v>
      </c>
      <c r="F197" s="1" t="s">
        <v>3359</v>
      </c>
      <c r="G197" s="1" t="s">
        <v>3325</v>
      </c>
      <c r="H197" s="1" t="s">
        <v>3326</v>
      </c>
      <c r="I197" s="1" t="s">
        <v>4568</v>
      </c>
      <c r="J197" s="1" t="s">
        <v>30</v>
      </c>
      <c r="K197" s="1" t="s">
        <v>4569</v>
      </c>
      <c r="L197" s="1" t="s">
        <v>4569</v>
      </c>
      <c r="M197" s="1" t="s">
        <v>3329</v>
      </c>
      <c r="N197" s="1" t="s">
        <v>3329</v>
      </c>
      <c r="O197" s="1" t="s">
        <v>3330</v>
      </c>
      <c r="P197" s="1" t="s">
        <v>3331</v>
      </c>
      <c r="Q197" s="1" t="s">
        <v>3332</v>
      </c>
      <c r="R197" s="1" t="s">
        <v>4570</v>
      </c>
      <c r="S197" s="1" t="s">
        <v>3334</v>
      </c>
      <c r="T197" s="1" t="s">
        <v>3335</v>
      </c>
      <c r="U197" s="1" t="s">
        <v>3293</v>
      </c>
      <c r="V197" s="1" t="s">
        <v>3501</v>
      </c>
    </row>
    <row r="198" s="1" customFormat="1" spans="1:22">
      <c r="A198" s="3">
        <v>999228314279289</v>
      </c>
      <c r="B198" s="1" t="s">
        <v>3367</v>
      </c>
      <c r="C198" s="1" t="s">
        <v>4571</v>
      </c>
      <c r="D198" s="1" t="s">
        <v>4572</v>
      </c>
      <c r="E198" s="1" t="s">
        <v>4573</v>
      </c>
      <c r="F198" s="1" t="s">
        <v>3359</v>
      </c>
      <c r="G198" s="1" t="s">
        <v>3350</v>
      </c>
      <c r="H198" s="1" t="s">
        <v>3326</v>
      </c>
      <c r="I198" s="1" t="s">
        <v>4574</v>
      </c>
      <c r="J198" s="1" t="s">
        <v>30</v>
      </c>
      <c r="K198" s="1" t="s">
        <v>4575</v>
      </c>
      <c r="L198" s="1" t="s">
        <v>4575</v>
      </c>
      <c r="M198" s="1" t="s">
        <v>3329</v>
      </c>
      <c r="N198" s="1" t="s">
        <v>3329</v>
      </c>
      <c r="O198" s="1" t="s">
        <v>3330</v>
      </c>
      <c r="P198" s="1" t="s">
        <v>3331</v>
      </c>
      <c r="Q198" s="1" t="s">
        <v>3332</v>
      </c>
      <c r="R198" s="1" t="s">
        <v>4576</v>
      </c>
      <c r="S198" s="1" t="s">
        <v>3334</v>
      </c>
      <c r="T198" s="1" t="s">
        <v>3335</v>
      </c>
      <c r="U198" s="1" t="s">
        <v>3293</v>
      </c>
      <c r="V198" s="1" t="s">
        <v>3527</v>
      </c>
    </row>
    <row r="199" s="1" customFormat="1" spans="1:22">
      <c r="A199" s="3">
        <v>28314561369</v>
      </c>
      <c r="B199" s="1" t="s">
        <v>3367</v>
      </c>
      <c r="C199" s="1" t="s">
        <v>4577</v>
      </c>
      <c r="D199" s="1" t="s">
        <v>4578</v>
      </c>
      <c r="E199" s="1" t="s">
        <v>4579</v>
      </c>
      <c r="F199" s="1" t="s">
        <v>3325</v>
      </c>
      <c r="G199" s="1" t="s">
        <v>3350</v>
      </c>
      <c r="H199" s="1" t="s">
        <v>3326</v>
      </c>
      <c r="I199" s="1" t="s">
        <v>4580</v>
      </c>
      <c r="J199" s="1" t="s">
        <v>30</v>
      </c>
      <c r="K199" s="1" t="s">
        <v>4581</v>
      </c>
      <c r="L199" s="1" t="s">
        <v>4581</v>
      </c>
      <c r="M199" s="1" t="s">
        <v>3329</v>
      </c>
      <c r="N199" s="1" t="s">
        <v>3329</v>
      </c>
      <c r="O199" s="1" t="s">
        <v>3330</v>
      </c>
      <c r="P199" s="1" t="s">
        <v>3331</v>
      </c>
      <c r="Q199" s="1" t="s">
        <v>3332</v>
      </c>
      <c r="R199" s="1" t="s">
        <v>4582</v>
      </c>
      <c r="S199" s="1" t="s">
        <v>3334</v>
      </c>
      <c r="T199" s="1" t="s">
        <v>3335</v>
      </c>
      <c r="U199" s="1" t="s">
        <v>3293</v>
      </c>
      <c r="V199" s="1" t="s">
        <v>4583</v>
      </c>
    </row>
    <row r="200" s="1" customFormat="1" spans="1:22">
      <c r="A200" s="3">
        <v>999228315199496</v>
      </c>
      <c r="B200" s="1" t="s">
        <v>3367</v>
      </c>
      <c r="C200" s="1" t="s">
        <v>4584</v>
      </c>
      <c r="D200" s="1" t="s">
        <v>4585</v>
      </c>
      <c r="E200" s="1" t="s">
        <v>4586</v>
      </c>
      <c r="F200" s="1" t="s">
        <v>3383</v>
      </c>
      <c r="G200" s="1" t="s">
        <v>3325</v>
      </c>
      <c r="H200" s="1" t="s">
        <v>3326</v>
      </c>
      <c r="I200" s="1" t="s">
        <v>4587</v>
      </c>
      <c r="J200" s="1" t="s">
        <v>30</v>
      </c>
      <c r="K200" s="1" t="s">
        <v>4588</v>
      </c>
      <c r="L200" s="1" t="s">
        <v>4588</v>
      </c>
      <c r="M200" s="1" t="s">
        <v>3329</v>
      </c>
      <c r="N200" s="1" t="s">
        <v>3329</v>
      </c>
      <c r="O200" s="1" t="s">
        <v>3330</v>
      </c>
      <c r="P200" s="1" t="s">
        <v>3331</v>
      </c>
      <c r="Q200" s="1" t="s">
        <v>3332</v>
      </c>
      <c r="R200" s="1" t="s">
        <v>4589</v>
      </c>
      <c r="S200" s="1" t="s">
        <v>3334</v>
      </c>
      <c r="T200" s="1" t="s">
        <v>3335</v>
      </c>
      <c r="U200" s="1" t="s">
        <v>3293</v>
      </c>
      <c r="V200" s="1" t="s">
        <v>3354</v>
      </c>
    </row>
    <row r="201" s="1" customFormat="1" spans="1:22">
      <c r="A201" s="3">
        <v>999228315345293</v>
      </c>
      <c r="B201" s="1" t="s">
        <v>3367</v>
      </c>
      <c r="C201" s="1" t="s">
        <v>4590</v>
      </c>
      <c r="D201" s="1" t="s">
        <v>4591</v>
      </c>
      <c r="E201" s="1" t="s">
        <v>4592</v>
      </c>
      <c r="F201" s="1" t="s">
        <v>3383</v>
      </c>
      <c r="G201" s="1" t="s">
        <v>3350</v>
      </c>
      <c r="H201" s="1" t="s">
        <v>3326</v>
      </c>
      <c r="I201" s="1" t="s">
        <v>4593</v>
      </c>
      <c r="J201" s="1" t="s">
        <v>30</v>
      </c>
      <c r="K201" s="1" t="s">
        <v>4594</v>
      </c>
      <c r="L201" s="1" t="s">
        <v>4594</v>
      </c>
      <c r="M201" s="1" t="s">
        <v>3329</v>
      </c>
      <c r="N201" s="1" t="s">
        <v>3329</v>
      </c>
      <c r="O201" s="1" t="s">
        <v>3330</v>
      </c>
      <c r="P201" s="1" t="s">
        <v>3331</v>
      </c>
      <c r="Q201" s="1" t="s">
        <v>3332</v>
      </c>
      <c r="R201" s="1" t="s">
        <v>4595</v>
      </c>
      <c r="S201" s="1" t="s">
        <v>3334</v>
      </c>
      <c r="T201" s="1" t="s">
        <v>3335</v>
      </c>
      <c r="U201" s="1" t="s">
        <v>3293</v>
      </c>
      <c r="V201" s="1" t="s">
        <v>3449</v>
      </c>
    </row>
    <row r="202" s="1" customFormat="1" spans="1:22">
      <c r="A202" s="3">
        <v>999228316373196</v>
      </c>
      <c r="B202" s="1" t="s">
        <v>3367</v>
      </c>
      <c r="C202" s="1" t="s">
        <v>4596</v>
      </c>
      <c r="D202" s="1" t="s">
        <v>4005</v>
      </c>
      <c r="E202" s="1" t="s">
        <v>4597</v>
      </c>
      <c r="F202" s="1" t="s">
        <v>3324</v>
      </c>
      <c r="G202" s="1" t="s">
        <v>3325</v>
      </c>
      <c r="H202" s="1" t="s">
        <v>3326</v>
      </c>
      <c r="I202" s="1" t="s">
        <v>4598</v>
      </c>
      <c r="J202" s="1" t="s">
        <v>30</v>
      </c>
      <c r="K202" s="1" t="s">
        <v>4599</v>
      </c>
      <c r="L202" s="1" t="s">
        <v>4599</v>
      </c>
      <c r="M202" s="1" t="s">
        <v>3329</v>
      </c>
      <c r="N202" s="1" t="s">
        <v>3329</v>
      </c>
      <c r="O202" s="1" t="s">
        <v>3330</v>
      </c>
      <c r="P202" s="1" t="s">
        <v>3331</v>
      </c>
      <c r="Q202" s="1" t="s">
        <v>3332</v>
      </c>
      <c r="R202" s="1" t="s">
        <v>4600</v>
      </c>
      <c r="S202" s="1" t="s">
        <v>3334</v>
      </c>
      <c r="T202" s="1" t="s">
        <v>3335</v>
      </c>
      <c r="U202" s="1" t="s">
        <v>3293</v>
      </c>
      <c r="V202" s="1" t="s">
        <v>3387</v>
      </c>
    </row>
    <row r="203" s="1" customFormat="1" spans="1:22">
      <c r="A203" s="3">
        <v>999228316640299</v>
      </c>
      <c r="B203" s="1" t="s">
        <v>3367</v>
      </c>
      <c r="C203" s="1" t="s">
        <v>4601</v>
      </c>
      <c r="D203" s="1" t="s">
        <v>4602</v>
      </c>
      <c r="E203" s="1" t="s">
        <v>4603</v>
      </c>
      <c r="F203" s="1" t="s">
        <v>3359</v>
      </c>
      <c r="G203" s="1" t="s">
        <v>3350</v>
      </c>
      <c r="H203" s="1" t="s">
        <v>3326</v>
      </c>
      <c r="I203" s="1" t="s">
        <v>4604</v>
      </c>
      <c r="J203" s="1" t="s">
        <v>30</v>
      </c>
      <c r="K203" s="1" t="s">
        <v>4605</v>
      </c>
      <c r="L203" s="1" t="s">
        <v>4605</v>
      </c>
      <c r="M203" s="1" t="s">
        <v>3329</v>
      </c>
      <c r="N203" s="1" t="s">
        <v>3329</v>
      </c>
      <c r="O203" s="1" t="s">
        <v>3330</v>
      </c>
      <c r="P203" s="1" t="s">
        <v>3331</v>
      </c>
      <c r="Q203" s="1" t="s">
        <v>3332</v>
      </c>
      <c r="R203" s="1" t="s">
        <v>4606</v>
      </c>
      <c r="S203" s="1" t="s">
        <v>3334</v>
      </c>
      <c r="T203" s="1" t="s">
        <v>3335</v>
      </c>
      <c r="U203" s="1" t="s">
        <v>3293</v>
      </c>
      <c r="V203" s="1" t="s">
        <v>3345</v>
      </c>
    </row>
    <row r="204" s="1" customFormat="1" spans="1:22">
      <c r="A204" s="3">
        <v>999228316731231</v>
      </c>
      <c r="B204" s="1" t="s">
        <v>3367</v>
      </c>
      <c r="C204" s="1" t="s">
        <v>4607</v>
      </c>
      <c r="D204" s="1" t="s">
        <v>4608</v>
      </c>
      <c r="E204" s="1" t="s">
        <v>4609</v>
      </c>
      <c r="F204" s="1" t="s">
        <v>3324</v>
      </c>
      <c r="G204" s="1" t="s">
        <v>3325</v>
      </c>
      <c r="H204" s="1" t="s">
        <v>3326</v>
      </c>
      <c r="I204" s="1" t="s">
        <v>4610</v>
      </c>
      <c r="J204" s="1" t="s">
        <v>30</v>
      </c>
      <c r="K204" s="1" t="s">
        <v>4611</v>
      </c>
      <c r="L204" s="1" t="s">
        <v>4611</v>
      </c>
      <c r="M204" s="1" t="s">
        <v>3329</v>
      </c>
      <c r="N204" s="1" t="s">
        <v>3329</v>
      </c>
      <c r="O204" s="1" t="s">
        <v>3330</v>
      </c>
      <c r="P204" s="1" t="s">
        <v>3331</v>
      </c>
      <c r="Q204" s="1" t="s">
        <v>3332</v>
      </c>
      <c r="R204" s="1" t="s">
        <v>4612</v>
      </c>
      <c r="S204" s="1" t="s">
        <v>3334</v>
      </c>
      <c r="T204" s="1" t="s">
        <v>3335</v>
      </c>
      <c r="U204" s="1" t="s">
        <v>3562</v>
      </c>
      <c r="V204" s="1" t="s">
        <v>3354</v>
      </c>
    </row>
    <row r="205" s="1" customFormat="1" spans="1:22">
      <c r="A205" s="3">
        <v>999228316803056</v>
      </c>
      <c r="B205" s="1" t="s">
        <v>3367</v>
      </c>
      <c r="C205" s="1" t="s">
        <v>4613</v>
      </c>
      <c r="D205" s="1" t="s">
        <v>4614</v>
      </c>
      <c r="E205" s="1" t="s">
        <v>4615</v>
      </c>
      <c r="F205" s="1" t="s">
        <v>3513</v>
      </c>
      <c r="G205" s="1" t="s">
        <v>3325</v>
      </c>
      <c r="H205" s="1" t="s">
        <v>3326</v>
      </c>
      <c r="I205" s="1" t="s">
        <v>4616</v>
      </c>
      <c r="J205" s="1" t="s">
        <v>30</v>
      </c>
      <c r="K205" s="1" t="s">
        <v>4617</v>
      </c>
      <c r="L205" s="1" t="s">
        <v>4617</v>
      </c>
      <c r="M205" s="1" t="s">
        <v>3329</v>
      </c>
      <c r="N205" s="1" t="s">
        <v>3329</v>
      </c>
      <c r="O205" s="1" t="s">
        <v>3330</v>
      </c>
      <c r="P205" s="1" t="s">
        <v>3331</v>
      </c>
      <c r="Q205" s="1" t="s">
        <v>3332</v>
      </c>
      <c r="R205" s="1" t="s">
        <v>4618</v>
      </c>
      <c r="S205" s="1" t="s">
        <v>3334</v>
      </c>
      <c r="T205" s="1" t="s">
        <v>3335</v>
      </c>
      <c r="U205" s="1" t="s">
        <v>3293</v>
      </c>
      <c r="V205" s="1" t="s">
        <v>4177</v>
      </c>
    </row>
    <row r="206" s="1" customFormat="1" spans="1:22">
      <c r="A206" s="3">
        <v>999228316819954</v>
      </c>
      <c r="B206" s="1" t="s">
        <v>3367</v>
      </c>
      <c r="C206" s="1" t="s">
        <v>4619</v>
      </c>
      <c r="D206" s="1" t="s">
        <v>4585</v>
      </c>
      <c r="E206" s="1" t="s">
        <v>4620</v>
      </c>
      <c r="F206" s="1" t="s">
        <v>3383</v>
      </c>
      <c r="G206" s="1" t="s">
        <v>3325</v>
      </c>
      <c r="H206" s="1" t="s">
        <v>3326</v>
      </c>
      <c r="I206" s="1" t="s">
        <v>4587</v>
      </c>
      <c r="J206" s="1" t="s">
        <v>30</v>
      </c>
      <c r="K206" s="1" t="s">
        <v>4588</v>
      </c>
      <c r="L206" s="1" t="s">
        <v>4588</v>
      </c>
      <c r="M206" s="1" t="s">
        <v>3329</v>
      </c>
      <c r="N206" s="1" t="s">
        <v>3329</v>
      </c>
      <c r="O206" s="1" t="s">
        <v>3330</v>
      </c>
      <c r="P206" s="1" t="s">
        <v>3331</v>
      </c>
      <c r="Q206" s="1" t="s">
        <v>3332</v>
      </c>
      <c r="R206" s="1" t="s">
        <v>4621</v>
      </c>
      <c r="S206" s="1" t="s">
        <v>3334</v>
      </c>
      <c r="T206" s="1" t="s">
        <v>3335</v>
      </c>
      <c r="U206" s="1" t="s">
        <v>3293</v>
      </c>
      <c r="V206" s="1" t="s">
        <v>3354</v>
      </c>
    </row>
    <row r="207" s="1" customFormat="1" spans="1:22">
      <c r="A207" s="3">
        <v>999228317044790</v>
      </c>
      <c r="B207" s="1" t="s">
        <v>3367</v>
      </c>
      <c r="C207" s="1" t="s">
        <v>4622</v>
      </c>
      <c r="D207" s="1" t="s">
        <v>4623</v>
      </c>
      <c r="E207" s="1" t="s">
        <v>4624</v>
      </c>
      <c r="F207" s="1" t="s">
        <v>3383</v>
      </c>
      <c r="G207" s="1" t="s">
        <v>3350</v>
      </c>
      <c r="H207" s="1" t="s">
        <v>3326</v>
      </c>
      <c r="I207" s="1" t="s">
        <v>4625</v>
      </c>
      <c r="J207" s="1" t="s">
        <v>30</v>
      </c>
      <c r="K207" s="1" t="s">
        <v>4626</v>
      </c>
      <c r="L207" s="1" t="s">
        <v>4626</v>
      </c>
      <c r="M207" s="1" t="s">
        <v>3329</v>
      </c>
      <c r="N207" s="1" t="s">
        <v>3329</v>
      </c>
      <c r="O207" s="1" t="s">
        <v>3330</v>
      </c>
      <c r="P207" s="1" t="s">
        <v>3331</v>
      </c>
      <c r="Q207" s="1" t="s">
        <v>3332</v>
      </c>
      <c r="R207" s="1" t="s">
        <v>4627</v>
      </c>
      <c r="S207" s="1" t="s">
        <v>3334</v>
      </c>
      <c r="T207" s="1" t="s">
        <v>3335</v>
      </c>
      <c r="U207" s="1" t="s">
        <v>3293</v>
      </c>
      <c r="V207" s="1" t="s">
        <v>3354</v>
      </c>
    </row>
    <row r="208" s="1" customFormat="1" spans="1:22">
      <c r="A208" s="3">
        <v>999228317153089</v>
      </c>
      <c r="B208" s="1" t="s">
        <v>3367</v>
      </c>
      <c r="C208" s="1" t="s">
        <v>4628</v>
      </c>
      <c r="D208" s="1" t="s">
        <v>4629</v>
      </c>
      <c r="E208" s="1" t="s">
        <v>4630</v>
      </c>
      <c r="F208" s="1" t="s">
        <v>3513</v>
      </c>
      <c r="G208" s="1" t="s">
        <v>3350</v>
      </c>
      <c r="H208" s="1" t="s">
        <v>3326</v>
      </c>
      <c r="I208" s="1" t="s">
        <v>4631</v>
      </c>
      <c r="J208" s="1" t="s">
        <v>30</v>
      </c>
      <c r="K208" s="1" t="s">
        <v>4632</v>
      </c>
      <c r="L208" s="1" t="s">
        <v>4632</v>
      </c>
      <c r="M208" s="1" t="s">
        <v>3329</v>
      </c>
      <c r="N208" s="1" t="s">
        <v>3329</v>
      </c>
      <c r="O208" s="1" t="s">
        <v>3330</v>
      </c>
      <c r="P208" s="1" t="s">
        <v>3331</v>
      </c>
      <c r="Q208" s="1" t="s">
        <v>3332</v>
      </c>
      <c r="R208" s="1" t="s">
        <v>4633</v>
      </c>
      <c r="S208" s="1" t="s">
        <v>3334</v>
      </c>
      <c r="T208" s="1" t="s">
        <v>3335</v>
      </c>
      <c r="U208" s="1" t="s">
        <v>3293</v>
      </c>
      <c r="V208" s="1" t="s">
        <v>3626</v>
      </c>
    </row>
    <row r="209" s="1" customFormat="1" spans="1:22">
      <c r="A209" s="3">
        <v>999228317201928</v>
      </c>
      <c r="B209" s="1" t="s">
        <v>3367</v>
      </c>
      <c r="C209" s="1" t="s">
        <v>4634</v>
      </c>
      <c r="D209" s="1" t="s">
        <v>4262</v>
      </c>
      <c r="E209" s="1" t="s">
        <v>4635</v>
      </c>
      <c r="F209" s="1" t="s">
        <v>3325</v>
      </c>
      <c r="G209" s="1" t="s">
        <v>3350</v>
      </c>
      <c r="H209" s="1" t="s">
        <v>3326</v>
      </c>
      <c r="I209" s="1" t="s">
        <v>4636</v>
      </c>
      <c r="J209" s="1" t="s">
        <v>30</v>
      </c>
      <c r="K209" s="1" t="s">
        <v>4637</v>
      </c>
      <c r="L209" s="1" t="s">
        <v>4637</v>
      </c>
      <c r="M209" s="1" t="s">
        <v>3329</v>
      </c>
      <c r="N209" s="1" t="s">
        <v>3329</v>
      </c>
      <c r="O209" s="1" t="s">
        <v>3330</v>
      </c>
      <c r="P209" s="1" t="s">
        <v>3331</v>
      </c>
      <c r="Q209" s="1" t="s">
        <v>3332</v>
      </c>
      <c r="R209" s="1" t="s">
        <v>4638</v>
      </c>
      <c r="S209" s="1" t="s">
        <v>3334</v>
      </c>
      <c r="T209" s="1" t="s">
        <v>3335</v>
      </c>
      <c r="U209" s="1" t="s">
        <v>3562</v>
      </c>
      <c r="V209" s="1" t="s">
        <v>3449</v>
      </c>
    </row>
    <row r="210" s="1" customFormat="1" spans="1:22">
      <c r="A210" s="3">
        <v>999228317821577</v>
      </c>
      <c r="B210" s="1" t="s">
        <v>3367</v>
      </c>
      <c r="C210" s="1" t="s">
        <v>4639</v>
      </c>
      <c r="D210" s="1" t="s">
        <v>4640</v>
      </c>
      <c r="E210" s="1" t="s">
        <v>4641</v>
      </c>
      <c r="F210" s="1" t="s">
        <v>3324</v>
      </c>
      <c r="G210" s="1" t="s">
        <v>3325</v>
      </c>
      <c r="H210" s="1" t="s">
        <v>3326</v>
      </c>
      <c r="I210" s="1" t="s">
        <v>4642</v>
      </c>
      <c r="J210" s="1" t="s">
        <v>30</v>
      </c>
      <c r="K210" s="1" t="s">
        <v>4643</v>
      </c>
      <c r="L210" s="1" t="s">
        <v>4643</v>
      </c>
      <c r="M210" s="1" t="s">
        <v>3329</v>
      </c>
      <c r="N210" s="1" t="s">
        <v>3329</v>
      </c>
      <c r="O210" s="1" t="s">
        <v>3330</v>
      </c>
      <c r="P210" s="1" t="s">
        <v>3331</v>
      </c>
      <c r="Q210" s="1" t="s">
        <v>3332</v>
      </c>
      <c r="R210" s="1" t="s">
        <v>4644</v>
      </c>
      <c r="S210" s="1" t="s">
        <v>3334</v>
      </c>
      <c r="T210" s="1" t="s">
        <v>3335</v>
      </c>
      <c r="U210" s="1" t="s">
        <v>3293</v>
      </c>
      <c r="V210" s="1" t="s">
        <v>3345</v>
      </c>
    </row>
    <row r="211" s="1" customFormat="1" spans="1:22">
      <c r="A211" s="3">
        <v>999228317862955</v>
      </c>
      <c r="B211" s="1" t="s">
        <v>3367</v>
      </c>
      <c r="C211" s="1" t="s">
        <v>4645</v>
      </c>
      <c r="D211" s="1" t="s">
        <v>4646</v>
      </c>
      <c r="E211" s="1" t="s">
        <v>4647</v>
      </c>
      <c r="F211" s="1" t="s">
        <v>3324</v>
      </c>
      <c r="G211" s="1" t="s">
        <v>3325</v>
      </c>
      <c r="H211" s="1" t="s">
        <v>3326</v>
      </c>
      <c r="I211" s="1" t="s">
        <v>4648</v>
      </c>
      <c r="J211" s="1" t="s">
        <v>30</v>
      </c>
      <c r="K211" s="1" t="s">
        <v>4649</v>
      </c>
      <c r="L211" s="1" t="s">
        <v>4649</v>
      </c>
      <c r="M211" s="1" t="s">
        <v>3329</v>
      </c>
      <c r="N211" s="1" t="s">
        <v>3329</v>
      </c>
      <c r="O211" s="1" t="s">
        <v>3330</v>
      </c>
      <c r="P211" s="1" t="s">
        <v>3331</v>
      </c>
      <c r="Q211" s="1" t="s">
        <v>3332</v>
      </c>
      <c r="R211" s="1" t="s">
        <v>4650</v>
      </c>
      <c r="S211" s="1" t="s">
        <v>3334</v>
      </c>
      <c r="T211" s="1" t="s">
        <v>3335</v>
      </c>
      <c r="U211" s="1" t="s">
        <v>3293</v>
      </c>
      <c r="V211" s="1" t="s">
        <v>3336</v>
      </c>
    </row>
    <row r="212" s="1" customFormat="1" spans="1:22">
      <c r="A212" s="3">
        <v>999228318032687</v>
      </c>
      <c r="B212" s="1" t="s">
        <v>3367</v>
      </c>
      <c r="C212" s="1" t="s">
        <v>4651</v>
      </c>
      <c r="D212" s="1" t="s">
        <v>4652</v>
      </c>
      <c r="E212" s="1" t="s">
        <v>4653</v>
      </c>
      <c r="F212" s="1" t="s">
        <v>3325</v>
      </c>
      <c r="G212" s="1" t="s">
        <v>3350</v>
      </c>
      <c r="H212" s="1" t="s">
        <v>3326</v>
      </c>
      <c r="I212" s="1" t="s">
        <v>4654</v>
      </c>
      <c r="J212" s="1" t="s">
        <v>30</v>
      </c>
      <c r="K212" s="1" t="s">
        <v>4655</v>
      </c>
      <c r="L212" s="1" t="s">
        <v>4655</v>
      </c>
      <c r="M212" s="1" t="s">
        <v>3329</v>
      </c>
      <c r="N212" s="1" t="s">
        <v>3329</v>
      </c>
      <c r="O212" s="1" t="s">
        <v>3330</v>
      </c>
      <c r="P212" s="1" t="s">
        <v>3331</v>
      </c>
      <c r="Q212" s="1" t="s">
        <v>3332</v>
      </c>
      <c r="R212" s="1" t="s">
        <v>4656</v>
      </c>
      <c r="S212" s="1" t="s">
        <v>3334</v>
      </c>
      <c r="T212" s="1" t="s">
        <v>3335</v>
      </c>
      <c r="U212" s="1" t="s">
        <v>3293</v>
      </c>
      <c r="V212" s="1" t="s">
        <v>3457</v>
      </c>
    </row>
    <row r="213" s="1" customFormat="1" spans="1:22">
      <c r="A213" s="3">
        <v>999228318042248</v>
      </c>
      <c r="B213" s="1" t="s">
        <v>3367</v>
      </c>
      <c r="C213" s="1" t="s">
        <v>4657</v>
      </c>
      <c r="D213" s="1" t="s">
        <v>4658</v>
      </c>
      <c r="E213" s="1" t="s">
        <v>4659</v>
      </c>
      <c r="F213" s="1" t="s">
        <v>3513</v>
      </c>
      <c r="G213" s="1" t="s">
        <v>3350</v>
      </c>
      <c r="H213" s="1" t="s">
        <v>3326</v>
      </c>
      <c r="I213" s="1" t="s">
        <v>4660</v>
      </c>
      <c r="J213" s="1" t="s">
        <v>30</v>
      </c>
      <c r="K213" s="1" t="s">
        <v>4661</v>
      </c>
      <c r="L213" s="1" t="s">
        <v>4661</v>
      </c>
      <c r="M213" s="1" t="s">
        <v>3329</v>
      </c>
      <c r="N213" s="1" t="s">
        <v>3329</v>
      </c>
      <c r="O213" s="1" t="s">
        <v>3330</v>
      </c>
      <c r="P213" s="1" t="s">
        <v>3331</v>
      </c>
      <c r="Q213" s="1" t="s">
        <v>3332</v>
      </c>
      <c r="R213" s="1" t="s">
        <v>4662</v>
      </c>
      <c r="S213" s="1" t="s">
        <v>3334</v>
      </c>
      <c r="T213" s="1" t="s">
        <v>3335</v>
      </c>
      <c r="U213" s="1" t="s">
        <v>3293</v>
      </c>
      <c r="V213" s="1" t="s">
        <v>3336</v>
      </c>
    </row>
    <row r="214" s="1" customFormat="1" spans="1:22">
      <c r="A214" s="3">
        <v>999228318194228</v>
      </c>
      <c r="B214" s="1" t="s">
        <v>3367</v>
      </c>
      <c r="C214" s="1" t="s">
        <v>4663</v>
      </c>
      <c r="D214" s="1" t="s">
        <v>4664</v>
      </c>
      <c r="E214" s="1" t="s">
        <v>4665</v>
      </c>
      <c r="F214" s="1" t="s">
        <v>3324</v>
      </c>
      <c r="G214" s="1" t="s">
        <v>3325</v>
      </c>
      <c r="H214" s="1" t="s">
        <v>3326</v>
      </c>
      <c r="I214" s="1" t="s">
        <v>4666</v>
      </c>
      <c r="J214" s="1" t="s">
        <v>30</v>
      </c>
      <c r="K214" s="1" t="s">
        <v>4667</v>
      </c>
      <c r="L214" s="1" t="s">
        <v>4667</v>
      </c>
      <c r="M214" s="1" t="s">
        <v>3329</v>
      </c>
      <c r="N214" s="1" t="s">
        <v>3329</v>
      </c>
      <c r="O214" s="1" t="s">
        <v>3330</v>
      </c>
      <c r="P214" s="1" t="s">
        <v>3331</v>
      </c>
      <c r="Q214" s="1" t="s">
        <v>3332</v>
      </c>
      <c r="R214" s="1" t="s">
        <v>4668</v>
      </c>
      <c r="S214" s="1" t="s">
        <v>3334</v>
      </c>
      <c r="T214" s="1" t="s">
        <v>3335</v>
      </c>
      <c r="U214" s="1" t="s">
        <v>3293</v>
      </c>
      <c r="V214" s="1" t="s">
        <v>3336</v>
      </c>
    </row>
    <row r="215" s="1" customFormat="1" spans="1:22">
      <c r="A215" s="3">
        <v>999228318322562</v>
      </c>
      <c r="B215" s="1" t="s">
        <v>3367</v>
      </c>
      <c r="C215" s="1" t="s">
        <v>4669</v>
      </c>
      <c r="D215" s="1" t="s">
        <v>4670</v>
      </c>
      <c r="E215" s="1" t="s">
        <v>4671</v>
      </c>
      <c r="F215" s="1" t="s">
        <v>3513</v>
      </c>
      <c r="G215" s="1" t="s">
        <v>3325</v>
      </c>
      <c r="H215" s="1" t="s">
        <v>3326</v>
      </c>
      <c r="I215" s="1" t="s">
        <v>4672</v>
      </c>
      <c r="J215" s="1" t="s">
        <v>30</v>
      </c>
      <c r="K215" s="1" t="s">
        <v>4673</v>
      </c>
      <c r="L215" s="1" t="s">
        <v>4673</v>
      </c>
      <c r="M215" s="1" t="s">
        <v>3329</v>
      </c>
      <c r="N215" s="1" t="s">
        <v>3329</v>
      </c>
      <c r="O215" s="1" t="s">
        <v>3330</v>
      </c>
      <c r="P215" s="1" t="s">
        <v>3331</v>
      </c>
      <c r="Q215" s="1" t="s">
        <v>3332</v>
      </c>
      <c r="R215" s="1" t="s">
        <v>4674</v>
      </c>
      <c r="S215" s="1" t="s">
        <v>3334</v>
      </c>
      <c r="T215" s="1" t="s">
        <v>3335</v>
      </c>
      <c r="U215" s="1" t="s">
        <v>3293</v>
      </c>
      <c r="V215" s="1" t="s">
        <v>3426</v>
      </c>
    </row>
    <row r="216" s="1" customFormat="1" spans="1:22">
      <c r="A216" s="3">
        <v>999228318884464</v>
      </c>
      <c r="B216" s="1" t="s">
        <v>3367</v>
      </c>
      <c r="C216" s="1" t="s">
        <v>4675</v>
      </c>
      <c r="D216" s="1" t="s">
        <v>3763</v>
      </c>
      <c r="E216" s="1" t="s">
        <v>4676</v>
      </c>
      <c r="F216" s="1" t="s">
        <v>3513</v>
      </c>
      <c r="G216" s="1" t="s">
        <v>3325</v>
      </c>
      <c r="H216" s="1" t="s">
        <v>3326</v>
      </c>
      <c r="I216" s="1" t="s">
        <v>4677</v>
      </c>
      <c r="J216" s="1" t="s">
        <v>30</v>
      </c>
      <c r="K216" s="1" t="s">
        <v>4678</v>
      </c>
      <c r="L216" s="1" t="s">
        <v>4678</v>
      </c>
      <c r="M216" s="1" t="s">
        <v>3329</v>
      </c>
      <c r="N216" s="1" t="s">
        <v>3329</v>
      </c>
      <c r="O216" s="1" t="s">
        <v>3330</v>
      </c>
      <c r="P216" s="1" t="s">
        <v>3331</v>
      </c>
      <c r="Q216" s="1" t="s">
        <v>3332</v>
      </c>
      <c r="R216" s="1" t="s">
        <v>4679</v>
      </c>
      <c r="S216" s="1" t="s">
        <v>3334</v>
      </c>
      <c r="T216" s="1" t="s">
        <v>3335</v>
      </c>
      <c r="U216" s="1" t="s">
        <v>3293</v>
      </c>
      <c r="V216" s="1" t="s">
        <v>3345</v>
      </c>
    </row>
    <row r="217" s="1" customFormat="1" spans="1:22">
      <c r="A217" s="3">
        <v>999228318944509</v>
      </c>
      <c r="B217" s="1" t="s">
        <v>3367</v>
      </c>
      <c r="C217" s="1" t="s">
        <v>4680</v>
      </c>
      <c r="D217" s="1" t="s">
        <v>4681</v>
      </c>
      <c r="E217" s="1" t="s">
        <v>4682</v>
      </c>
      <c r="F217" s="1" t="s">
        <v>3383</v>
      </c>
      <c r="G217" s="1" t="s">
        <v>3350</v>
      </c>
      <c r="H217" s="1" t="s">
        <v>3326</v>
      </c>
      <c r="I217" s="1" t="s">
        <v>4683</v>
      </c>
      <c r="J217" s="1" t="s">
        <v>30</v>
      </c>
      <c r="K217" s="1" t="s">
        <v>4684</v>
      </c>
      <c r="L217" s="1" t="s">
        <v>4684</v>
      </c>
      <c r="M217" s="1" t="s">
        <v>3329</v>
      </c>
      <c r="N217" s="1" t="s">
        <v>3329</v>
      </c>
      <c r="O217" s="1" t="s">
        <v>3330</v>
      </c>
      <c r="P217" s="1" t="s">
        <v>3331</v>
      </c>
      <c r="Q217" s="1" t="s">
        <v>3332</v>
      </c>
      <c r="R217" s="1" t="s">
        <v>4685</v>
      </c>
      <c r="S217" s="1" t="s">
        <v>3334</v>
      </c>
      <c r="T217" s="1" t="s">
        <v>3335</v>
      </c>
      <c r="U217" s="1" t="s">
        <v>3293</v>
      </c>
      <c r="V217" s="1" t="s">
        <v>3387</v>
      </c>
    </row>
    <row r="218" s="1" customFormat="1" spans="1:22">
      <c r="A218" s="3">
        <v>999228319014798</v>
      </c>
      <c r="B218" s="1" t="s">
        <v>3367</v>
      </c>
      <c r="C218" s="1" t="s">
        <v>4686</v>
      </c>
      <c r="D218" s="1" t="s">
        <v>4687</v>
      </c>
      <c r="E218" s="1" t="s">
        <v>4688</v>
      </c>
      <c r="F218" s="1" t="s">
        <v>3513</v>
      </c>
      <c r="G218" s="1" t="s">
        <v>3325</v>
      </c>
      <c r="H218" s="1" t="s">
        <v>3326</v>
      </c>
      <c r="I218" s="1" t="s">
        <v>4689</v>
      </c>
      <c r="J218" s="1" t="s">
        <v>30</v>
      </c>
      <c r="K218" s="1" t="s">
        <v>4690</v>
      </c>
      <c r="L218" s="1" t="s">
        <v>4690</v>
      </c>
      <c r="M218" s="1" t="s">
        <v>3329</v>
      </c>
      <c r="N218" s="1" t="s">
        <v>3329</v>
      </c>
      <c r="O218" s="1" t="s">
        <v>3330</v>
      </c>
      <c r="P218" s="1" t="s">
        <v>3331</v>
      </c>
      <c r="Q218" s="1" t="s">
        <v>3332</v>
      </c>
      <c r="R218" s="1" t="s">
        <v>4691</v>
      </c>
      <c r="S218" s="1" t="s">
        <v>3334</v>
      </c>
      <c r="T218" s="1" t="s">
        <v>3335</v>
      </c>
      <c r="U218" s="1" t="s">
        <v>3293</v>
      </c>
      <c r="V218" s="1" t="s">
        <v>3387</v>
      </c>
    </row>
    <row r="219" s="1" customFormat="1" spans="1:22">
      <c r="A219" s="3">
        <v>999228319098070</v>
      </c>
      <c r="B219" s="1" t="s">
        <v>3367</v>
      </c>
      <c r="C219" s="1" t="s">
        <v>4692</v>
      </c>
      <c r="D219" s="1" t="s">
        <v>4262</v>
      </c>
      <c r="E219" s="1" t="s">
        <v>4693</v>
      </c>
      <c r="F219" s="1" t="s">
        <v>3383</v>
      </c>
      <c r="G219" s="1" t="s">
        <v>3350</v>
      </c>
      <c r="H219" s="1" t="s">
        <v>3326</v>
      </c>
      <c r="I219" s="1" t="s">
        <v>4694</v>
      </c>
      <c r="J219" s="1" t="s">
        <v>30</v>
      </c>
      <c r="K219" s="1" t="s">
        <v>4695</v>
      </c>
      <c r="L219" s="1" t="s">
        <v>4695</v>
      </c>
      <c r="M219" s="1" t="s">
        <v>3329</v>
      </c>
      <c r="N219" s="1" t="s">
        <v>3329</v>
      </c>
      <c r="O219" s="1" t="s">
        <v>3330</v>
      </c>
      <c r="P219" s="1" t="s">
        <v>3331</v>
      </c>
      <c r="Q219" s="1" t="s">
        <v>3332</v>
      </c>
      <c r="R219" s="1" t="s">
        <v>4696</v>
      </c>
      <c r="S219" s="1" t="s">
        <v>3334</v>
      </c>
      <c r="T219" s="1" t="s">
        <v>3335</v>
      </c>
      <c r="U219" s="1" t="s">
        <v>3562</v>
      </c>
      <c r="V219" s="1" t="s">
        <v>3449</v>
      </c>
    </row>
    <row r="220" s="1" customFormat="1" spans="1:22">
      <c r="A220" s="3">
        <v>999228319593897</v>
      </c>
      <c r="B220" s="1" t="s">
        <v>3367</v>
      </c>
      <c r="C220" s="1" t="s">
        <v>4697</v>
      </c>
      <c r="D220" s="1" t="s">
        <v>4698</v>
      </c>
      <c r="E220" s="1" t="s">
        <v>4699</v>
      </c>
      <c r="F220" s="1" t="s">
        <v>3383</v>
      </c>
      <c r="G220" s="1" t="s">
        <v>3350</v>
      </c>
      <c r="H220" s="1" t="s">
        <v>3326</v>
      </c>
      <c r="I220" s="1" t="s">
        <v>4700</v>
      </c>
      <c r="J220" s="1" t="s">
        <v>30</v>
      </c>
      <c r="K220" s="1" t="s">
        <v>4701</v>
      </c>
      <c r="L220" s="1" t="s">
        <v>4701</v>
      </c>
      <c r="M220" s="1" t="s">
        <v>3329</v>
      </c>
      <c r="N220" s="1" t="s">
        <v>3329</v>
      </c>
      <c r="O220" s="1" t="s">
        <v>3330</v>
      </c>
      <c r="P220" s="1" t="s">
        <v>3331</v>
      </c>
      <c r="Q220" s="1" t="s">
        <v>3332</v>
      </c>
      <c r="R220" s="1" t="s">
        <v>4702</v>
      </c>
      <c r="S220" s="1" t="s">
        <v>3334</v>
      </c>
      <c r="T220" s="1" t="s">
        <v>3335</v>
      </c>
      <c r="U220" s="1" t="s">
        <v>3293</v>
      </c>
      <c r="V220" s="1" t="s">
        <v>3387</v>
      </c>
    </row>
    <row r="221" s="1" customFormat="1" spans="1:22">
      <c r="A221" s="3">
        <v>999228319843007</v>
      </c>
      <c r="B221" s="1" t="s">
        <v>3367</v>
      </c>
      <c r="C221" s="1" t="s">
        <v>4703</v>
      </c>
      <c r="D221" s="1" t="s">
        <v>4704</v>
      </c>
      <c r="E221" s="1" t="s">
        <v>4705</v>
      </c>
      <c r="F221" s="1" t="s">
        <v>3383</v>
      </c>
      <c r="G221" s="1" t="s">
        <v>3325</v>
      </c>
      <c r="H221" s="1" t="s">
        <v>3326</v>
      </c>
      <c r="I221" s="1" t="s">
        <v>4706</v>
      </c>
      <c r="J221" s="1" t="s">
        <v>30</v>
      </c>
      <c r="K221" s="1" t="s">
        <v>4707</v>
      </c>
      <c r="L221" s="1" t="s">
        <v>4707</v>
      </c>
      <c r="M221" s="1" t="s">
        <v>3329</v>
      </c>
      <c r="N221" s="1" t="s">
        <v>3329</v>
      </c>
      <c r="O221" s="1" t="s">
        <v>3330</v>
      </c>
      <c r="P221" s="1" t="s">
        <v>3331</v>
      </c>
      <c r="Q221" s="1" t="s">
        <v>3332</v>
      </c>
      <c r="R221" s="1" t="s">
        <v>4708</v>
      </c>
      <c r="S221" s="1" t="s">
        <v>3334</v>
      </c>
      <c r="T221" s="1" t="s">
        <v>3335</v>
      </c>
      <c r="U221" s="1" t="s">
        <v>3293</v>
      </c>
      <c r="V221" s="1" t="s">
        <v>3410</v>
      </c>
    </row>
    <row r="222" s="1" customFormat="1" spans="1:22">
      <c r="A222" s="3">
        <v>999228319946073</v>
      </c>
      <c r="B222" s="1" t="s">
        <v>3367</v>
      </c>
      <c r="C222" s="1" t="s">
        <v>4709</v>
      </c>
      <c r="D222" s="1" t="s">
        <v>4710</v>
      </c>
      <c r="E222" s="1" t="s">
        <v>4711</v>
      </c>
      <c r="F222" s="1" t="s">
        <v>3359</v>
      </c>
      <c r="G222" s="1" t="s">
        <v>3325</v>
      </c>
      <c r="H222" s="1" t="s">
        <v>3326</v>
      </c>
      <c r="I222" s="1" t="s">
        <v>4712</v>
      </c>
      <c r="J222" s="1" t="s">
        <v>30</v>
      </c>
      <c r="K222" s="1" t="s">
        <v>4713</v>
      </c>
      <c r="L222" s="1" t="s">
        <v>4713</v>
      </c>
      <c r="M222" s="1" t="s">
        <v>3329</v>
      </c>
      <c r="N222" s="1" t="s">
        <v>3329</v>
      </c>
      <c r="O222" s="1" t="s">
        <v>3330</v>
      </c>
      <c r="P222" s="1" t="s">
        <v>3331</v>
      </c>
      <c r="Q222" s="1" t="s">
        <v>3332</v>
      </c>
      <c r="R222" s="1" t="s">
        <v>4714</v>
      </c>
      <c r="S222" s="1" t="s">
        <v>3334</v>
      </c>
      <c r="T222" s="1" t="s">
        <v>3335</v>
      </c>
      <c r="U222" s="1" t="s">
        <v>3293</v>
      </c>
      <c r="V222" s="1" t="s">
        <v>3345</v>
      </c>
    </row>
    <row r="223" s="1" customFormat="1" spans="1:22">
      <c r="A223" s="3">
        <v>999228320154890</v>
      </c>
      <c r="B223" s="1" t="s">
        <v>3367</v>
      </c>
      <c r="C223" s="1" t="s">
        <v>4715</v>
      </c>
      <c r="D223" s="1" t="s">
        <v>4716</v>
      </c>
      <c r="E223" s="1" t="s">
        <v>4717</v>
      </c>
      <c r="F223" s="1" t="s">
        <v>3324</v>
      </c>
      <c r="G223" s="1" t="s">
        <v>3325</v>
      </c>
      <c r="H223" s="1" t="s">
        <v>3326</v>
      </c>
      <c r="I223" s="1" t="s">
        <v>4718</v>
      </c>
      <c r="J223" s="1" t="s">
        <v>30</v>
      </c>
      <c r="K223" s="1" t="s">
        <v>4719</v>
      </c>
      <c r="L223" s="1" t="s">
        <v>4719</v>
      </c>
      <c r="M223" s="1" t="s">
        <v>3329</v>
      </c>
      <c r="N223" s="1" t="s">
        <v>3329</v>
      </c>
      <c r="O223" s="1" t="s">
        <v>3330</v>
      </c>
      <c r="P223" s="1" t="s">
        <v>3331</v>
      </c>
      <c r="Q223" s="1" t="s">
        <v>3332</v>
      </c>
      <c r="R223" s="1" t="s">
        <v>4720</v>
      </c>
      <c r="S223" s="1" t="s">
        <v>3334</v>
      </c>
      <c r="T223" s="1" t="s">
        <v>3335</v>
      </c>
      <c r="U223" s="1" t="s">
        <v>3293</v>
      </c>
      <c r="V223" s="1" t="s">
        <v>3449</v>
      </c>
    </row>
    <row r="224" s="1" customFormat="1" spans="1:22">
      <c r="A224" s="3">
        <v>999228320235014</v>
      </c>
      <c r="B224" s="1" t="s">
        <v>3367</v>
      </c>
      <c r="C224" s="1" t="s">
        <v>4721</v>
      </c>
      <c r="D224" s="1" t="s">
        <v>4042</v>
      </c>
      <c r="E224" s="1" t="s">
        <v>4722</v>
      </c>
      <c r="F224" s="1" t="s">
        <v>3359</v>
      </c>
      <c r="G224" s="1" t="s">
        <v>3325</v>
      </c>
      <c r="H224" s="1" t="s">
        <v>3326</v>
      </c>
      <c r="I224" s="1" t="s">
        <v>4723</v>
      </c>
      <c r="J224" s="1" t="s">
        <v>30</v>
      </c>
      <c r="K224" s="1" t="s">
        <v>4724</v>
      </c>
      <c r="L224" s="1" t="s">
        <v>4724</v>
      </c>
      <c r="M224" s="1" t="s">
        <v>3329</v>
      </c>
      <c r="N224" s="1" t="s">
        <v>3329</v>
      </c>
      <c r="O224" s="1" t="s">
        <v>3330</v>
      </c>
      <c r="P224" s="1" t="s">
        <v>3331</v>
      </c>
      <c r="Q224" s="1" t="s">
        <v>3332</v>
      </c>
      <c r="R224" s="1" t="s">
        <v>4725</v>
      </c>
      <c r="S224" s="1" t="s">
        <v>3334</v>
      </c>
      <c r="T224" s="1" t="s">
        <v>3335</v>
      </c>
      <c r="U224" s="1" t="s">
        <v>3293</v>
      </c>
      <c r="V224" s="1" t="s">
        <v>3336</v>
      </c>
    </row>
    <row r="225" s="1" customFormat="1" spans="1:22">
      <c r="A225" s="3">
        <v>999228320240805</v>
      </c>
      <c r="B225" s="1" t="s">
        <v>3367</v>
      </c>
      <c r="C225" s="1" t="s">
        <v>4726</v>
      </c>
      <c r="D225" s="1" t="s">
        <v>4262</v>
      </c>
      <c r="E225" s="1" t="s">
        <v>4727</v>
      </c>
      <c r="F225" s="1" t="s">
        <v>3383</v>
      </c>
      <c r="G225" s="1" t="s">
        <v>3350</v>
      </c>
      <c r="H225" s="1" t="s">
        <v>3326</v>
      </c>
      <c r="I225" s="1" t="s">
        <v>4728</v>
      </c>
      <c r="J225" s="1" t="s">
        <v>30</v>
      </c>
      <c r="K225" s="1" t="s">
        <v>4729</v>
      </c>
      <c r="L225" s="1" t="s">
        <v>4729</v>
      </c>
      <c r="M225" s="1" t="s">
        <v>3329</v>
      </c>
      <c r="N225" s="1" t="s">
        <v>3329</v>
      </c>
      <c r="O225" s="1" t="s">
        <v>3330</v>
      </c>
      <c r="P225" s="1" t="s">
        <v>3331</v>
      </c>
      <c r="Q225" s="1" t="s">
        <v>3332</v>
      </c>
      <c r="R225" s="1" t="s">
        <v>4730</v>
      </c>
      <c r="S225" s="1" t="s">
        <v>3334</v>
      </c>
      <c r="T225" s="1" t="s">
        <v>3335</v>
      </c>
      <c r="U225" s="1" t="s">
        <v>3562</v>
      </c>
      <c r="V225" s="1" t="s">
        <v>3449</v>
      </c>
    </row>
    <row r="226" s="1" customFormat="1" spans="1:22">
      <c r="A226" s="3">
        <v>999228320276966</v>
      </c>
      <c r="B226" s="1" t="s">
        <v>3367</v>
      </c>
      <c r="C226" s="1" t="s">
        <v>4731</v>
      </c>
      <c r="D226" s="1" t="s">
        <v>4732</v>
      </c>
      <c r="E226" s="1" t="s">
        <v>4733</v>
      </c>
      <c r="F226" s="1" t="s">
        <v>3325</v>
      </c>
      <c r="G226" s="1" t="s">
        <v>3350</v>
      </c>
      <c r="H226" s="1" t="s">
        <v>3326</v>
      </c>
      <c r="I226" s="1" t="s">
        <v>4734</v>
      </c>
      <c r="J226" s="1" t="s">
        <v>30</v>
      </c>
      <c r="K226" s="1" t="s">
        <v>4735</v>
      </c>
      <c r="L226" s="1" t="s">
        <v>4735</v>
      </c>
      <c r="M226" s="1" t="s">
        <v>3329</v>
      </c>
      <c r="N226" s="1" t="s">
        <v>3329</v>
      </c>
      <c r="O226" s="1" t="s">
        <v>3330</v>
      </c>
      <c r="P226" s="1" t="s">
        <v>3331</v>
      </c>
      <c r="Q226" s="1" t="s">
        <v>3332</v>
      </c>
      <c r="R226" s="1" t="s">
        <v>4736</v>
      </c>
      <c r="S226" s="1" t="s">
        <v>3334</v>
      </c>
      <c r="T226" s="1" t="s">
        <v>3335</v>
      </c>
      <c r="U226" s="1" t="s">
        <v>3293</v>
      </c>
      <c r="V226" s="1" t="s">
        <v>3354</v>
      </c>
    </row>
    <row r="227" s="1" customFormat="1" spans="1:22">
      <c r="A227" s="3">
        <v>999228320499445</v>
      </c>
      <c r="B227" s="1" t="s">
        <v>3367</v>
      </c>
      <c r="C227" s="1" t="s">
        <v>4737</v>
      </c>
      <c r="D227" s="1" t="s">
        <v>4738</v>
      </c>
      <c r="E227" s="1" t="s">
        <v>4739</v>
      </c>
      <c r="F227" s="1" t="s">
        <v>3325</v>
      </c>
      <c r="G227" s="1" t="s">
        <v>3350</v>
      </c>
      <c r="H227" s="1" t="s">
        <v>3326</v>
      </c>
      <c r="I227" s="1" t="s">
        <v>4740</v>
      </c>
      <c r="J227" s="1" t="s">
        <v>30</v>
      </c>
      <c r="K227" s="1" t="s">
        <v>4741</v>
      </c>
      <c r="L227" s="1" t="s">
        <v>4741</v>
      </c>
      <c r="M227" s="1" t="s">
        <v>3329</v>
      </c>
      <c r="N227" s="1" t="s">
        <v>3329</v>
      </c>
      <c r="O227" s="1" t="s">
        <v>3330</v>
      </c>
      <c r="P227" s="1" t="s">
        <v>3331</v>
      </c>
      <c r="Q227" s="1" t="s">
        <v>3332</v>
      </c>
      <c r="R227" s="1" t="s">
        <v>4742</v>
      </c>
      <c r="S227" s="1" t="s">
        <v>3334</v>
      </c>
      <c r="T227" s="1" t="s">
        <v>3335</v>
      </c>
      <c r="U227" s="1" t="s">
        <v>3293</v>
      </c>
      <c r="V227" s="1" t="s">
        <v>3354</v>
      </c>
    </row>
    <row r="228" s="1" customFormat="1" spans="1:22">
      <c r="A228" s="3">
        <v>999228320649312</v>
      </c>
      <c r="B228" s="1" t="s">
        <v>3367</v>
      </c>
      <c r="C228" s="1" t="s">
        <v>4743</v>
      </c>
      <c r="D228" s="1" t="s">
        <v>4744</v>
      </c>
      <c r="E228" s="1" t="s">
        <v>4745</v>
      </c>
      <c r="F228" s="1" t="s">
        <v>3383</v>
      </c>
      <c r="G228" s="1" t="s">
        <v>3350</v>
      </c>
      <c r="H228" s="1" t="s">
        <v>3326</v>
      </c>
      <c r="I228" s="1" t="s">
        <v>4746</v>
      </c>
      <c r="J228" s="1" t="s">
        <v>30</v>
      </c>
      <c r="K228" s="1" t="s">
        <v>4747</v>
      </c>
      <c r="L228" s="1" t="s">
        <v>4747</v>
      </c>
      <c r="M228" s="1" t="s">
        <v>3329</v>
      </c>
      <c r="N228" s="1" t="s">
        <v>3329</v>
      </c>
      <c r="O228" s="1" t="s">
        <v>3330</v>
      </c>
      <c r="P228" s="1" t="s">
        <v>3331</v>
      </c>
      <c r="Q228" s="1" t="s">
        <v>3332</v>
      </c>
      <c r="R228" s="1" t="s">
        <v>4748</v>
      </c>
      <c r="S228" s="1" t="s">
        <v>3334</v>
      </c>
      <c r="T228" s="1" t="s">
        <v>3335</v>
      </c>
      <c r="U228" s="1" t="s">
        <v>3293</v>
      </c>
      <c r="V228" s="1" t="s">
        <v>3345</v>
      </c>
    </row>
    <row r="229" s="1" customFormat="1" spans="1:22">
      <c r="A229" s="3">
        <v>999228320694272</v>
      </c>
      <c r="B229" s="1" t="s">
        <v>3367</v>
      </c>
      <c r="C229" s="1" t="s">
        <v>4749</v>
      </c>
      <c r="D229" s="1" t="s">
        <v>4750</v>
      </c>
      <c r="E229" s="1" t="s">
        <v>4751</v>
      </c>
      <c r="F229" s="1" t="s">
        <v>3359</v>
      </c>
      <c r="G229" s="1" t="s">
        <v>3325</v>
      </c>
      <c r="H229" s="1" t="s">
        <v>3326</v>
      </c>
      <c r="I229" s="1" t="s">
        <v>4752</v>
      </c>
      <c r="J229" s="1" t="s">
        <v>30</v>
      </c>
      <c r="K229" s="1" t="s">
        <v>4753</v>
      </c>
      <c r="L229" s="1" t="s">
        <v>4753</v>
      </c>
      <c r="M229" s="1" t="s">
        <v>3329</v>
      </c>
      <c r="N229" s="1" t="s">
        <v>3329</v>
      </c>
      <c r="O229" s="1" t="s">
        <v>3330</v>
      </c>
      <c r="P229" s="1" t="s">
        <v>3331</v>
      </c>
      <c r="Q229" s="1" t="s">
        <v>3332</v>
      </c>
      <c r="R229" s="1" t="s">
        <v>4754</v>
      </c>
      <c r="S229" s="1" t="s">
        <v>3334</v>
      </c>
      <c r="T229" s="1" t="s">
        <v>3335</v>
      </c>
      <c r="U229" s="1" t="s">
        <v>3293</v>
      </c>
      <c r="V229" s="1" t="s">
        <v>3345</v>
      </c>
    </row>
    <row r="230" s="1" customFormat="1" spans="1:22">
      <c r="A230" s="3">
        <v>999228320756250</v>
      </c>
      <c r="B230" s="1" t="s">
        <v>3367</v>
      </c>
      <c r="C230" s="1" t="s">
        <v>4755</v>
      </c>
      <c r="D230" s="1" t="s">
        <v>4756</v>
      </c>
      <c r="E230" s="1" t="s">
        <v>4757</v>
      </c>
      <c r="F230" s="1" t="s">
        <v>3325</v>
      </c>
      <c r="G230" s="1" t="s">
        <v>3350</v>
      </c>
      <c r="H230" s="1" t="s">
        <v>3326</v>
      </c>
      <c r="I230" s="1" t="s">
        <v>4758</v>
      </c>
      <c r="J230" s="1" t="s">
        <v>30</v>
      </c>
      <c r="K230" s="1" t="s">
        <v>4759</v>
      </c>
      <c r="L230" s="1" t="s">
        <v>4759</v>
      </c>
      <c r="M230" s="1" t="s">
        <v>3329</v>
      </c>
      <c r="N230" s="1" t="s">
        <v>3329</v>
      </c>
      <c r="O230" s="1" t="s">
        <v>3330</v>
      </c>
      <c r="P230" s="1" t="s">
        <v>3331</v>
      </c>
      <c r="Q230" s="1" t="s">
        <v>3332</v>
      </c>
      <c r="R230" s="1" t="s">
        <v>4760</v>
      </c>
      <c r="S230" s="1" t="s">
        <v>3334</v>
      </c>
      <c r="T230" s="1" t="s">
        <v>3335</v>
      </c>
      <c r="U230" s="1" t="s">
        <v>3293</v>
      </c>
      <c r="V230" s="1" t="s">
        <v>3387</v>
      </c>
    </row>
    <row r="231" s="1" customFormat="1" spans="1:22">
      <c r="A231" s="3">
        <v>999228320890668</v>
      </c>
      <c r="B231" s="1" t="s">
        <v>3513</v>
      </c>
      <c r="C231" s="1" t="s">
        <v>4761</v>
      </c>
      <c r="D231" s="1" t="s">
        <v>4762</v>
      </c>
      <c r="E231" s="1" t="s">
        <v>4763</v>
      </c>
      <c r="F231" s="1" t="s">
        <v>3513</v>
      </c>
      <c r="G231" s="1" t="s">
        <v>3350</v>
      </c>
      <c r="H231" s="1" t="s">
        <v>3326</v>
      </c>
      <c r="I231" s="1" t="s">
        <v>4764</v>
      </c>
      <c r="J231" s="1" t="s">
        <v>30</v>
      </c>
      <c r="K231" s="1" t="s">
        <v>4765</v>
      </c>
      <c r="L231" s="1" t="s">
        <v>4765</v>
      </c>
      <c r="M231" s="1" t="s">
        <v>3329</v>
      </c>
      <c r="N231" s="1" t="s">
        <v>3329</v>
      </c>
      <c r="O231" s="1" t="s">
        <v>3330</v>
      </c>
      <c r="P231" s="1" t="s">
        <v>3331</v>
      </c>
      <c r="Q231" s="1" t="s">
        <v>3332</v>
      </c>
      <c r="R231" s="1" t="s">
        <v>4766</v>
      </c>
      <c r="S231" s="1" t="s">
        <v>3334</v>
      </c>
      <c r="T231" s="1" t="s">
        <v>3335</v>
      </c>
      <c r="U231" s="1" t="s">
        <v>3293</v>
      </c>
      <c r="V231" s="1" t="s">
        <v>3527</v>
      </c>
    </row>
    <row r="232" s="1" customFormat="1" spans="1:22">
      <c r="A232" s="3">
        <v>999228320952167</v>
      </c>
      <c r="B232" s="1" t="s">
        <v>3513</v>
      </c>
      <c r="C232" s="1" t="s">
        <v>4767</v>
      </c>
      <c r="D232" s="1" t="s">
        <v>4768</v>
      </c>
      <c r="E232" s="1" t="s">
        <v>4769</v>
      </c>
      <c r="F232" s="1" t="s">
        <v>3383</v>
      </c>
      <c r="G232" s="1" t="s">
        <v>3325</v>
      </c>
      <c r="H232" s="1" t="s">
        <v>3326</v>
      </c>
      <c r="I232" s="1" t="s">
        <v>4770</v>
      </c>
      <c r="J232" s="1" t="s">
        <v>30</v>
      </c>
      <c r="K232" s="1" t="s">
        <v>4771</v>
      </c>
      <c r="L232" s="1" t="s">
        <v>4771</v>
      </c>
      <c r="M232" s="1" t="s">
        <v>3329</v>
      </c>
      <c r="N232" s="1" t="s">
        <v>3329</v>
      </c>
      <c r="O232" s="1" t="s">
        <v>3330</v>
      </c>
      <c r="P232" s="1" t="s">
        <v>3331</v>
      </c>
      <c r="Q232" s="1" t="s">
        <v>3332</v>
      </c>
      <c r="R232" s="1" t="s">
        <v>4772</v>
      </c>
      <c r="S232" s="1" t="s">
        <v>3334</v>
      </c>
      <c r="T232" s="1" t="s">
        <v>3335</v>
      </c>
      <c r="U232" s="1" t="s">
        <v>3293</v>
      </c>
      <c r="V232" s="1" t="s">
        <v>4773</v>
      </c>
    </row>
    <row r="233" s="1" customFormat="1" spans="1:22">
      <c r="A233" s="3">
        <v>999228320983243</v>
      </c>
      <c r="B233" s="1" t="s">
        <v>3513</v>
      </c>
      <c r="C233" s="1" t="s">
        <v>4774</v>
      </c>
      <c r="D233" s="1" t="s">
        <v>4775</v>
      </c>
      <c r="E233" s="1" t="s">
        <v>4776</v>
      </c>
      <c r="F233" s="1" t="s">
        <v>3359</v>
      </c>
      <c r="G233" s="1" t="s">
        <v>3325</v>
      </c>
      <c r="H233" s="1" t="s">
        <v>3326</v>
      </c>
      <c r="I233" s="1" t="s">
        <v>4777</v>
      </c>
      <c r="J233" s="1" t="s">
        <v>30</v>
      </c>
      <c r="K233" s="1" t="s">
        <v>4778</v>
      </c>
      <c r="L233" s="1" t="s">
        <v>4778</v>
      </c>
      <c r="M233" s="1" t="s">
        <v>3329</v>
      </c>
      <c r="N233" s="1" t="s">
        <v>3329</v>
      </c>
      <c r="O233" s="1" t="s">
        <v>3330</v>
      </c>
      <c r="P233" s="1" t="s">
        <v>3331</v>
      </c>
      <c r="Q233" s="1" t="s">
        <v>3332</v>
      </c>
      <c r="R233" s="1" t="s">
        <v>4779</v>
      </c>
      <c r="S233" s="1" t="s">
        <v>3334</v>
      </c>
      <c r="T233" s="1" t="s">
        <v>3335</v>
      </c>
      <c r="U233" s="1" t="s">
        <v>3293</v>
      </c>
      <c r="V233" s="1" t="s">
        <v>3527</v>
      </c>
    </row>
    <row r="234" s="1" customFormat="1" spans="1:22">
      <c r="A234" s="3">
        <v>999228320992382</v>
      </c>
      <c r="B234" s="1" t="s">
        <v>3513</v>
      </c>
      <c r="C234" s="1" t="s">
        <v>4780</v>
      </c>
      <c r="D234" s="1" t="s">
        <v>4781</v>
      </c>
      <c r="E234" s="1" t="s">
        <v>4782</v>
      </c>
      <c r="F234" s="1" t="s">
        <v>3324</v>
      </c>
      <c r="G234" s="1" t="s">
        <v>3325</v>
      </c>
      <c r="H234" s="1" t="s">
        <v>3326</v>
      </c>
      <c r="I234" s="1" t="s">
        <v>4783</v>
      </c>
      <c r="J234" s="1" t="s">
        <v>30</v>
      </c>
      <c r="K234" s="1" t="s">
        <v>4784</v>
      </c>
      <c r="L234" s="1" t="s">
        <v>4784</v>
      </c>
      <c r="M234" s="1" t="s">
        <v>3329</v>
      </c>
      <c r="N234" s="1" t="s">
        <v>3329</v>
      </c>
      <c r="O234" s="1" t="s">
        <v>3330</v>
      </c>
      <c r="P234" s="1" t="s">
        <v>3331</v>
      </c>
      <c r="Q234" s="1" t="s">
        <v>3332</v>
      </c>
      <c r="R234" s="1" t="s">
        <v>4785</v>
      </c>
      <c r="S234" s="1" t="s">
        <v>3334</v>
      </c>
      <c r="T234" s="1" t="s">
        <v>3335</v>
      </c>
      <c r="U234" s="1" t="s">
        <v>3293</v>
      </c>
      <c r="V234" s="1" t="s">
        <v>3345</v>
      </c>
    </row>
    <row r="235" s="1" customFormat="1" spans="1:22">
      <c r="A235" s="3">
        <v>999228321064426</v>
      </c>
      <c r="B235" s="1" t="s">
        <v>3513</v>
      </c>
      <c r="C235" s="1" t="s">
        <v>4786</v>
      </c>
      <c r="D235" s="1" t="s">
        <v>4787</v>
      </c>
      <c r="E235" s="1" t="s">
        <v>4788</v>
      </c>
      <c r="F235" s="1" t="s">
        <v>3324</v>
      </c>
      <c r="G235" s="1" t="s">
        <v>3325</v>
      </c>
      <c r="H235" s="1" t="s">
        <v>3326</v>
      </c>
      <c r="I235" s="1" t="s">
        <v>4789</v>
      </c>
      <c r="J235" s="1" t="s">
        <v>30</v>
      </c>
      <c r="K235" s="1" t="s">
        <v>4790</v>
      </c>
      <c r="L235" s="1" t="s">
        <v>4790</v>
      </c>
      <c r="M235" s="1" t="s">
        <v>3329</v>
      </c>
      <c r="N235" s="1" t="s">
        <v>3329</v>
      </c>
      <c r="O235" s="1" t="s">
        <v>3330</v>
      </c>
      <c r="P235" s="1" t="s">
        <v>3331</v>
      </c>
      <c r="Q235" s="1" t="s">
        <v>3332</v>
      </c>
      <c r="R235" s="1" t="s">
        <v>4791</v>
      </c>
      <c r="S235" s="1" t="s">
        <v>3334</v>
      </c>
      <c r="T235" s="1" t="s">
        <v>3335</v>
      </c>
      <c r="U235" s="1" t="s">
        <v>3293</v>
      </c>
      <c r="V235" s="1" t="s">
        <v>3345</v>
      </c>
    </row>
    <row r="236" s="1" customFormat="1" spans="1:22">
      <c r="A236" s="3">
        <v>999228321247419</v>
      </c>
      <c r="B236" s="1" t="s">
        <v>3513</v>
      </c>
      <c r="C236" s="1" t="s">
        <v>4792</v>
      </c>
      <c r="D236" s="1" t="s">
        <v>4793</v>
      </c>
      <c r="E236" s="1" t="s">
        <v>4794</v>
      </c>
      <c r="F236" s="1" t="s">
        <v>3359</v>
      </c>
      <c r="G236" s="1" t="s">
        <v>3325</v>
      </c>
      <c r="H236" s="1" t="s">
        <v>3326</v>
      </c>
      <c r="I236" s="1" t="s">
        <v>4795</v>
      </c>
      <c r="J236" s="1" t="s">
        <v>30</v>
      </c>
      <c r="K236" s="1" t="s">
        <v>4796</v>
      </c>
      <c r="L236" s="1" t="s">
        <v>4796</v>
      </c>
      <c r="M236" s="1" t="s">
        <v>3329</v>
      </c>
      <c r="N236" s="1" t="s">
        <v>3329</v>
      </c>
      <c r="O236" s="1" t="s">
        <v>3330</v>
      </c>
      <c r="P236" s="1" t="s">
        <v>3331</v>
      </c>
      <c r="Q236" s="1" t="s">
        <v>3332</v>
      </c>
      <c r="R236" s="1" t="s">
        <v>4797</v>
      </c>
      <c r="S236" s="1" t="s">
        <v>3334</v>
      </c>
      <c r="T236" s="1" t="s">
        <v>3335</v>
      </c>
      <c r="U236" s="1" t="s">
        <v>3293</v>
      </c>
      <c r="V236" s="1" t="s">
        <v>3441</v>
      </c>
    </row>
    <row r="237" s="1" customFormat="1" spans="1:22">
      <c r="A237" s="3">
        <v>999228321410391</v>
      </c>
      <c r="B237" s="1" t="s">
        <v>3513</v>
      </c>
      <c r="C237" s="1" t="s">
        <v>4798</v>
      </c>
      <c r="D237" s="1" t="s">
        <v>4799</v>
      </c>
      <c r="E237" s="1" t="s">
        <v>4800</v>
      </c>
      <c r="F237" s="1" t="s">
        <v>3383</v>
      </c>
      <c r="G237" s="1" t="s">
        <v>3325</v>
      </c>
      <c r="H237" s="1" t="s">
        <v>3326</v>
      </c>
      <c r="I237" s="1" t="s">
        <v>4801</v>
      </c>
      <c r="J237" s="1" t="s">
        <v>30</v>
      </c>
      <c r="K237" s="1" t="s">
        <v>4802</v>
      </c>
      <c r="L237" s="1" t="s">
        <v>4802</v>
      </c>
      <c r="M237" s="1" t="s">
        <v>3329</v>
      </c>
      <c r="N237" s="1" t="s">
        <v>3329</v>
      </c>
      <c r="O237" s="1" t="s">
        <v>3330</v>
      </c>
      <c r="P237" s="1" t="s">
        <v>3331</v>
      </c>
      <c r="Q237" s="1" t="s">
        <v>3332</v>
      </c>
      <c r="R237" s="1" t="s">
        <v>4803</v>
      </c>
      <c r="S237" s="1" t="s">
        <v>3334</v>
      </c>
      <c r="T237" s="1" t="s">
        <v>3335</v>
      </c>
      <c r="U237" s="1" t="s">
        <v>3293</v>
      </c>
      <c r="V237" s="1" t="s">
        <v>3581</v>
      </c>
    </row>
    <row r="238" s="1" customFormat="1" spans="1:22">
      <c r="A238" s="3">
        <v>999228321529237</v>
      </c>
      <c r="B238" s="1" t="s">
        <v>3513</v>
      </c>
      <c r="C238" s="1" t="s">
        <v>4804</v>
      </c>
      <c r="D238" s="1" t="s">
        <v>4805</v>
      </c>
      <c r="E238" s="1" t="s">
        <v>4806</v>
      </c>
      <c r="F238" s="1" t="s">
        <v>3383</v>
      </c>
      <c r="G238" s="1" t="s">
        <v>3325</v>
      </c>
      <c r="H238" s="1" t="s">
        <v>3326</v>
      </c>
      <c r="I238" s="1" t="s">
        <v>4807</v>
      </c>
      <c r="J238" s="1" t="s">
        <v>30</v>
      </c>
      <c r="K238" s="1" t="s">
        <v>4808</v>
      </c>
      <c r="L238" s="1" t="s">
        <v>4808</v>
      </c>
      <c r="M238" s="1" t="s">
        <v>3329</v>
      </c>
      <c r="N238" s="1" t="s">
        <v>3329</v>
      </c>
      <c r="O238" s="1" t="s">
        <v>3330</v>
      </c>
      <c r="P238" s="1" t="s">
        <v>3331</v>
      </c>
      <c r="Q238" s="1" t="s">
        <v>3332</v>
      </c>
      <c r="R238" s="1" t="s">
        <v>4809</v>
      </c>
      <c r="S238" s="1" t="s">
        <v>3334</v>
      </c>
      <c r="T238" s="1" t="s">
        <v>3335</v>
      </c>
      <c r="U238" s="1" t="s">
        <v>3293</v>
      </c>
      <c r="V238" s="1" t="s">
        <v>3501</v>
      </c>
    </row>
    <row r="239" s="1" customFormat="1" spans="1:22">
      <c r="A239" s="3">
        <v>999228321554475</v>
      </c>
      <c r="B239" s="1" t="s">
        <v>3513</v>
      </c>
      <c r="C239" s="1" t="s">
        <v>4810</v>
      </c>
      <c r="D239" s="1" t="s">
        <v>4811</v>
      </c>
      <c r="E239" s="1" t="s">
        <v>4812</v>
      </c>
      <c r="F239" s="1" t="s">
        <v>3324</v>
      </c>
      <c r="G239" s="1" t="s">
        <v>3325</v>
      </c>
      <c r="H239" s="1" t="s">
        <v>3326</v>
      </c>
      <c r="I239" s="1" t="s">
        <v>4813</v>
      </c>
      <c r="J239" s="1" t="s">
        <v>30</v>
      </c>
      <c r="K239" s="1" t="s">
        <v>4814</v>
      </c>
      <c r="L239" s="1" t="s">
        <v>4814</v>
      </c>
      <c r="M239" s="1" t="s">
        <v>3329</v>
      </c>
      <c r="N239" s="1" t="s">
        <v>3329</v>
      </c>
      <c r="O239" s="1" t="s">
        <v>3330</v>
      </c>
      <c r="P239" s="1" t="s">
        <v>3331</v>
      </c>
      <c r="Q239" s="1" t="s">
        <v>3332</v>
      </c>
      <c r="R239" s="1" t="s">
        <v>4815</v>
      </c>
      <c r="S239" s="1" t="s">
        <v>3334</v>
      </c>
      <c r="T239" s="1" t="s">
        <v>3335</v>
      </c>
      <c r="U239" s="1" t="s">
        <v>3293</v>
      </c>
      <c r="V239" s="1" t="s">
        <v>4816</v>
      </c>
    </row>
    <row r="240" s="1" customFormat="1" spans="1:22">
      <c r="A240" s="3">
        <v>999228321906762</v>
      </c>
      <c r="B240" s="1" t="s">
        <v>3513</v>
      </c>
      <c r="C240" s="1" t="s">
        <v>4817</v>
      </c>
      <c r="D240" s="1" t="s">
        <v>3794</v>
      </c>
      <c r="E240" s="1" t="s">
        <v>4818</v>
      </c>
      <c r="F240" s="1" t="s">
        <v>3359</v>
      </c>
      <c r="G240" s="1" t="s">
        <v>3325</v>
      </c>
      <c r="H240" s="1" t="s">
        <v>3326</v>
      </c>
      <c r="I240" s="1" t="s">
        <v>4819</v>
      </c>
      <c r="J240" s="1" t="s">
        <v>30</v>
      </c>
      <c r="K240" s="1" t="s">
        <v>4820</v>
      </c>
      <c r="L240" s="1" t="s">
        <v>4820</v>
      </c>
      <c r="M240" s="1" t="s">
        <v>3329</v>
      </c>
      <c r="N240" s="1" t="s">
        <v>3329</v>
      </c>
      <c r="O240" s="1" t="s">
        <v>3330</v>
      </c>
      <c r="P240" s="1" t="s">
        <v>3331</v>
      </c>
      <c r="Q240" s="1" t="s">
        <v>3332</v>
      </c>
      <c r="R240" s="1" t="s">
        <v>4821</v>
      </c>
      <c r="S240" s="1" t="s">
        <v>3334</v>
      </c>
      <c r="T240" s="1" t="s">
        <v>3335</v>
      </c>
      <c r="U240" s="1" t="s">
        <v>3293</v>
      </c>
      <c r="V240" s="1" t="s">
        <v>3345</v>
      </c>
    </row>
    <row r="241" s="1" customFormat="1" spans="1:22">
      <c r="A241" s="3">
        <v>999228322292068</v>
      </c>
      <c r="B241" s="1" t="s">
        <v>3513</v>
      </c>
      <c r="C241" s="1" t="s">
        <v>4822</v>
      </c>
      <c r="D241" s="1" t="s">
        <v>4823</v>
      </c>
      <c r="E241" s="1" t="s">
        <v>4824</v>
      </c>
      <c r="F241" s="1" t="s">
        <v>3383</v>
      </c>
      <c r="G241" s="1" t="s">
        <v>3350</v>
      </c>
      <c r="H241" s="1" t="s">
        <v>3326</v>
      </c>
      <c r="I241" s="1" t="s">
        <v>4825</v>
      </c>
      <c r="J241" s="1" t="s">
        <v>30</v>
      </c>
      <c r="K241" s="1" t="s">
        <v>4826</v>
      </c>
      <c r="L241" s="1" t="s">
        <v>4826</v>
      </c>
      <c r="M241" s="1" t="s">
        <v>3329</v>
      </c>
      <c r="N241" s="1" t="s">
        <v>3329</v>
      </c>
      <c r="O241" s="1" t="s">
        <v>3330</v>
      </c>
      <c r="P241" s="1" t="s">
        <v>3331</v>
      </c>
      <c r="Q241" s="1" t="s">
        <v>3332</v>
      </c>
      <c r="R241" s="1" t="s">
        <v>4827</v>
      </c>
      <c r="S241" s="1" t="s">
        <v>3334</v>
      </c>
      <c r="T241" s="1" t="s">
        <v>3335</v>
      </c>
      <c r="U241" s="1" t="s">
        <v>3293</v>
      </c>
      <c r="V241" s="1" t="s">
        <v>3354</v>
      </c>
    </row>
    <row r="242" s="1" customFormat="1" spans="1:22">
      <c r="A242" s="3">
        <v>999228322496460</v>
      </c>
      <c r="B242" s="1" t="s">
        <v>3513</v>
      </c>
      <c r="C242" s="1" t="s">
        <v>4828</v>
      </c>
      <c r="D242" s="1" t="s">
        <v>4829</v>
      </c>
      <c r="E242" s="1" t="s">
        <v>4830</v>
      </c>
      <c r="F242" s="1" t="s">
        <v>3325</v>
      </c>
      <c r="G242" s="1" t="s">
        <v>3350</v>
      </c>
      <c r="H242" s="1" t="s">
        <v>3326</v>
      </c>
      <c r="I242" s="1" t="s">
        <v>4831</v>
      </c>
      <c r="J242" s="1" t="s">
        <v>30</v>
      </c>
      <c r="K242" s="1" t="s">
        <v>4832</v>
      </c>
      <c r="L242" s="1" t="s">
        <v>4832</v>
      </c>
      <c r="M242" s="1" t="s">
        <v>3329</v>
      </c>
      <c r="N242" s="1" t="s">
        <v>3329</v>
      </c>
      <c r="O242" s="1" t="s">
        <v>3330</v>
      </c>
      <c r="P242" s="1" t="s">
        <v>3331</v>
      </c>
      <c r="Q242" s="1" t="s">
        <v>3332</v>
      </c>
      <c r="R242" s="1" t="s">
        <v>4833</v>
      </c>
      <c r="S242" s="1" t="s">
        <v>3334</v>
      </c>
      <c r="T242" s="1" t="s">
        <v>3335</v>
      </c>
      <c r="U242" s="1" t="s">
        <v>3562</v>
      </c>
      <c r="V242" s="1" t="s">
        <v>3354</v>
      </c>
    </row>
    <row r="243" s="1" customFormat="1" spans="1:22">
      <c r="A243" s="3">
        <v>999228322558146</v>
      </c>
      <c r="B243" s="1" t="s">
        <v>3513</v>
      </c>
      <c r="C243" s="1" t="s">
        <v>4834</v>
      </c>
      <c r="D243" s="1" t="s">
        <v>4835</v>
      </c>
      <c r="E243" s="1" t="s">
        <v>4836</v>
      </c>
      <c r="F243" s="1" t="s">
        <v>3513</v>
      </c>
      <c r="G243" s="1" t="s">
        <v>3325</v>
      </c>
      <c r="H243" s="1" t="s">
        <v>3326</v>
      </c>
      <c r="I243" s="1" t="s">
        <v>4837</v>
      </c>
      <c r="J243" s="1" t="s">
        <v>30</v>
      </c>
      <c r="K243" s="1" t="s">
        <v>4838</v>
      </c>
      <c r="L243" s="1" t="s">
        <v>4838</v>
      </c>
      <c r="M243" s="1" t="s">
        <v>3329</v>
      </c>
      <c r="N243" s="1" t="s">
        <v>3329</v>
      </c>
      <c r="O243" s="1" t="s">
        <v>3330</v>
      </c>
      <c r="P243" s="1" t="s">
        <v>3331</v>
      </c>
      <c r="Q243" s="1" t="s">
        <v>3332</v>
      </c>
      <c r="R243" s="1" t="s">
        <v>4839</v>
      </c>
      <c r="S243" s="1" t="s">
        <v>3334</v>
      </c>
      <c r="T243" s="1" t="s">
        <v>3335</v>
      </c>
      <c r="U243" s="1" t="s">
        <v>3293</v>
      </c>
      <c r="V243" s="1" t="s">
        <v>3345</v>
      </c>
    </row>
    <row r="244" s="1" customFormat="1" spans="1:22">
      <c r="A244" s="3">
        <v>999228323920606</v>
      </c>
      <c r="B244" s="1" t="s">
        <v>3513</v>
      </c>
      <c r="C244" s="1" t="s">
        <v>4840</v>
      </c>
      <c r="D244" s="1" t="s">
        <v>4841</v>
      </c>
      <c r="E244" s="1" t="s">
        <v>4842</v>
      </c>
      <c r="F244" s="1" t="s">
        <v>3359</v>
      </c>
      <c r="G244" s="1" t="s">
        <v>3325</v>
      </c>
      <c r="H244" s="1" t="s">
        <v>3326</v>
      </c>
      <c r="I244" s="1" t="s">
        <v>4843</v>
      </c>
      <c r="J244" s="1" t="s">
        <v>30</v>
      </c>
      <c r="K244" s="1" t="s">
        <v>4844</v>
      </c>
      <c r="L244" s="1" t="s">
        <v>4844</v>
      </c>
      <c r="M244" s="1" t="s">
        <v>3329</v>
      </c>
      <c r="N244" s="1" t="s">
        <v>3329</v>
      </c>
      <c r="O244" s="1" t="s">
        <v>3330</v>
      </c>
      <c r="P244" s="1" t="s">
        <v>3331</v>
      </c>
      <c r="Q244" s="1" t="s">
        <v>3332</v>
      </c>
      <c r="R244" s="1" t="s">
        <v>4845</v>
      </c>
      <c r="S244" s="1" t="s">
        <v>3334</v>
      </c>
      <c r="T244" s="1" t="s">
        <v>3335</v>
      </c>
      <c r="U244" s="1" t="s">
        <v>3293</v>
      </c>
      <c r="V244" s="1" t="s">
        <v>3345</v>
      </c>
    </row>
    <row r="245" s="1" customFormat="1" spans="1:22">
      <c r="A245" s="3">
        <v>28324871139</v>
      </c>
      <c r="B245" s="1" t="s">
        <v>3513</v>
      </c>
      <c r="C245" s="1" t="s">
        <v>4846</v>
      </c>
      <c r="D245" s="1" t="s">
        <v>4847</v>
      </c>
      <c r="E245" s="1" t="s">
        <v>4848</v>
      </c>
      <c r="F245" s="1" t="s">
        <v>3325</v>
      </c>
      <c r="G245" s="1" t="s">
        <v>3350</v>
      </c>
      <c r="H245" s="1" t="s">
        <v>3326</v>
      </c>
      <c r="I245" s="1" t="s">
        <v>4849</v>
      </c>
      <c r="J245" s="1" t="s">
        <v>30</v>
      </c>
      <c r="K245" s="1" t="s">
        <v>4850</v>
      </c>
      <c r="L245" s="1" t="s">
        <v>4850</v>
      </c>
      <c r="M245" s="1" t="s">
        <v>3329</v>
      </c>
      <c r="N245" s="1" t="s">
        <v>3329</v>
      </c>
      <c r="O245" s="1" t="s">
        <v>3330</v>
      </c>
      <c r="P245" s="1" t="s">
        <v>3331</v>
      </c>
      <c r="Q245" s="1" t="s">
        <v>3332</v>
      </c>
      <c r="R245" s="1" t="s">
        <v>4851</v>
      </c>
      <c r="S245" s="1" t="s">
        <v>3334</v>
      </c>
      <c r="T245" s="1" t="s">
        <v>3335</v>
      </c>
      <c r="U245" s="1" t="s">
        <v>3293</v>
      </c>
      <c r="V245" s="1" t="s">
        <v>3402</v>
      </c>
    </row>
    <row r="246" s="1" customFormat="1" spans="1:22">
      <c r="A246" s="3">
        <v>28326513136</v>
      </c>
      <c r="B246" s="1" t="s">
        <v>3513</v>
      </c>
      <c r="C246" s="1" t="s">
        <v>4852</v>
      </c>
      <c r="D246" s="1" t="s">
        <v>4853</v>
      </c>
      <c r="E246" s="1" t="s">
        <v>4854</v>
      </c>
      <c r="F246" s="1" t="s">
        <v>3359</v>
      </c>
      <c r="G246" s="1" t="s">
        <v>3325</v>
      </c>
      <c r="H246" s="1" t="s">
        <v>3326</v>
      </c>
      <c r="I246" s="1" t="s">
        <v>4855</v>
      </c>
      <c r="J246" s="1" t="s">
        <v>30</v>
      </c>
      <c r="K246" s="1" t="s">
        <v>4856</v>
      </c>
      <c r="L246" s="1" t="s">
        <v>4856</v>
      </c>
      <c r="M246" s="1" t="s">
        <v>3329</v>
      </c>
      <c r="N246" s="1" t="s">
        <v>3329</v>
      </c>
      <c r="O246" s="1" t="s">
        <v>3330</v>
      </c>
      <c r="P246" s="1" t="s">
        <v>3331</v>
      </c>
      <c r="Q246" s="1" t="s">
        <v>3332</v>
      </c>
      <c r="R246" s="1" t="s">
        <v>4857</v>
      </c>
      <c r="S246" s="1" t="s">
        <v>3334</v>
      </c>
      <c r="T246" s="1" t="s">
        <v>3335</v>
      </c>
      <c r="U246" s="1" t="s">
        <v>3293</v>
      </c>
      <c r="V246" s="1" t="s">
        <v>4858</v>
      </c>
    </row>
    <row r="247" s="1" customFormat="1" spans="1:22">
      <c r="A247" s="3">
        <v>999228327404421</v>
      </c>
      <c r="B247" s="1" t="s">
        <v>3513</v>
      </c>
      <c r="C247" s="1" t="s">
        <v>4859</v>
      </c>
      <c r="D247" s="1" t="s">
        <v>4860</v>
      </c>
      <c r="E247" s="1" t="s">
        <v>4861</v>
      </c>
      <c r="F247" s="1" t="s">
        <v>3383</v>
      </c>
      <c r="G247" s="1" t="s">
        <v>3350</v>
      </c>
      <c r="H247" s="1" t="s">
        <v>3326</v>
      </c>
      <c r="I247" s="1" t="s">
        <v>4862</v>
      </c>
      <c r="J247" s="1" t="s">
        <v>30</v>
      </c>
      <c r="K247" s="1" t="s">
        <v>4863</v>
      </c>
      <c r="L247" s="1" t="s">
        <v>4863</v>
      </c>
      <c r="M247" s="1" t="s">
        <v>3329</v>
      </c>
      <c r="N247" s="1" t="s">
        <v>3329</v>
      </c>
      <c r="O247" s="1" t="s">
        <v>3330</v>
      </c>
      <c r="P247" s="1" t="s">
        <v>3331</v>
      </c>
      <c r="Q247" s="1" t="s">
        <v>3332</v>
      </c>
      <c r="R247" s="1" t="s">
        <v>4864</v>
      </c>
      <c r="S247" s="1" t="s">
        <v>3334</v>
      </c>
      <c r="T247" s="1" t="s">
        <v>3335</v>
      </c>
      <c r="U247" s="1" t="s">
        <v>3293</v>
      </c>
      <c r="V247" s="1" t="s">
        <v>3336</v>
      </c>
    </row>
    <row r="248" s="1" customFormat="1" spans="1:22">
      <c r="A248" s="3">
        <v>999228327940212</v>
      </c>
      <c r="B248" s="1" t="s">
        <v>3513</v>
      </c>
      <c r="C248" s="1" t="s">
        <v>4865</v>
      </c>
      <c r="D248" s="1" t="s">
        <v>4866</v>
      </c>
      <c r="E248" s="1" t="s">
        <v>4867</v>
      </c>
      <c r="F248" s="1" t="s">
        <v>3383</v>
      </c>
      <c r="G248" s="1" t="s">
        <v>3350</v>
      </c>
      <c r="H248" s="1" t="s">
        <v>3326</v>
      </c>
      <c r="I248" s="1" t="s">
        <v>4868</v>
      </c>
      <c r="J248" s="1" t="s">
        <v>30</v>
      </c>
      <c r="K248" s="1" t="s">
        <v>4869</v>
      </c>
      <c r="L248" s="1" t="s">
        <v>4869</v>
      </c>
      <c r="M248" s="1" t="s">
        <v>3329</v>
      </c>
      <c r="N248" s="1" t="s">
        <v>3329</v>
      </c>
      <c r="O248" s="1" t="s">
        <v>3330</v>
      </c>
      <c r="P248" s="1" t="s">
        <v>3331</v>
      </c>
      <c r="Q248" s="1" t="s">
        <v>3332</v>
      </c>
      <c r="R248" s="1" t="s">
        <v>4870</v>
      </c>
      <c r="S248" s="1" t="s">
        <v>3334</v>
      </c>
      <c r="T248" s="1" t="s">
        <v>3335</v>
      </c>
      <c r="U248" s="1" t="s">
        <v>3562</v>
      </c>
      <c r="V248" s="1" t="s">
        <v>3354</v>
      </c>
    </row>
    <row r="249" s="1" customFormat="1" spans="1:22">
      <c r="A249" s="3">
        <v>999228329473715</v>
      </c>
      <c r="B249" s="1" t="s">
        <v>3513</v>
      </c>
      <c r="C249" s="1" t="s">
        <v>4871</v>
      </c>
      <c r="D249" s="1" t="s">
        <v>4872</v>
      </c>
      <c r="E249" s="1" t="s">
        <v>4873</v>
      </c>
      <c r="F249" s="1" t="s">
        <v>3359</v>
      </c>
      <c r="G249" s="1" t="s">
        <v>3325</v>
      </c>
      <c r="H249" s="1" t="s">
        <v>3326</v>
      </c>
      <c r="I249" s="1" t="s">
        <v>4874</v>
      </c>
      <c r="J249" s="1" t="s">
        <v>30</v>
      </c>
      <c r="K249" s="1" t="s">
        <v>4875</v>
      </c>
      <c r="L249" s="1" t="s">
        <v>4875</v>
      </c>
      <c r="M249" s="1" t="s">
        <v>3329</v>
      </c>
      <c r="N249" s="1" t="s">
        <v>3329</v>
      </c>
      <c r="O249" s="1" t="s">
        <v>3330</v>
      </c>
      <c r="P249" s="1" t="s">
        <v>3331</v>
      </c>
      <c r="Q249" s="1" t="s">
        <v>3332</v>
      </c>
      <c r="R249" s="1" t="s">
        <v>4876</v>
      </c>
      <c r="S249" s="1" t="s">
        <v>3334</v>
      </c>
      <c r="T249" s="1" t="s">
        <v>3335</v>
      </c>
      <c r="U249" s="1" t="s">
        <v>3293</v>
      </c>
      <c r="V249" s="1" t="s">
        <v>3378</v>
      </c>
    </row>
    <row r="250" s="1" customFormat="1" spans="1:22">
      <c r="A250" s="3">
        <v>999228329699420</v>
      </c>
      <c r="B250" s="1" t="s">
        <v>3513</v>
      </c>
      <c r="C250" s="1" t="s">
        <v>4877</v>
      </c>
      <c r="D250" s="1" t="s">
        <v>4878</v>
      </c>
      <c r="E250" s="1" t="s">
        <v>4879</v>
      </c>
      <c r="F250" s="1" t="s">
        <v>3325</v>
      </c>
      <c r="G250" s="1" t="s">
        <v>3350</v>
      </c>
      <c r="H250" s="1" t="s">
        <v>3326</v>
      </c>
      <c r="I250" s="1" t="s">
        <v>4880</v>
      </c>
      <c r="J250" s="1" t="s">
        <v>30</v>
      </c>
      <c r="K250" s="1" t="s">
        <v>4881</v>
      </c>
      <c r="L250" s="1" t="s">
        <v>4881</v>
      </c>
      <c r="M250" s="1" t="s">
        <v>3329</v>
      </c>
      <c r="N250" s="1" t="s">
        <v>3329</v>
      </c>
      <c r="O250" s="1" t="s">
        <v>3330</v>
      </c>
      <c r="P250" s="1" t="s">
        <v>3331</v>
      </c>
      <c r="Q250" s="1" t="s">
        <v>3332</v>
      </c>
      <c r="R250" s="1" t="s">
        <v>4882</v>
      </c>
      <c r="S250" s="1" t="s">
        <v>3334</v>
      </c>
      <c r="T250" s="1" t="s">
        <v>3335</v>
      </c>
      <c r="U250" s="1" t="s">
        <v>3293</v>
      </c>
      <c r="V250" s="1" t="s">
        <v>3378</v>
      </c>
    </row>
    <row r="251" s="1" customFormat="1" spans="1:22">
      <c r="A251" s="3">
        <v>999228330830962</v>
      </c>
      <c r="B251" s="1" t="s">
        <v>3513</v>
      </c>
      <c r="C251" s="1" t="s">
        <v>4883</v>
      </c>
      <c r="D251" s="1" t="s">
        <v>4884</v>
      </c>
      <c r="E251" s="1" t="s">
        <v>4885</v>
      </c>
      <c r="F251" s="1" t="s">
        <v>3325</v>
      </c>
      <c r="G251" s="1" t="s">
        <v>3350</v>
      </c>
      <c r="H251" s="1" t="s">
        <v>3326</v>
      </c>
      <c r="I251" s="1" t="s">
        <v>4886</v>
      </c>
      <c r="J251" s="1" t="s">
        <v>30</v>
      </c>
      <c r="K251" s="1" t="s">
        <v>4887</v>
      </c>
      <c r="L251" s="1" t="s">
        <v>4887</v>
      </c>
      <c r="M251" s="1" t="s">
        <v>3329</v>
      </c>
      <c r="N251" s="1" t="s">
        <v>3329</v>
      </c>
      <c r="O251" s="1" t="s">
        <v>3330</v>
      </c>
      <c r="P251" s="1" t="s">
        <v>3331</v>
      </c>
      <c r="Q251" s="1" t="s">
        <v>3332</v>
      </c>
      <c r="R251" s="1" t="s">
        <v>4888</v>
      </c>
      <c r="S251" s="1" t="s">
        <v>3334</v>
      </c>
      <c r="T251" s="1" t="s">
        <v>3335</v>
      </c>
      <c r="U251" s="1" t="s">
        <v>3293</v>
      </c>
      <c r="V251" s="1" t="s">
        <v>3410</v>
      </c>
    </row>
    <row r="252" s="1" customFormat="1" spans="1:22">
      <c r="A252" s="3">
        <v>999228330953096</v>
      </c>
      <c r="B252" s="1" t="s">
        <v>3513</v>
      </c>
      <c r="C252" s="1" t="s">
        <v>4889</v>
      </c>
      <c r="D252" s="1" t="s">
        <v>4890</v>
      </c>
      <c r="E252" s="1" t="s">
        <v>4891</v>
      </c>
      <c r="F252" s="1" t="s">
        <v>3513</v>
      </c>
      <c r="G252" s="1" t="s">
        <v>3350</v>
      </c>
      <c r="H252" s="1" t="s">
        <v>3326</v>
      </c>
      <c r="I252" s="1" t="s">
        <v>4892</v>
      </c>
      <c r="J252" s="1" t="s">
        <v>30</v>
      </c>
      <c r="K252" s="1" t="s">
        <v>4893</v>
      </c>
      <c r="L252" s="1" t="s">
        <v>4893</v>
      </c>
      <c r="M252" s="1" t="s">
        <v>3329</v>
      </c>
      <c r="N252" s="1" t="s">
        <v>3329</v>
      </c>
      <c r="O252" s="1" t="s">
        <v>3330</v>
      </c>
      <c r="P252" s="1" t="s">
        <v>3331</v>
      </c>
      <c r="Q252" s="1" t="s">
        <v>3332</v>
      </c>
      <c r="R252" s="1" t="s">
        <v>4894</v>
      </c>
      <c r="S252" s="1" t="s">
        <v>3334</v>
      </c>
      <c r="T252" s="1" t="s">
        <v>3335</v>
      </c>
      <c r="U252" s="1" t="s">
        <v>3293</v>
      </c>
      <c r="V252" s="1" t="s">
        <v>3689</v>
      </c>
    </row>
    <row r="253" s="1" customFormat="1" spans="1:22">
      <c r="A253" s="3">
        <v>999228331425635</v>
      </c>
      <c r="B253" s="1" t="s">
        <v>3513</v>
      </c>
      <c r="C253" s="1" t="s">
        <v>4895</v>
      </c>
      <c r="D253" s="1" t="s">
        <v>4346</v>
      </c>
      <c r="E253" s="1" t="s">
        <v>4896</v>
      </c>
      <c r="F253" s="1" t="s">
        <v>3325</v>
      </c>
      <c r="G253" s="1" t="s">
        <v>3350</v>
      </c>
      <c r="H253" s="1" t="s">
        <v>3326</v>
      </c>
      <c r="I253" s="1" t="s">
        <v>4897</v>
      </c>
      <c r="J253" s="1" t="s">
        <v>30</v>
      </c>
      <c r="K253" s="1" t="s">
        <v>4898</v>
      </c>
      <c r="L253" s="1" t="s">
        <v>4898</v>
      </c>
      <c r="M253" s="1" t="s">
        <v>3329</v>
      </c>
      <c r="N253" s="1" t="s">
        <v>3329</v>
      </c>
      <c r="O253" s="1" t="s">
        <v>3330</v>
      </c>
      <c r="P253" s="1" t="s">
        <v>3331</v>
      </c>
      <c r="Q253" s="1" t="s">
        <v>3332</v>
      </c>
      <c r="R253" s="1" t="s">
        <v>4899</v>
      </c>
      <c r="S253" s="1" t="s">
        <v>3334</v>
      </c>
      <c r="T253" s="1" t="s">
        <v>3335</v>
      </c>
      <c r="U253" s="1" t="s">
        <v>3562</v>
      </c>
      <c r="V253" s="1" t="s">
        <v>3457</v>
      </c>
    </row>
    <row r="254" s="1" customFormat="1" spans="1:22">
      <c r="A254" s="3">
        <v>999228331590210</v>
      </c>
      <c r="B254" s="1" t="s">
        <v>3513</v>
      </c>
      <c r="C254" s="1" t="s">
        <v>4900</v>
      </c>
      <c r="D254" s="1" t="s">
        <v>4901</v>
      </c>
      <c r="E254" s="1" t="s">
        <v>4902</v>
      </c>
      <c r="F254" s="1" t="s">
        <v>3324</v>
      </c>
      <c r="G254" s="1" t="s">
        <v>3325</v>
      </c>
      <c r="H254" s="1" t="s">
        <v>3326</v>
      </c>
      <c r="I254" s="1" t="s">
        <v>4903</v>
      </c>
      <c r="J254" s="1" t="s">
        <v>30</v>
      </c>
      <c r="K254" s="1" t="s">
        <v>4904</v>
      </c>
      <c r="L254" s="1" t="s">
        <v>4904</v>
      </c>
      <c r="M254" s="1" t="s">
        <v>3329</v>
      </c>
      <c r="N254" s="1" t="s">
        <v>3329</v>
      </c>
      <c r="O254" s="1" t="s">
        <v>3330</v>
      </c>
      <c r="P254" s="1" t="s">
        <v>3331</v>
      </c>
      <c r="Q254" s="1" t="s">
        <v>3332</v>
      </c>
      <c r="R254" s="1" t="s">
        <v>4905</v>
      </c>
      <c r="S254" s="1" t="s">
        <v>3334</v>
      </c>
      <c r="T254" s="1" t="s">
        <v>3335</v>
      </c>
      <c r="U254" s="1" t="s">
        <v>3293</v>
      </c>
      <c r="V254" s="1" t="s">
        <v>3345</v>
      </c>
    </row>
    <row r="255" s="1" customFormat="1" spans="1:22">
      <c r="A255" s="3">
        <v>999228331798543</v>
      </c>
      <c r="B255" s="1" t="s">
        <v>3513</v>
      </c>
      <c r="C255" s="1" t="s">
        <v>4906</v>
      </c>
      <c r="D255" s="1" t="s">
        <v>3322</v>
      </c>
      <c r="E255" s="1" t="s">
        <v>4907</v>
      </c>
      <c r="F255" s="1" t="s">
        <v>3325</v>
      </c>
      <c r="G255" s="1" t="s">
        <v>3350</v>
      </c>
      <c r="H255" s="1" t="s">
        <v>3326</v>
      </c>
      <c r="I255" s="1" t="s">
        <v>4908</v>
      </c>
      <c r="J255" s="1" t="s">
        <v>30</v>
      </c>
      <c r="K255" s="1" t="s">
        <v>4909</v>
      </c>
      <c r="L255" s="1" t="s">
        <v>4909</v>
      </c>
      <c r="M255" s="1" t="s">
        <v>3329</v>
      </c>
      <c r="N255" s="1" t="s">
        <v>3329</v>
      </c>
      <c r="O255" s="1" t="s">
        <v>3330</v>
      </c>
      <c r="P255" s="1" t="s">
        <v>3331</v>
      </c>
      <c r="Q255" s="1" t="s">
        <v>3332</v>
      </c>
      <c r="R255" s="1" t="s">
        <v>4910</v>
      </c>
      <c r="S255" s="1" t="s">
        <v>3334</v>
      </c>
      <c r="T255" s="1" t="s">
        <v>3335</v>
      </c>
      <c r="U255" s="1" t="s">
        <v>3293</v>
      </c>
      <c r="V255" s="1" t="s">
        <v>3336</v>
      </c>
    </row>
    <row r="256" s="1" customFormat="1" spans="1:22">
      <c r="A256" s="3">
        <v>999228331821546</v>
      </c>
      <c r="B256" s="1" t="s">
        <v>3513</v>
      </c>
      <c r="C256" s="1" t="s">
        <v>4911</v>
      </c>
      <c r="D256" s="1" t="s">
        <v>4866</v>
      </c>
      <c r="E256" s="1" t="s">
        <v>4912</v>
      </c>
      <c r="F256" s="1" t="s">
        <v>3359</v>
      </c>
      <c r="G256" s="1" t="s">
        <v>3325</v>
      </c>
      <c r="H256" s="1" t="s">
        <v>3326</v>
      </c>
      <c r="I256" s="1" t="s">
        <v>4868</v>
      </c>
      <c r="J256" s="1" t="s">
        <v>30</v>
      </c>
      <c r="K256" s="1" t="s">
        <v>4869</v>
      </c>
      <c r="L256" s="1" t="s">
        <v>4869</v>
      </c>
      <c r="M256" s="1" t="s">
        <v>3329</v>
      </c>
      <c r="N256" s="1" t="s">
        <v>3329</v>
      </c>
      <c r="O256" s="1" t="s">
        <v>3330</v>
      </c>
      <c r="P256" s="1" t="s">
        <v>3331</v>
      </c>
      <c r="Q256" s="1" t="s">
        <v>3332</v>
      </c>
      <c r="R256" s="1" t="s">
        <v>4913</v>
      </c>
      <c r="S256" s="1" t="s">
        <v>3334</v>
      </c>
      <c r="T256" s="1" t="s">
        <v>3335</v>
      </c>
      <c r="U256" s="1" t="s">
        <v>3562</v>
      </c>
      <c r="V256" s="1" t="s">
        <v>3354</v>
      </c>
    </row>
    <row r="257" s="1" customFormat="1" spans="1:22">
      <c r="A257" s="3">
        <v>999228332081707</v>
      </c>
      <c r="B257" s="1" t="s">
        <v>3513</v>
      </c>
      <c r="C257" s="1" t="s">
        <v>4914</v>
      </c>
      <c r="D257" s="1" t="s">
        <v>4915</v>
      </c>
      <c r="E257" s="1" t="s">
        <v>4916</v>
      </c>
      <c r="F257" s="1" t="s">
        <v>3324</v>
      </c>
      <c r="G257" s="1" t="s">
        <v>3325</v>
      </c>
      <c r="H257" s="1" t="s">
        <v>3326</v>
      </c>
      <c r="I257" s="1" t="s">
        <v>4917</v>
      </c>
      <c r="J257" s="1" t="s">
        <v>30</v>
      </c>
      <c r="K257" s="1" t="s">
        <v>4918</v>
      </c>
      <c r="L257" s="1" t="s">
        <v>4918</v>
      </c>
      <c r="M257" s="1" t="s">
        <v>3329</v>
      </c>
      <c r="N257" s="1" t="s">
        <v>3329</v>
      </c>
      <c r="O257" s="1" t="s">
        <v>3330</v>
      </c>
      <c r="P257" s="1" t="s">
        <v>3331</v>
      </c>
      <c r="Q257" s="1" t="s">
        <v>3332</v>
      </c>
      <c r="R257" s="1" t="s">
        <v>4919</v>
      </c>
      <c r="S257" s="1" t="s">
        <v>3334</v>
      </c>
      <c r="T257" s="1" t="s">
        <v>3335</v>
      </c>
      <c r="U257" s="1" t="s">
        <v>3293</v>
      </c>
      <c r="V257" s="1" t="s">
        <v>3689</v>
      </c>
    </row>
    <row r="258" s="1" customFormat="1" spans="1:22">
      <c r="A258" s="3">
        <v>999228332096355</v>
      </c>
      <c r="B258" s="1" t="s">
        <v>3513</v>
      </c>
      <c r="C258" s="1" t="s">
        <v>4920</v>
      </c>
      <c r="D258" s="1" t="s">
        <v>4921</v>
      </c>
      <c r="E258" s="1" t="s">
        <v>4922</v>
      </c>
      <c r="F258" s="1" t="s">
        <v>3383</v>
      </c>
      <c r="G258" s="1" t="s">
        <v>3325</v>
      </c>
      <c r="H258" s="1" t="s">
        <v>3326</v>
      </c>
      <c r="I258" s="1" t="s">
        <v>4923</v>
      </c>
      <c r="J258" s="1" t="s">
        <v>30</v>
      </c>
      <c r="K258" s="1" t="s">
        <v>4924</v>
      </c>
      <c r="L258" s="1" t="s">
        <v>4924</v>
      </c>
      <c r="M258" s="1" t="s">
        <v>3329</v>
      </c>
      <c r="N258" s="1" t="s">
        <v>3329</v>
      </c>
      <c r="O258" s="1" t="s">
        <v>3330</v>
      </c>
      <c r="P258" s="1" t="s">
        <v>3331</v>
      </c>
      <c r="Q258" s="1" t="s">
        <v>3332</v>
      </c>
      <c r="R258" s="1" t="s">
        <v>4925</v>
      </c>
      <c r="S258" s="1" t="s">
        <v>3334</v>
      </c>
      <c r="T258" s="1" t="s">
        <v>3335</v>
      </c>
      <c r="U258" s="1" t="s">
        <v>3293</v>
      </c>
      <c r="V258" s="1" t="s">
        <v>4926</v>
      </c>
    </row>
    <row r="259" s="1" customFormat="1" spans="1:22">
      <c r="A259" s="3">
        <v>999228332193993</v>
      </c>
      <c r="B259" s="1" t="s">
        <v>3513</v>
      </c>
      <c r="C259" s="1" t="s">
        <v>4927</v>
      </c>
      <c r="D259" s="1" t="s">
        <v>4928</v>
      </c>
      <c r="E259" s="1" t="s">
        <v>4929</v>
      </c>
      <c r="F259" s="1" t="s">
        <v>3324</v>
      </c>
      <c r="G259" s="1" t="s">
        <v>3350</v>
      </c>
      <c r="H259" s="1" t="s">
        <v>3326</v>
      </c>
      <c r="I259" s="1" t="s">
        <v>4930</v>
      </c>
      <c r="J259" s="1" t="s">
        <v>30</v>
      </c>
      <c r="K259" s="1" t="s">
        <v>4931</v>
      </c>
      <c r="L259" s="1" t="s">
        <v>4931</v>
      </c>
      <c r="M259" s="1" t="s">
        <v>3329</v>
      </c>
      <c r="N259" s="1" t="s">
        <v>3329</v>
      </c>
      <c r="O259" s="1" t="s">
        <v>3330</v>
      </c>
      <c r="P259" s="1" t="s">
        <v>3331</v>
      </c>
      <c r="Q259" s="1" t="s">
        <v>3332</v>
      </c>
      <c r="R259" s="1" t="s">
        <v>4932</v>
      </c>
      <c r="S259" s="1" t="s">
        <v>3334</v>
      </c>
      <c r="T259" s="1" t="s">
        <v>3335</v>
      </c>
      <c r="U259" s="1" t="s">
        <v>3293</v>
      </c>
      <c r="V259" s="1" t="s">
        <v>3345</v>
      </c>
    </row>
    <row r="260" s="1" customFormat="1" spans="1:22">
      <c r="A260" s="3">
        <v>999228332383556</v>
      </c>
      <c r="B260" s="1" t="s">
        <v>3513</v>
      </c>
      <c r="C260" s="1" t="s">
        <v>4933</v>
      </c>
      <c r="D260" s="1" t="s">
        <v>4934</v>
      </c>
      <c r="E260" s="1" t="s">
        <v>4935</v>
      </c>
      <c r="F260" s="1" t="s">
        <v>3324</v>
      </c>
      <c r="G260" s="1" t="s">
        <v>3325</v>
      </c>
      <c r="H260" s="1" t="s">
        <v>3326</v>
      </c>
      <c r="I260" s="1" t="s">
        <v>4936</v>
      </c>
      <c r="J260" s="1" t="s">
        <v>30</v>
      </c>
      <c r="K260" s="1" t="s">
        <v>4937</v>
      </c>
      <c r="L260" s="1" t="s">
        <v>4937</v>
      </c>
      <c r="M260" s="1" t="s">
        <v>3329</v>
      </c>
      <c r="N260" s="1" t="s">
        <v>3329</v>
      </c>
      <c r="O260" s="1" t="s">
        <v>3330</v>
      </c>
      <c r="P260" s="1" t="s">
        <v>3331</v>
      </c>
      <c r="Q260" s="1" t="s">
        <v>3332</v>
      </c>
      <c r="R260" s="1" t="s">
        <v>4938</v>
      </c>
      <c r="S260" s="1" t="s">
        <v>3334</v>
      </c>
      <c r="T260" s="1" t="s">
        <v>3335</v>
      </c>
      <c r="U260" s="1" t="s">
        <v>3293</v>
      </c>
      <c r="V260" s="1" t="s">
        <v>3387</v>
      </c>
    </row>
    <row r="261" s="1" customFormat="1" spans="1:22">
      <c r="A261" s="3">
        <v>999228332510368</v>
      </c>
      <c r="B261" s="1" t="s">
        <v>3513</v>
      </c>
      <c r="C261" s="1" t="s">
        <v>4939</v>
      </c>
      <c r="D261" s="1" t="s">
        <v>3557</v>
      </c>
      <c r="E261" s="1" t="s">
        <v>4940</v>
      </c>
      <c r="F261" s="1" t="s">
        <v>3383</v>
      </c>
      <c r="G261" s="1" t="s">
        <v>3325</v>
      </c>
      <c r="H261" s="1" t="s">
        <v>3326</v>
      </c>
      <c r="I261" s="1" t="s">
        <v>4941</v>
      </c>
      <c r="J261" s="1" t="s">
        <v>30</v>
      </c>
      <c r="K261" s="1" t="s">
        <v>4942</v>
      </c>
      <c r="L261" s="1" t="s">
        <v>4942</v>
      </c>
      <c r="M261" s="1" t="s">
        <v>3329</v>
      </c>
      <c r="N261" s="1" t="s">
        <v>3329</v>
      </c>
      <c r="O261" s="1" t="s">
        <v>3330</v>
      </c>
      <c r="P261" s="1" t="s">
        <v>3331</v>
      </c>
      <c r="Q261" s="1" t="s">
        <v>3332</v>
      </c>
      <c r="R261" s="1" t="s">
        <v>4943</v>
      </c>
      <c r="S261" s="1" t="s">
        <v>3334</v>
      </c>
      <c r="T261" s="1" t="s">
        <v>3335</v>
      </c>
      <c r="U261" s="1" t="s">
        <v>3293</v>
      </c>
      <c r="V261" s="1" t="s">
        <v>3354</v>
      </c>
    </row>
    <row r="262" s="1" customFormat="1" spans="1:22">
      <c r="A262" s="3">
        <v>999228332612273</v>
      </c>
      <c r="B262" s="1" t="s">
        <v>3513</v>
      </c>
      <c r="C262" s="1" t="s">
        <v>4944</v>
      </c>
      <c r="D262" s="1" t="s">
        <v>4945</v>
      </c>
      <c r="E262" s="1" t="s">
        <v>4946</v>
      </c>
      <c r="F262" s="1" t="s">
        <v>3325</v>
      </c>
      <c r="G262" s="1" t="s">
        <v>3350</v>
      </c>
      <c r="H262" s="1" t="s">
        <v>3326</v>
      </c>
      <c r="I262" s="1" t="s">
        <v>4947</v>
      </c>
      <c r="J262" s="1" t="s">
        <v>30</v>
      </c>
      <c r="K262" s="1" t="s">
        <v>4948</v>
      </c>
      <c r="L262" s="1" t="s">
        <v>4948</v>
      </c>
      <c r="M262" s="1" t="s">
        <v>3329</v>
      </c>
      <c r="N262" s="1" t="s">
        <v>3329</v>
      </c>
      <c r="O262" s="1" t="s">
        <v>3330</v>
      </c>
      <c r="P262" s="1" t="s">
        <v>3331</v>
      </c>
      <c r="Q262" s="1" t="s">
        <v>3332</v>
      </c>
      <c r="R262" s="1" t="s">
        <v>4949</v>
      </c>
      <c r="S262" s="1" t="s">
        <v>3334</v>
      </c>
      <c r="T262" s="1" t="s">
        <v>3335</v>
      </c>
      <c r="U262" s="1" t="s">
        <v>3293</v>
      </c>
      <c r="V262" s="1" t="s">
        <v>3426</v>
      </c>
    </row>
    <row r="263" s="1" customFormat="1" spans="1:22">
      <c r="A263" s="3">
        <v>999228333052805</v>
      </c>
      <c r="B263" s="1" t="s">
        <v>3513</v>
      </c>
      <c r="C263" s="1" t="s">
        <v>4950</v>
      </c>
      <c r="D263" s="1" t="s">
        <v>4951</v>
      </c>
      <c r="E263" s="1" t="s">
        <v>4952</v>
      </c>
      <c r="F263" s="1" t="s">
        <v>3359</v>
      </c>
      <c r="G263" s="1" t="s">
        <v>3325</v>
      </c>
      <c r="H263" s="1" t="s">
        <v>3326</v>
      </c>
      <c r="I263" s="1" t="s">
        <v>4953</v>
      </c>
      <c r="J263" s="1" t="s">
        <v>30</v>
      </c>
      <c r="K263" s="1" t="s">
        <v>4954</v>
      </c>
      <c r="L263" s="1" t="s">
        <v>4954</v>
      </c>
      <c r="M263" s="1" t="s">
        <v>3329</v>
      </c>
      <c r="N263" s="1" t="s">
        <v>3329</v>
      </c>
      <c r="O263" s="1" t="s">
        <v>3330</v>
      </c>
      <c r="P263" s="1" t="s">
        <v>3331</v>
      </c>
      <c r="Q263" s="1" t="s">
        <v>3332</v>
      </c>
      <c r="R263" s="1" t="s">
        <v>4955</v>
      </c>
      <c r="S263" s="1" t="s">
        <v>3334</v>
      </c>
      <c r="T263" s="1" t="s">
        <v>3335</v>
      </c>
      <c r="U263" s="1" t="s">
        <v>3293</v>
      </c>
      <c r="V263" s="1" t="s">
        <v>4956</v>
      </c>
    </row>
    <row r="264" s="1" customFormat="1" spans="1:22">
      <c r="A264" s="3">
        <v>999228333190647</v>
      </c>
      <c r="B264" s="1" t="s">
        <v>3513</v>
      </c>
      <c r="C264" s="1" t="s">
        <v>4957</v>
      </c>
      <c r="D264" s="1" t="s">
        <v>4958</v>
      </c>
      <c r="E264" s="1" t="s">
        <v>4959</v>
      </c>
      <c r="F264" s="1" t="s">
        <v>3359</v>
      </c>
      <c r="G264" s="1" t="s">
        <v>3325</v>
      </c>
      <c r="H264" s="1" t="s">
        <v>3326</v>
      </c>
      <c r="I264" s="1" t="s">
        <v>4960</v>
      </c>
      <c r="J264" s="1" t="s">
        <v>30</v>
      </c>
      <c r="K264" s="1" t="s">
        <v>4961</v>
      </c>
      <c r="L264" s="1" t="s">
        <v>4961</v>
      </c>
      <c r="M264" s="1" t="s">
        <v>3329</v>
      </c>
      <c r="N264" s="1" t="s">
        <v>3329</v>
      </c>
      <c r="O264" s="1" t="s">
        <v>3330</v>
      </c>
      <c r="P264" s="1" t="s">
        <v>3331</v>
      </c>
      <c r="Q264" s="1" t="s">
        <v>3332</v>
      </c>
      <c r="R264" s="1" t="s">
        <v>4962</v>
      </c>
      <c r="S264" s="1" t="s">
        <v>3334</v>
      </c>
      <c r="T264" s="1" t="s">
        <v>3335</v>
      </c>
      <c r="U264" s="1" t="s">
        <v>3293</v>
      </c>
      <c r="V264" s="1" t="s">
        <v>3527</v>
      </c>
    </row>
    <row r="265" s="1" customFormat="1" spans="1:22">
      <c r="A265" s="3">
        <v>999228333599914</v>
      </c>
      <c r="B265" s="1" t="s">
        <v>3513</v>
      </c>
      <c r="C265" s="1" t="s">
        <v>4963</v>
      </c>
      <c r="D265" s="1" t="s">
        <v>4964</v>
      </c>
      <c r="E265" s="1" t="s">
        <v>4965</v>
      </c>
      <c r="F265" s="1" t="s">
        <v>3383</v>
      </c>
      <c r="G265" s="1" t="s">
        <v>3325</v>
      </c>
      <c r="H265" s="1" t="s">
        <v>3326</v>
      </c>
      <c r="I265" s="1" t="s">
        <v>4966</v>
      </c>
      <c r="J265" s="1" t="s">
        <v>30</v>
      </c>
      <c r="K265" s="1" t="s">
        <v>4967</v>
      </c>
      <c r="L265" s="1" t="s">
        <v>4967</v>
      </c>
      <c r="M265" s="1" t="s">
        <v>3329</v>
      </c>
      <c r="N265" s="1" t="s">
        <v>3329</v>
      </c>
      <c r="O265" s="1" t="s">
        <v>3330</v>
      </c>
      <c r="P265" s="1" t="s">
        <v>3331</v>
      </c>
      <c r="Q265" s="1" t="s">
        <v>3332</v>
      </c>
      <c r="R265" s="1" t="s">
        <v>4968</v>
      </c>
      <c r="S265" s="1" t="s">
        <v>3334</v>
      </c>
      <c r="T265" s="1" t="s">
        <v>3335</v>
      </c>
      <c r="U265" s="1" t="s">
        <v>3293</v>
      </c>
      <c r="V265" s="1" t="s">
        <v>4969</v>
      </c>
    </row>
    <row r="266" s="1" customFormat="1" spans="1:22">
      <c r="A266" s="3">
        <v>999228333936535</v>
      </c>
      <c r="B266" s="1" t="s">
        <v>3513</v>
      </c>
      <c r="C266" s="1" t="s">
        <v>4970</v>
      </c>
      <c r="D266" s="1" t="s">
        <v>4652</v>
      </c>
      <c r="E266" s="1" t="s">
        <v>4971</v>
      </c>
      <c r="F266" s="1" t="s">
        <v>3325</v>
      </c>
      <c r="G266" s="1" t="s">
        <v>3350</v>
      </c>
      <c r="H266" s="1" t="s">
        <v>3326</v>
      </c>
      <c r="I266" s="1" t="s">
        <v>4972</v>
      </c>
      <c r="J266" s="1" t="s">
        <v>30</v>
      </c>
      <c r="K266" s="1" t="s">
        <v>4973</v>
      </c>
      <c r="L266" s="1" t="s">
        <v>4973</v>
      </c>
      <c r="M266" s="1" t="s">
        <v>3329</v>
      </c>
      <c r="N266" s="1" t="s">
        <v>3329</v>
      </c>
      <c r="O266" s="1" t="s">
        <v>3330</v>
      </c>
      <c r="P266" s="1" t="s">
        <v>3331</v>
      </c>
      <c r="Q266" s="1" t="s">
        <v>3332</v>
      </c>
      <c r="R266" s="1" t="s">
        <v>4974</v>
      </c>
      <c r="S266" s="1" t="s">
        <v>3334</v>
      </c>
      <c r="T266" s="1" t="s">
        <v>3335</v>
      </c>
      <c r="U266" s="1" t="s">
        <v>3293</v>
      </c>
      <c r="V266" s="1" t="s">
        <v>3457</v>
      </c>
    </row>
    <row r="267" s="1" customFormat="1" spans="1:22">
      <c r="A267" s="3">
        <v>999228333974186</v>
      </c>
      <c r="B267" s="1" t="s">
        <v>3513</v>
      </c>
      <c r="C267" s="1" t="s">
        <v>4975</v>
      </c>
      <c r="D267" s="1" t="s">
        <v>4652</v>
      </c>
      <c r="E267" s="1" t="s">
        <v>4976</v>
      </c>
      <c r="F267" s="1" t="s">
        <v>3325</v>
      </c>
      <c r="G267" s="1" t="s">
        <v>3350</v>
      </c>
      <c r="H267" s="1" t="s">
        <v>3326</v>
      </c>
      <c r="I267" s="1" t="s">
        <v>4977</v>
      </c>
      <c r="J267" s="1" t="s">
        <v>30</v>
      </c>
      <c r="K267" s="1" t="s">
        <v>4978</v>
      </c>
      <c r="L267" s="1" t="s">
        <v>4978</v>
      </c>
      <c r="M267" s="1" t="s">
        <v>3329</v>
      </c>
      <c r="N267" s="1" t="s">
        <v>3329</v>
      </c>
      <c r="O267" s="1" t="s">
        <v>3330</v>
      </c>
      <c r="P267" s="1" t="s">
        <v>3331</v>
      </c>
      <c r="Q267" s="1" t="s">
        <v>3332</v>
      </c>
      <c r="R267" s="1" t="s">
        <v>4979</v>
      </c>
      <c r="S267" s="1" t="s">
        <v>3334</v>
      </c>
      <c r="T267" s="1" t="s">
        <v>3335</v>
      </c>
      <c r="U267" s="1" t="s">
        <v>3293</v>
      </c>
      <c r="V267" s="1" t="s">
        <v>3457</v>
      </c>
    </row>
    <row r="268" s="1" customFormat="1" spans="1:22">
      <c r="A268" s="3">
        <v>999228334791494</v>
      </c>
      <c r="B268" s="1" t="s">
        <v>3513</v>
      </c>
      <c r="C268" s="1" t="s">
        <v>4980</v>
      </c>
      <c r="D268" s="1" t="s">
        <v>4981</v>
      </c>
      <c r="E268" s="1" t="s">
        <v>4982</v>
      </c>
      <c r="F268" s="1" t="s">
        <v>3359</v>
      </c>
      <c r="G268" s="1" t="s">
        <v>3325</v>
      </c>
      <c r="H268" s="1" t="s">
        <v>3326</v>
      </c>
      <c r="I268" s="1" t="s">
        <v>4983</v>
      </c>
      <c r="J268" s="1" t="s">
        <v>30</v>
      </c>
      <c r="K268" s="1" t="s">
        <v>4984</v>
      </c>
      <c r="L268" s="1" t="s">
        <v>4984</v>
      </c>
      <c r="M268" s="1" t="s">
        <v>3329</v>
      </c>
      <c r="N268" s="1" t="s">
        <v>3329</v>
      </c>
      <c r="O268" s="1" t="s">
        <v>3330</v>
      </c>
      <c r="P268" s="1" t="s">
        <v>3331</v>
      </c>
      <c r="Q268" s="1" t="s">
        <v>3332</v>
      </c>
      <c r="R268" s="1" t="s">
        <v>4985</v>
      </c>
      <c r="S268" s="1" t="s">
        <v>3334</v>
      </c>
      <c r="T268" s="1" t="s">
        <v>3335</v>
      </c>
      <c r="U268" s="1" t="s">
        <v>3293</v>
      </c>
      <c r="V268" s="1" t="s">
        <v>3345</v>
      </c>
    </row>
    <row r="269" s="1" customFormat="1" spans="1:22">
      <c r="A269" s="3">
        <v>999228334807134</v>
      </c>
      <c r="B269" s="1" t="s">
        <v>3513</v>
      </c>
      <c r="C269" s="1" t="s">
        <v>4986</v>
      </c>
      <c r="D269" s="1" t="s">
        <v>4623</v>
      </c>
      <c r="E269" s="1" t="s">
        <v>4987</v>
      </c>
      <c r="F269" s="1" t="s">
        <v>3325</v>
      </c>
      <c r="G269" s="1" t="s">
        <v>3350</v>
      </c>
      <c r="H269" s="1" t="s">
        <v>3326</v>
      </c>
      <c r="I269" s="1" t="s">
        <v>4988</v>
      </c>
      <c r="J269" s="1" t="s">
        <v>30</v>
      </c>
      <c r="K269" s="1" t="s">
        <v>4989</v>
      </c>
      <c r="L269" s="1" t="s">
        <v>4989</v>
      </c>
      <c r="M269" s="1" t="s">
        <v>3329</v>
      </c>
      <c r="N269" s="1" t="s">
        <v>3329</v>
      </c>
      <c r="O269" s="1" t="s">
        <v>3330</v>
      </c>
      <c r="P269" s="1" t="s">
        <v>3331</v>
      </c>
      <c r="Q269" s="1" t="s">
        <v>3332</v>
      </c>
      <c r="R269" s="1" t="s">
        <v>4990</v>
      </c>
      <c r="S269" s="1" t="s">
        <v>3334</v>
      </c>
      <c r="T269" s="1" t="s">
        <v>3335</v>
      </c>
      <c r="U269" s="1" t="s">
        <v>3293</v>
      </c>
      <c r="V269" s="1" t="s">
        <v>3354</v>
      </c>
    </row>
    <row r="270" s="1" customFormat="1" spans="1:22">
      <c r="A270" s="3">
        <v>999228335107004</v>
      </c>
      <c r="B270" s="1" t="s">
        <v>3324</v>
      </c>
      <c r="C270" s="1" t="s">
        <v>4991</v>
      </c>
      <c r="D270" s="1" t="s">
        <v>4992</v>
      </c>
      <c r="E270" s="1" t="s">
        <v>4993</v>
      </c>
      <c r="F270" s="1" t="s">
        <v>3324</v>
      </c>
      <c r="G270" s="1" t="s">
        <v>3325</v>
      </c>
      <c r="H270" s="1" t="s">
        <v>3326</v>
      </c>
      <c r="I270" s="1" t="s">
        <v>4994</v>
      </c>
      <c r="J270" s="1" t="s">
        <v>30</v>
      </c>
      <c r="K270" s="1" t="s">
        <v>4995</v>
      </c>
      <c r="L270" s="1" t="s">
        <v>4995</v>
      </c>
      <c r="M270" s="1" t="s">
        <v>3329</v>
      </c>
      <c r="N270" s="1" t="s">
        <v>3329</v>
      </c>
      <c r="O270" s="1" t="s">
        <v>3330</v>
      </c>
      <c r="P270" s="1" t="s">
        <v>3331</v>
      </c>
      <c r="Q270" s="1" t="s">
        <v>3332</v>
      </c>
      <c r="R270" s="1" t="s">
        <v>4996</v>
      </c>
      <c r="S270" s="1" t="s">
        <v>3334</v>
      </c>
      <c r="T270" s="1" t="s">
        <v>3335</v>
      </c>
      <c r="U270" s="1" t="s">
        <v>3293</v>
      </c>
      <c r="V270" s="1" t="s">
        <v>3387</v>
      </c>
    </row>
    <row r="271" s="1" customFormat="1" spans="1:22">
      <c r="A271" s="3">
        <v>999228335609689</v>
      </c>
      <c r="B271" s="1" t="s">
        <v>3324</v>
      </c>
      <c r="C271" s="1" t="s">
        <v>4997</v>
      </c>
      <c r="D271" s="1" t="s">
        <v>4787</v>
      </c>
      <c r="E271" s="1" t="s">
        <v>4998</v>
      </c>
      <c r="F271" s="1" t="s">
        <v>3383</v>
      </c>
      <c r="G271" s="1" t="s">
        <v>3325</v>
      </c>
      <c r="H271" s="1" t="s">
        <v>3326</v>
      </c>
      <c r="I271" s="1" t="s">
        <v>4999</v>
      </c>
      <c r="J271" s="1" t="s">
        <v>30</v>
      </c>
      <c r="K271" s="1" t="s">
        <v>5000</v>
      </c>
      <c r="L271" s="1" t="s">
        <v>5000</v>
      </c>
      <c r="M271" s="1" t="s">
        <v>3329</v>
      </c>
      <c r="N271" s="1" t="s">
        <v>3329</v>
      </c>
      <c r="O271" s="1" t="s">
        <v>3330</v>
      </c>
      <c r="P271" s="1" t="s">
        <v>3331</v>
      </c>
      <c r="Q271" s="1" t="s">
        <v>3332</v>
      </c>
      <c r="R271" s="1" t="s">
        <v>5001</v>
      </c>
      <c r="S271" s="1" t="s">
        <v>3334</v>
      </c>
      <c r="T271" s="1" t="s">
        <v>3335</v>
      </c>
      <c r="U271" s="1" t="s">
        <v>3293</v>
      </c>
      <c r="V271" s="1" t="s">
        <v>3345</v>
      </c>
    </row>
    <row r="272" s="1" customFormat="1" spans="1:22">
      <c r="A272" s="3">
        <v>999228335624231</v>
      </c>
      <c r="B272" s="1" t="s">
        <v>3324</v>
      </c>
      <c r="C272" s="1" t="s">
        <v>5002</v>
      </c>
      <c r="D272" s="1" t="s">
        <v>4262</v>
      </c>
      <c r="E272" s="1" t="s">
        <v>5003</v>
      </c>
      <c r="F272" s="1" t="s">
        <v>3325</v>
      </c>
      <c r="G272" s="1" t="s">
        <v>3350</v>
      </c>
      <c r="H272" s="1" t="s">
        <v>3326</v>
      </c>
      <c r="I272" s="1" t="s">
        <v>5004</v>
      </c>
      <c r="J272" s="1" t="s">
        <v>30</v>
      </c>
      <c r="K272" s="1" t="s">
        <v>5005</v>
      </c>
      <c r="L272" s="1" t="s">
        <v>5005</v>
      </c>
      <c r="M272" s="1" t="s">
        <v>3329</v>
      </c>
      <c r="N272" s="1" t="s">
        <v>3329</v>
      </c>
      <c r="O272" s="1" t="s">
        <v>3330</v>
      </c>
      <c r="P272" s="1" t="s">
        <v>3331</v>
      </c>
      <c r="Q272" s="1" t="s">
        <v>3332</v>
      </c>
      <c r="R272" s="1" t="s">
        <v>5006</v>
      </c>
      <c r="S272" s="1" t="s">
        <v>3334</v>
      </c>
      <c r="T272" s="1" t="s">
        <v>3335</v>
      </c>
      <c r="U272" s="1" t="s">
        <v>3562</v>
      </c>
      <c r="V272" s="1" t="s">
        <v>3449</v>
      </c>
    </row>
    <row r="273" s="1" customFormat="1" spans="1:22">
      <c r="A273" s="3">
        <v>999228335682411</v>
      </c>
      <c r="B273" s="1" t="s">
        <v>3324</v>
      </c>
      <c r="C273" s="1" t="s">
        <v>5007</v>
      </c>
      <c r="D273" s="1" t="s">
        <v>5008</v>
      </c>
      <c r="E273" s="1" t="s">
        <v>5009</v>
      </c>
      <c r="F273" s="1" t="s">
        <v>3383</v>
      </c>
      <c r="G273" s="1" t="s">
        <v>3350</v>
      </c>
      <c r="H273" s="1" t="s">
        <v>3326</v>
      </c>
      <c r="I273" s="1" t="s">
        <v>5010</v>
      </c>
      <c r="J273" s="1" t="s">
        <v>30</v>
      </c>
      <c r="K273" s="1" t="s">
        <v>5011</v>
      </c>
      <c r="L273" s="1" t="s">
        <v>5011</v>
      </c>
      <c r="M273" s="1" t="s">
        <v>3329</v>
      </c>
      <c r="N273" s="1" t="s">
        <v>3329</v>
      </c>
      <c r="O273" s="1" t="s">
        <v>3330</v>
      </c>
      <c r="P273" s="1" t="s">
        <v>3331</v>
      </c>
      <c r="Q273" s="1" t="s">
        <v>3332</v>
      </c>
      <c r="R273" s="1" t="s">
        <v>5012</v>
      </c>
      <c r="S273" s="1" t="s">
        <v>3334</v>
      </c>
      <c r="T273" s="1" t="s">
        <v>3335</v>
      </c>
      <c r="U273" s="1" t="s">
        <v>3293</v>
      </c>
      <c r="V273" s="1" t="s">
        <v>3501</v>
      </c>
    </row>
    <row r="274" s="1" customFormat="1" spans="1:22">
      <c r="A274" s="3">
        <v>999228336027654</v>
      </c>
      <c r="B274" s="1" t="s">
        <v>3324</v>
      </c>
      <c r="C274" s="1" t="s">
        <v>5013</v>
      </c>
      <c r="D274" s="1" t="s">
        <v>5014</v>
      </c>
      <c r="E274" s="1" t="s">
        <v>5015</v>
      </c>
      <c r="F274" s="1" t="s">
        <v>3359</v>
      </c>
      <c r="G274" s="1" t="s">
        <v>3325</v>
      </c>
      <c r="H274" s="1" t="s">
        <v>3326</v>
      </c>
      <c r="I274" s="1" t="s">
        <v>5016</v>
      </c>
      <c r="J274" s="1" t="s">
        <v>30</v>
      </c>
      <c r="K274" s="1" t="s">
        <v>5017</v>
      </c>
      <c r="L274" s="1" t="s">
        <v>5017</v>
      </c>
      <c r="M274" s="1" t="s">
        <v>3329</v>
      </c>
      <c r="N274" s="1" t="s">
        <v>3329</v>
      </c>
      <c r="O274" s="1" t="s">
        <v>3330</v>
      </c>
      <c r="P274" s="1" t="s">
        <v>3331</v>
      </c>
      <c r="Q274" s="1" t="s">
        <v>3332</v>
      </c>
      <c r="R274" s="1" t="s">
        <v>5018</v>
      </c>
      <c r="S274" s="1" t="s">
        <v>3334</v>
      </c>
      <c r="T274" s="1" t="s">
        <v>3335</v>
      </c>
      <c r="U274" s="1" t="s">
        <v>3293</v>
      </c>
      <c r="V274" s="1" t="s">
        <v>3402</v>
      </c>
    </row>
    <row r="275" s="1" customFormat="1" spans="1:22">
      <c r="A275" s="3">
        <v>999228336041690</v>
      </c>
      <c r="B275" s="1" t="s">
        <v>3324</v>
      </c>
      <c r="C275" s="1" t="s">
        <v>5019</v>
      </c>
      <c r="D275" s="1" t="s">
        <v>5020</v>
      </c>
      <c r="E275" s="1" t="s">
        <v>5021</v>
      </c>
      <c r="F275" s="1" t="s">
        <v>3359</v>
      </c>
      <c r="G275" s="1" t="s">
        <v>3350</v>
      </c>
      <c r="H275" s="1" t="s">
        <v>3326</v>
      </c>
      <c r="I275" s="1" t="s">
        <v>5022</v>
      </c>
      <c r="J275" s="1" t="s">
        <v>30</v>
      </c>
      <c r="K275" s="1" t="s">
        <v>5023</v>
      </c>
      <c r="L275" s="1" t="s">
        <v>5023</v>
      </c>
      <c r="M275" s="1" t="s">
        <v>3329</v>
      </c>
      <c r="N275" s="1" t="s">
        <v>3329</v>
      </c>
      <c r="O275" s="1" t="s">
        <v>3330</v>
      </c>
      <c r="P275" s="1" t="s">
        <v>3331</v>
      </c>
      <c r="Q275" s="1" t="s">
        <v>3332</v>
      </c>
      <c r="R275" s="1" t="s">
        <v>5024</v>
      </c>
      <c r="S275" s="1" t="s">
        <v>3334</v>
      </c>
      <c r="T275" s="1" t="s">
        <v>3335</v>
      </c>
      <c r="U275" s="1" t="s">
        <v>3293</v>
      </c>
      <c r="V275" s="1" t="s">
        <v>3345</v>
      </c>
    </row>
    <row r="276" s="1" customFormat="1" spans="1:22">
      <c r="A276" s="3">
        <v>999228336119615</v>
      </c>
      <c r="B276" s="1" t="s">
        <v>3324</v>
      </c>
      <c r="C276" s="1" t="s">
        <v>5025</v>
      </c>
      <c r="D276" s="1" t="s">
        <v>4623</v>
      </c>
      <c r="E276" s="1" t="s">
        <v>5026</v>
      </c>
      <c r="F276" s="1" t="s">
        <v>3383</v>
      </c>
      <c r="G276" s="1" t="s">
        <v>3350</v>
      </c>
      <c r="H276" s="1" t="s">
        <v>3326</v>
      </c>
      <c r="I276" s="1" t="s">
        <v>5027</v>
      </c>
      <c r="J276" s="1" t="s">
        <v>30</v>
      </c>
      <c r="K276" s="1" t="s">
        <v>5028</v>
      </c>
      <c r="L276" s="1" t="s">
        <v>5028</v>
      </c>
      <c r="M276" s="1" t="s">
        <v>3329</v>
      </c>
      <c r="N276" s="1" t="s">
        <v>3329</v>
      </c>
      <c r="O276" s="1" t="s">
        <v>3330</v>
      </c>
      <c r="P276" s="1" t="s">
        <v>3331</v>
      </c>
      <c r="Q276" s="1" t="s">
        <v>3332</v>
      </c>
      <c r="R276" s="1" t="s">
        <v>5029</v>
      </c>
      <c r="S276" s="1" t="s">
        <v>3334</v>
      </c>
      <c r="T276" s="1" t="s">
        <v>3335</v>
      </c>
      <c r="U276" s="1" t="s">
        <v>3293</v>
      </c>
      <c r="V276" s="1" t="s">
        <v>3354</v>
      </c>
    </row>
    <row r="277" s="1" customFormat="1" spans="1:22">
      <c r="A277" s="3">
        <v>999228336316638</v>
      </c>
      <c r="B277" s="1" t="s">
        <v>3324</v>
      </c>
      <c r="C277" s="1" t="s">
        <v>5030</v>
      </c>
      <c r="D277" s="1" t="s">
        <v>5031</v>
      </c>
      <c r="E277" s="1" t="s">
        <v>5032</v>
      </c>
      <c r="F277" s="1" t="s">
        <v>3383</v>
      </c>
      <c r="G277" s="1" t="s">
        <v>3325</v>
      </c>
      <c r="H277" s="1" t="s">
        <v>3326</v>
      </c>
      <c r="I277" s="1" t="s">
        <v>5033</v>
      </c>
      <c r="J277" s="1" t="s">
        <v>30</v>
      </c>
      <c r="K277" s="1" t="s">
        <v>5034</v>
      </c>
      <c r="L277" s="1" t="s">
        <v>5034</v>
      </c>
      <c r="M277" s="1" t="s">
        <v>3329</v>
      </c>
      <c r="N277" s="1" t="s">
        <v>3329</v>
      </c>
      <c r="O277" s="1" t="s">
        <v>3330</v>
      </c>
      <c r="P277" s="1" t="s">
        <v>3331</v>
      </c>
      <c r="Q277" s="1" t="s">
        <v>3332</v>
      </c>
      <c r="R277" s="1" t="s">
        <v>5035</v>
      </c>
      <c r="S277" s="1" t="s">
        <v>3334</v>
      </c>
      <c r="T277" s="1" t="s">
        <v>3335</v>
      </c>
      <c r="U277" s="1" t="s">
        <v>3293</v>
      </c>
      <c r="V277" s="1" t="s">
        <v>3354</v>
      </c>
    </row>
    <row r="278" s="1" customFormat="1" spans="1:22">
      <c r="A278" s="3">
        <v>999228336699845</v>
      </c>
      <c r="B278" s="1" t="s">
        <v>3324</v>
      </c>
      <c r="C278" s="1" t="s">
        <v>5036</v>
      </c>
      <c r="D278" s="1" t="s">
        <v>5037</v>
      </c>
      <c r="E278" s="1" t="s">
        <v>5038</v>
      </c>
      <c r="F278" s="1" t="s">
        <v>3325</v>
      </c>
      <c r="G278" s="1" t="s">
        <v>3350</v>
      </c>
      <c r="H278" s="1" t="s">
        <v>3326</v>
      </c>
      <c r="I278" s="1" t="s">
        <v>5039</v>
      </c>
      <c r="J278" s="1" t="s">
        <v>30</v>
      </c>
      <c r="K278" s="1" t="s">
        <v>5040</v>
      </c>
      <c r="L278" s="1" t="s">
        <v>5040</v>
      </c>
      <c r="M278" s="1" t="s">
        <v>3329</v>
      </c>
      <c r="N278" s="1" t="s">
        <v>3329</v>
      </c>
      <c r="O278" s="1" t="s">
        <v>3330</v>
      </c>
      <c r="P278" s="1" t="s">
        <v>3331</v>
      </c>
      <c r="Q278" s="1" t="s">
        <v>3332</v>
      </c>
      <c r="R278" s="1" t="s">
        <v>5041</v>
      </c>
      <c r="S278" s="1" t="s">
        <v>3334</v>
      </c>
      <c r="T278" s="1" t="s">
        <v>3335</v>
      </c>
      <c r="U278" s="1" t="s">
        <v>3293</v>
      </c>
      <c r="V278" s="1" t="s">
        <v>3418</v>
      </c>
    </row>
    <row r="279" s="1" customFormat="1" spans="1:22">
      <c r="A279" s="3">
        <v>999228336857556</v>
      </c>
      <c r="B279" s="1" t="s">
        <v>3324</v>
      </c>
      <c r="C279" s="1" t="s">
        <v>5042</v>
      </c>
      <c r="D279" s="1" t="s">
        <v>5043</v>
      </c>
      <c r="E279" s="1" t="s">
        <v>5044</v>
      </c>
      <c r="F279" s="1" t="s">
        <v>3359</v>
      </c>
      <c r="G279" s="1" t="s">
        <v>3350</v>
      </c>
      <c r="H279" s="1" t="s">
        <v>3326</v>
      </c>
      <c r="I279" s="1" t="s">
        <v>5045</v>
      </c>
      <c r="J279" s="1" t="s">
        <v>30</v>
      </c>
      <c r="K279" s="1" t="s">
        <v>5046</v>
      </c>
      <c r="L279" s="1" t="s">
        <v>5046</v>
      </c>
      <c r="M279" s="1" t="s">
        <v>3329</v>
      </c>
      <c r="N279" s="1" t="s">
        <v>3329</v>
      </c>
      <c r="O279" s="1" t="s">
        <v>3330</v>
      </c>
      <c r="P279" s="1" t="s">
        <v>3331</v>
      </c>
      <c r="Q279" s="1" t="s">
        <v>3332</v>
      </c>
      <c r="R279" s="1" t="s">
        <v>5047</v>
      </c>
      <c r="S279" s="1" t="s">
        <v>3334</v>
      </c>
      <c r="T279" s="1" t="s">
        <v>3335</v>
      </c>
      <c r="U279" s="1" t="s">
        <v>3293</v>
      </c>
      <c r="V279" s="1" t="s">
        <v>3354</v>
      </c>
    </row>
    <row r="280" s="1" customFormat="1" spans="1:22">
      <c r="A280" s="3">
        <v>999228337053534</v>
      </c>
      <c r="B280" s="1" t="s">
        <v>3324</v>
      </c>
      <c r="C280" s="1" t="s">
        <v>5048</v>
      </c>
      <c r="D280" s="1" t="s">
        <v>5049</v>
      </c>
      <c r="E280" s="1" t="s">
        <v>5050</v>
      </c>
      <c r="F280" s="1" t="s">
        <v>3383</v>
      </c>
      <c r="G280" s="1" t="s">
        <v>3350</v>
      </c>
      <c r="H280" s="1" t="s">
        <v>3326</v>
      </c>
      <c r="I280" s="1" t="s">
        <v>5051</v>
      </c>
      <c r="J280" s="1" t="s">
        <v>30</v>
      </c>
      <c r="K280" s="1" t="s">
        <v>5052</v>
      </c>
      <c r="L280" s="1" t="s">
        <v>5052</v>
      </c>
      <c r="M280" s="1" t="s">
        <v>3329</v>
      </c>
      <c r="N280" s="1" t="s">
        <v>3329</v>
      </c>
      <c r="O280" s="1" t="s">
        <v>3330</v>
      </c>
      <c r="P280" s="1" t="s">
        <v>3331</v>
      </c>
      <c r="Q280" s="1" t="s">
        <v>3332</v>
      </c>
      <c r="R280" s="1" t="s">
        <v>5053</v>
      </c>
      <c r="S280" s="1" t="s">
        <v>3334</v>
      </c>
      <c r="T280" s="1" t="s">
        <v>3335</v>
      </c>
      <c r="U280" s="1" t="s">
        <v>3293</v>
      </c>
      <c r="V280" s="1" t="s">
        <v>5054</v>
      </c>
    </row>
    <row r="281" s="1" customFormat="1" spans="1:22">
      <c r="A281" s="3">
        <v>999228337385151</v>
      </c>
      <c r="B281" s="1" t="s">
        <v>3324</v>
      </c>
      <c r="C281" s="1" t="s">
        <v>5055</v>
      </c>
      <c r="D281" s="1" t="s">
        <v>5056</v>
      </c>
      <c r="E281" s="1" t="s">
        <v>5057</v>
      </c>
      <c r="F281" s="1" t="s">
        <v>3383</v>
      </c>
      <c r="G281" s="1" t="s">
        <v>3350</v>
      </c>
      <c r="H281" s="1" t="s">
        <v>3326</v>
      </c>
      <c r="I281" s="1" t="s">
        <v>5058</v>
      </c>
      <c r="J281" s="1" t="s">
        <v>30</v>
      </c>
      <c r="K281" s="1" t="s">
        <v>5059</v>
      </c>
      <c r="L281" s="1" t="s">
        <v>5059</v>
      </c>
      <c r="M281" s="1" t="s">
        <v>3329</v>
      </c>
      <c r="N281" s="1" t="s">
        <v>3329</v>
      </c>
      <c r="O281" s="1" t="s">
        <v>3330</v>
      </c>
      <c r="P281" s="1" t="s">
        <v>3331</v>
      </c>
      <c r="Q281" s="1" t="s">
        <v>3332</v>
      </c>
      <c r="R281" s="1" t="s">
        <v>5060</v>
      </c>
      <c r="S281" s="1" t="s">
        <v>3334</v>
      </c>
      <c r="T281" s="1" t="s">
        <v>3335</v>
      </c>
      <c r="U281" s="1" t="s">
        <v>3293</v>
      </c>
      <c r="V281" s="1" t="s">
        <v>3387</v>
      </c>
    </row>
    <row r="282" s="1" customFormat="1" spans="1:22">
      <c r="A282" s="3">
        <v>999228337640234</v>
      </c>
      <c r="B282" s="1" t="s">
        <v>3324</v>
      </c>
      <c r="C282" s="1" t="s">
        <v>5061</v>
      </c>
      <c r="D282" s="1" t="s">
        <v>5062</v>
      </c>
      <c r="E282" s="1" t="s">
        <v>5063</v>
      </c>
      <c r="F282" s="1" t="s">
        <v>3325</v>
      </c>
      <c r="G282" s="1" t="s">
        <v>3350</v>
      </c>
      <c r="H282" s="1" t="s">
        <v>3326</v>
      </c>
      <c r="I282" s="1" t="s">
        <v>5064</v>
      </c>
      <c r="J282" s="1" t="s">
        <v>30</v>
      </c>
      <c r="K282" s="1" t="s">
        <v>5065</v>
      </c>
      <c r="L282" s="1" t="s">
        <v>5065</v>
      </c>
      <c r="M282" s="1" t="s">
        <v>3329</v>
      </c>
      <c r="N282" s="1" t="s">
        <v>3329</v>
      </c>
      <c r="O282" s="1" t="s">
        <v>3330</v>
      </c>
      <c r="P282" s="1" t="s">
        <v>3331</v>
      </c>
      <c r="Q282" s="1" t="s">
        <v>3332</v>
      </c>
      <c r="R282" s="1" t="s">
        <v>5066</v>
      </c>
      <c r="S282" s="1" t="s">
        <v>3334</v>
      </c>
      <c r="T282" s="1" t="s">
        <v>3335</v>
      </c>
      <c r="U282" s="1" t="s">
        <v>3293</v>
      </c>
      <c r="V282" s="1" t="s">
        <v>3354</v>
      </c>
    </row>
    <row r="283" s="1" customFormat="1" spans="1:22">
      <c r="A283" s="3">
        <v>999228337962052</v>
      </c>
      <c r="B283" s="1" t="s">
        <v>3324</v>
      </c>
      <c r="C283" s="1" t="s">
        <v>5067</v>
      </c>
      <c r="D283" s="1" t="s">
        <v>5068</v>
      </c>
      <c r="E283" s="1" t="s">
        <v>5069</v>
      </c>
      <c r="F283" s="1" t="s">
        <v>3383</v>
      </c>
      <c r="G283" s="1" t="s">
        <v>3350</v>
      </c>
      <c r="H283" s="1" t="s">
        <v>3326</v>
      </c>
      <c r="I283" s="1" t="s">
        <v>5070</v>
      </c>
      <c r="J283" s="1" t="s">
        <v>30</v>
      </c>
      <c r="K283" s="1" t="s">
        <v>5071</v>
      </c>
      <c r="L283" s="1" t="s">
        <v>5071</v>
      </c>
      <c r="M283" s="1" t="s">
        <v>3329</v>
      </c>
      <c r="N283" s="1" t="s">
        <v>3329</v>
      </c>
      <c r="O283" s="1" t="s">
        <v>3330</v>
      </c>
      <c r="P283" s="1" t="s">
        <v>3331</v>
      </c>
      <c r="Q283" s="1" t="s">
        <v>3332</v>
      </c>
      <c r="R283" s="1" t="s">
        <v>5072</v>
      </c>
      <c r="S283" s="1" t="s">
        <v>3334</v>
      </c>
      <c r="T283" s="1" t="s">
        <v>3335</v>
      </c>
      <c r="U283" s="1" t="s">
        <v>3293</v>
      </c>
      <c r="V283" s="1" t="s">
        <v>3345</v>
      </c>
    </row>
    <row r="284" s="1" customFormat="1" spans="1:22">
      <c r="A284" s="3">
        <v>999228338029257</v>
      </c>
      <c r="B284" s="1" t="s">
        <v>3324</v>
      </c>
      <c r="C284" s="1" t="s">
        <v>5073</v>
      </c>
      <c r="D284" s="1" t="s">
        <v>3794</v>
      </c>
      <c r="E284" s="1" t="s">
        <v>5074</v>
      </c>
      <c r="F284" s="1" t="s">
        <v>3359</v>
      </c>
      <c r="G284" s="1" t="s">
        <v>3325</v>
      </c>
      <c r="H284" s="1" t="s">
        <v>3326</v>
      </c>
      <c r="I284" s="1" t="s">
        <v>5075</v>
      </c>
      <c r="J284" s="1" t="s">
        <v>30</v>
      </c>
      <c r="K284" s="1" t="s">
        <v>5076</v>
      </c>
      <c r="L284" s="1" t="s">
        <v>5076</v>
      </c>
      <c r="M284" s="1" t="s">
        <v>3329</v>
      </c>
      <c r="N284" s="1" t="s">
        <v>3329</v>
      </c>
      <c r="O284" s="1" t="s">
        <v>3330</v>
      </c>
      <c r="P284" s="1" t="s">
        <v>3331</v>
      </c>
      <c r="Q284" s="1" t="s">
        <v>3332</v>
      </c>
      <c r="R284" s="1" t="s">
        <v>5077</v>
      </c>
      <c r="S284" s="1" t="s">
        <v>3334</v>
      </c>
      <c r="T284" s="1" t="s">
        <v>3335</v>
      </c>
      <c r="U284" s="1" t="s">
        <v>3293</v>
      </c>
      <c r="V284" s="1" t="s">
        <v>3345</v>
      </c>
    </row>
    <row r="285" s="1" customFormat="1" spans="1:22">
      <c r="A285" s="3">
        <v>999228338064268</v>
      </c>
      <c r="B285" s="1" t="s">
        <v>3324</v>
      </c>
      <c r="C285" s="1" t="s">
        <v>5078</v>
      </c>
      <c r="D285" s="1" t="s">
        <v>3794</v>
      </c>
      <c r="E285" s="1" t="s">
        <v>5079</v>
      </c>
      <c r="F285" s="1" t="s">
        <v>3324</v>
      </c>
      <c r="G285" s="1" t="s">
        <v>3325</v>
      </c>
      <c r="H285" s="1" t="s">
        <v>3326</v>
      </c>
      <c r="I285" s="1" t="s">
        <v>5080</v>
      </c>
      <c r="J285" s="1" t="s">
        <v>30</v>
      </c>
      <c r="K285" s="1" t="s">
        <v>5081</v>
      </c>
      <c r="L285" s="1" t="s">
        <v>5081</v>
      </c>
      <c r="M285" s="1" t="s">
        <v>3329</v>
      </c>
      <c r="N285" s="1" t="s">
        <v>3329</v>
      </c>
      <c r="O285" s="1" t="s">
        <v>3330</v>
      </c>
      <c r="P285" s="1" t="s">
        <v>3331</v>
      </c>
      <c r="Q285" s="1" t="s">
        <v>3332</v>
      </c>
      <c r="R285" s="1" t="s">
        <v>5082</v>
      </c>
      <c r="S285" s="1" t="s">
        <v>3334</v>
      </c>
      <c r="T285" s="1" t="s">
        <v>3335</v>
      </c>
      <c r="U285" s="1" t="s">
        <v>3293</v>
      </c>
      <c r="V285" s="1" t="s">
        <v>3345</v>
      </c>
    </row>
    <row r="286" s="1" customFormat="1" spans="1:22">
      <c r="A286" s="3">
        <v>999228338072430</v>
      </c>
      <c r="B286" s="1" t="s">
        <v>3324</v>
      </c>
      <c r="C286" s="1" t="s">
        <v>5083</v>
      </c>
      <c r="D286" s="1" t="s">
        <v>3794</v>
      </c>
      <c r="E286" s="1" t="s">
        <v>5084</v>
      </c>
      <c r="F286" s="1" t="s">
        <v>3324</v>
      </c>
      <c r="G286" s="1" t="s">
        <v>3325</v>
      </c>
      <c r="H286" s="1" t="s">
        <v>3326</v>
      </c>
      <c r="I286" s="1" t="s">
        <v>5080</v>
      </c>
      <c r="J286" s="1" t="s">
        <v>30</v>
      </c>
      <c r="K286" s="1" t="s">
        <v>5081</v>
      </c>
      <c r="L286" s="1" t="s">
        <v>5081</v>
      </c>
      <c r="M286" s="1" t="s">
        <v>3329</v>
      </c>
      <c r="N286" s="1" t="s">
        <v>3329</v>
      </c>
      <c r="O286" s="1" t="s">
        <v>3330</v>
      </c>
      <c r="P286" s="1" t="s">
        <v>3331</v>
      </c>
      <c r="Q286" s="1" t="s">
        <v>3332</v>
      </c>
      <c r="R286" s="1" t="s">
        <v>5085</v>
      </c>
      <c r="S286" s="1" t="s">
        <v>3334</v>
      </c>
      <c r="T286" s="1" t="s">
        <v>3335</v>
      </c>
      <c r="U286" s="1" t="s">
        <v>3293</v>
      </c>
      <c r="V286" s="1" t="s">
        <v>3345</v>
      </c>
    </row>
    <row r="287" s="1" customFormat="1" spans="1:22">
      <c r="A287" s="3">
        <v>999228338191731</v>
      </c>
      <c r="B287" s="1" t="s">
        <v>3324</v>
      </c>
      <c r="C287" s="1" t="s">
        <v>5086</v>
      </c>
      <c r="D287" s="1" t="s">
        <v>5087</v>
      </c>
      <c r="E287" s="1" t="s">
        <v>5088</v>
      </c>
      <c r="F287" s="1" t="s">
        <v>3359</v>
      </c>
      <c r="G287" s="1" t="s">
        <v>3325</v>
      </c>
      <c r="H287" s="1" t="s">
        <v>3326</v>
      </c>
      <c r="I287" s="1" t="s">
        <v>5089</v>
      </c>
      <c r="J287" s="1" t="s">
        <v>30</v>
      </c>
      <c r="K287" s="1" t="s">
        <v>5090</v>
      </c>
      <c r="L287" s="1" t="s">
        <v>5090</v>
      </c>
      <c r="M287" s="1" t="s">
        <v>3329</v>
      </c>
      <c r="N287" s="1" t="s">
        <v>3329</v>
      </c>
      <c r="O287" s="1" t="s">
        <v>3330</v>
      </c>
      <c r="P287" s="1" t="s">
        <v>3331</v>
      </c>
      <c r="Q287" s="1" t="s">
        <v>3332</v>
      </c>
      <c r="R287" s="1" t="s">
        <v>5091</v>
      </c>
      <c r="S287" s="1" t="s">
        <v>3334</v>
      </c>
      <c r="T287" s="1" t="s">
        <v>3335</v>
      </c>
      <c r="U287" s="1" t="s">
        <v>3293</v>
      </c>
      <c r="V287" s="1" t="s">
        <v>3457</v>
      </c>
    </row>
    <row r="288" s="1" customFormat="1" spans="1:22">
      <c r="A288" s="3">
        <v>999228338263384</v>
      </c>
      <c r="B288" s="1" t="s">
        <v>3324</v>
      </c>
      <c r="C288" s="1" t="s">
        <v>5092</v>
      </c>
      <c r="D288" s="1" t="s">
        <v>5093</v>
      </c>
      <c r="E288" s="1" t="s">
        <v>5094</v>
      </c>
      <c r="F288" s="1" t="s">
        <v>3383</v>
      </c>
      <c r="G288" s="1" t="s">
        <v>3325</v>
      </c>
      <c r="H288" s="1" t="s">
        <v>3326</v>
      </c>
      <c r="I288" s="1" t="s">
        <v>5095</v>
      </c>
      <c r="J288" s="1" t="s">
        <v>30</v>
      </c>
      <c r="K288" s="1" t="s">
        <v>5096</v>
      </c>
      <c r="L288" s="1" t="s">
        <v>5096</v>
      </c>
      <c r="M288" s="1" t="s">
        <v>3329</v>
      </c>
      <c r="N288" s="1" t="s">
        <v>3329</v>
      </c>
      <c r="O288" s="1" t="s">
        <v>3330</v>
      </c>
      <c r="P288" s="1" t="s">
        <v>3331</v>
      </c>
      <c r="Q288" s="1" t="s">
        <v>3332</v>
      </c>
      <c r="R288" s="1" t="s">
        <v>5097</v>
      </c>
      <c r="S288" s="1" t="s">
        <v>3334</v>
      </c>
      <c r="T288" s="1" t="s">
        <v>3335</v>
      </c>
      <c r="U288" s="1" t="s">
        <v>3293</v>
      </c>
      <c r="V288" s="1" t="s">
        <v>4956</v>
      </c>
    </row>
    <row r="289" s="1" customFormat="1" spans="1:22">
      <c r="A289" s="3">
        <v>999228338786957</v>
      </c>
      <c r="B289" s="1" t="s">
        <v>3324</v>
      </c>
      <c r="C289" s="1" t="s">
        <v>5098</v>
      </c>
      <c r="D289" s="1" t="s">
        <v>5099</v>
      </c>
      <c r="E289" s="1" t="s">
        <v>5100</v>
      </c>
      <c r="F289" s="1" t="s">
        <v>3359</v>
      </c>
      <c r="G289" s="1" t="s">
        <v>3350</v>
      </c>
      <c r="H289" s="1" t="s">
        <v>3326</v>
      </c>
      <c r="I289" s="1" t="s">
        <v>5101</v>
      </c>
      <c r="J289" s="1" t="s">
        <v>30</v>
      </c>
      <c r="K289" s="1" t="s">
        <v>5102</v>
      </c>
      <c r="L289" s="1" t="s">
        <v>5102</v>
      </c>
      <c r="M289" s="1" t="s">
        <v>3329</v>
      </c>
      <c r="N289" s="1" t="s">
        <v>3329</v>
      </c>
      <c r="O289" s="1" t="s">
        <v>3330</v>
      </c>
      <c r="P289" s="1" t="s">
        <v>3331</v>
      </c>
      <c r="Q289" s="1" t="s">
        <v>3332</v>
      </c>
      <c r="R289" s="1" t="s">
        <v>5103</v>
      </c>
      <c r="S289" s="1" t="s">
        <v>3334</v>
      </c>
      <c r="T289" s="1" t="s">
        <v>3335</v>
      </c>
      <c r="U289" s="1" t="s">
        <v>3293</v>
      </c>
      <c r="V289" s="1" t="s">
        <v>3345</v>
      </c>
    </row>
    <row r="290" s="1" customFormat="1" spans="1:22">
      <c r="A290" s="3">
        <v>999228338836728</v>
      </c>
      <c r="B290" s="1" t="s">
        <v>3324</v>
      </c>
      <c r="C290" s="1" t="s">
        <v>5104</v>
      </c>
      <c r="D290" s="1" t="s">
        <v>5105</v>
      </c>
      <c r="E290" s="1" t="s">
        <v>5106</v>
      </c>
      <c r="F290" s="1" t="s">
        <v>3324</v>
      </c>
      <c r="G290" s="1" t="s">
        <v>3350</v>
      </c>
      <c r="H290" s="1" t="s">
        <v>3326</v>
      </c>
      <c r="I290" s="1" t="s">
        <v>5107</v>
      </c>
      <c r="J290" s="1" t="s">
        <v>30</v>
      </c>
      <c r="K290" s="1" t="s">
        <v>5108</v>
      </c>
      <c r="L290" s="1" t="s">
        <v>5108</v>
      </c>
      <c r="M290" s="1" t="s">
        <v>3329</v>
      </c>
      <c r="N290" s="1" t="s">
        <v>3329</v>
      </c>
      <c r="O290" s="1" t="s">
        <v>3330</v>
      </c>
      <c r="P290" s="1" t="s">
        <v>3331</v>
      </c>
      <c r="Q290" s="1" t="s">
        <v>3332</v>
      </c>
      <c r="R290" s="1" t="s">
        <v>5109</v>
      </c>
      <c r="S290" s="1" t="s">
        <v>3334</v>
      </c>
      <c r="T290" s="1" t="s">
        <v>3335</v>
      </c>
      <c r="U290" s="1" t="s">
        <v>3293</v>
      </c>
      <c r="V290" s="1" t="s">
        <v>3387</v>
      </c>
    </row>
    <row r="291" s="1" customFormat="1" spans="1:22">
      <c r="A291" s="3">
        <v>999228338922189</v>
      </c>
      <c r="B291" s="1" t="s">
        <v>3324</v>
      </c>
      <c r="C291" s="1" t="s">
        <v>5110</v>
      </c>
      <c r="D291" s="1" t="s">
        <v>5111</v>
      </c>
      <c r="E291" s="1" t="s">
        <v>5112</v>
      </c>
      <c r="F291" s="1" t="s">
        <v>3383</v>
      </c>
      <c r="G291" s="1" t="s">
        <v>3325</v>
      </c>
      <c r="H291" s="1" t="s">
        <v>3326</v>
      </c>
      <c r="I291" s="1" t="s">
        <v>5113</v>
      </c>
      <c r="J291" s="1" t="s">
        <v>30</v>
      </c>
      <c r="K291" s="1" t="s">
        <v>5114</v>
      </c>
      <c r="L291" s="1" t="s">
        <v>5114</v>
      </c>
      <c r="M291" s="1" t="s">
        <v>3329</v>
      </c>
      <c r="N291" s="1" t="s">
        <v>3329</v>
      </c>
      <c r="O291" s="1" t="s">
        <v>3330</v>
      </c>
      <c r="P291" s="1" t="s">
        <v>3331</v>
      </c>
      <c r="Q291" s="1" t="s">
        <v>3332</v>
      </c>
      <c r="R291" s="1" t="s">
        <v>5115</v>
      </c>
      <c r="S291" s="1" t="s">
        <v>3334</v>
      </c>
      <c r="T291" s="1" t="s">
        <v>3335</v>
      </c>
      <c r="U291" s="1" t="s">
        <v>3293</v>
      </c>
      <c r="V291" s="1" t="s">
        <v>3387</v>
      </c>
    </row>
    <row r="292" s="1" customFormat="1" spans="1:22">
      <c r="A292" s="3">
        <v>999228339121285</v>
      </c>
      <c r="B292" s="1" t="s">
        <v>3324</v>
      </c>
      <c r="C292" s="1" t="s">
        <v>5116</v>
      </c>
      <c r="D292" s="1" t="s">
        <v>5117</v>
      </c>
      <c r="E292" s="1" t="s">
        <v>5118</v>
      </c>
      <c r="F292" s="1" t="s">
        <v>3359</v>
      </c>
      <c r="G292" s="1" t="s">
        <v>3325</v>
      </c>
      <c r="H292" s="1" t="s">
        <v>3326</v>
      </c>
      <c r="I292" s="1" t="s">
        <v>5119</v>
      </c>
      <c r="J292" s="1" t="s">
        <v>30</v>
      </c>
      <c r="K292" s="1" t="s">
        <v>5120</v>
      </c>
      <c r="L292" s="1" t="s">
        <v>5120</v>
      </c>
      <c r="M292" s="1" t="s">
        <v>3329</v>
      </c>
      <c r="N292" s="1" t="s">
        <v>3329</v>
      </c>
      <c r="O292" s="1" t="s">
        <v>3330</v>
      </c>
      <c r="P292" s="1" t="s">
        <v>3331</v>
      </c>
      <c r="Q292" s="1" t="s">
        <v>3332</v>
      </c>
      <c r="R292" s="1" t="s">
        <v>5121</v>
      </c>
      <c r="S292" s="1" t="s">
        <v>3334</v>
      </c>
      <c r="T292" s="1" t="s">
        <v>3335</v>
      </c>
      <c r="U292" s="1" t="s">
        <v>3293</v>
      </c>
      <c r="V292" s="1" t="s">
        <v>3457</v>
      </c>
    </row>
    <row r="293" s="1" customFormat="1" spans="1:22">
      <c r="A293" s="3">
        <v>999228339158572</v>
      </c>
      <c r="B293" s="1" t="s">
        <v>3324</v>
      </c>
      <c r="C293" s="1" t="s">
        <v>5122</v>
      </c>
      <c r="D293" s="1" t="s">
        <v>4681</v>
      </c>
      <c r="E293" s="1" t="s">
        <v>5123</v>
      </c>
      <c r="F293" s="1" t="s">
        <v>3383</v>
      </c>
      <c r="G293" s="1" t="s">
        <v>3350</v>
      </c>
      <c r="H293" s="1" t="s">
        <v>3326</v>
      </c>
      <c r="I293" s="1" t="s">
        <v>5124</v>
      </c>
      <c r="J293" s="1" t="s">
        <v>30</v>
      </c>
      <c r="K293" s="1" t="s">
        <v>5125</v>
      </c>
      <c r="L293" s="1" t="s">
        <v>5125</v>
      </c>
      <c r="M293" s="1" t="s">
        <v>3329</v>
      </c>
      <c r="N293" s="1" t="s">
        <v>3329</v>
      </c>
      <c r="O293" s="1" t="s">
        <v>3330</v>
      </c>
      <c r="P293" s="1" t="s">
        <v>3331</v>
      </c>
      <c r="Q293" s="1" t="s">
        <v>3332</v>
      </c>
      <c r="R293" s="1" t="s">
        <v>5126</v>
      </c>
      <c r="S293" s="1" t="s">
        <v>3334</v>
      </c>
      <c r="T293" s="1" t="s">
        <v>3335</v>
      </c>
      <c r="U293" s="1" t="s">
        <v>3293</v>
      </c>
      <c r="V293" s="1" t="s">
        <v>3387</v>
      </c>
    </row>
    <row r="294" s="1" customFormat="1" spans="1:22">
      <c r="A294" s="3">
        <v>999228339270931</v>
      </c>
      <c r="B294" s="1" t="s">
        <v>3324</v>
      </c>
      <c r="C294" s="1" t="s">
        <v>5127</v>
      </c>
      <c r="D294" s="1" t="s">
        <v>5128</v>
      </c>
      <c r="E294" s="1" t="s">
        <v>5129</v>
      </c>
      <c r="F294" s="1" t="s">
        <v>3359</v>
      </c>
      <c r="G294" s="1" t="s">
        <v>3350</v>
      </c>
      <c r="H294" s="1" t="s">
        <v>3326</v>
      </c>
      <c r="I294" s="1" t="s">
        <v>5130</v>
      </c>
      <c r="J294" s="1" t="s">
        <v>30</v>
      </c>
      <c r="K294" s="1" t="s">
        <v>5131</v>
      </c>
      <c r="L294" s="1" t="s">
        <v>5131</v>
      </c>
      <c r="M294" s="1" t="s">
        <v>3329</v>
      </c>
      <c r="N294" s="1" t="s">
        <v>3329</v>
      </c>
      <c r="O294" s="1" t="s">
        <v>3330</v>
      </c>
      <c r="P294" s="1" t="s">
        <v>3331</v>
      </c>
      <c r="Q294" s="1" t="s">
        <v>3332</v>
      </c>
      <c r="R294" s="1" t="s">
        <v>5132</v>
      </c>
      <c r="S294" s="1" t="s">
        <v>3334</v>
      </c>
      <c r="T294" s="1" t="s">
        <v>3335</v>
      </c>
      <c r="U294" s="1" t="s">
        <v>3293</v>
      </c>
      <c r="V294" s="1" t="s">
        <v>5133</v>
      </c>
    </row>
    <row r="295" s="1" customFormat="1" spans="1:22">
      <c r="A295" s="3">
        <v>999228339395893</v>
      </c>
      <c r="B295" s="1" t="s">
        <v>3324</v>
      </c>
      <c r="C295" s="1" t="s">
        <v>5134</v>
      </c>
      <c r="D295" s="1" t="s">
        <v>5135</v>
      </c>
      <c r="E295" s="1" t="s">
        <v>5136</v>
      </c>
      <c r="F295" s="1" t="s">
        <v>3383</v>
      </c>
      <c r="G295" s="1" t="s">
        <v>3325</v>
      </c>
      <c r="H295" s="1" t="s">
        <v>3326</v>
      </c>
      <c r="I295" s="1" t="s">
        <v>5137</v>
      </c>
      <c r="J295" s="1" t="s">
        <v>30</v>
      </c>
      <c r="K295" s="1" t="s">
        <v>5138</v>
      </c>
      <c r="L295" s="1" t="s">
        <v>5138</v>
      </c>
      <c r="M295" s="1" t="s">
        <v>3329</v>
      </c>
      <c r="N295" s="1" t="s">
        <v>3329</v>
      </c>
      <c r="O295" s="1" t="s">
        <v>3330</v>
      </c>
      <c r="P295" s="1" t="s">
        <v>3331</v>
      </c>
      <c r="Q295" s="1" t="s">
        <v>3332</v>
      </c>
      <c r="R295" s="1" t="s">
        <v>5139</v>
      </c>
      <c r="S295" s="1" t="s">
        <v>3334</v>
      </c>
      <c r="T295" s="1" t="s">
        <v>3335</v>
      </c>
      <c r="U295" s="1" t="s">
        <v>3293</v>
      </c>
      <c r="V295" s="1" t="s">
        <v>4583</v>
      </c>
    </row>
    <row r="296" s="1" customFormat="1" spans="1:22">
      <c r="A296" s="3">
        <v>999228339501661</v>
      </c>
      <c r="B296" s="1" t="s">
        <v>3324</v>
      </c>
      <c r="C296" s="1" t="s">
        <v>5140</v>
      </c>
      <c r="D296" s="1" t="s">
        <v>5141</v>
      </c>
      <c r="E296" s="1" t="s">
        <v>5142</v>
      </c>
      <c r="F296" s="1" t="s">
        <v>3324</v>
      </c>
      <c r="G296" s="1" t="s">
        <v>3325</v>
      </c>
      <c r="H296" s="1" t="s">
        <v>3326</v>
      </c>
      <c r="I296" s="1" t="s">
        <v>5143</v>
      </c>
      <c r="J296" s="1" t="s">
        <v>30</v>
      </c>
      <c r="K296" s="1" t="s">
        <v>5144</v>
      </c>
      <c r="L296" s="1" t="s">
        <v>5144</v>
      </c>
      <c r="M296" s="1" t="s">
        <v>3329</v>
      </c>
      <c r="N296" s="1" t="s">
        <v>3329</v>
      </c>
      <c r="O296" s="1" t="s">
        <v>3330</v>
      </c>
      <c r="P296" s="1" t="s">
        <v>3331</v>
      </c>
      <c r="Q296" s="1" t="s">
        <v>3332</v>
      </c>
      <c r="R296" s="1" t="s">
        <v>5145</v>
      </c>
      <c r="S296" s="1" t="s">
        <v>3334</v>
      </c>
      <c r="T296" s="1" t="s">
        <v>3335</v>
      </c>
      <c r="U296" s="1" t="s">
        <v>3293</v>
      </c>
      <c r="V296" s="1" t="s">
        <v>3354</v>
      </c>
    </row>
    <row r="297" s="1" customFormat="1" spans="1:22">
      <c r="A297" s="3">
        <v>999228339517170</v>
      </c>
      <c r="B297" s="1" t="s">
        <v>3324</v>
      </c>
      <c r="C297" s="1" t="s">
        <v>5146</v>
      </c>
      <c r="D297" s="1" t="s">
        <v>3794</v>
      </c>
      <c r="E297" s="1" t="s">
        <v>5147</v>
      </c>
      <c r="F297" s="1" t="s">
        <v>3383</v>
      </c>
      <c r="G297" s="1" t="s">
        <v>3350</v>
      </c>
      <c r="H297" s="1" t="s">
        <v>3326</v>
      </c>
      <c r="I297" s="1" t="s">
        <v>5148</v>
      </c>
      <c r="J297" s="1" t="s">
        <v>30</v>
      </c>
      <c r="K297" s="1" t="s">
        <v>5149</v>
      </c>
      <c r="L297" s="1" t="s">
        <v>5149</v>
      </c>
      <c r="M297" s="1" t="s">
        <v>3329</v>
      </c>
      <c r="N297" s="1" t="s">
        <v>3329</v>
      </c>
      <c r="O297" s="1" t="s">
        <v>3330</v>
      </c>
      <c r="P297" s="1" t="s">
        <v>3331</v>
      </c>
      <c r="Q297" s="1" t="s">
        <v>3332</v>
      </c>
      <c r="R297" s="1" t="s">
        <v>5150</v>
      </c>
      <c r="S297" s="1" t="s">
        <v>3334</v>
      </c>
      <c r="T297" s="1" t="s">
        <v>3335</v>
      </c>
      <c r="U297" s="1" t="s">
        <v>3293</v>
      </c>
      <c r="V297" s="1" t="s">
        <v>3345</v>
      </c>
    </row>
    <row r="298" s="1" customFormat="1" spans="1:22">
      <c r="A298" s="3">
        <v>999228339687455</v>
      </c>
      <c r="B298" s="1" t="s">
        <v>3324</v>
      </c>
      <c r="C298" s="1" t="s">
        <v>5151</v>
      </c>
      <c r="D298" s="1" t="s">
        <v>5152</v>
      </c>
      <c r="E298" s="1" t="s">
        <v>5153</v>
      </c>
      <c r="F298" s="1" t="s">
        <v>3359</v>
      </c>
      <c r="G298" s="1" t="s">
        <v>3325</v>
      </c>
      <c r="H298" s="1" t="s">
        <v>3326</v>
      </c>
      <c r="I298" s="1" t="s">
        <v>5154</v>
      </c>
      <c r="J298" s="1" t="s">
        <v>30</v>
      </c>
      <c r="K298" s="1" t="s">
        <v>5155</v>
      </c>
      <c r="L298" s="1" t="s">
        <v>5155</v>
      </c>
      <c r="M298" s="1" t="s">
        <v>3329</v>
      </c>
      <c r="N298" s="1" t="s">
        <v>3329</v>
      </c>
      <c r="O298" s="1" t="s">
        <v>3330</v>
      </c>
      <c r="P298" s="1" t="s">
        <v>3331</v>
      </c>
      <c r="Q298" s="1" t="s">
        <v>3332</v>
      </c>
      <c r="R298" s="1" t="s">
        <v>5156</v>
      </c>
      <c r="S298" s="1" t="s">
        <v>3334</v>
      </c>
      <c r="T298" s="1" t="s">
        <v>3335</v>
      </c>
      <c r="U298" s="1" t="s">
        <v>3293</v>
      </c>
      <c r="V298" s="1" t="s">
        <v>3354</v>
      </c>
    </row>
    <row r="299" s="1" customFormat="1" spans="1:22">
      <c r="A299" s="3">
        <v>999228339713634</v>
      </c>
      <c r="B299" s="1" t="s">
        <v>3324</v>
      </c>
      <c r="C299" s="1" t="s">
        <v>5157</v>
      </c>
      <c r="D299" s="1" t="s">
        <v>5158</v>
      </c>
      <c r="E299" s="1" t="s">
        <v>5159</v>
      </c>
      <c r="F299" s="1" t="s">
        <v>3383</v>
      </c>
      <c r="G299" s="1" t="s">
        <v>3325</v>
      </c>
      <c r="H299" s="1" t="s">
        <v>3326</v>
      </c>
      <c r="I299" s="1" t="s">
        <v>5160</v>
      </c>
      <c r="J299" s="1" t="s">
        <v>30</v>
      </c>
      <c r="K299" s="1" t="s">
        <v>5161</v>
      </c>
      <c r="L299" s="1" t="s">
        <v>5161</v>
      </c>
      <c r="M299" s="1" t="s">
        <v>3329</v>
      </c>
      <c r="N299" s="1" t="s">
        <v>3329</v>
      </c>
      <c r="O299" s="1" t="s">
        <v>3330</v>
      </c>
      <c r="P299" s="1" t="s">
        <v>3331</v>
      </c>
      <c r="Q299" s="1" t="s">
        <v>3332</v>
      </c>
      <c r="R299" s="1" t="s">
        <v>5162</v>
      </c>
      <c r="S299" s="1" t="s">
        <v>3334</v>
      </c>
      <c r="T299" s="1" t="s">
        <v>3335</v>
      </c>
      <c r="U299" s="1" t="s">
        <v>3293</v>
      </c>
      <c r="V299" s="1" t="s">
        <v>3345</v>
      </c>
    </row>
    <row r="300" s="1" customFormat="1" spans="1:22">
      <c r="A300" s="3">
        <v>999228339736510</v>
      </c>
      <c r="B300" s="1" t="s">
        <v>3324</v>
      </c>
      <c r="C300" s="1" t="s">
        <v>5163</v>
      </c>
      <c r="D300" s="1" t="s">
        <v>5068</v>
      </c>
      <c r="E300" s="1" t="s">
        <v>5164</v>
      </c>
      <c r="F300" s="1" t="s">
        <v>3359</v>
      </c>
      <c r="G300" s="1" t="s">
        <v>3325</v>
      </c>
      <c r="H300" s="1" t="s">
        <v>3326</v>
      </c>
      <c r="I300" s="1" t="s">
        <v>5165</v>
      </c>
      <c r="J300" s="1" t="s">
        <v>30</v>
      </c>
      <c r="K300" s="1" t="s">
        <v>5166</v>
      </c>
      <c r="L300" s="1" t="s">
        <v>5166</v>
      </c>
      <c r="M300" s="1" t="s">
        <v>3329</v>
      </c>
      <c r="N300" s="1" t="s">
        <v>3329</v>
      </c>
      <c r="O300" s="1" t="s">
        <v>3330</v>
      </c>
      <c r="P300" s="1" t="s">
        <v>3331</v>
      </c>
      <c r="Q300" s="1" t="s">
        <v>3332</v>
      </c>
      <c r="R300" s="1" t="s">
        <v>5167</v>
      </c>
      <c r="S300" s="1" t="s">
        <v>3334</v>
      </c>
      <c r="T300" s="1" t="s">
        <v>3335</v>
      </c>
      <c r="U300" s="1" t="s">
        <v>3562</v>
      </c>
      <c r="V300" s="1" t="s">
        <v>3345</v>
      </c>
    </row>
    <row r="301" s="1" customFormat="1" spans="1:22">
      <c r="A301" s="3">
        <v>999228339788358</v>
      </c>
      <c r="B301" s="1" t="s">
        <v>3324</v>
      </c>
      <c r="C301" s="1" t="s">
        <v>5168</v>
      </c>
      <c r="D301" s="1" t="s">
        <v>5169</v>
      </c>
      <c r="E301" s="1" t="s">
        <v>5170</v>
      </c>
      <c r="F301" s="1" t="s">
        <v>3325</v>
      </c>
      <c r="G301" s="1" t="s">
        <v>3350</v>
      </c>
      <c r="H301" s="1" t="s">
        <v>3326</v>
      </c>
      <c r="I301" s="1" t="s">
        <v>5171</v>
      </c>
      <c r="J301" s="1" t="s">
        <v>30</v>
      </c>
      <c r="K301" s="1" t="s">
        <v>5172</v>
      </c>
      <c r="L301" s="1" t="s">
        <v>5172</v>
      </c>
      <c r="M301" s="1" t="s">
        <v>3329</v>
      </c>
      <c r="N301" s="1" t="s">
        <v>3329</v>
      </c>
      <c r="O301" s="1" t="s">
        <v>3330</v>
      </c>
      <c r="P301" s="1" t="s">
        <v>3331</v>
      </c>
      <c r="Q301" s="1" t="s">
        <v>3332</v>
      </c>
      <c r="R301" s="1" t="s">
        <v>5173</v>
      </c>
      <c r="S301" s="1" t="s">
        <v>3334</v>
      </c>
      <c r="T301" s="1" t="s">
        <v>3335</v>
      </c>
      <c r="U301" s="1" t="s">
        <v>3293</v>
      </c>
      <c r="V301" s="1" t="s">
        <v>3387</v>
      </c>
    </row>
    <row r="302" s="1" customFormat="1" spans="1:22">
      <c r="A302" s="3">
        <v>999228339922580</v>
      </c>
      <c r="B302" s="1" t="s">
        <v>3324</v>
      </c>
      <c r="C302" s="1" t="s">
        <v>5174</v>
      </c>
      <c r="D302" s="1" t="s">
        <v>5175</v>
      </c>
      <c r="E302" s="1" t="s">
        <v>5176</v>
      </c>
      <c r="F302" s="1" t="s">
        <v>3359</v>
      </c>
      <c r="G302" s="1" t="s">
        <v>3325</v>
      </c>
      <c r="H302" s="1" t="s">
        <v>3326</v>
      </c>
      <c r="I302" s="1" t="s">
        <v>5177</v>
      </c>
      <c r="J302" s="1" t="s">
        <v>30</v>
      </c>
      <c r="K302" s="1" t="s">
        <v>5178</v>
      </c>
      <c r="L302" s="1" t="s">
        <v>5178</v>
      </c>
      <c r="M302" s="1" t="s">
        <v>3329</v>
      </c>
      <c r="N302" s="1" t="s">
        <v>3329</v>
      </c>
      <c r="O302" s="1" t="s">
        <v>3330</v>
      </c>
      <c r="P302" s="1" t="s">
        <v>3331</v>
      </c>
      <c r="Q302" s="1" t="s">
        <v>3332</v>
      </c>
      <c r="R302" s="1" t="s">
        <v>5179</v>
      </c>
      <c r="S302" s="1" t="s">
        <v>3334</v>
      </c>
      <c r="T302" s="1" t="s">
        <v>3335</v>
      </c>
      <c r="U302" s="1" t="s">
        <v>3293</v>
      </c>
      <c r="V302" s="1" t="s">
        <v>3354</v>
      </c>
    </row>
    <row r="303" s="1" customFormat="1" spans="1:22">
      <c r="A303" s="3">
        <v>999228339922907</v>
      </c>
      <c r="B303" s="1" t="s">
        <v>3324</v>
      </c>
      <c r="C303" s="1" t="s">
        <v>5180</v>
      </c>
      <c r="D303" s="1" t="s">
        <v>5175</v>
      </c>
      <c r="E303" s="1" t="s">
        <v>5181</v>
      </c>
      <c r="F303" s="1" t="s">
        <v>3359</v>
      </c>
      <c r="G303" s="1" t="s">
        <v>3325</v>
      </c>
      <c r="H303" s="1" t="s">
        <v>3326</v>
      </c>
      <c r="I303" s="1" t="s">
        <v>5177</v>
      </c>
      <c r="J303" s="1" t="s">
        <v>30</v>
      </c>
      <c r="K303" s="1" t="s">
        <v>5178</v>
      </c>
      <c r="L303" s="1" t="s">
        <v>5178</v>
      </c>
      <c r="M303" s="1" t="s">
        <v>3329</v>
      </c>
      <c r="N303" s="1" t="s">
        <v>3329</v>
      </c>
      <c r="O303" s="1" t="s">
        <v>3330</v>
      </c>
      <c r="P303" s="1" t="s">
        <v>3331</v>
      </c>
      <c r="Q303" s="1" t="s">
        <v>3332</v>
      </c>
      <c r="R303" s="1" t="s">
        <v>5182</v>
      </c>
      <c r="S303" s="1" t="s">
        <v>3334</v>
      </c>
      <c r="T303" s="1" t="s">
        <v>3335</v>
      </c>
      <c r="U303" s="1" t="s">
        <v>3293</v>
      </c>
      <c r="V303" s="1" t="s">
        <v>3354</v>
      </c>
    </row>
    <row r="304" s="1" customFormat="1" spans="1:22">
      <c r="A304" s="3">
        <v>999228340006049</v>
      </c>
      <c r="B304" s="1" t="s">
        <v>3324</v>
      </c>
      <c r="C304" s="1" t="s">
        <v>5183</v>
      </c>
      <c r="D304" s="1" t="s">
        <v>5184</v>
      </c>
      <c r="E304" s="1" t="s">
        <v>5185</v>
      </c>
      <c r="F304" s="1" t="s">
        <v>3359</v>
      </c>
      <c r="G304" s="1" t="s">
        <v>3325</v>
      </c>
      <c r="H304" s="1" t="s">
        <v>3326</v>
      </c>
      <c r="I304" s="1" t="s">
        <v>5186</v>
      </c>
      <c r="J304" s="1" t="s">
        <v>30</v>
      </c>
      <c r="K304" s="1" t="s">
        <v>5187</v>
      </c>
      <c r="L304" s="1" t="s">
        <v>5187</v>
      </c>
      <c r="M304" s="1" t="s">
        <v>3329</v>
      </c>
      <c r="N304" s="1" t="s">
        <v>3329</v>
      </c>
      <c r="O304" s="1" t="s">
        <v>3330</v>
      </c>
      <c r="P304" s="1" t="s">
        <v>3331</v>
      </c>
      <c r="Q304" s="1" t="s">
        <v>3332</v>
      </c>
      <c r="R304" s="1" t="s">
        <v>5188</v>
      </c>
      <c r="S304" s="1" t="s">
        <v>3334</v>
      </c>
      <c r="T304" s="1" t="s">
        <v>3335</v>
      </c>
      <c r="U304" s="1" t="s">
        <v>3293</v>
      </c>
      <c r="V304" s="1" t="s">
        <v>3345</v>
      </c>
    </row>
    <row r="305" s="1" customFormat="1" spans="1:22">
      <c r="A305" s="3">
        <v>999228340017112</v>
      </c>
      <c r="B305" s="1" t="s">
        <v>3324</v>
      </c>
      <c r="C305" s="1" t="s">
        <v>5189</v>
      </c>
      <c r="D305" s="1" t="s">
        <v>5190</v>
      </c>
      <c r="E305" s="1" t="s">
        <v>5191</v>
      </c>
      <c r="F305" s="1" t="s">
        <v>3359</v>
      </c>
      <c r="G305" s="1" t="s">
        <v>3350</v>
      </c>
      <c r="H305" s="1" t="s">
        <v>3326</v>
      </c>
      <c r="I305" s="1" t="s">
        <v>5192</v>
      </c>
      <c r="J305" s="1" t="s">
        <v>30</v>
      </c>
      <c r="K305" s="1" t="s">
        <v>5193</v>
      </c>
      <c r="L305" s="1" t="s">
        <v>5193</v>
      </c>
      <c r="M305" s="1" t="s">
        <v>3329</v>
      </c>
      <c r="N305" s="1" t="s">
        <v>3329</v>
      </c>
      <c r="O305" s="1" t="s">
        <v>3330</v>
      </c>
      <c r="P305" s="1" t="s">
        <v>3331</v>
      </c>
      <c r="Q305" s="1" t="s">
        <v>3332</v>
      </c>
      <c r="R305" s="1" t="s">
        <v>5194</v>
      </c>
      <c r="S305" s="1" t="s">
        <v>3334</v>
      </c>
      <c r="T305" s="1" t="s">
        <v>3335</v>
      </c>
      <c r="U305" s="1" t="s">
        <v>3293</v>
      </c>
      <c r="V305" s="1" t="s">
        <v>3345</v>
      </c>
    </row>
    <row r="306" s="1" customFormat="1" spans="1:22">
      <c r="A306" s="3">
        <v>999228340137299</v>
      </c>
      <c r="B306" s="1" t="s">
        <v>3324</v>
      </c>
      <c r="C306" s="1" t="s">
        <v>5195</v>
      </c>
      <c r="D306" s="1" t="s">
        <v>5196</v>
      </c>
      <c r="E306" s="1" t="s">
        <v>5197</v>
      </c>
      <c r="F306" s="1" t="s">
        <v>3324</v>
      </c>
      <c r="G306" s="1" t="s">
        <v>3325</v>
      </c>
      <c r="H306" s="1" t="s">
        <v>3326</v>
      </c>
      <c r="I306" s="1" t="s">
        <v>5198</v>
      </c>
      <c r="J306" s="1" t="s">
        <v>30</v>
      </c>
      <c r="K306" s="1" t="s">
        <v>5199</v>
      </c>
      <c r="L306" s="1" t="s">
        <v>5199</v>
      </c>
      <c r="M306" s="1" t="s">
        <v>3329</v>
      </c>
      <c r="N306" s="1" t="s">
        <v>3329</v>
      </c>
      <c r="O306" s="1" t="s">
        <v>3330</v>
      </c>
      <c r="P306" s="1" t="s">
        <v>3331</v>
      </c>
      <c r="Q306" s="1" t="s">
        <v>3332</v>
      </c>
      <c r="R306" s="1" t="s">
        <v>5200</v>
      </c>
      <c r="S306" s="1" t="s">
        <v>3334</v>
      </c>
      <c r="T306" s="1" t="s">
        <v>3335</v>
      </c>
      <c r="U306" s="1" t="s">
        <v>3293</v>
      </c>
      <c r="V306" s="1" t="s">
        <v>3354</v>
      </c>
    </row>
    <row r="307" s="1" customFormat="1" spans="1:22">
      <c r="A307" s="3">
        <v>999228340199656</v>
      </c>
      <c r="B307" s="1" t="s">
        <v>3324</v>
      </c>
      <c r="C307" s="1" t="s">
        <v>5201</v>
      </c>
      <c r="D307" s="1" t="s">
        <v>5202</v>
      </c>
      <c r="E307" s="1" t="s">
        <v>5203</v>
      </c>
      <c r="F307" s="1" t="s">
        <v>3324</v>
      </c>
      <c r="G307" s="1" t="s">
        <v>3325</v>
      </c>
      <c r="H307" s="1" t="s">
        <v>3326</v>
      </c>
      <c r="I307" s="1" t="s">
        <v>5204</v>
      </c>
      <c r="J307" s="1" t="s">
        <v>30</v>
      </c>
      <c r="K307" s="1" t="s">
        <v>5205</v>
      </c>
      <c r="L307" s="1" t="s">
        <v>5205</v>
      </c>
      <c r="M307" s="1" t="s">
        <v>3329</v>
      </c>
      <c r="N307" s="1" t="s">
        <v>3329</v>
      </c>
      <c r="O307" s="1" t="s">
        <v>3330</v>
      </c>
      <c r="P307" s="1" t="s">
        <v>3331</v>
      </c>
      <c r="Q307" s="1" t="s">
        <v>3332</v>
      </c>
      <c r="R307" s="1" t="s">
        <v>5206</v>
      </c>
      <c r="S307" s="1" t="s">
        <v>3334</v>
      </c>
      <c r="T307" s="1" t="s">
        <v>3335</v>
      </c>
      <c r="U307" s="1" t="s">
        <v>3293</v>
      </c>
      <c r="V307" s="1" t="s">
        <v>4177</v>
      </c>
    </row>
    <row r="308" s="1" customFormat="1" spans="1:22">
      <c r="A308" s="3">
        <v>999228340297495</v>
      </c>
      <c r="B308" s="1" t="s">
        <v>3324</v>
      </c>
      <c r="C308" s="1" t="s">
        <v>5207</v>
      </c>
      <c r="D308" s="1" t="s">
        <v>5208</v>
      </c>
      <c r="E308" s="1" t="s">
        <v>5209</v>
      </c>
      <c r="F308" s="1" t="s">
        <v>3359</v>
      </c>
      <c r="G308" s="1" t="s">
        <v>3325</v>
      </c>
      <c r="H308" s="1" t="s">
        <v>3326</v>
      </c>
      <c r="I308" s="1" t="s">
        <v>5210</v>
      </c>
      <c r="J308" s="1" t="s">
        <v>30</v>
      </c>
      <c r="K308" s="1" t="s">
        <v>5211</v>
      </c>
      <c r="L308" s="1" t="s">
        <v>5211</v>
      </c>
      <c r="M308" s="1" t="s">
        <v>3329</v>
      </c>
      <c r="N308" s="1" t="s">
        <v>3329</v>
      </c>
      <c r="O308" s="1" t="s">
        <v>3330</v>
      </c>
      <c r="P308" s="1" t="s">
        <v>3331</v>
      </c>
      <c r="Q308" s="1" t="s">
        <v>3332</v>
      </c>
      <c r="R308" s="1" t="s">
        <v>5212</v>
      </c>
      <c r="S308" s="1" t="s">
        <v>3334</v>
      </c>
      <c r="T308" s="1" t="s">
        <v>3335</v>
      </c>
      <c r="U308" s="1" t="s">
        <v>3293</v>
      </c>
      <c r="V308" s="1" t="s">
        <v>3626</v>
      </c>
    </row>
    <row r="309" s="1" customFormat="1" spans="1:22">
      <c r="A309" s="3">
        <v>999228340352436</v>
      </c>
      <c r="B309" s="1" t="s">
        <v>3324</v>
      </c>
      <c r="C309" s="1" t="s">
        <v>5213</v>
      </c>
      <c r="D309" s="1" t="s">
        <v>5214</v>
      </c>
      <c r="E309" s="1" t="s">
        <v>5215</v>
      </c>
      <c r="F309" s="1" t="s">
        <v>3324</v>
      </c>
      <c r="G309" s="1" t="s">
        <v>3325</v>
      </c>
      <c r="H309" s="1" t="s">
        <v>3326</v>
      </c>
      <c r="I309" s="1" t="s">
        <v>5216</v>
      </c>
      <c r="J309" s="1" t="s">
        <v>30</v>
      </c>
      <c r="K309" s="1" t="s">
        <v>5217</v>
      </c>
      <c r="L309" s="1" t="s">
        <v>5217</v>
      </c>
      <c r="M309" s="1" t="s">
        <v>3329</v>
      </c>
      <c r="N309" s="1" t="s">
        <v>3329</v>
      </c>
      <c r="O309" s="1" t="s">
        <v>3330</v>
      </c>
      <c r="P309" s="1" t="s">
        <v>3331</v>
      </c>
      <c r="Q309" s="1" t="s">
        <v>3332</v>
      </c>
      <c r="R309" s="1" t="s">
        <v>5218</v>
      </c>
      <c r="S309" s="1" t="s">
        <v>3334</v>
      </c>
      <c r="T309" s="1" t="s">
        <v>3335</v>
      </c>
      <c r="U309" s="1" t="s">
        <v>3293</v>
      </c>
      <c r="V309" s="1" t="s">
        <v>3345</v>
      </c>
    </row>
    <row r="310" s="1" customFormat="1" spans="1:22">
      <c r="A310" s="3">
        <v>999228340605704</v>
      </c>
      <c r="B310" s="1" t="s">
        <v>3324</v>
      </c>
      <c r="C310" s="1" t="s">
        <v>5219</v>
      </c>
      <c r="D310" s="1" t="s">
        <v>5220</v>
      </c>
      <c r="E310" s="1" t="s">
        <v>5221</v>
      </c>
      <c r="F310" s="1" t="s">
        <v>3359</v>
      </c>
      <c r="G310" s="1" t="s">
        <v>3350</v>
      </c>
      <c r="H310" s="1" t="s">
        <v>3326</v>
      </c>
      <c r="I310" s="1" t="s">
        <v>5222</v>
      </c>
      <c r="J310" s="1" t="s">
        <v>30</v>
      </c>
      <c r="K310" s="1" t="s">
        <v>5223</v>
      </c>
      <c r="L310" s="1" t="s">
        <v>5223</v>
      </c>
      <c r="M310" s="1" t="s">
        <v>3329</v>
      </c>
      <c r="N310" s="1" t="s">
        <v>3329</v>
      </c>
      <c r="O310" s="1" t="s">
        <v>3330</v>
      </c>
      <c r="P310" s="1" t="s">
        <v>3331</v>
      </c>
      <c r="Q310" s="1" t="s">
        <v>3332</v>
      </c>
      <c r="R310" s="1" t="s">
        <v>5224</v>
      </c>
      <c r="S310" s="1" t="s">
        <v>3334</v>
      </c>
      <c r="T310" s="1" t="s">
        <v>3335</v>
      </c>
      <c r="U310" s="1" t="s">
        <v>3293</v>
      </c>
      <c r="V310" s="1" t="s">
        <v>4816</v>
      </c>
    </row>
    <row r="311" s="1" customFormat="1" spans="1:22">
      <c r="A311" s="3">
        <v>999228341049925</v>
      </c>
      <c r="B311" s="1" t="s">
        <v>3324</v>
      </c>
      <c r="C311" s="1" t="s">
        <v>5225</v>
      </c>
      <c r="D311" s="1" t="s">
        <v>5226</v>
      </c>
      <c r="E311" s="1" t="s">
        <v>5227</v>
      </c>
      <c r="F311" s="1" t="s">
        <v>3359</v>
      </c>
      <c r="G311" s="1" t="s">
        <v>3350</v>
      </c>
      <c r="H311" s="1" t="s">
        <v>3326</v>
      </c>
      <c r="I311" s="1" t="s">
        <v>5228</v>
      </c>
      <c r="J311" s="1" t="s">
        <v>30</v>
      </c>
      <c r="K311" s="1" t="s">
        <v>5229</v>
      </c>
      <c r="L311" s="1" t="s">
        <v>5229</v>
      </c>
      <c r="M311" s="1" t="s">
        <v>3329</v>
      </c>
      <c r="N311" s="1" t="s">
        <v>3329</v>
      </c>
      <c r="O311" s="1" t="s">
        <v>3330</v>
      </c>
      <c r="P311" s="1" t="s">
        <v>3331</v>
      </c>
      <c r="Q311" s="1" t="s">
        <v>3332</v>
      </c>
      <c r="R311" s="1" t="s">
        <v>5230</v>
      </c>
      <c r="S311" s="1" t="s">
        <v>3334</v>
      </c>
      <c r="T311" s="1" t="s">
        <v>3335</v>
      </c>
      <c r="U311" s="1" t="s">
        <v>3293</v>
      </c>
      <c r="V311" s="1" t="s">
        <v>3345</v>
      </c>
    </row>
    <row r="312" s="1" customFormat="1" spans="1:22">
      <c r="A312" s="3">
        <v>999228341121408</v>
      </c>
      <c r="B312" s="1" t="s">
        <v>3324</v>
      </c>
      <c r="C312" s="1" t="s">
        <v>5231</v>
      </c>
      <c r="D312" s="1" t="s">
        <v>3794</v>
      </c>
      <c r="E312" s="1" t="s">
        <v>5232</v>
      </c>
      <c r="F312" s="1" t="s">
        <v>3383</v>
      </c>
      <c r="G312" s="1" t="s">
        <v>3325</v>
      </c>
      <c r="H312" s="1" t="s">
        <v>3326</v>
      </c>
      <c r="I312" s="1" t="s">
        <v>5233</v>
      </c>
      <c r="J312" s="1" t="s">
        <v>30</v>
      </c>
      <c r="K312" s="1" t="s">
        <v>5234</v>
      </c>
      <c r="L312" s="1" t="s">
        <v>5234</v>
      </c>
      <c r="M312" s="1" t="s">
        <v>3329</v>
      </c>
      <c r="N312" s="1" t="s">
        <v>3329</v>
      </c>
      <c r="O312" s="1" t="s">
        <v>3330</v>
      </c>
      <c r="P312" s="1" t="s">
        <v>3331</v>
      </c>
      <c r="Q312" s="1" t="s">
        <v>3332</v>
      </c>
      <c r="R312" s="1" t="s">
        <v>5235</v>
      </c>
      <c r="S312" s="1" t="s">
        <v>3334</v>
      </c>
      <c r="T312" s="1" t="s">
        <v>3335</v>
      </c>
      <c r="U312" s="1" t="s">
        <v>3293</v>
      </c>
      <c r="V312" s="1" t="s">
        <v>3345</v>
      </c>
    </row>
    <row r="313" s="1" customFormat="1" spans="1:22">
      <c r="A313" s="3">
        <v>28341251238</v>
      </c>
      <c r="B313" s="1" t="s">
        <v>3324</v>
      </c>
      <c r="C313" s="1" t="s">
        <v>5236</v>
      </c>
      <c r="D313" s="1" t="s">
        <v>5237</v>
      </c>
      <c r="E313" s="1" t="s">
        <v>5238</v>
      </c>
      <c r="F313" s="1" t="s">
        <v>3325</v>
      </c>
      <c r="G313" s="1" t="s">
        <v>3350</v>
      </c>
      <c r="H313" s="1" t="s">
        <v>3326</v>
      </c>
      <c r="I313" s="1" t="s">
        <v>5239</v>
      </c>
      <c r="J313" s="1" t="s">
        <v>30</v>
      </c>
      <c r="K313" s="1" t="s">
        <v>5240</v>
      </c>
      <c r="L313" s="1" t="s">
        <v>5240</v>
      </c>
      <c r="M313" s="1" t="s">
        <v>3329</v>
      </c>
      <c r="N313" s="1" t="s">
        <v>3329</v>
      </c>
      <c r="O313" s="1" t="s">
        <v>3330</v>
      </c>
      <c r="P313" s="1" t="s">
        <v>3331</v>
      </c>
      <c r="Q313" s="1" t="s">
        <v>3332</v>
      </c>
      <c r="R313" s="1" t="s">
        <v>5241</v>
      </c>
      <c r="S313" s="1" t="s">
        <v>3334</v>
      </c>
      <c r="T313" s="1" t="s">
        <v>3335</v>
      </c>
      <c r="U313" s="1" t="s">
        <v>3293</v>
      </c>
      <c r="V313" s="1" t="s">
        <v>3345</v>
      </c>
    </row>
    <row r="314" s="1" customFormat="1" spans="1:22">
      <c r="A314" s="3">
        <v>999228341291116</v>
      </c>
      <c r="B314" s="1" t="s">
        <v>3324</v>
      </c>
      <c r="C314" s="1" t="s">
        <v>5242</v>
      </c>
      <c r="D314" s="1" t="s">
        <v>5243</v>
      </c>
      <c r="E314" s="1" t="s">
        <v>5244</v>
      </c>
      <c r="F314" s="1" t="s">
        <v>3359</v>
      </c>
      <c r="G314" s="1" t="s">
        <v>3350</v>
      </c>
      <c r="H314" s="1" t="s">
        <v>3326</v>
      </c>
      <c r="I314" s="1" t="s">
        <v>5245</v>
      </c>
      <c r="J314" s="1" t="s">
        <v>30</v>
      </c>
      <c r="K314" s="1" t="s">
        <v>5246</v>
      </c>
      <c r="L314" s="1" t="s">
        <v>5246</v>
      </c>
      <c r="M314" s="1" t="s">
        <v>3329</v>
      </c>
      <c r="N314" s="1" t="s">
        <v>3329</v>
      </c>
      <c r="O314" s="1" t="s">
        <v>3330</v>
      </c>
      <c r="P314" s="1" t="s">
        <v>3331</v>
      </c>
      <c r="Q314" s="1" t="s">
        <v>3332</v>
      </c>
      <c r="R314" s="1" t="s">
        <v>5247</v>
      </c>
      <c r="S314" s="1" t="s">
        <v>3334</v>
      </c>
      <c r="T314" s="1" t="s">
        <v>3335</v>
      </c>
      <c r="U314" s="1" t="s">
        <v>3293</v>
      </c>
      <c r="V314" s="1" t="s">
        <v>3336</v>
      </c>
    </row>
    <row r="315" s="1" customFormat="1" spans="1:22">
      <c r="A315" s="3">
        <v>999228341435337</v>
      </c>
      <c r="B315" s="1" t="s">
        <v>3324</v>
      </c>
      <c r="C315" s="1" t="s">
        <v>5248</v>
      </c>
      <c r="D315" s="1" t="s">
        <v>5249</v>
      </c>
      <c r="E315" s="1" t="s">
        <v>5250</v>
      </c>
      <c r="F315" s="1" t="s">
        <v>3359</v>
      </c>
      <c r="G315" s="1" t="s">
        <v>3325</v>
      </c>
      <c r="H315" s="1" t="s">
        <v>3326</v>
      </c>
      <c r="I315" s="1" t="s">
        <v>5251</v>
      </c>
      <c r="J315" s="1" t="s">
        <v>30</v>
      </c>
      <c r="K315" s="1" t="s">
        <v>5252</v>
      </c>
      <c r="L315" s="1" t="s">
        <v>5252</v>
      </c>
      <c r="M315" s="1" t="s">
        <v>3329</v>
      </c>
      <c r="N315" s="1" t="s">
        <v>3329</v>
      </c>
      <c r="O315" s="1" t="s">
        <v>3330</v>
      </c>
      <c r="P315" s="1" t="s">
        <v>3331</v>
      </c>
      <c r="Q315" s="1" t="s">
        <v>3332</v>
      </c>
      <c r="R315" s="1" t="s">
        <v>5253</v>
      </c>
      <c r="S315" s="1" t="s">
        <v>3334</v>
      </c>
      <c r="T315" s="1" t="s">
        <v>3335</v>
      </c>
      <c r="U315" s="1" t="s">
        <v>3293</v>
      </c>
      <c r="V315" s="1" t="s">
        <v>4177</v>
      </c>
    </row>
    <row r="316" s="1" customFormat="1" spans="1:22">
      <c r="A316" s="3">
        <v>999228341471134</v>
      </c>
      <c r="B316" s="1" t="s">
        <v>3324</v>
      </c>
      <c r="C316" s="1" t="s">
        <v>5254</v>
      </c>
      <c r="D316" s="1" t="s">
        <v>5255</v>
      </c>
      <c r="E316" s="1" t="s">
        <v>5256</v>
      </c>
      <c r="F316" s="1" t="s">
        <v>3324</v>
      </c>
      <c r="G316" s="1" t="s">
        <v>3350</v>
      </c>
      <c r="H316" s="1" t="s">
        <v>3326</v>
      </c>
      <c r="I316" s="1" t="s">
        <v>5257</v>
      </c>
      <c r="J316" s="1" t="s">
        <v>30</v>
      </c>
      <c r="K316" s="1" t="s">
        <v>5258</v>
      </c>
      <c r="L316" s="1" t="s">
        <v>5258</v>
      </c>
      <c r="M316" s="1" t="s">
        <v>3329</v>
      </c>
      <c r="N316" s="1" t="s">
        <v>3329</v>
      </c>
      <c r="O316" s="1" t="s">
        <v>3330</v>
      </c>
      <c r="P316" s="1" t="s">
        <v>3331</v>
      </c>
      <c r="Q316" s="1" t="s">
        <v>3332</v>
      </c>
      <c r="R316" s="1" t="s">
        <v>5259</v>
      </c>
      <c r="S316" s="1" t="s">
        <v>3334</v>
      </c>
      <c r="T316" s="1" t="s">
        <v>3335</v>
      </c>
      <c r="U316" s="1" t="s">
        <v>3293</v>
      </c>
      <c r="V316" s="1" t="s">
        <v>3527</v>
      </c>
    </row>
    <row r="317" s="1" customFormat="1" spans="1:22">
      <c r="A317" s="3">
        <v>999228341568366</v>
      </c>
      <c r="B317" s="1" t="s">
        <v>3324</v>
      </c>
      <c r="C317" s="1" t="s">
        <v>5260</v>
      </c>
      <c r="D317" s="1" t="s">
        <v>5261</v>
      </c>
      <c r="E317" s="1" t="s">
        <v>5262</v>
      </c>
      <c r="F317" s="1" t="s">
        <v>3359</v>
      </c>
      <c r="G317" s="1" t="s">
        <v>3325</v>
      </c>
      <c r="H317" s="1" t="s">
        <v>3326</v>
      </c>
      <c r="I317" s="1" t="s">
        <v>5263</v>
      </c>
      <c r="J317" s="1" t="s">
        <v>30</v>
      </c>
      <c r="K317" s="1" t="s">
        <v>5264</v>
      </c>
      <c r="L317" s="1" t="s">
        <v>5264</v>
      </c>
      <c r="M317" s="1" t="s">
        <v>3329</v>
      </c>
      <c r="N317" s="1" t="s">
        <v>3329</v>
      </c>
      <c r="O317" s="1" t="s">
        <v>3330</v>
      </c>
      <c r="P317" s="1" t="s">
        <v>3331</v>
      </c>
      <c r="Q317" s="1" t="s">
        <v>3332</v>
      </c>
      <c r="R317" s="1" t="s">
        <v>5265</v>
      </c>
      <c r="S317" s="1" t="s">
        <v>3334</v>
      </c>
      <c r="T317" s="1" t="s">
        <v>3335</v>
      </c>
      <c r="U317" s="1" t="s">
        <v>3293</v>
      </c>
      <c r="V317" s="1" t="s">
        <v>3345</v>
      </c>
    </row>
    <row r="318" s="1" customFormat="1" spans="1:22">
      <c r="A318" s="3">
        <v>999228341664931</v>
      </c>
      <c r="B318" s="1" t="s">
        <v>3324</v>
      </c>
      <c r="C318" s="1" t="s">
        <v>5266</v>
      </c>
      <c r="D318" s="1" t="s">
        <v>5267</v>
      </c>
      <c r="E318" s="1" t="s">
        <v>5268</v>
      </c>
      <c r="F318" s="1" t="s">
        <v>3383</v>
      </c>
      <c r="G318" s="1" t="s">
        <v>3325</v>
      </c>
      <c r="H318" s="1" t="s">
        <v>3326</v>
      </c>
      <c r="I318" s="1" t="s">
        <v>5269</v>
      </c>
      <c r="J318" s="1" t="s">
        <v>30</v>
      </c>
      <c r="K318" s="1" t="s">
        <v>5270</v>
      </c>
      <c r="L318" s="1" t="s">
        <v>5270</v>
      </c>
      <c r="M318" s="1" t="s">
        <v>3329</v>
      </c>
      <c r="N318" s="1" t="s">
        <v>3329</v>
      </c>
      <c r="O318" s="1" t="s">
        <v>3330</v>
      </c>
      <c r="P318" s="1" t="s">
        <v>3331</v>
      </c>
      <c r="Q318" s="1" t="s">
        <v>3332</v>
      </c>
      <c r="R318" s="1" t="s">
        <v>5271</v>
      </c>
      <c r="S318" s="1" t="s">
        <v>3334</v>
      </c>
      <c r="T318" s="1" t="s">
        <v>3335</v>
      </c>
      <c r="U318" s="1" t="s">
        <v>3293</v>
      </c>
      <c r="V318" s="1" t="s">
        <v>3449</v>
      </c>
    </row>
    <row r="319" s="1" customFormat="1" spans="1:22">
      <c r="A319" s="3">
        <v>999228341701204</v>
      </c>
      <c r="B319" s="1" t="s">
        <v>3324</v>
      </c>
      <c r="C319" s="1" t="s">
        <v>5272</v>
      </c>
      <c r="D319" s="1" t="s">
        <v>5273</v>
      </c>
      <c r="E319" s="1" t="s">
        <v>5274</v>
      </c>
      <c r="F319" s="1" t="s">
        <v>3383</v>
      </c>
      <c r="G319" s="1" t="s">
        <v>3325</v>
      </c>
      <c r="H319" s="1" t="s">
        <v>3326</v>
      </c>
      <c r="I319" s="1" t="s">
        <v>5275</v>
      </c>
      <c r="J319" s="1" t="s">
        <v>30</v>
      </c>
      <c r="K319" s="1" t="s">
        <v>5276</v>
      </c>
      <c r="L319" s="1" t="s">
        <v>5276</v>
      </c>
      <c r="M319" s="1" t="s">
        <v>3329</v>
      </c>
      <c r="N319" s="1" t="s">
        <v>3329</v>
      </c>
      <c r="O319" s="1" t="s">
        <v>3330</v>
      </c>
      <c r="P319" s="1" t="s">
        <v>3331</v>
      </c>
      <c r="Q319" s="1" t="s">
        <v>3332</v>
      </c>
      <c r="R319" s="1" t="s">
        <v>5277</v>
      </c>
      <c r="S319" s="1" t="s">
        <v>3334</v>
      </c>
      <c r="T319" s="1" t="s">
        <v>3335</v>
      </c>
      <c r="U319" s="1" t="s">
        <v>3293</v>
      </c>
      <c r="V319" s="1" t="s">
        <v>3387</v>
      </c>
    </row>
    <row r="320" s="1" customFormat="1" spans="1:22">
      <c r="A320" s="3">
        <v>999228341722707</v>
      </c>
      <c r="B320" s="1" t="s">
        <v>3324</v>
      </c>
      <c r="C320" s="1" t="s">
        <v>5278</v>
      </c>
      <c r="D320" s="1" t="s">
        <v>5279</v>
      </c>
      <c r="E320" s="1" t="s">
        <v>5280</v>
      </c>
      <c r="F320" s="1" t="s">
        <v>3383</v>
      </c>
      <c r="G320" s="1" t="s">
        <v>3325</v>
      </c>
      <c r="H320" s="1" t="s">
        <v>3326</v>
      </c>
      <c r="I320" s="1" t="s">
        <v>5281</v>
      </c>
      <c r="J320" s="1" t="s">
        <v>30</v>
      </c>
      <c r="K320" s="1" t="s">
        <v>5282</v>
      </c>
      <c r="L320" s="1" t="s">
        <v>5282</v>
      </c>
      <c r="M320" s="1" t="s">
        <v>3329</v>
      </c>
      <c r="N320" s="1" t="s">
        <v>3329</v>
      </c>
      <c r="O320" s="1" t="s">
        <v>3330</v>
      </c>
      <c r="P320" s="1" t="s">
        <v>3331</v>
      </c>
      <c r="Q320" s="1" t="s">
        <v>3332</v>
      </c>
      <c r="R320" s="1" t="s">
        <v>5283</v>
      </c>
      <c r="S320" s="1" t="s">
        <v>3334</v>
      </c>
      <c r="T320" s="1" t="s">
        <v>3335</v>
      </c>
      <c r="U320" s="1" t="s">
        <v>3293</v>
      </c>
      <c r="V320" s="1" t="s">
        <v>3426</v>
      </c>
    </row>
    <row r="321" s="1" customFormat="1" spans="1:22">
      <c r="A321" s="3">
        <v>999228341790455</v>
      </c>
      <c r="B321" s="1" t="s">
        <v>3324</v>
      </c>
      <c r="C321" s="1" t="s">
        <v>5284</v>
      </c>
      <c r="D321" s="1" t="s">
        <v>5285</v>
      </c>
      <c r="E321" s="1" t="s">
        <v>5286</v>
      </c>
      <c r="F321" s="1" t="s">
        <v>3359</v>
      </c>
      <c r="G321" s="1" t="s">
        <v>3325</v>
      </c>
      <c r="H321" s="1" t="s">
        <v>3326</v>
      </c>
      <c r="I321" s="1" t="s">
        <v>5287</v>
      </c>
      <c r="J321" s="1" t="s">
        <v>30</v>
      </c>
      <c r="K321" s="1" t="s">
        <v>5288</v>
      </c>
      <c r="L321" s="1" t="s">
        <v>5288</v>
      </c>
      <c r="M321" s="1" t="s">
        <v>3329</v>
      </c>
      <c r="N321" s="1" t="s">
        <v>3329</v>
      </c>
      <c r="O321" s="1" t="s">
        <v>3330</v>
      </c>
      <c r="P321" s="1" t="s">
        <v>3331</v>
      </c>
      <c r="Q321" s="1" t="s">
        <v>3332</v>
      </c>
      <c r="R321" s="1" t="s">
        <v>5289</v>
      </c>
      <c r="S321" s="1" t="s">
        <v>3334</v>
      </c>
      <c r="T321" s="1" t="s">
        <v>3335</v>
      </c>
      <c r="U321" s="1" t="s">
        <v>3293</v>
      </c>
      <c r="V321" s="1" t="s">
        <v>3345</v>
      </c>
    </row>
    <row r="322" s="1" customFormat="1" spans="1:22">
      <c r="A322" s="3">
        <v>999228341881336</v>
      </c>
      <c r="B322" s="1" t="s">
        <v>3324</v>
      </c>
      <c r="C322" s="1" t="s">
        <v>5290</v>
      </c>
      <c r="D322" s="1" t="s">
        <v>5291</v>
      </c>
      <c r="E322" s="1" t="s">
        <v>5292</v>
      </c>
      <c r="F322" s="1" t="s">
        <v>3325</v>
      </c>
      <c r="G322" s="1" t="s">
        <v>3350</v>
      </c>
      <c r="H322" s="1" t="s">
        <v>3326</v>
      </c>
      <c r="I322" s="1" t="s">
        <v>5293</v>
      </c>
      <c r="J322" s="1" t="s">
        <v>30</v>
      </c>
      <c r="K322" s="1" t="s">
        <v>5294</v>
      </c>
      <c r="L322" s="1" t="s">
        <v>5294</v>
      </c>
      <c r="M322" s="1" t="s">
        <v>3329</v>
      </c>
      <c r="N322" s="1" t="s">
        <v>3329</v>
      </c>
      <c r="O322" s="1" t="s">
        <v>3330</v>
      </c>
      <c r="P322" s="1" t="s">
        <v>3331</v>
      </c>
      <c r="Q322" s="1" t="s">
        <v>3332</v>
      </c>
      <c r="R322" s="1" t="s">
        <v>5295</v>
      </c>
      <c r="S322" s="1" t="s">
        <v>3334</v>
      </c>
      <c r="T322" s="1" t="s">
        <v>3335</v>
      </c>
      <c r="U322" s="1" t="s">
        <v>3562</v>
      </c>
      <c r="V322" s="1" t="s">
        <v>3354</v>
      </c>
    </row>
    <row r="323" s="1" customFormat="1" spans="1:22">
      <c r="A323" s="3">
        <v>999228344028907</v>
      </c>
      <c r="B323" s="1" t="s">
        <v>3324</v>
      </c>
      <c r="C323" s="1" t="s">
        <v>5296</v>
      </c>
      <c r="D323" s="1" t="s">
        <v>5297</v>
      </c>
      <c r="E323" s="1" t="s">
        <v>5298</v>
      </c>
      <c r="F323" s="1" t="s">
        <v>3359</v>
      </c>
      <c r="G323" s="1" t="s">
        <v>3325</v>
      </c>
      <c r="H323" s="1" t="s">
        <v>3326</v>
      </c>
      <c r="I323" s="1" t="s">
        <v>5299</v>
      </c>
      <c r="J323" s="1" t="s">
        <v>30</v>
      </c>
      <c r="K323" s="1" t="s">
        <v>5300</v>
      </c>
      <c r="L323" s="1" t="s">
        <v>5300</v>
      </c>
      <c r="M323" s="1" t="s">
        <v>3329</v>
      </c>
      <c r="N323" s="1" t="s">
        <v>3329</v>
      </c>
      <c r="O323" s="1" t="s">
        <v>3330</v>
      </c>
      <c r="P323" s="1" t="s">
        <v>3331</v>
      </c>
      <c r="Q323" s="1" t="s">
        <v>3332</v>
      </c>
      <c r="R323" s="1" t="s">
        <v>5301</v>
      </c>
      <c r="S323" s="1" t="s">
        <v>3334</v>
      </c>
      <c r="T323" s="1" t="s">
        <v>3335</v>
      </c>
      <c r="U323" s="1" t="s">
        <v>3293</v>
      </c>
      <c r="V323" s="1" t="s">
        <v>3387</v>
      </c>
    </row>
    <row r="324" s="1" customFormat="1" spans="1:22">
      <c r="A324" s="3">
        <v>999228344517408</v>
      </c>
      <c r="B324" s="1" t="s">
        <v>3359</v>
      </c>
      <c r="C324" s="1" t="s">
        <v>5302</v>
      </c>
      <c r="D324" s="1" t="s">
        <v>5303</v>
      </c>
      <c r="E324" s="1" t="s">
        <v>5304</v>
      </c>
      <c r="F324" s="1" t="s">
        <v>3359</v>
      </c>
      <c r="G324" s="1" t="s">
        <v>3350</v>
      </c>
      <c r="H324" s="1" t="s">
        <v>3326</v>
      </c>
      <c r="I324" s="1" t="s">
        <v>5305</v>
      </c>
      <c r="J324" s="1" t="s">
        <v>30</v>
      </c>
      <c r="K324" s="1" t="s">
        <v>5306</v>
      </c>
      <c r="L324" s="1" t="s">
        <v>5306</v>
      </c>
      <c r="M324" s="1" t="s">
        <v>3329</v>
      </c>
      <c r="N324" s="1" t="s">
        <v>3329</v>
      </c>
      <c r="O324" s="1" t="s">
        <v>3330</v>
      </c>
      <c r="P324" s="1" t="s">
        <v>3331</v>
      </c>
      <c r="Q324" s="1" t="s">
        <v>3332</v>
      </c>
      <c r="R324" s="1" t="s">
        <v>5307</v>
      </c>
      <c r="S324" s="1" t="s">
        <v>3334</v>
      </c>
      <c r="T324" s="1" t="s">
        <v>3335</v>
      </c>
      <c r="U324" s="1" t="s">
        <v>3293</v>
      </c>
      <c r="V324" s="1" t="s">
        <v>3378</v>
      </c>
    </row>
    <row r="325" s="1" customFormat="1" spans="1:22">
      <c r="A325" s="3">
        <v>999228344569682</v>
      </c>
      <c r="B325" s="1" t="s">
        <v>3359</v>
      </c>
      <c r="C325" s="1" t="s">
        <v>5308</v>
      </c>
      <c r="D325" s="1" t="s">
        <v>5309</v>
      </c>
      <c r="E325" s="1" t="s">
        <v>5310</v>
      </c>
      <c r="F325" s="1" t="s">
        <v>3325</v>
      </c>
      <c r="G325" s="1" t="s">
        <v>3350</v>
      </c>
      <c r="H325" s="1" t="s">
        <v>3326</v>
      </c>
      <c r="I325" s="1" t="s">
        <v>5311</v>
      </c>
      <c r="J325" s="1" t="s">
        <v>30</v>
      </c>
      <c r="K325" s="1" t="s">
        <v>5312</v>
      </c>
      <c r="L325" s="1" t="s">
        <v>5312</v>
      </c>
      <c r="M325" s="1" t="s">
        <v>3329</v>
      </c>
      <c r="N325" s="1" t="s">
        <v>3329</v>
      </c>
      <c r="O325" s="1" t="s">
        <v>3330</v>
      </c>
      <c r="P325" s="1" t="s">
        <v>3331</v>
      </c>
      <c r="Q325" s="1" t="s">
        <v>3332</v>
      </c>
      <c r="R325" s="1" t="s">
        <v>5313</v>
      </c>
      <c r="S325" s="1" t="s">
        <v>3334</v>
      </c>
      <c r="T325" s="1" t="s">
        <v>3335</v>
      </c>
      <c r="U325" s="1" t="s">
        <v>3293</v>
      </c>
      <c r="V325" s="1" t="s">
        <v>3345</v>
      </c>
    </row>
    <row r="326" s="1" customFormat="1" spans="1:22">
      <c r="A326" s="3">
        <v>999228344669872</v>
      </c>
      <c r="B326" s="1" t="s">
        <v>3359</v>
      </c>
      <c r="C326" s="1" t="s">
        <v>5314</v>
      </c>
      <c r="D326" s="1" t="s">
        <v>5315</v>
      </c>
      <c r="E326" s="1" t="s">
        <v>5316</v>
      </c>
      <c r="F326" s="1" t="s">
        <v>3359</v>
      </c>
      <c r="G326" s="1" t="s">
        <v>3325</v>
      </c>
      <c r="H326" s="1" t="s">
        <v>3326</v>
      </c>
      <c r="I326" s="1" t="s">
        <v>5317</v>
      </c>
      <c r="J326" s="1" t="s">
        <v>30</v>
      </c>
      <c r="K326" s="1" t="s">
        <v>5318</v>
      </c>
      <c r="L326" s="1" t="s">
        <v>5318</v>
      </c>
      <c r="M326" s="1" t="s">
        <v>3329</v>
      </c>
      <c r="N326" s="1" t="s">
        <v>3329</v>
      </c>
      <c r="O326" s="1" t="s">
        <v>3330</v>
      </c>
      <c r="P326" s="1" t="s">
        <v>3331</v>
      </c>
      <c r="Q326" s="1" t="s">
        <v>3332</v>
      </c>
      <c r="R326" s="1" t="s">
        <v>5319</v>
      </c>
      <c r="S326" s="1" t="s">
        <v>3334</v>
      </c>
      <c r="T326" s="1" t="s">
        <v>3335</v>
      </c>
      <c r="U326" s="1" t="s">
        <v>3293</v>
      </c>
      <c r="V326" s="1" t="s">
        <v>3336</v>
      </c>
    </row>
    <row r="327" s="1" customFormat="1" spans="1:22">
      <c r="A327" s="3">
        <v>999228344753136</v>
      </c>
      <c r="B327" s="1" t="s">
        <v>3359</v>
      </c>
      <c r="C327" s="1" t="s">
        <v>5320</v>
      </c>
      <c r="D327" s="1" t="s">
        <v>5321</v>
      </c>
      <c r="E327" s="1" t="s">
        <v>5322</v>
      </c>
      <c r="F327" s="1" t="s">
        <v>3359</v>
      </c>
      <c r="G327" s="1" t="s">
        <v>3350</v>
      </c>
      <c r="H327" s="1" t="s">
        <v>3326</v>
      </c>
      <c r="I327" s="1" t="s">
        <v>5323</v>
      </c>
      <c r="J327" s="1" t="s">
        <v>30</v>
      </c>
      <c r="K327" s="1" t="s">
        <v>5324</v>
      </c>
      <c r="L327" s="1" t="s">
        <v>5324</v>
      </c>
      <c r="M327" s="1" t="s">
        <v>3329</v>
      </c>
      <c r="N327" s="1" t="s">
        <v>3329</v>
      </c>
      <c r="O327" s="1" t="s">
        <v>3330</v>
      </c>
      <c r="P327" s="1" t="s">
        <v>3331</v>
      </c>
      <c r="Q327" s="1" t="s">
        <v>3332</v>
      </c>
      <c r="R327" s="1" t="s">
        <v>5325</v>
      </c>
      <c r="S327" s="1" t="s">
        <v>3334</v>
      </c>
      <c r="T327" s="1" t="s">
        <v>3335</v>
      </c>
      <c r="U327" s="1" t="s">
        <v>3293</v>
      </c>
      <c r="V327" s="1" t="s">
        <v>3387</v>
      </c>
    </row>
    <row r="328" s="1" customFormat="1" spans="1:22">
      <c r="A328" s="3">
        <v>999228344834370</v>
      </c>
      <c r="B328" s="1" t="s">
        <v>3359</v>
      </c>
      <c r="C328" s="1" t="s">
        <v>5326</v>
      </c>
      <c r="D328" s="1" t="s">
        <v>5327</v>
      </c>
      <c r="E328" s="1" t="s">
        <v>5328</v>
      </c>
      <c r="F328" s="1" t="s">
        <v>3383</v>
      </c>
      <c r="G328" s="1" t="s">
        <v>3325</v>
      </c>
      <c r="H328" s="1" t="s">
        <v>3326</v>
      </c>
      <c r="I328" s="1" t="s">
        <v>5329</v>
      </c>
      <c r="J328" s="1" t="s">
        <v>30</v>
      </c>
      <c r="K328" s="1" t="s">
        <v>5330</v>
      </c>
      <c r="L328" s="1" t="s">
        <v>5330</v>
      </c>
      <c r="M328" s="1" t="s">
        <v>3329</v>
      </c>
      <c r="N328" s="1" t="s">
        <v>3329</v>
      </c>
      <c r="O328" s="1" t="s">
        <v>3330</v>
      </c>
      <c r="P328" s="1" t="s">
        <v>3331</v>
      </c>
      <c r="Q328" s="1" t="s">
        <v>3332</v>
      </c>
      <c r="R328" s="1" t="s">
        <v>5331</v>
      </c>
      <c r="S328" s="1" t="s">
        <v>3334</v>
      </c>
      <c r="T328" s="1" t="s">
        <v>3335</v>
      </c>
      <c r="U328" s="1" t="s">
        <v>3293</v>
      </c>
      <c r="V328" s="1" t="s">
        <v>3345</v>
      </c>
    </row>
    <row r="329" s="1" customFormat="1" spans="1:22">
      <c r="A329" s="3">
        <v>999228345051854</v>
      </c>
      <c r="B329" s="1" t="s">
        <v>3359</v>
      </c>
      <c r="C329" s="1" t="s">
        <v>5332</v>
      </c>
      <c r="D329" s="1" t="s">
        <v>3794</v>
      </c>
      <c r="E329" s="1" t="s">
        <v>5333</v>
      </c>
      <c r="F329" s="1" t="s">
        <v>3359</v>
      </c>
      <c r="G329" s="1" t="s">
        <v>3325</v>
      </c>
      <c r="H329" s="1" t="s">
        <v>3326</v>
      </c>
      <c r="I329" s="1" t="s">
        <v>5334</v>
      </c>
      <c r="J329" s="1" t="s">
        <v>30</v>
      </c>
      <c r="K329" s="1" t="s">
        <v>5335</v>
      </c>
      <c r="L329" s="1" t="s">
        <v>5335</v>
      </c>
      <c r="M329" s="1" t="s">
        <v>3329</v>
      </c>
      <c r="N329" s="1" t="s">
        <v>3329</v>
      </c>
      <c r="O329" s="1" t="s">
        <v>3330</v>
      </c>
      <c r="P329" s="1" t="s">
        <v>3331</v>
      </c>
      <c r="Q329" s="1" t="s">
        <v>3332</v>
      </c>
      <c r="R329" s="1" t="s">
        <v>5336</v>
      </c>
      <c r="S329" s="1" t="s">
        <v>3334</v>
      </c>
      <c r="T329" s="1" t="s">
        <v>3335</v>
      </c>
      <c r="U329" s="1" t="s">
        <v>3293</v>
      </c>
      <c r="V329" s="1" t="s">
        <v>3345</v>
      </c>
    </row>
    <row r="330" s="1" customFormat="1" spans="1:22">
      <c r="A330" s="3">
        <v>28345072097</v>
      </c>
      <c r="B330" s="1" t="s">
        <v>3359</v>
      </c>
      <c r="C330" s="1" t="s">
        <v>5337</v>
      </c>
      <c r="D330" s="1" t="s">
        <v>5338</v>
      </c>
      <c r="E330" s="1" t="s">
        <v>5339</v>
      </c>
      <c r="F330" s="1" t="s">
        <v>3359</v>
      </c>
      <c r="G330" s="1" t="s">
        <v>3350</v>
      </c>
      <c r="H330" s="1" t="s">
        <v>3326</v>
      </c>
      <c r="I330" s="1" t="s">
        <v>5340</v>
      </c>
      <c r="J330" s="1" t="s">
        <v>30</v>
      </c>
      <c r="K330" s="1" t="s">
        <v>5341</v>
      </c>
      <c r="L330" s="1" t="s">
        <v>5341</v>
      </c>
      <c r="M330" s="1" t="s">
        <v>3329</v>
      </c>
      <c r="N330" s="1" t="s">
        <v>3329</v>
      </c>
      <c r="O330" s="1" t="s">
        <v>3330</v>
      </c>
      <c r="P330" s="1" t="s">
        <v>3331</v>
      </c>
      <c r="Q330" s="1" t="s">
        <v>3332</v>
      </c>
      <c r="R330" s="1" t="s">
        <v>5342</v>
      </c>
      <c r="S330" s="1" t="s">
        <v>3334</v>
      </c>
      <c r="T330" s="1" t="s">
        <v>3335</v>
      </c>
      <c r="U330" s="1" t="s">
        <v>3293</v>
      </c>
      <c r="V330" s="1" t="s">
        <v>5343</v>
      </c>
    </row>
    <row r="331" s="1" customFormat="1" spans="1:22">
      <c r="A331" s="3">
        <v>999228345109510</v>
      </c>
      <c r="B331" s="1" t="s">
        <v>3359</v>
      </c>
      <c r="C331" s="1" t="s">
        <v>5344</v>
      </c>
      <c r="D331" s="1" t="s">
        <v>4681</v>
      </c>
      <c r="E331" s="1" t="s">
        <v>5345</v>
      </c>
      <c r="F331" s="1" t="s">
        <v>3325</v>
      </c>
      <c r="G331" s="1" t="s">
        <v>3350</v>
      </c>
      <c r="H331" s="1" t="s">
        <v>3326</v>
      </c>
      <c r="I331" s="1" t="s">
        <v>5346</v>
      </c>
      <c r="J331" s="1" t="s">
        <v>30</v>
      </c>
      <c r="K331" s="1" t="s">
        <v>5347</v>
      </c>
      <c r="L331" s="1" t="s">
        <v>5347</v>
      </c>
      <c r="M331" s="1" t="s">
        <v>3329</v>
      </c>
      <c r="N331" s="1" t="s">
        <v>3329</v>
      </c>
      <c r="O331" s="1" t="s">
        <v>3330</v>
      </c>
      <c r="P331" s="1" t="s">
        <v>3331</v>
      </c>
      <c r="Q331" s="1" t="s">
        <v>3332</v>
      </c>
      <c r="R331" s="1" t="s">
        <v>5348</v>
      </c>
      <c r="S331" s="1" t="s">
        <v>3334</v>
      </c>
      <c r="T331" s="1" t="s">
        <v>3335</v>
      </c>
      <c r="U331" s="1" t="s">
        <v>3293</v>
      </c>
      <c r="V331" s="1" t="s">
        <v>3387</v>
      </c>
    </row>
    <row r="332" s="1" customFormat="1" spans="1:22">
      <c r="A332" s="3">
        <v>999228345535914</v>
      </c>
      <c r="B332" s="1" t="s">
        <v>3359</v>
      </c>
      <c r="C332" s="1" t="s">
        <v>5349</v>
      </c>
      <c r="D332" s="1" t="s">
        <v>4781</v>
      </c>
      <c r="E332" s="1" t="s">
        <v>5350</v>
      </c>
      <c r="F332" s="1" t="s">
        <v>3325</v>
      </c>
      <c r="G332" s="1" t="s">
        <v>3350</v>
      </c>
      <c r="H332" s="1" t="s">
        <v>3326</v>
      </c>
      <c r="I332" s="1" t="s">
        <v>5351</v>
      </c>
      <c r="J332" s="1" t="s">
        <v>30</v>
      </c>
      <c r="K332" s="1" t="s">
        <v>5352</v>
      </c>
      <c r="L332" s="1" t="s">
        <v>5352</v>
      </c>
      <c r="M332" s="1" t="s">
        <v>3329</v>
      </c>
      <c r="N332" s="1" t="s">
        <v>3329</v>
      </c>
      <c r="O332" s="1" t="s">
        <v>3330</v>
      </c>
      <c r="P332" s="1" t="s">
        <v>3331</v>
      </c>
      <c r="Q332" s="1" t="s">
        <v>3332</v>
      </c>
      <c r="R332" s="1" t="s">
        <v>5353</v>
      </c>
      <c r="S332" s="1" t="s">
        <v>3334</v>
      </c>
      <c r="T332" s="1" t="s">
        <v>3335</v>
      </c>
      <c r="U332" s="1" t="s">
        <v>3293</v>
      </c>
      <c r="V332" s="1" t="s">
        <v>3345</v>
      </c>
    </row>
    <row r="333" s="1" customFormat="1" spans="1:22">
      <c r="A333" s="3">
        <v>999228345585326</v>
      </c>
      <c r="B333" s="1" t="s">
        <v>3359</v>
      </c>
      <c r="C333" s="1" t="s">
        <v>5354</v>
      </c>
      <c r="D333" s="1" t="s">
        <v>5355</v>
      </c>
      <c r="E333" s="1" t="s">
        <v>5356</v>
      </c>
      <c r="F333" s="1" t="s">
        <v>3325</v>
      </c>
      <c r="G333" s="1" t="s">
        <v>3350</v>
      </c>
      <c r="H333" s="1" t="s">
        <v>3326</v>
      </c>
      <c r="I333" s="1" t="s">
        <v>5357</v>
      </c>
      <c r="J333" s="1" t="s">
        <v>30</v>
      </c>
      <c r="K333" s="1" t="s">
        <v>5358</v>
      </c>
      <c r="L333" s="1" t="s">
        <v>5358</v>
      </c>
      <c r="M333" s="1" t="s">
        <v>3329</v>
      </c>
      <c r="N333" s="1" t="s">
        <v>3329</v>
      </c>
      <c r="O333" s="1" t="s">
        <v>3330</v>
      </c>
      <c r="P333" s="1" t="s">
        <v>3331</v>
      </c>
      <c r="Q333" s="1" t="s">
        <v>3332</v>
      </c>
      <c r="R333" s="1" t="s">
        <v>5359</v>
      </c>
      <c r="S333" s="1" t="s">
        <v>3334</v>
      </c>
      <c r="T333" s="1" t="s">
        <v>3335</v>
      </c>
      <c r="U333" s="1" t="s">
        <v>3293</v>
      </c>
      <c r="V333" s="1" t="s">
        <v>5360</v>
      </c>
    </row>
    <row r="334" s="1" customFormat="1" spans="1:22">
      <c r="A334" s="3">
        <v>999228345647540</v>
      </c>
      <c r="B334" s="1" t="s">
        <v>3359</v>
      </c>
      <c r="C334" s="1" t="s">
        <v>5361</v>
      </c>
      <c r="D334" s="1" t="s">
        <v>5362</v>
      </c>
      <c r="E334" s="1" t="s">
        <v>5363</v>
      </c>
      <c r="F334" s="1" t="s">
        <v>3359</v>
      </c>
      <c r="G334" s="1" t="s">
        <v>3350</v>
      </c>
      <c r="H334" s="1" t="s">
        <v>3326</v>
      </c>
      <c r="I334" s="1" t="s">
        <v>5364</v>
      </c>
      <c r="J334" s="1" t="s">
        <v>30</v>
      </c>
      <c r="K334" s="1" t="s">
        <v>5365</v>
      </c>
      <c r="L334" s="1" t="s">
        <v>5365</v>
      </c>
      <c r="M334" s="1" t="s">
        <v>3329</v>
      </c>
      <c r="N334" s="1" t="s">
        <v>3329</v>
      </c>
      <c r="O334" s="1" t="s">
        <v>3330</v>
      </c>
      <c r="P334" s="1" t="s">
        <v>3331</v>
      </c>
      <c r="Q334" s="1" t="s">
        <v>3332</v>
      </c>
      <c r="R334" s="1" t="s">
        <v>5366</v>
      </c>
      <c r="S334" s="1" t="s">
        <v>3334</v>
      </c>
      <c r="T334" s="1" t="s">
        <v>3335</v>
      </c>
      <c r="U334" s="1" t="s">
        <v>3293</v>
      </c>
      <c r="V334" s="1" t="s">
        <v>3378</v>
      </c>
    </row>
    <row r="335" s="1" customFormat="1" spans="1:22">
      <c r="A335" s="3">
        <v>999228345741520</v>
      </c>
      <c r="B335" s="1" t="s">
        <v>3359</v>
      </c>
      <c r="C335" s="1" t="s">
        <v>5367</v>
      </c>
      <c r="D335" s="1" t="s">
        <v>5368</v>
      </c>
      <c r="E335" s="1" t="s">
        <v>5369</v>
      </c>
      <c r="F335" s="1" t="s">
        <v>3359</v>
      </c>
      <c r="G335" s="1" t="s">
        <v>3325</v>
      </c>
      <c r="H335" s="1" t="s">
        <v>3326</v>
      </c>
      <c r="I335" s="1" t="s">
        <v>5370</v>
      </c>
      <c r="J335" s="1" t="s">
        <v>30</v>
      </c>
      <c r="K335" s="1" t="s">
        <v>5371</v>
      </c>
      <c r="L335" s="1" t="s">
        <v>5371</v>
      </c>
      <c r="M335" s="1" t="s">
        <v>3329</v>
      </c>
      <c r="N335" s="1" t="s">
        <v>3329</v>
      </c>
      <c r="O335" s="1" t="s">
        <v>3330</v>
      </c>
      <c r="P335" s="1" t="s">
        <v>3331</v>
      </c>
      <c r="Q335" s="1" t="s">
        <v>3332</v>
      </c>
      <c r="R335" s="1" t="s">
        <v>5372</v>
      </c>
      <c r="S335" s="1" t="s">
        <v>3334</v>
      </c>
      <c r="T335" s="1" t="s">
        <v>3335</v>
      </c>
      <c r="U335" s="1" t="s">
        <v>3293</v>
      </c>
      <c r="V335" s="1" t="s">
        <v>3345</v>
      </c>
    </row>
    <row r="336" s="1" customFormat="1" spans="1:22">
      <c r="A336" s="3">
        <v>999228345750711</v>
      </c>
      <c r="B336" s="1" t="s">
        <v>3359</v>
      </c>
      <c r="C336" s="1" t="s">
        <v>5373</v>
      </c>
      <c r="D336" s="1" t="s">
        <v>5374</v>
      </c>
      <c r="E336" s="1" t="s">
        <v>5375</v>
      </c>
      <c r="F336" s="1" t="s">
        <v>3359</v>
      </c>
      <c r="G336" s="1" t="s">
        <v>3325</v>
      </c>
      <c r="H336" s="1" t="s">
        <v>3326</v>
      </c>
      <c r="I336" s="1" t="s">
        <v>5376</v>
      </c>
      <c r="J336" s="1" t="s">
        <v>30</v>
      </c>
      <c r="K336" s="1" t="s">
        <v>5377</v>
      </c>
      <c r="L336" s="1" t="s">
        <v>5377</v>
      </c>
      <c r="M336" s="1" t="s">
        <v>3329</v>
      </c>
      <c r="N336" s="1" t="s">
        <v>3329</v>
      </c>
      <c r="O336" s="1" t="s">
        <v>3330</v>
      </c>
      <c r="P336" s="1" t="s">
        <v>3331</v>
      </c>
      <c r="Q336" s="1" t="s">
        <v>3332</v>
      </c>
      <c r="R336" s="1" t="s">
        <v>5378</v>
      </c>
      <c r="S336" s="1" t="s">
        <v>3334</v>
      </c>
      <c r="T336" s="1" t="s">
        <v>3335</v>
      </c>
      <c r="U336" s="1" t="s">
        <v>3293</v>
      </c>
      <c r="V336" s="1" t="s">
        <v>3426</v>
      </c>
    </row>
    <row r="337" s="1" customFormat="1" spans="1:22">
      <c r="A337" s="3">
        <v>999228345791153</v>
      </c>
      <c r="B337" s="1" t="s">
        <v>3359</v>
      </c>
      <c r="C337" s="1" t="s">
        <v>5379</v>
      </c>
      <c r="D337" s="1" t="s">
        <v>4268</v>
      </c>
      <c r="E337" s="1" t="s">
        <v>5380</v>
      </c>
      <c r="F337" s="1" t="s">
        <v>3383</v>
      </c>
      <c r="G337" s="1" t="s">
        <v>3325</v>
      </c>
      <c r="H337" s="1" t="s">
        <v>3326</v>
      </c>
      <c r="I337" s="1" t="s">
        <v>5381</v>
      </c>
      <c r="J337" s="1" t="s">
        <v>30</v>
      </c>
      <c r="K337" s="1" t="s">
        <v>5382</v>
      </c>
      <c r="L337" s="1" t="s">
        <v>5382</v>
      </c>
      <c r="M337" s="1" t="s">
        <v>3329</v>
      </c>
      <c r="N337" s="1" t="s">
        <v>3329</v>
      </c>
      <c r="O337" s="1" t="s">
        <v>3330</v>
      </c>
      <c r="P337" s="1" t="s">
        <v>3331</v>
      </c>
      <c r="Q337" s="1" t="s">
        <v>3332</v>
      </c>
      <c r="R337" s="1" t="s">
        <v>5383</v>
      </c>
      <c r="S337" s="1" t="s">
        <v>3334</v>
      </c>
      <c r="T337" s="1" t="s">
        <v>3335</v>
      </c>
      <c r="U337" s="1" t="s">
        <v>3293</v>
      </c>
      <c r="V337" s="1" t="s">
        <v>3345</v>
      </c>
    </row>
    <row r="338" s="1" customFormat="1" spans="1:22">
      <c r="A338" s="3">
        <v>999228345870203</v>
      </c>
      <c r="B338" s="1" t="s">
        <v>3359</v>
      </c>
      <c r="C338" s="1" t="s">
        <v>5384</v>
      </c>
      <c r="D338" s="1" t="s">
        <v>5385</v>
      </c>
      <c r="E338" s="1" t="s">
        <v>5386</v>
      </c>
      <c r="F338" s="1" t="s">
        <v>3383</v>
      </c>
      <c r="G338" s="1" t="s">
        <v>3325</v>
      </c>
      <c r="H338" s="1" t="s">
        <v>3326</v>
      </c>
      <c r="I338" s="1" t="s">
        <v>5387</v>
      </c>
      <c r="J338" s="1" t="s">
        <v>30</v>
      </c>
      <c r="K338" s="1" t="s">
        <v>5388</v>
      </c>
      <c r="L338" s="1" t="s">
        <v>5388</v>
      </c>
      <c r="M338" s="1" t="s">
        <v>3329</v>
      </c>
      <c r="N338" s="1" t="s">
        <v>3329</v>
      </c>
      <c r="O338" s="1" t="s">
        <v>3330</v>
      </c>
      <c r="P338" s="1" t="s">
        <v>3331</v>
      </c>
      <c r="Q338" s="1" t="s">
        <v>3332</v>
      </c>
      <c r="R338" s="1" t="s">
        <v>5389</v>
      </c>
      <c r="S338" s="1" t="s">
        <v>3334</v>
      </c>
      <c r="T338" s="1" t="s">
        <v>3335</v>
      </c>
      <c r="U338" s="1" t="s">
        <v>3293</v>
      </c>
      <c r="V338" s="1" t="s">
        <v>3410</v>
      </c>
    </row>
    <row r="339" s="1" customFormat="1" spans="1:22">
      <c r="A339" s="3">
        <v>999228345890058</v>
      </c>
      <c r="B339" s="1" t="s">
        <v>3359</v>
      </c>
      <c r="C339" s="1" t="s">
        <v>5390</v>
      </c>
      <c r="D339" s="1" t="s">
        <v>5391</v>
      </c>
      <c r="E339" s="1" t="s">
        <v>5392</v>
      </c>
      <c r="F339" s="1" t="s">
        <v>3383</v>
      </c>
      <c r="G339" s="1" t="s">
        <v>3350</v>
      </c>
      <c r="H339" s="1" t="s">
        <v>3326</v>
      </c>
      <c r="I339" s="1" t="s">
        <v>5393</v>
      </c>
      <c r="J339" s="1" t="s">
        <v>30</v>
      </c>
      <c r="K339" s="1" t="s">
        <v>5394</v>
      </c>
      <c r="L339" s="1" t="s">
        <v>5394</v>
      </c>
      <c r="M339" s="1" t="s">
        <v>3329</v>
      </c>
      <c r="N339" s="1" t="s">
        <v>3329</v>
      </c>
      <c r="O339" s="1" t="s">
        <v>3330</v>
      </c>
      <c r="P339" s="1" t="s">
        <v>3331</v>
      </c>
      <c r="Q339" s="1" t="s">
        <v>3332</v>
      </c>
      <c r="R339" s="1" t="s">
        <v>5395</v>
      </c>
      <c r="S339" s="1" t="s">
        <v>3334</v>
      </c>
      <c r="T339" s="1" t="s">
        <v>3335</v>
      </c>
      <c r="U339" s="1" t="s">
        <v>3293</v>
      </c>
      <c r="V339" s="1" t="s">
        <v>3527</v>
      </c>
    </row>
    <row r="340" s="1" customFormat="1" spans="1:22">
      <c r="A340" s="3">
        <v>999228345914254</v>
      </c>
      <c r="B340" s="1" t="s">
        <v>3359</v>
      </c>
      <c r="C340" s="1" t="s">
        <v>5396</v>
      </c>
      <c r="D340" s="1" t="s">
        <v>5397</v>
      </c>
      <c r="E340" s="1" t="s">
        <v>5398</v>
      </c>
      <c r="F340" s="1" t="s">
        <v>3383</v>
      </c>
      <c r="G340" s="1" t="s">
        <v>3350</v>
      </c>
      <c r="H340" s="1" t="s">
        <v>3326</v>
      </c>
      <c r="I340" s="1" t="s">
        <v>5399</v>
      </c>
      <c r="J340" s="1" t="s">
        <v>30</v>
      </c>
      <c r="K340" s="1" t="s">
        <v>5400</v>
      </c>
      <c r="L340" s="1" t="s">
        <v>5400</v>
      </c>
      <c r="M340" s="1" t="s">
        <v>3329</v>
      </c>
      <c r="N340" s="1" t="s">
        <v>3329</v>
      </c>
      <c r="O340" s="1" t="s">
        <v>3330</v>
      </c>
      <c r="P340" s="1" t="s">
        <v>3331</v>
      </c>
      <c r="Q340" s="1" t="s">
        <v>3332</v>
      </c>
      <c r="R340" s="1" t="s">
        <v>5401</v>
      </c>
      <c r="S340" s="1" t="s">
        <v>3334</v>
      </c>
      <c r="T340" s="1" t="s">
        <v>3335</v>
      </c>
      <c r="U340" s="1" t="s">
        <v>3293</v>
      </c>
      <c r="V340" s="1" t="s">
        <v>3509</v>
      </c>
    </row>
    <row r="341" s="1" customFormat="1" spans="1:22">
      <c r="A341" s="3">
        <v>999228346915475</v>
      </c>
      <c r="B341" s="1" t="s">
        <v>3359</v>
      </c>
      <c r="C341" s="1" t="s">
        <v>5402</v>
      </c>
      <c r="D341" s="1" t="s">
        <v>4118</v>
      </c>
      <c r="E341" s="1" t="s">
        <v>5403</v>
      </c>
      <c r="F341" s="1" t="s">
        <v>3325</v>
      </c>
      <c r="G341" s="1" t="s">
        <v>3350</v>
      </c>
      <c r="H341" s="1" t="s">
        <v>3326</v>
      </c>
      <c r="I341" s="1" t="s">
        <v>5404</v>
      </c>
      <c r="J341" s="1" t="s">
        <v>30</v>
      </c>
      <c r="K341" s="1" t="s">
        <v>5405</v>
      </c>
      <c r="L341" s="1" t="s">
        <v>5405</v>
      </c>
      <c r="M341" s="1" t="s">
        <v>3329</v>
      </c>
      <c r="N341" s="1" t="s">
        <v>3329</v>
      </c>
      <c r="O341" s="1" t="s">
        <v>3330</v>
      </c>
      <c r="P341" s="1" t="s">
        <v>3331</v>
      </c>
      <c r="Q341" s="1" t="s">
        <v>3332</v>
      </c>
      <c r="R341" s="1" t="s">
        <v>5406</v>
      </c>
      <c r="S341" s="1" t="s">
        <v>3334</v>
      </c>
      <c r="T341" s="1" t="s">
        <v>3335</v>
      </c>
      <c r="U341" s="1" t="s">
        <v>3293</v>
      </c>
      <c r="V341" s="1" t="s">
        <v>3354</v>
      </c>
    </row>
    <row r="342" s="1" customFormat="1" spans="1:22">
      <c r="A342" s="3">
        <v>999228347805314</v>
      </c>
      <c r="B342" s="1" t="s">
        <v>3359</v>
      </c>
      <c r="C342" s="1" t="s">
        <v>5407</v>
      </c>
      <c r="D342" s="1" t="s">
        <v>5408</v>
      </c>
      <c r="E342" s="1" t="s">
        <v>5409</v>
      </c>
      <c r="F342" s="1" t="s">
        <v>3383</v>
      </c>
      <c r="G342" s="1" t="s">
        <v>3325</v>
      </c>
      <c r="H342" s="1" t="s">
        <v>3326</v>
      </c>
      <c r="I342" s="1" t="s">
        <v>5410</v>
      </c>
      <c r="J342" s="1" t="s">
        <v>30</v>
      </c>
      <c r="K342" s="1" t="s">
        <v>5411</v>
      </c>
      <c r="L342" s="1" t="s">
        <v>5411</v>
      </c>
      <c r="M342" s="1" t="s">
        <v>3329</v>
      </c>
      <c r="N342" s="1" t="s">
        <v>3329</v>
      </c>
      <c r="O342" s="1" t="s">
        <v>3330</v>
      </c>
      <c r="P342" s="1" t="s">
        <v>3331</v>
      </c>
      <c r="Q342" s="1" t="s">
        <v>3332</v>
      </c>
      <c r="R342" s="1" t="s">
        <v>5412</v>
      </c>
      <c r="S342" s="1" t="s">
        <v>3334</v>
      </c>
      <c r="T342" s="1" t="s">
        <v>3335</v>
      </c>
      <c r="U342" s="1" t="s">
        <v>3293</v>
      </c>
      <c r="V342" s="1" t="s">
        <v>3345</v>
      </c>
    </row>
    <row r="343" s="1" customFormat="1" spans="1:22">
      <c r="A343" s="3">
        <v>999228348037449</v>
      </c>
      <c r="B343" s="1" t="s">
        <v>3359</v>
      </c>
      <c r="C343" s="1" t="s">
        <v>5413</v>
      </c>
      <c r="D343" s="1" t="s">
        <v>5414</v>
      </c>
      <c r="E343" s="1" t="s">
        <v>5415</v>
      </c>
      <c r="F343" s="1" t="s">
        <v>3383</v>
      </c>
      <c r="G343" s="1" t="s">
        <v>3325</v>
      </c>
      <c r="H343" s="1" t="s">
        <v>3326</v>
      </c>
      <c r="I343" s="1" t="s">
        <v>5416</v>
      </c>
      <c r="J343" s="1" t="s">
        <v>30</v>
      </c>
      <c r="K343" s="1" t="s">
        <v>5417</v>
      </c>
      <c r="L343" s="1" t="s">
        <v>5417</v>
      </c>
      <c r="M343" s="1" t="s">
        <v>3329</v>
      </c>
      <c r="N343" s="1" t="s">
        <v>3329</v>
      </c>
      <c r="O343" s="1" t="s">
        <v>3330</v>
      </c>
      <c r="P343" s="1" t="s">
        <v>3331</v>
      </c>
      <c r="Q343" s="1" t="s">
        <v>3332</v>
      </c>
      <c r="R343" s="1" t="s">
        <v>5418</v>
      </c>
      <c r="S343" s="1" t="s">
        <v>3334</v>
      </c>
      <c r="T343" s="1" t="s">
        <v>3335</v>
      </c>
      <c r="U343" s="1" t="s">
        <v>3293</v>
      </c>
      <c r="V343" s="1" t="s">
        <v>3449</v>
      </c>
    </row>
    <row r="344" s="1" customFormat="1" spans="1:22">
      <c r="A344" s="3">
        <v>999228349022640</v>
      </c>
      <c r="B344" s="1" t="s">
        <v>3359</v>
      </c>
      <c r="C344" s="1" t="s">
        <v>5419</v>
      </c>
      <c r="D344" s="1" t="s">
        <v>4981</v>
      </c>
      <c r="E344" s="1" t="s">
        <v>5420</v>
      </c>
      <c r="F344" s="1" t="s">
        <v>3359</v>
      </c>
      <c r="G344" s="1" t="s">
        <v>3350</v>
      </c>
      <c r="H344" s="1" t="s">
        <v>3326</v>
      </c>
      <c r="I344" s="1" t="s">
        <v>5421</v>
      </c>
      <c r="J344" s="1" t="s">
        <v>30</v>
      </c>
      <c r="K344" s="1" t="s">
        <v>5422</v>
      </c>
      <c r="L344" s="1" t="s">
        <v>5422</v>
      </c>
      <c r="M344" s="1" t="s">
        <v>3329</v>
      </c>
      <c r="N344" s="1" t="s">
        <v>3329</v>
      </c>
      <c r="O344" s="1" t="s">
        <v>3330</v>
      </c>
      <c r="P344" s="1" t="s">
        <v>3331</v>
      </c>
      <c r="Q344" s="1" t="s">
        <v>3332</v>
      </c>
      <c r="R344" s="1" t="s">
        <v>5423</v>
      </c>
      <c r="S344" s="1" t="s">
        <v>3334</v>
      </c>
      <c r="T344" s="1" t="s">
        <v>3335</v>
      </c>
      <c r="U344" s="1" t="s">
        <v>3293</v>
      </c>
      <c r="V344" s="1" t="s">
        <v>3345</v>
      </c>
    </row>
    <row r="345" s="1" customFormat="1" spans="1:22">
      <c r="A345" s="3">
        <v>999228349060311</v>
      </c>
      <c r="B345" s="1" t="s">
        <v>3359</v>
      </c>
      <c r="C345" s="1" t="s">
        <v>5424</v>
      </c>
      <c r="D345" s="1" t="s">
        <v>4608</v>
      </c>
      <c r="E345" s="1" t="s">
        <v>5425</v>
      </c>
      <c r="F345" s="1" t="s">
        <v>3383</v>
      </c>
      <c r="G345" s="1" t="s">
        <v>3325</v>
      </c>
      <c r="H345" s="1" t="s">
        <v>3326</v>
      </c>
      <c r="I345" s="1" t="s">
        <v>5426</v>
      </c>
      <c r="J345" s="1" t="s">
        <v>30</v>
      </c>
      <c r="K345" s="1" t="s">
        <v>5427</v>
      </c>
      <c r="L345" s="1" t="s">
        <v>5427</v>
      </c>
      <c r="M345" s="1" t="s">
        <v>3329</v>
      </c>
      <c r="N345" s="1" t="s">
        <v>3329</v>
      </c>
      <c r="O345" s="1" t="s">
        <v>3330</v>
      </c>
      <c r="P345" s="1" t="s">
        <v>3331</v>
      </c>
      <c r="Q345" s="1" t="s">
        <v>3332</v>
      </c>
      <c r="R345" s="1" t="s">
        <v>5428</v>
      </c>
      <c r="S345" s="1" t="s">
        <v>3334</v>
      </c>
      <c r="T345" s="1" t="s">
        <v>3335</v>
      </c>
      <c r="U345" s="1" t="s">
        <v>3562</v>
      </c>
      <c r="V345" s="1" t="s">
        <v>3354</v>
      </c>
    </row>
    <row r="346" s="1" customFormat="1" spans="1:22">
      <c r="A346" s="3">
        <v>999228349134591</v>
      </c>
      <c r="B346" s="1" t="s">
        <v>3359</v>
      </c>
      <c r="C346" s="1" t="s">
        <v>5429</v>
      </c>
      <c r="D346" s="1" t="s">
        <v>5430</v>
      </c>
      <c r="E346" s="1" t="s">
        <v>5431</v>
      </c>
      <c r="F346" s="1" t="s">
        <v>3383</v>
      </c>
      <c r="G346" s="1" t="s">
        <v>3325</v>
      </c>
      <c r="H346" s="1" t="s">
        <v>3326</v>
      </c>
      <c r="I346" s="1" t="s">
        <v>5432</v>
      </c>
      <c r="J346" s="1" t="s">
        <v>30</v>
      </c>
      <c r="K346" s="1" t="s">
        <v>5433</v>
      </c>
      <c r="L346" s="1" t="s">
        <v>5433</v>
      </c>
      <c r="M346" s="1" t="s">
        <v>3329</v>
      </c>
      <c r="N346" s="1" t="s">
        <v>3329</v>
      </c>
      <c r="O346" s="1" t="s">
        <v>3330</v>
      </c>
      <c r="P346" s="1" t="s">
        <v>3331</v>
      </c>
      <c r="Q346" s="1" t="s">
        <v>3332</v>
      </c>
      <c r="R346" s="1" t="s">
        <v>5434</v>
      </c>
      <c r="S346" s="1" t="s">
        <v>3334</v>
      </c>
      <c r="T346" s="1" t="s">
        <v>3335</v>
      </c>
      <c r="U346" s="1" t="s">
        <v>3293</v>
      </c>
      <c r="V346" s="1" t="s">
        <v>3402</v>
      </c>
    </row>
    <row r="347" s="1" customFormat="1" spans="1:22">
      <c r="A347" s="3">
        <v>999228349166157</v>
      </c>
      <c r="B347" s="1" t="s">
        <v>3359</v>
      </c>
      <c r="C347" s="1" t="s">
        <v>5435</v>
      </c>
      <c r="D347" s="1" t="s">
        <v>5436</v>
      </c>
      <c r="E347" s="1" t="s">
        <v>5437</v>
      </c>
      <c r="F347" s="1" t="s">
        <v>3359</v>
      </c>
      <c r="G347" s="1" t="s">
        <v>3325</v>
      </c>
      <c r="H347" s="1" t="s">
        <v>3326</v>
      </c>
      <c r="I347" s="1" t="s">
        <v>5438</v>
      </c>
      <c r="J347" s="1" t="s">
        <v>30</v>
      </c>
      <c r="K347" s="1" t="s">
        <v>5439</v>
      </c>
      <c r="L347" s="1" t="s">
        <v>5439</v>
      </c>
      <c r="M347" s="1" t="s">
        <v>3329</v>
      </c>
      <c r="N347" s="1" t="s">
        <v>3329</v>
      </c>
      <c r="O347" s="1" t="s">
        <v>3330</v>
      </c>
      <c r="P347" s="1" t="s">
        <v>3331</v>
      </c>
      <c r="Q347" s="1" t="s">
        <v>3332</v>
      </c>
      <c r="R347" s="1" t="s">
        <v>5440</v>
      </c>
      <c r="S347" s="1" t="s">
        <v>3334</v>
      </c>
      <c r="T347" s="1" t="s">
        <v>3335</v>
      </c>
      <c r="U347" s="1" t="s">
        <v>3293</v>
      </c>
      <c r="V347" s="1" t="s">
        <v>3354</v>
      </c>
    </row>
    <row r="348" s="1" customFormat="1" spans="1:22">
      <c r="A348" s="3">
        <v>999228349755379</v>
      </c>
      <c r="B348" s="1" t="s">
        <v>3359</v>
      </c>
      <c r="C348" s="1" t="s">
        <v>5441</v>
      </c>
      <c r="D348" s="1" t="s">
        <v>5442</v>
      </c>
      <c r="E348" s="1" t="s">
        <v>5443</v>
      </c>
      <c r="F348" s="1" t="s">
        <v>3383</v>
      </c>
      <c r="G348" s="1" t="s">
        <v>3325</v>
      </c>
      <c r="H348" s="1" t="s">
        <v>3326</v>
      </c>
      <c r="I348" s="1" t="s">
        <v>5444</v>
      </c>
      <c r="J348" s="1" t="s">
        <v>30</v>
      </c>
      <c r="K348" s="1" t="s">
        <v>5445</v>
      </c>
      <c r="L348" s="1" t="s">
        <v>5445</v>
      </c>
      <c r="M348" s="1" t="s">
        <v>3329</v>
      </c>
      <c r="N348" s="1" t="s">
        <v>3329</v>
      </c>
      <c r="O348" s="1" t="s">
        <v>3330</v>
      </c>
      <c r="P348" s="1" t="s">
        <v>3331</v>
      </c>
      <c r="Q348" s="1" t="s">
        <v>3332</v>
      </c>
      <c r="R348" s="1" t="s">
        <v>5446</v>
      </c>
      <c r="S348" s="1" t="s">
        <v>3334</v>
      </c>
      <c r="T348" s="1" t="s">
        <v>3335</v>
      </c>
      <c r="U348" s="1" t="s">
        <v>3293</v>
      </c>
      <c r="V348" s="1" t="s">
        <v>3345</v>
      </c>
    </row>
    <row r="349" s="1" customFormat="1" spans="1:22">
      <c r="A349" s="3">
        <v>999228349981796</v>
      </c>
      <c r="B349" s="1" t="s">
        <v>3359</v>
      </c>
      <c r="C349" s="1" t="s">
        <v>5447</v>
      </c>
      <c r="D349" s="1" t="s">
        <v>5448</v>
      </c>
      <c r="E349" s="1" t="s">
        <v>5449</v>
      </c>
      <c r="F349" s="1" t="s">
        <v>3383</v>
      </c>
      <c r="G349" s="1" t="s">
        <v>3325</v>
      </c>
      <c r="H349" s="1" t="s">
        <v>3326</v>
      </c>
      <c r="I349" s="1" t="s">
        <v>5450</v>
      </c>
      <c r="J349" s="1" t="s">
        <v>30</v>
      </c>
      <c r="K349" s="1" t="s">
        <v>5451</v>
      </c>
      <c r="L349" s="1" t="s">
        <v>5451</v>
      </c>
      <c r="M349" s="1" t="s">
        <v>3329</v>
      </c>
      <c r="N349" s="1" t="s">
        <v>3329</v>
      </c>
      <c r="O349" s="1" t="s">
        <v>3330</v>
      </c>
      <c r="P349" s="1" t="s">
        <v>3331</v>
      </c>
      <c r="Q349" s="1" t="s">
        <v>3332</v>
      </c>
      <c r="R349" s="1" t="s">
        <v>5452</v>
      </c>
      <c r="S349" s="1" t="s">
        <v>3334</v>
      </c>
      <c r="T349" s="1" t="s">
        <v>3335</v>
      </c>
      <c r="U349" s="1" t="s">
        <v>3293</v>
      </c>
      <c r="V349" s="1" t="s">
        <v>3387</v>
      </c>
    </row>
    <row r="350" s="1" customFormat="1" spans="1:22">
      <c r="A350" s="3">
        <v>999228350173042</v>
      </c>
      <c r="B350" s="1" t="s">
        <v>3359</v>
      </c>
      <c r="C350" s="1" t="s">
        <v>5453</v>
      </c>
      <c r="D350" s="1" t="s">
        <v>5099</v>
      </c>
      <c r="E350" s="1" t="s">
        <v>5454</v>
      </c>
      <c r="F350" s="1" t="s">
        <v>3359</v>
      </c>
      <c r="G350" s="1" t="s">
        <v>3325</v>
      </c>
      <c r="H350" s="1" t="s">
        <v>3326</v>
      </c>
      <c r="I350" s="1" t="s">
        <v>5455</v>
      </c>
      <c r="J350" s="1" t="s">
        <v>30</v>
      </c>
      <c r="K350" s="1" t="s">
        <v>5456</v>
      </c>
      <c r="L350" s="1" t="s">
        <v>5456</v>
      </c>
      <c r="M350" s="1" t="s">
        <v>3329</v>
      </c>
      <c r="N350" s="1" t="s">
        <v>3329</v>
      </c>
      <c r="O350" s="1" t="s">
        <v>3330</v>
      </c>
      <c r="P350" s="1" t="s">
        <v>3331</v>
      </c>
      <c r="Q350" s="1" t="s">
        <v>3332</v>
      </c>
      <c r="R350" s="1" t="s">
        <v>5457</v>
      </c>
      <c r="S350" s="1" t="s">
        <v>3334</v>
      </c>
      <c r="T350" s="1" t="s">
        <v>3335</v>
      </c>
      <c r="U350" s="1" t="s">
        <v>3293</v>
      </c>
      <c r="V350" s="1" t="s">
        <v>3345</v>
      </c>
    </row>
    <row r="351" s="1" customFormat="1" spans="1:22">
      <c r="A351" s="3">
        <v>999228350220134</v>
      </c>
      <c r="B351" s="1" t="s">
        <v>3359</v>
      </c>
      <c r="C351" s="1" t="s">
        <v>5458</v>
      </c>
      <c r="D351" s="1" t="s">
        <v>5459</v>
      </c>
      <c r="E351" s="1" t="s">
        <v>5460</v>
      </c>
      <c r="F351" s="1" t="s">
        <v>3383</v>
      </c>
      <c r="G351" s="1" t="s">
        <v>3325</v>
      </c>
      <c r="H351" s="1" t="s">
        <v>3326</v>
      </c>
      <c r="I351" s="1" t="s">
        <v>5461</v>
      </c>
      <c r="J351" s="1" t="s">
        <v>30</v>
      </c>
      <c r="K351" s="1" t="s">
        <v>5462</v>
      </c>
      <c r="L351" s="1" t="s">
        <v>5462</v>
      </c>
      <c r="M351" s="1" t="s">
        <v>3329</v>
      </c>
      <c r="N351" s="1" t="s">
        <v>3329</v>
      </c>
      <c r="O351" s="1" t="s">
        <v>3330</v>
      </c>
      <c r="P351" s="1" t="s">
        <v>3331</v>
      </c>
      <c r="Q351" s="1" t="s">
        <v>3332</v>
      </c>
      <c r="R351" s="1" t="s">
        <v>5463</v>
      </c>
      <c r="S351" s="1" t="s">
        <v>3334</v>
      </c>
      <c r="T351" s="1" t="s">
        <v>3335</v>
      </c>
      <c r="U351" s="1" t="s">
        <v>3293</v>
      </c>
      <c r="V351" s="1" t="s">
        <v>3345</v>
      </c>
    </row>
    <row r="352" s="1" customFormat="1" spans="1:22">
      <c r="A352" s="3">
        <v>999228350283124</v>
      </c>
      <c r="B352" s="1" t="s">
        <v>3359</v>
      </c>
      <c r="C352" s="1" t="s">
        <v>5464</v>
      </c>
      <c r="D352" s="1" t="s">
        <v>3794</v>
      </c>
      <c r="E352" s="1" t="s">
        <v>5465</v>
      </c>
      <c r="F352" s="1" t="s">
        <v>3383</v>
      </c>
      <c r="G352" s="1" t="s">
        <v>3350</v>
      </c>
      <c r="H352" s="1" t="s">
        <v>3326</v>
      </c>
      <c r="I352" s="1" t="s">
        <v>5466</v>
      </c>
      <c r="J352" s="1" t="s">
        <v>30</v>
      </c>
      <c r="K352" s="1" t="s">
        <v>5467</v>
      </c>
      <c r="L352" s="1" t="s">
        <v>5467</v>
      </c>
      <c r="M352" s="1" t="s">
        <v>3329</v>
      </c>
      <c r="N352" s="1" t="s">
        <v>3329</v>
      </c>
      <c r="O352" s="1" t="s">
        <v>3330</v>
      </c>
      <c r="P352" s="1" t="s">
        <v>3331</v>
      </c>
      <c r="Q352" s="1" t="s">
        <v>3332</v>
      </c>
      <c r="R352" s="1" t="s">
        <v>5468</v>
      </c>
      <c r="S352" s="1" t="s">
        <v>3334</v>
      </c>
      <c r="T352" s="1" t="s">
        <v>3335</v>
      </c>
      <c r="U352" s="1" t="s">
        <v>3293</v>
      </c>
      <c r="V352" s="1" t="s">
        <v>3345</v>
      </c>
    </row>
    <row r="353" s="1" customFormat="1" spans="1:22">
      <c r="A353" s="3">
        <v>999228351807788</v>
      </c>
      <c r="B353" s="1" t="s">
        <v>3359</v>
      </c>
      <c r="C353" s="1" t="s">
        <v>5469</v>
      </c>
      <c r="D353" s="1" t="s">
        <v>5470</v>
      </c>
      <c r="E353" s="1" t="s">
        <v>5471</v>
      </c>
      <c r="F353" s="1" t="s">
        <v>3383</v>
      </c>
      <c r="G353" s="1" t="s">
        <v>3325</v>
      </c>
      <c r="H353" s="1" t="s">
        <v>3326</v>
      </c>
      <c r="I353" s="1" t="s">
        <v>5472</v>
      </c>
      <c r="J353" s="1" t="s">
        <v>30</v>
      </c>
      <c r="K353" s="1" t="s">
        <v>5473</v>
      </c>
      <c r="L353" s="1" t="s">
        <v>5473</v>
      </c>
      <c r="M353" s="1" t="s">
        <v>3329</v>
      </c>
      <c r="N353" s="1" t="s">
        <v>3329</v>
      </c>
      <c r="O353" s="1" t="s">
        <v>3330</v>
      </c>
      <c r="P353" s="1" t="s">
        <v>3331</v>
      </c>
      <c r="Q353" s="1" t="s">
        <v>3332</v>
      </c>
      <c r="R353" s="1" t="s">
        <v>5474</v>
      </c>
      <c r="S353" s="1" t="s">
        <v>3334</v>
      </c>
      <c r="T353" s="1" t="s">
        <v>3335</v>
      </c>
      <c r="U353" s="1" t="s">
        <v>3293</v>
      </c>
      <c r="V353" s="1" t="s">
        <v>3345</v>
      </c>
    </row>
    <row r="354" s="1" customFormat="1" spans="1:22">
      <c r="A354" s="3">
        <v>999228352035930</v>
      </c>
      <c r="B354" s="1" t="s">
        <v>3359</v>
      </c>
      <c r="C354" s="1" t="s">
        <v>5475</v>
      </c>
      <c r="D354" s="1" t="s">
        <v>4172</v>
      </c>
      <c r="E354" s="1" t="s">
        <v>5476</v>
      </c>
      <c r="F354" s="1" t="s">
        <v>3359</v>
      </c>
      <c r="G354" s="1" t="s">
        <v>3325</v>
      </c>
      <c r="H354" s="1" t="s">
        <v>3326</v>
      </c>
      <c r="I354" s="1" t="s">
        <v>5477</v>
      </c>
      <c r="J354" s="1" t="s">
        <v>30</v>
      </c>
      <c r="K354" s="1" t="s">
        <v>5478</v>
      </c>
      <c r="L354" s="1" t="s">
        <v>5478</v>
      </c>
      <c r="M354" s="1" t="s">
        <v>3329</v>
      </c>
      <c r="N354" s="1" t="s">
        <v>3329</v>
      </c>
      <c r="O354" s="1" t="s">
        <v>3330</v>
      </c>
      <c r="P354" s="1" t="s">
        <v>3331</v>
      </c>
      <c r="Q354" s="1" t="s">
        <v>3332</v>
      </c>
      <c r="R354" s="1" t="s">
        <v>5479</v>
      </c>
      <c r="S354" s="1" t="s">
        <v>3334</v>
      </c>
      <c r="T354" s="1" t="s">
        <v>3335</v>
      </c>
      <c r="U354" s="1" t="s">
        <v>3293</v>
      </c>
      <c r="V354" s="1" t="s">
        <v>4177</v>
      </c>
    </row>
    <row r="355" s="1" customFormat="1" spans="1:22">
      <c r="A355" s="3">
        <v>999228352215341</v>
      </c>
      <c r="B355" s="1" t="s">
        <v>3359</v>
      </c>
      <c r="C355" s="1" t="s">
        <v>5480</v>
      </c>
      <c r="D355" s="1" t="s">
        <v>5481</v>
      </c>
      <c r="E355" s="1" t="s">
        <v>5482</v>
      </c>
      <c r="F355" s="1" t="s">
        <v>3383</v>
      </c>
      <c r="G355" s="1" t="s">
        <v>3325</v>
      </c>
      <c r="H355" s="1" t="s">
        <v>3326</v>
      </c>
      <c r="I355" s="1" t="s">
        <v>5483</v>
      </c>
      <c r="J355" s="1" t="s">
        <v>30</v>
      </c>
      <c r="K355" s="1" t="s">
        <v>5484</v>
      </c>
      <c r="L355" s="1" t="s">
        <v>5484</v>
      </c>
      <c r="M355" s="1" t="s">
        <v>3329</v>
      </c>
      <c r="N355" s="1" t="s">
        <v>3329</v>
      </c>
      <c r="O355" s="1" t="s">
        <v>3330</v>
      </c>
      <c r="P355" s="1" t="s">
        <v>3331</v>
      </c>
      <c r="Q355" s="1" t="s">
        <v>3332</v>
      </c>
      <c r="R355" s="1" t="s">
        <v>5485</v>
      </c>
      <c r="S355" s="1" t="s">
        <v>3334</v>
      </c>
      <c r="T355" s="1" t="s">
        <v>3335</v>
      </c>
      <c r="U355" s="1" t="s">
        <v>3293</v>
      </c>
      <c r="V355" s="1" t="s">
        <v>3387</v>
      </c>
    </row>
    <row r="356" s="1" customFormat="1" spans="1:22">
      <c r="A356" s="3">
        <v>999228352227259</v>
      </c>
      <c r="B356" s="1" t="s">
        <v>3359</v>
      </c>
      <c r="C356" s="1" t="s">
        <v>5486</v>
      </c>
      <c r="D356" s="1" t="s">
        <v>5487</v>
      </c>
      <c r="E356" s="1" t="s">
        <v>5488</v>
      </c>
      <c r="F356" s="1" t="s">
        <v>3383</v>
      </c>
      <c r="G356" s="1" t="s">
        <v>3325</v>
      </c>
      <c r="H356" s="1" t="s">
        <v>3326</v>
      </c>
      <c r="I356" s="1" t="s">
        <v>5489</v>
      </c>
      <c r="J356" s="1" t="s">
        <v>30</v>
      </c>
      <c r="K356" s="1" t="s">
        <v>5490</v>
      </c>
      <c r="L356" s="1" t="s">
        <v>5490</v>
      </c>
      <c r="M356" s="1" t="s">
        <v>3329</v>
      </c>
      <c r="N356" s="1" t="s">
        <v>3329</v>
      </c>
      <c r="O356" s="1" t="s">
        <v>3330</v>
      </c>
      <c r="P356" s="1" t="s">
        <v>3331</v>
      </c>
      <c r="Q356" s="1" t="s">
        <v>3332</v>
      </c>
      <c r="R356" s="1" t="s">
        <v>5491</v>
      </c>
      <c r="S356" s="1" t="s">
        <v>3334</v>
      </c>
      <c r="T356" s="1" t="s">
        <v>3335</v>
      </c>
      <c r="U356" s="1" t="s">
        <v>3293</v>
      </c>
      <c r="V356" s="1" t="s">
        <v>3449</v>
      </c>
    </row>
    <row r="357" s="1" customFormat="1" spans="1:22">
      <c r="A357" s="3">
        <v>999228352511249</v>
      </c>
      <c r="B357" s="1" t="s">
        <v>3359</v>
      </c>
      <c r="C357" s="1" t="s">
        <v>5492</v>
      </c>
      <c r="D357" s="1" t="s">
        <v>5493</v>
      </c>
      <c r="E357" s="1" t="s">
        <v>5494</v>
      </c>
      <c r="F357" s="1" t="s">
        <v>3359</v>
      </c>
      <c r="G357" s="1" t="s">
        <v>3325</v>
      </c>
      <c r="H357" s="1" t="s">
        <v>3326</v>
      </c>
      <c r="I357" s="1" t="s">
        <v>5495</v>
      </c>
      <c r="J357" s="1" t="s">
        <v>30</v>
      </c>
      <c r="K357" s="1" t="s">
        <v>5496</v>
      </c>
      <c r="L357" s="1" t="s">
        <v>5496</v>
      </c>
      <c r="M357" s="1" t="s">
        <v>3329</v>
      </c>
      <c r="N357" s="1" t="s">
        <v>3329</v>
      </c>
      <c r="O357" s="1" t="s">
        <v>3330</v>
      </c>
      <c r="P357" s="1" t="s">
        <v>3331</v>
      </c>
      <c r="Q357" s="1" t="s">
        <v>3332</v>
      </c>
      <c r="R357" s="1" t="s">
        <v>5497</v>
      </c>
      <c r="S357" s="1" t="s">
        <v>3334</v>
      </c>
      <c r="T357" s="1" t="s">
        <v>3335</v>
      </c>
      <c r="U357" s="1" t="s">
        <v>3293</v>
      </c>
      <c r="V357" s="1" t="s">
        <v>3689</v>
      </c>
    </row>
    <row r="358" s="1" customFormat="1" spans="1:22">
      <c r="A358" s="3">
        <v>999228352785705</v>
      </c>
      <c r="B358" s="1" t="s">
        <v>3359</v>
      </c>
      <c r="C358" s="1" t="s">
        <v>5498</v>
      </c>
      <c r="D358" s="1" t="s">
        <v>5499</v>
      </c>
      <c r="E358" s="1" t="s">
        <v>5500</v>
      </c>
      <c r="F358" s="1" t="s">
        <v>3383</v>
      </c>
      <c r="G358" s="1" t="s">
        <v>3325</v>
      </c>
      <c r="H358" s="1" t="s">
        <v>3326</v>
      </c>
      <c r="I358" s="1" t="s">
        <v>5501</v>
      </c>
      <c r="J358" s="1" t="s">
        <v>30</v>
      </c>
      <c r="K358" s="1" t="s">
        <v>5502</v>
      </c>
      <c r="L358" s="1" t="s">
        <v>5502</v>
      </c>
      <c r="M358" s="1" t="s">
        <v>3329</v>
      </c>
      <c r="N358" s="1" t="s">
        <v>3329</v>
      </c>
      <c r="O358" s="1" t="s">
        <v>3330</v>
      </c>
      <c r="P358" s="1" t="s">
        <v>3331</v>
      </c>
      <c r="Q358" s="1" t="s">
        <v>3332</v>
      </c>
      <c r="R358" s="1" t="s">
        <v>5503</v>
      </c>
      <c r="S358" s="1" t="s">
        <v>3334</v>
      </c>
      <c r="T358" s="1" t="s">
        <v>3335</v>
      </c>
      <c r="U358" s="1" t="s">
        <v>3293</v>
      </c>
      <c r="V358" s="1" t="s">
        <v>3354</v>
      </c>
    </row>
    <row r="359" s="1" customFormat="1" spans="1:22">
      <c r="A359" s="3">
        <v>999228353230774</v>
      </c>
      <c r="B359" s="1" t="s">
        <v>3359</v>
      </c>
      <c r="C359" s="1" t="s">
        <v>5504</v>
      </c>
      <c r="D359" s="1" t="s">
        <v>5505</v>
      </c>
      <c r="E359" s="1" t="s">
        <v>5506</v>
      </c>
      <c r="F359" s="1" t="s">
        <v>3325</v>
      </c>
      <c r="G359" s="1" t="s">
        <v>3350</v>
      </c>
      <c r="H359" s="1" t="s">
        <v>3326</v>
      </c>
      <c r="I359" s="1" t="s">
        <v>5507</v>
      </c>
      <c r="J359" s="1" t="s">
        <v>30</v>
      </c>
      <c r="K359" s="1" t="s">
        <v>5508</v>
      </c>
      <c r="L359" s="1" t="s">
        <v>5508</v>
      </c>
      <c r="M359" s="1" t="s">
        <v>3329</v>
      </c>
      <c r="N359" s="1" t="s">
        <v>3329</v>
      </c>
      <c r="O359" s="1" t="s">
        <v>3330</v>
      </c>
      <c r="P359" s="1" t="s">
        <v>3331</v>
      </c>
      <c r="Q359" s="1" t="s">
        <v>3332</v>
      </c>
      <c r="R359" s="1" t="s">
        <v>5509</v>
      </c>
      <c r="S359" s="1" t="s">
        <v>3334</v>
      </c>
      <c r="T359" s="1" t="s">
        <v>3335</v>
      </c>
      <c r="U359" s="1" t="s">
        <v>3293</v>
      </c>
      <c r="V359" s="1" t="s">
        <v>5510</v>
      </c>
    </row>
    <row r="360" s="1" customFormat="1" spans="1:22">
      <c r="A360" s="3">
        <v>999228353408242</v>
      </c>
      <c r="B360" s="1" t="s">
        <v>3359</v>
      </c>
      <c r="C360" s="1" t="s">
        <v>5511</v>
      </c>
      <c r="D360" s="1" t="s">
        <v>3647</v>
      </c>
      <c r="E360" s="1" t="s">
        <v>5512</v>
      </c>
      <c r="F360" s="1" t="s">
        <v>3383</v>
      </c>
      <c r="G360" s="1" t="s">
        <v>3325</v>
      </c>
      <c r="H360" s="1" t="s">
        <v>3326</v>
      </c>
      <c r="I360" s="1" t="s">
        <v>5513</v>
      </c>
      <c r="J360" s="1" t="s">
        <v>30</v>
      </c>
      <c r="K360" s="1" t="s">
        <v>5514</v>
      </c>
      <c r="L360" s="1" t="s">
        <v>5514</v>
      </c>
      <c r="M360" s="1" t="s">
        <v>3329</v>
      </c>
      <c r="N360" s="1" t="s">
        <v>3329</v>
      </c>
      <c r="O360" s="1" t="s">
        <v>3330</v>
      </c>
      <c r="P360" s="1" t="s">
        <v>3331</v>
      </c>
      <c r="Q360" s="1" t="s">
        <v>3332</v>
      </c>
      <c r="R360" s="1" t="s">
        <v>5515</v>
      </c>
      <c r="S360" s="1" t="s">
        <v>3334</v>
      </c>
      <c r="T360" s="1" t="s">
        <v>3335</v>
      </c>
      <c r="U360" s="1" t="s">
        <v>3293</v>
      </c>
      <c r="V360" s="1" t="s">
        <v>3345</v>
      </c>
    </row>
    <row r="361" s="1" customFormat="1" spans="1:22">
      <c r="A361" s="3">
        <v>999228353829144</v>
      </c>
      <c r="B361" s="1" t="s">
        <v>3359</v>
      </c>
      <c r="C361" s="1" t="s">
        <v>5516</v>
      </c>
      <c r="D361" s="1" t="s">
        <v>5517</v>
      </c>
      <c r="E361" s="1" t="s">
        <v>5518</v>
      </c>
      <c r="F361" s="1" t="s">
        <v>3359</v>
      </c>
      <c r="G361" s="1" t="s">
        <v>3325</v>
      </c>
      <c r="H361" s="1" t="s">
        <v>3326</v>
      </c>
      <c r="I361" s="1" t="s">
        <v>5519</v>
      </c>
      <c r="J361" s="1" t="s">
        <v>30</v>
      </c>
      <c r="K361" s="1" t="s">
        <v>5520</v>
      </c>
      <c r="L361" s="1" t="s">
        <v>5520</v>
      </c>
      <c r="M361" s="1" t="s">
        <v>3329</v>
      </c>
      <c r="N361" s="1" t="s">
        <v>3329</v>
      </c>
      <c r="O361" s="1" t="s">
        <v>3330</v>
      </c>
      <c r="P361" s="1" t="s">
        <v>3331</v>
      </c>
      <c r="Q361" s="1" t="s">
        <v>3332</v>
      </c>
      <c r="R361" s="1" t="s">
        <v>5521</v>
      </c>
      <c r="S361" s="1" t="s">
        <v>3334</v>
      </c>
      <c r="T361" s="1" t="s">
        <v>3335</v>
      </c>
      <c r="U361" s="1" t="s">
        <v>3293</v>
      </c>
      <c r="V361" s="1" t="s">
        <v>3345</v>
      </c>
    </row>
    <row r="362" s="1" customFormat="1" spans="1:22">
      <c r="A362" s="3">
        <v>999228354104103</v>
      </c>
      <c r="B362" s="1" t="s">
        <v>3359</v>
      </c>
      <c r="C362" s="1" t="s">
        <v>5522</v>
      </c>
      <c r="D362" s="1" t="s">
        <v>4541</v>
      </c>
      <c r="E362" s="1" t="s">
        <v>5523</v>
      </c>
      <c r="F362" s="1" t="s">
        <v>3383</v>
      </c>
      <c r="G362" s="1" t="s">
        <v>3350</v>
      </c>
      <c r="H362" s="1" t="s">
        <v>3326</v>
      </c>
      <c r="I362" s="1" t="s">
        <v>5524</v>
      </c>
      <c r="J362" s="1" t="s">
        <v>30</v>
      </c>
      <c r="K362" s="1" t="s">
        <v>5525</v>
      </c>
      <c r="L362" s="1" t="s">
        <v>5525</v>
      </c>
      <c r="M362" s="1" t="s">
        <v>3329</v>
      </c>
      <c r="N362" s="1" t="s">
        <v>3329</v>
      </c>
      <c r="O362" s="1" t="s">
        <v>3330</v>
      </c>
      <c r="P362" s="1" t="s">
        <v>3331</v>
      </c>
      <c r="Q362" s="1" t="s">
        <v>3332</v>
      </c>
      <c r="R362" s="1" t="s">
        <v>5526</v>
      </c>
      <c r="S362" s="1" t="s">
        <v>3334</v>
      </c>
      <c r="T362" s="1" t="s">
        <v>3335</v>
      </c>
      <c r="U362" s="1" t="s">
        <v>3293</v>
      </c>
      <c r="V362" s="1" t="s">
        <v>3354</v>
      </c>
    </row>
    <row r="363" s="1" customFormat="1" spans="1:22">
      <c r="A363" s="3">
        <v>999228354172847</v>
      </c>
      <c r="B363" s="1" t="s">
        <v>3359</v>
      </c>
      <c r="C363" s="1" t="s">
        <v>5527</v>
      </c>
      <c r="D363" s="1" t="s">
        <v>3794</v>
      </c>
      <c r="E363" s="1" t="s">
        <v>5528</v>
      </c>
      <c r="F363" s="1" t="s">
        <v>3359</v>
      </c>
      <c r="G363" s="1" t="s">
        <v>3350</v>
      </c>
      <c r="H363" s="1" t="s">
        <v>3326</v>
      </c>
      <c r="I363" s="1" t="s">
        <v>5529</v>
      </c>
      <c r="J363" s="1" t="s">
        <v>30</v>
      </c>
      <c r="K363" s="1" t="s">
        <v>5530</v>
      </c>
      <c r="L363" s="1" t="s">
        <v>5530</v>
      </c>
      <c r="M363" s="1" t="s">
        <v>3329</v>
      </c>
      <c r="N363" s="1" t="s">
        <v>3329</v>
      </c>
      <c r="O363" s="1" t="s">
        <v>3330</v>
      </c>
      <c r="P363" s="1" t="s">
        <v>3331</v>
      </c>
      <c r="Q363" s="1" t="s">
        <v>3332</v>
      </c>
      <c r="R363" s="1" t="s">
        <v>5531</v>
      </c>
      <c r="S363" s="1" t="s">
        <v>3334</v>
      </c>
      <c r="T363" s="1" t="s">
        <v>3335</v>
      </c>
      <c r="U363" s="1" t="s">
        <v>3293</v>
      </c>
      <c r="V363" s="1" t="s">
        <v>3345</v>
      </c>
    </row>
    <row r="364" s="1" customFormat="1" spans="1:22">
      <c r="A364" s="3">
        <v>999228354235294</v>
      </c>
      <c r="B364" s="1" t="s">
        <v>3359</v>
      </c>
      <c r="C364" s="1" t="s">
        <v>5532</v>
      </c>
      <c r="D364" s="1" t="s">
        <v>4652</v>
      </c>
      <c r="E364" s="1" t="s">
        <v>5533</v>
      </c>
      <c r="F364" s="1" t="s">
        <v>3359</v>
      </c>
      <c r="G364" s="1" t="s">
        <v>3325</v>
      </c>
      <c r="H364" s="1" t="s">
        <v>3326</v>
      </c>
      <c r="I364" s="1" t="s">
        <v>5534</v>
      </c>
      <c r="J364" s="1" t="s">
        <v>30</v>
      </c>
      <c r="K364" s="1" t="s">
        <v>5535</v>
      </c>
      <c r="L364" s="1" t="s">
        <v>5535</v>
      </c>
      <c r="M364" s="1" t="s">
        <v>3329</v>
      </c>
      <c r="N364" s="1" t="s">
        <v>3329</v>
      </c>
      <c r="O364" s="1" t="s">
        <v>3330</v>
      </c>
      <c r="P364" s="1" t="s">
        <v>3331</v>
      </c>
      <c r="Q364" s="1" t="s">
        <v>3332</v>
      </c>
      <c r="R364" s="1" t="s">
        <v>5536</v>
      </c>
      <c r="S364" s="1" t="s">
        <v>3334</v>
      </c>
      <c r="T364" s="1" t="s">
        <v>3335</v>
      </c>
      <c r="U364" s="1" t="s">
        <v>3293</v>
      </c>
      <c r="V364" s="1" t="s">
        <v>3457</v>
      </c>
    </row>
    <row r="365" s="1" customFormat="1" spans="1:22">
      <c r="A365" s="3">
        <v>999228354344025</v>
      </c>
      <c r="B365" s="1" t="s">
        <v>3359</v>
      </c>
      <c r="C365" s="1" t="s">
        <v>5537</v>
      </c>
      <c r="D365" s="1" t="s">
        <v>4866</v>
      </c>
      <c r="E365" s="1" t="s">
        <v>4912</v>
      </c>
      <c r="F365" s="1" t="s">
        <v>3325</v>
      </c>
      <c r="G365" s="1" t="s">
        <v>3350</v>
      </c>
      <c r="H365" s="1" t="s">
        <v>3326</v>
      </c>
      <c r="I365" s="1" t="s">
        <v>5538</v>
      </c>
      <c r="J365" s="1" t="s">
        <v>30</v>
      </c>
      <c r="K365" s="1" t="s">
        <v>5539</v>
      </c>
      <c r="L365" s="1" t="s">
        <v>5539</v>
      </c>
      <c r="M365" s="1" t="s">
        <v>3329</v>
      </c>
      <c r="N365" s="1" t="s">
        <v>3329</v>
      </c>
      <c r="O365" s="1" t="s">
        <v>3330</v>
      </c>
      <c r="P365" s="1" t="s">
        <v>3331</v>
      </c>
      <c r="Q365" s="1" t="s">
        <v>3332</v>
      </c>
      <c r="R365" s="1" t="s">
        <v>5540</v>
      </c>
      <c r="S365" s="1" t="s">
        <v>3334</v>
      </c>
      <c r="T365" s="1" t="s">
        <v>3335</v>
      </c>
      <c r="U365" s="1" t="s">
        <v>3562</v>
      </c>
      <c r="V365" s="1" t="s">
        <v>3354</v>
      </c>
    </row>
    <row r="366" s="1" customFormat="1" spans="1:22">
      <c r="A366" s="3">
        <v>999228354485959</v>
      </c>
      <c r="B366" s="1" t="s">
        <v>3359</v>
      </c>
      <c r="C366" s="1" t="s">
        <v>5541</v>
      </c>
      <c r="D366" s="1" t="s">
        <v>5542</v>
      </c>
      <c r="E366" s="1" t="s">
        <v>5543</v>
      </c>
      <c r="F366" s="1" t="s">
        <v>3359</v>
      </c>
      <c r="G366" s="1" t="s">
        <v>3325</v>
      </c>
      <c r="H366" s="1" t="s">
        <v>3326</v>
      </c>
      <c r="I366" s="1" t="s">
        <v>5544</v>
      </c>
      <c r="J366" s="1" t="s">
        <v>30</v>
      </c>
      <c r="K366" s="1" t="s">
        <v>5545</v>
      </c>
      <c r="L366" s="1" t="s">
        <v>5545</v>
      </c>
      <c r="M366" s="1" t="s">
        <v>3329</v>
      </c>
      <c r="N366" s="1" t="s">
        <v>3329</v>
      </c>
      <c r="O366" s="1" t="s">
        <v>3330</v>
      </c>
      <c r="P366" s="1" t="s">
        <v>3331</v>
      </c>
      <c r="Q366" s="1" t="s">
        <v>3332</v>
      </c>
      <c r="R366" s="1" t="s">
        <v>5546</v>
      </c>
      <c r="S366" s="1" t="s">
        <v>3334</v>
      </c>
      <c r="T366" s="1" t="s">
        <v>3335</v>
      </c>
      <c r="U366" s="1" t="s">
        <v>3293</v>
      </c>
      <c r="V366" s="1" t="s">
        <v>3345</v>
      </c>
    </row>
    <row r="367" s="1" customFormat="1" spans="1:22">
      <c r="A367" s="3">
        <v>999228354856222</v>
      </c>
      <c r="B367" s="1" t="s">
        <v>3359</v>
      </c>
      <c r="C367" s="1" t="s">
        <v>5547</v>
      </c>
      <c r="D367" s="1" t="s">
        <v>5548</v>
      </c>
      <c r="E367" s="1" t="s">
        <v>5549</v>
      </c>
      <c r="F367" s="1" t="s">
        <v>3359</v>
      </c>
      <c r="G367" s="1" t="s">
        <v>3350</v>
      </c>
      <c r="H367" s="1" t="s">
        <v>3326</v>
      </c>
      <c r="I367" s="1" t="s">
        <v>5550</v>
      </c>
      <c r="J367" s="1" t="s">
        <v>30</v>
      </c>
      <c r="K367" s="1" t="s">
        <v>5551</v>
      </c>
      <c r="L367" s="1" t="s">
        <v>5551</v>
      </c>
      <c r="M367" s="1" t="s">
        <v>3329</v>
      </c>
      <c r="N367" s="1" t="s">
        <v>3329</v>
      </c>
      <c r="O367" s="1" t="s">
        <v>3330</v>
      </c>
      <c r="P367" s="1" t="s">
        <v>3331</v>
      </c>
      <c r="Q367" s="1" t="s">
        <v>3332</v>
      </c>
      <c r="R367" s="1" t="s">
        <v>5552</v>
      </c>
      <c r="S367" s="1" t="s">
        <v>3334</v>
      </c>
      <c r="T367" s="1" t="s">
        <v>3335</v>
      </c>
      <c r="U367" s="1" t="s">
        <v>3293</v>
      </c>
      <c r="V367" s="1" t="s">
        <v>3336</v>
      </c>
    </row>
    <row r="368" s="1" customFormat="1" spans="1:22">
      <c r="A368" s="3">
        <v>999228354986115</v>
      </c>
      <c r="B368" s="1" t="s">
        <v>3359</v>
      </c>
      <c r="C368" s="1" t="s">
        <v>5553</v>
      </c>
      <c r="D368" s="1" t="s">
        <v>5436</v>
      </c>
      <c r="E368" s="1" t="s">
        <v>5554</v>
      </c>
      <c r="F368" s="1" t="s">
        <v>3359</v>
      </c>
      <c r="G368" s="1" t="s">
        <v>3350</v>
      </c>
      <c r="H368" s="1" t="s">
        <v>3326</v>
      </c>
      <c r="I368" s="1" t="s">
        <v>5555</v>
      </c>
      <c r="J368" s="1" t="s">
        <v>30</v>
      </c>
      <c r="K368" s="1" t="s">
        <v>5556</v>
      </c>
      <c r="L368" s="1" t="s">
        <v>5556</v>
      </c>
      <c r="M368" s="1" t="s">
        <v>3329</v>
      </c>
      <c r="N368" s="1" t="s">
        <v>3329</v>
      </c>
      <c r="O368" s="1" t="s">
        <v>3330</v>
      </c>
      <c r="P368" s="1" t="s">
        <v>3331</v>
      </c>
      <c r="Q368" s="1" t="s">
        <v>3332</v>
      </c>
      <c r="R368" s="1" t="s">
        <v>5557</v>
      </c>
      <c r="S368" s="1" t="s">
        <v>3334</v>
      </c>
      <c r="T368" s="1" t="s">
        <v>3335</v>
      </c>
      <c r="U368" s="1" t="s">
        <v>3293</v>
      </c>
      <c r="V368" s="1" t="s">
        <v>3354</v>
      </c>
    </row>
    <row r="369" s="1" customFormat="1" spans="1:22">
      <c r="A369" s="3">
        <v>999228355739373</v>
      </c>
      <c r="B369" s="1" t="s">
        <v>3359</v>
      </c>
      <c r="C369" s="1" t="s">
        <v>5558</v>
      </c>
      <c r="D369" s="1" t="s">
        <v>5559</v>
      </c>
      <c r="E369" s="1" t="s">
        <v>5560</v>
      </c>
      <c r="F369" s="1" t="s">
        <v>3383</v>
      </c>
      <c r="G369" s="1" t="s">
        <v>3325</v>
      </c>
      <c r="H369" s="1" t="s">
        <v>3326</v>
      </c>
      <c r="I369" s="1" t="s">
        <v>5561</v>
      </c>
      <c r="J369" s="1" t="s">
        <v>30</v>
      </c>
      <c r="K369" s="1" t="s">
        <v>5562</v>
      </c>
      <c r="L369" s="1" t="s">
        <v>5562</v>
      </c>
      <c r="M369" s="1" t="s">
        <v>3329</v>
      </c>
      <c r="N369" s="1" t="s">
        <v>3329</v>
      </c>
      <c r="O369" s="1" t="s">
        <v>3330</v>
      </c>
      <c r="P369" s="1" t="s">
        <v>3331</v>
      </c>
      <c r="Q369" s="1" t="s">
        <v>3332</v>
      </c>
      <c r="R369" s="1" t="s">
        <v>5563</v>
      </c>
      <c r="S369" s="1" t="s">
        <v>3334</v>
      </c>
      <c r="T369" s="1" t="s">
        <v>3335</v>
      </c>
      <c r="U369" s="1" t="s">
        <v>3293</v>
      </c>
      <c r="V369" s="1" t="s">
        <v>3345</v>
      </c>
    </row>
    <row r="370" s="1" customFormat="1" spans="1:22">
      <c r="A370" s="3">
        <v>28355734094</v>
      </c>
      <c r="B370" s="1" t="s">
        <v>3359</v>
      </c>
      <c r="C370" s="1" t="s">
        <v>5564</v>
      </c>
      <c r="D370" s="1" t="s">
        <v>3794</v>
      </c>
      <c r="E370" s="1" t="s">
        <v>5565</v>
      </c>
      <c r="F370" s="1" t="s">
        <v>3383</v>
      </c>
      <c r="G370" s="1" t="s">
        <v>3350</v>
      </c>
      <c r="H370" s="1" t="s">
        <v>3326</v>
      </c>
      <c r="I370" s="1" t="s">
        <v>5566</v>
      </c>
      <c r="J370" s="1" t="s">
        <v>30</v>
      </c>
      <c r="K370" s="1" t="s">
        <v>5567</v>
      </c>
      <c r="L370" s="1" t="s">
        <v>5567</v>
      </c>
      <c r="M370" s="1" t="s">
        <v>3329</v>
      </c>
      <c r="N370" s="1" t="s">
        <v>3329</v>
      </c>
      <c r="O370" s="1" t="s">
        <v>3330</v>
      </c>
      <c r="P370" s="1" t="s">
        <v>3331</v>
      </c>
      <c r="Q370" s="1" t="s">
        <v>3332</v>
      </c>
      <c r="R370" s="1" t="s">
        <v>5568</v>
      </c>
      <c r="S370" s="1" t="s">
        <v>3334</v>
      </c>
      <c r="T370" s="1" t="s">
        <v>3335</v>
      </c>
      <c r="U370" s="1" t="s">
        <v>3293</v>
      </c>
      <c r="V370" s="1" t="s">
        <v>3345</v>
      </c>
    </row>
    <row r="371" s="1" customFormat="1" spans="1:22">
      <c r="A371" s="3">
        <v>999228355747531</v>
      </c>
      <c r="B371" s="1" t="s">
        <v>3359</v>
      </c>
      <c r="C371" s="1" t="s">
        <v>5569</v>
      </c>
      <c r="D371" s="1" t="s">
        <v>4608</v>
      </c>
      <c r="E371" s="1" t="s">
        <v>5570</v>
      </c>
      <c r="F371" s="1" t="s">
        <v>3383</v>
      </c>
      <c r="G371" s="1" t="s">
        <v>3325</v>
      </c>
      <c r="H371" s="1" t="s">
        <v>3326</v>
      </c>
      <c r="I371" s="1" t="s">
        <v>5571</v>
      </c>
      <c r="J371" s="1" t="s">
        <v>30</v>
      </c>
      <c r="K371" s="1" t="s">
        <v>5572</v>
      </c>
      <c r="L371" s="1" t="s">
        <v>5572</v>
      </c>
      <c r="M371" s="1" t="s">
        <v>3329</v>
      </c>
      <c r="N371" s="1" t="s">
        <v>3329</v>
      </c>
      <c r="O371" s="1" t="s">
        <v>3330</v>
      </c>
      <c r="P371" s="1" t="s">
        <v>3331</v>
      </c>
      <c r="Q371" s="1" t="s">
        <v>3332</v>
      </c>
      <c r="R371" s="1" t="s">
        <v>5573</v>
      </c>
      <c r="S371" s="1" t="s">
        <v>3334</v>
      </c>
      <c r="T371" s="1" t="s">
        <v>3335</v>
      </c>
      <c r="U371" s="1" t="s">
        <v>3562</v>
      </c>
      <c r="V371" s="1" t="s">
        <v>3354</v>
      </c>
    </row>
    <row r="372" s="1" customFormat="1" spans="1:22">
      <c r="A372" s="3">
        <v>999228355923299</v>
      </c>
      <c r="B372" s="1" t="s">
        <v>3359</v>
      </c>
      <c r="C372" s="1" t="s">
        <v>5574</v>
      </c>
      <c r="D372" s="1" t="s">
        <v>5575</v>
      </c>
      <c r="E372" s="1" t="s">
        <v>5576</v>
      </c>
      <c r="F372" s="1" t="s">
        <v>3383</v>
      </c>
      <c r="G372" s="1" t="s">
        <v>3325</v>
      </c>
      <c r="H372" s="1" t="s">
        <v>3326</v>
      </c>
      <c r="I372" s="1" t="s">
        <v>5577</v>
      </c>
      <c r="J372" s="1" t="s">
        <v>30</v>
      </c>
      <c r="K372" s="1" t="s">
        <v>5578</v>
      </c>
      <c r="L372" s="1" t="s">
        <v>5578</v>
      </c>
      <c r="M372" s="1" t="s">
        <v>3329</v>
      </c>
      <c r="N372" s="1" t="s">
        <v>3329</v>
      </c>
      <c r="O372" s="1" t="s">
        <v>3330</v>
      </c>
      <c r="P372" s="1" t="s">
        <v>3331</v>
      </c>
      <c r="Q372" s="1" t="s">
        <v>3332</v>
      </c>
      <c r="R372" s="1" t="s">
        <v>5579</v>
      </c>
      <c r="S372" s="1" t="s">
        <v>3334</v>
      </c>
      <c r="T372" s="1" t="s">
        <v>3335</v>
      </c>
      <c r="U372" s="1" t="s">
        <v>3293</v>
      </c>
      <c r="V372" s="1" t="s">
        <v>4177</v>
      </c>
    </row>
    <row r="373" s="1" customFormat="1" spans="1:22">
      <c r="A373" s="3">
        <v>999228356017482</v>
      </c>
      <c r="B373" s="1" t="s">
        <v>3359</v>
      </c>
      <c r="C373" s="1" t="s">
        <v>5580</v>
      </c>
      <c r="D373" s="1" t="s">
        <v>5581</v>
      </c>
      <c r="E373" s="1" t="s">
        <v>5582</v>
      </c>
      <c r="F373" s="1" t="s">
        <v>3383</v>
      </c>
      <c r="G373" s="1" t="s">
        <v>3325</v>
      </c>
      <c r="H373" s="1" t="s">
        <v>3326</v>
      </c>
      <c r="I373" s="1" t="s">
        <v>5583</v>
      </c>
      <c r="J373" s="1" t="s">
        <v>30</v>
      </c>
      <c r="K373" s="1" t="s">
        <v>5584</v>
      </c>
      <c r="L373" s="1" t="s">
        <v>5584</v>
      </c>
      <c r="M373" s="1" t="s">
        <v>3329</v>
      </c>
      <c r="N373" s="1" t="s">
        <v>3329</v>
      </c>
      <c r="O373" s="1" t="s">
        <v>3330</v>
      </c>
      <c r="P373" s="1" t="s">
        <v>3331</v>
      </c>
      <c r="Q373" s="1" t="s">
        <v>3332</v>
      </c>
      <c r="R373" s="1" t="s">
        <v>5585</v>
      </c>
      <c r="S373" s="1" t="s">
        <v>3334</v>
      </c>
      <c r="T373" s="1" t="s">
        <v>3335</v>
      </c>
      <c r="U373" s="1" t="s">
        <v>3293</v>
      </c>
      <c r="V373" s="1" t="s">
        <v>5586</v>
      </c>
    </row>
    <row r="374" s="1" customFormat="1" spans="1:22">
      <c r="A374" s="3">
        <v>999228356119981</v>
      </c>
      <c r="B374" s="1" t="s">
        <v>3359</v>
      </c>
      <c r="C374" s="1" t="s">
        <v>5587</v>
      </c>
      <c r="D374" s="1" t="s">
        <v>5588</v>
      </c>
      <c r="E374" s="1" t="s">
        <v>5589</v>
      </c>
      <c r="F374" s="1" t="s">
        <v>3359</v>
      </c>
      <c r="G374" s="1" t="s">
        <v>3325</v>
      </c>
      <c r="H374" s="1" t="s">
        <v>3326</v>
      </c>
      <c r="I374" s="1" t="s">
        <v>5590</v>
      </c>
      <c r="J374" s="1" t="s">
        <v>30</v>
      </c>
      <c r="K374" s="1" t="s">
        <v>5591</v>
      </c>
      <c r="L374" s="1" t="s">
        <v>5591</v>
      </c>
      <c r="M374" s="1" t="s">
        <v>3329</v>
      </c>
      <c r="N374" s="1" t="s">
        <v>3329</v>
      </c>
      <c r="O374" s="1" t="s">
        <v>3330</v>
      </c>
      <c r="P374" s="1" t="s">
        <v>3331</v>
      </c>
      <c r="Q374" s="1" t="s">
        <v>3332</v>
      </c>
      <c r="R374" s="1" t="s">
        <v>5592</v>
      </c>
      <c r="S374" s="1" t="s">
        <v>3334</v>
      </c>
      <c r="T374" s="1" t="s">
        <v>3335</v>
      </c>
      <c r="U374" s="1" t="s">
        <v>3293</v>
      </c>
      <c r="V374" s="1" t="s">
        <v>3336</v>
      </c>
    </row>
    <row r="375" s="1" customFormat="1" spans="1:22">
      <c r="A375" s="3">
        <v>999228356121062</v>
      </c>
      <c r="B375" s="1" t="s">
        <v>3359</v>
      </c>
      <c r="C375" s="1" t="s">
        <v>5593</v>
      </c>
      <c r="D375" s="1" t="s">
        <v>3794</v>
      </c>
      <c r="E375" s="1" t="s">
        <v>5594</v>
      </c>
      <c r="F375" s="1" t="s">
        <v>3383</v>
      </c>
      <c r="G375" s="1" t="s">
        <v>3350</v>
      </c>
      <c r="H375" s="1" t="s">
        <v>3326</v>
      </c>
      <c r="I375" s="1" t="s">
        <v>5595</v>
      </c>
      <c r="J375" s="1" t="s">
        <v>30</v>
      </c>
      <c r="K375" s="1" t="s">
        <v>5596</v>
      </c>
      <c r="L375" s="1" t="s">
        <v>5596</v>
      </c>
      <c r="M375" s="1" t="s">
        <v>3329</v>
      </c>
      <c r="N375" s="1" t="s">
        <v>3329</v>
      </c>
      <c r="O375" s="1" t="s">
        <v>3330</v>
      </c>
      <c r="P375" s="1" t="s">
        <v>3331</v>
      </c>
      <c r="Q375" s="1" t="s">
        <v>3332</v>
      </c>
      <c r="R375" s="1" t="s">
        <v>5597</v>
      </c>
      <c r="S375" s="1" t="s">
        <v>3334</v>
      </c>
      <c r="T375" s="1" t="s">
        <v>3335</v>
      </c>
      <c r="U375" s="1" t="s">
        <v>3293</v>
      </c>
      <c r="V375" s="1" t="s">
        <v>3345</v>
      </c>
    </row>
    <row r="376" s="1" customFormat="1" spans="1:22">
      <c r="A376" s="3">
        <v>999228356210038</v>
      </c>
      <c r="B376" s="1" t="s">
        <v>3359</v>
      </c>
      <c r="C376" s="1" t="s">
        <v>5598</v>
      </c>
      <c r="D376" s="1" t="s">
        <v>5599</v>
      </c>
      <c r="E376" s="1" t="s">
        <v>5600</v>
      </c>
      <c r="F376" s="1" t="s">
        <v>3383</v>
      </c>
      <c r="G376" s="1" t="s">
        <v>3350</v>
      </c>
      <c r="H376" s="1" t="s">
        <v>3326</v>
      </c>
      <c r="I376" s="1" t="s">
        <v>5601</v>
      </c>
      <c r="J376" s="1" t="s">
        <v>30</v>
      </c>
      <c r="K376" s="1" t="s">
        <v>5602</v>
      </c>
      <c r="L376" s="1" t="s">
        <v>5602</v>
      </c>
      <c r="M376" s="1" t="s">
        <v>3329</v>
      </c>
      <c r="N376" s="1" t="s">
        <v>3329</v>
      </c>
      <c r="O376" s="1" t="s">
        <v>3330</v>
      </c>
      <c r="P376" s="1" t="s">
        <v>3331</v>
      </c>
      <c r="Q376" s="1" t="s">
        <v>3332</v>
      </c>
      <c r="R376" s="1" t="s">
        <v>5603</v>
      </c>
      <c r="S376" s="1" t="s">
        <v>3334</v>
      </c>
      <c r="T376" s="1" t="s">
        <v>3335</v>
      </c>
      <c r="U376" s="1" t="s">
        <v>3293</v>
      </c>
      <c r="V376" s="1" t="s">
        <v>3378</v>
      </c>
    </row>
    <row r="377" s="1" customFormat="1" spans="1:22">
      <c r="A377" s="3">
        <v>999228356266090</v>
      </c>
      <c r="B377" s="1" t="s">
        <v>3359</v>
      </c>
      <c r="C377" s="1" t="s">
        <v>5604</v>
      </c>
      <c r="D377" s="1" t="s">
        <v>5605</v>
      </c>
      <c r="E377" s="1" t="s">
        <v>5606</v>
      </c>
      <c r="F377" s="1" t="s">
        <v>3383</v>
      </c>
      <c r="G377" s="1" t="s">
        <v>3350</v>
      </c>
      <c r="H377" s="1" t="s">
        <v>3326</v>
      </c>
      <c r="I377" s="1" t="s">
        <v>5607</v>
      </c>
      <c r="J377" s="1" t="s">
        <v>30</v>
      </c>
      <c r="K377" s="1" t="s">
        <v>5608</v>
      </c>
      <c r="L377" s="1" t="s">
        <v>5608</v>
      </c>
      <c r="M377" s="1" t="s">
        <v>3329</v>
      </c>
      <c r="N377" s="1" t="s">
        <v>3329</v>
      </c>
      <c r="O377" s="1" t="s">
        <v>3330</v>
      </c>
      <c r="P377" s="1" t="s">
        <v>3331</v>
      </c>
      <c r="Q377" s="1" t="s">
        <v>3332</v>
      </c>
      <c r="R377" s="1" t="s">
        <v>5609</v>
      </c>
      <c r="S377" s="1" t="s">
        <v>3334</v>
      </c>
      <c r="T377" s="1" t="s">
        <v>3335</v>
      </c>
      <c r="U377" s="1" t="s">
        <v>3293</v>
      </c>
      <c r="V377" s="1" t="s">
        <v>3345</v>
      </c>
    </row>
    <row r="378" s="1" customFormat="1" spans="1:22">
      <c r="A378" s="3">
        <v>999228356642509</v>
      </c>
      <c r="B378" s="1" t="s">
        <v>3359</v>
      </c>
      <c r="C378" s="1" t="s">
        <v>5610</v>
      </c>
      <c r="D378" s="1" t="s">
        <v>5611</v>
      </c>
      <c r="E378" s="1" t="s">
        <v>5612</v>
      </c>
      <c r="F378" s="1" t="s">
        <v>3383</v>
      </c>
      <c r="G378" s="1" t="s">
        <v>3325</v>
      </c>
      <c r="H378" s="1" t="s">
        <v>3326</v>
      </c>
      <c r="I378" s="1" t="s">
        <v>5613</v>
      </c>
      <c r="J378" s="1" t="s">
        <v>30</v>
      </c>
      <c r="K378" s="1" t="s">
        <v>5614</v>
      </c>
      <c r="L378" s="1" t="s">
        <v>5614</v>
      </c>
      <c r="M378" s="1" t="s">
        <v>3329</v>
      </c>
      <c r="N378" s="1" t="s">
        <v>3329</v>
      </c>
      <c r="O378" s="1" t="s">
        <v>3330</v>
      </c>
      <c r="P378" s="1" t="s">
        <v>3331</v>
      </c>
      <c r="Q378" s="1" t="s">
        <v>3332</v>
      </c>
      <c r="R378" s="1" t="s">
        <v>5615</v>
      </c>
      <c r="S378" s="1" t="s">
        <v>3334</v>
      </c>
      <c r="T378" s="1" t="s">
        <v>3335</v>
      </c>
      <c r="U378" s="1" t="s">
        <v>3293</v>
      </c>
      <c r="V378" s="1" t="s">
        <v>3345</v>
      </c>
    </row>
    <row r="379" s="1" customFormat="1" spans="1:22">
      <c r="A379" s="3">
        <v>999228356732072</v>
      </c>
      <c r="B379" s="1" t="s">
        <v>3359</v>
      </c>
      <c r="C379" s="1" t="s">
        <v>5616</v>
      </c>
      <c r="D379" s="1" t="s">
        <v>4732</v>
      </c>
      <c r="E379" s="1" t="s">
        <v>5617</v>
      </c>
      <c r="F379" s="1" t="s">
        <v>3325</v>
      </c>
      <c r="G379" s="1" t="s">
        <v>3350</v>
      </c>
      <c r="H379" s="1" t="s">
        <v>3326</v>
      </c>
      <c r="I379" s="1" t="s">
        <v>5618</v>
      </c>
      <c r="J379" s="1" t="s">
        <v>30</v>
      </c>
      <c r="K379" s="1" t="s">
        <v>5619</v>
      </c>
      <c r="L379" s="1" t="s">
        <v>5619</v>
      </c>
      <c r="M379" s="1" t="s">
        <v>3329</v>
      </c>
      <c r="N379" s="1" t="s">
        <v>3329</v>
      </c>
      <c r="O379" s="1" t="s">
        <v>3330</v>
      </c>
      <c r="P379" s="1" t="s">
        <v>3331</v>
      </c>
      <c r="Q379" s="1" t="s">
        <v>3332</v>
      </c>
      <c r="R379" s="1" t="s">
        <v>5620</v>
      </c>
      <c r="S379" s="1" t="s">
        <v>3334</v>
      </c>
      <c r="T379" s="1" t="s">
        <v>3335</v>
      </c>
      <c r="U379" s="1" t="s">
        <v>3293</v>
      </c>
      <c r="V379" s="1" t="s">
        <v>3354</v>
      </c>
    </row>
    <row r="380" s="1" customFormat="1" spans="1:22">
      <c r="A380" s="3">
        <v>999228356814838</v>
      </c>
      <c r="B380" s="1" t="s">
        <v>3359</v>
      </c>
      <c r="C380" s="1" t="s">
        <v>5621</v>
      </c>
      <c r="D380" s="1" t="s">
        <v>5622</v>
      </c>
      <c r="E380" s="1" t="s">
        <v>5623</v>
      </c>
      <c r="F380" s="1" t="s">
        <v>3383</v>
      </c>
      <c r="G380" s="1" t="s">
        <v>3325</v>
      </c>
      <c r="H380" s="1" t="s">
        <v>3326</v>
      </c>
      <c r="I380" s="1" t="s">
        <v>5624</v>
      </c>
      <c r="J380" s="1" t="s">
        <v>30</v>
      </c>
      <c r="K380" s="1" t="s">
        <v>5625</v>
      </c>
      <c r="L380" s="1" t="s">
        <v>5625</v>
      </c>
      <c r="M380" s="1" t="s">
        <v>3329</v>
      </c>
      <c r="N380" s="1" t="s">
        <v>3329</v>
      </c>
      <c r="O380" s="1" t="s">
        <v>3330</v>
      </c>
      <c r="P380" s="1" t="s">
        <v>3331</v>
      </c>
      <c r="Q380" s="1" t="s">
        <v>3332</v>
      </c>
      <c r="R380" s="1" t="s">
        <v>5626</v>
      </c>
      <c r="S380" s="1" t="s">
        <v>3334</v>
      </c>
      <c r="T380" s="1" t="s">
        <v>3335</v>
      </c>
      <c r="U380" s="1" t="s">
        <v>3293</v>
      </c>
      <c r="V380" s="1" t="s">
        <v>3457</v>
      </c>
    </row>
    <row r="381" s="1" customFormat="1" spans="1:22">
      <c r="A381" s="3">
        <v>999228356973720</v>
      </c>
      <c r="B381" s="1" t="s">
        <v>3359</v>
      </c>
      <c r="C381" s="1" t="s">
        <v>5627</v>
      </c>
      <c r="D381" s="1" t="s">
        <v>5628</v>
      </c>
      <c r="E381" s="1" t="s">
        <v>5629</v>
      </c>
      <c r="F381" s="1" t="s">
        <v>3359</v>
      </c>
      <c r="G381" s="1" t="s">
        <v>3350</v>
      </c>
      <c r="H381" s="1" t="s">
        <v>3326</v>
      </c>
      <c r="I381" s="1" t="s">
        <v>5630</v>
      </c>
      <c r="J381" s="1" t="s">
        <v>30</v>
      </c>
      <c r="K381" s="1" t="s">
        <v>5631</v>
      </c>
      <c r="L381" s="1" t="s">
        <v>5631</v>
      </c>
      <c r="M381" s="1" t="s">
        <v>3329</v>
      </c>
      <c r="N381" s="1" t="s">
        <v>3329</v>
      </c>
      <c r="O381" s="1" t="s">
        <v>3330</v>
      </c>
      <c r="P381" s="1" t="s">
        <v>3331</v>
      </c>
      <c r="Q381" s="1" t="s">
        <v>3332</v>
      </c>
      <c r="R381" s="1" t="s">
        <v>5632</v>
      </c>
      <c r="S381" s="1" t="s">
        <v>3334</v>
      </c>
      <c r="T381" s="1" t="s">
        <v>3335</v>
      </c>
      <c r="U381" s="1" t="s">
        <v>3293</v>
      </c>
      <c r="V381" s="1" t="s">
        <v>3402</v>
      </c>
    </row>
    <row r="382" s="1" customFormat="1" spans="1:22">
      <c r="A382" s="3">
        <v>999228356985662</v>
      </c>
      <c r="B382" s="1" t="s">
        <v>3359</v>
      </c>
      <c r="C382" s="1" t="s">
        <v>5633</v>
      </c>
      <c r="D382" s="1" t="s">
        <v>5634</v>
      </c>
      <c r="E382" s="1" t="s">
        <v>5635</v>
      </c>
      <c r="F382" s="1" t="s">
        <v>3359</v>
      </c>
      <c r="G382" s="1" t="s">
        <v>3325</v>
      </c>
      <c r="H382" s="1" t="s">
        <v>3326</v>
      </c>
      <c r="I382" s="1" t="s">
        <v>5636</v>
      </c>
      <c r="J382" s="1" t="s">
        <v>30</v>
      </c>
      <c r="K382" s="1" t="s">
        <v>5637</v>
      </c>
      <c r="L382" s="1" t="s">
        <v>5637</v>
      </c>
      <c r="M382" s="1" t="s">
        <v>3329</v>
      </c>
      <c r="N382" s="1" t="s">
        <v>3329</v>
      </c>
      <c r="O382" s="1" t="s">
        <v>3330</v>
      </c>
      <c r="P382" s="1" t="s">
        <v>3331</v>
      </c>
      <c r="Q382" s="1" t="s">
        <v>3332</v>
      </c>
      <c r="R382" s="1" t="s">
        <v>5638</v>
      </c>
      <c r="S382" s="1" t="s">
        <v>3334</v>
      </c>
      <c r="T382" s="1" t="s">
        <v>3335</v>
      </c>
      <c r="U382" s="1" t="s">
        <v>3293</v>
      </c>
      <c r="V382" s="1" t="s">
        <v>3345</v>
      </c>
    </row>
    <row r="383" s="1" customFormat="1" spans="1:22">
      <c r="A383" s="3">
        <v>999228357185024</v>
      </c>
      <c r="B383" s="1" t="s">
        <v>3359</v>
      </c>
      <c r="C383" s="1" t="s">
        <v>5639</v>
      </c>
      <c r="D383" s="1" t="s">
        <v>5640</v>
      </c>
      <c r="E383" s="1" t="s">
        <v>5641</v>
      </c>
      <c r="F383" s="1" t="s">
        <v>3383</v>
      </c>
      <c r="G383" s="1" t="s">
        <v>3325</v>
      </c>
      <c r="H383" s="1" t="s">
        <v>3326</v>
      </c>
      <c r="I383" s="1" t="s">
        <v>5642</v>
      </c>
      <c r="J383" s="1" t="s">
        <v>30</v>
      </c>
      <c r="K383" s="1" t="s">
        <v>5643</v>
      </c>
      <c r="L383" s="1" t="s">
        <v>5643</v>
      </c>
      <c r="M383" s="1" t="s">
        <v>3329</v>
      </c>
      <c r="N383" s="1" t="s">
        <v>3329</v>
      </c>
      <c r="O383" s="1" t="s">
        <v>3330</v>
      </c>
      <c r="P383" s="1" t="s">
        <v>3331</v>
      </c>
      <c r="Q383" s="1" t="s">
        <v>3332</v>
      </c>
      <c r="R383" s="1" t="s">
        <v>5644</v>
      </c>
      <c r="S383" s="1" t="s">
        <v>3334</v>
      </c>
      <c r="T383" s="1" t="s">
        <v>3335</v>
      </c>
      <c r="U383" s="1" t="s">
        <v>3293</v>
      </c>
      <c r="V383" s="1" t="s">
        <v>3387</v>
      </c>
    </row>
    <row r="384" s="1" customFormat="1" spans="1:22">
      <c r="A384" s="3">
        <v>999228357300690</v>
      </c>
      <c r="B384" s="1" t="s">
        <v>3359</v>
      </c>
      <c r="C384" s="1" t="s">
        <v>5645</v>
      </c>
      <c r="D384" s="1" t="s">
        <v>5646</v>
      </c>
      <c r="E384" s="1" t="s">
        <v>5647</v>
      </c>
      <c r="F384" s="1" t="s">
        <v>3383</v>
      </c>
      <c r="G384" s="1" t="s">
        <v>3350</v>
      </c>
      <c r="H384" s="1" t="s">
        <v>3326</v>
      </c>
      <c r="I384" s="1" t="s">
        <v>5648</v>
      </c>
      <c r="J384" s="1" t="s">
        <v>30</v>
      </c>
      <c r="K384" s="1" t="s">
        <v>5649</v>
      </c>
      <c r="L384" s="1" t="s">
        <v>5649</v>
      </c>
      <c r="M384" s="1" t="s">
        <v>3329</v>
      </c>
      <c r="N384" s="1" t="s">
        <v>3329</v>
      </c>
      <c r="O384" s="1" t="s">
        <v>3330</v>
      </c>
      <c r="P384" s="1" t="s">
        <v>3331</v>
      </c>
      <c r="Q384" s="1" t="s">
        <v>3332</v>
      </c>
      <c r="R384" s="1" t="s">
        <v>5650</v>
      </c>
      <c r="S384" s="1" t="s">
        <v>3334</v>
      </c>
      <c r="T384" s="1" t="s">
        <v>3335</v>
      </c>
      <c r="U384" s="1" t="s">
        <v>3293</v>
      </c>
      <c r="V384" s="1" t="s">
        <v>5651</v>
      </c>
    </row>
    <row r="385" s="1" customFormat="1" spans="1:22">
      <c r="A385" s="3">
        <v>999228356448162</v>
      </c>
      <c r="B385" s="1" t="s">
        <v>3359</v>
      </c>
      <c r="C385" s="1" t="s">
        <v>5652</v>
      </c>
      <c r="D385" s="1" t="s">
        <v>5653</v>
      </c>
      <c r="E385" s="1" t="s">
        <v>5654</v>
      </c>
      <c r="F385" s="1" t="s">
        <v>3383</v>
      </c>
      <c r="G385" s="1" t="s">
        <v>3325</v>
      </c>
      <c r="H385" s="1" t="s">
        <v>3326</v>
      </c>
      <c r="I385" s="1" t="s">
        <v>5655</v>
      </c>
      <c r="J385" s="1" t="s">
        <v>30</v>
      </c>
      <c r="K385" s="1" t="s">
        <v>5656</v>
      </c>
      <c r="L385" s="1" t="s">
        <v>5656</v>
      </c>
      <c r="M385" s="1" t="s">
        <v>3329</v>
      </c>
      <c r="N385" s="1" t="s">
        <v>3329</v>
      </c>
      <c r="O385" s="1" t="s">
        <v>3330</v>
      </c>
      <c r="P385" s="1" t="s">
        <v>3331</v>
      </c>
      <c r="Q385" s="1" t="s">
        <v>3332</v>
      </c>
      <c r="R385" s="1" t="s">
        <v>5657</v>
      </c>
      <c r="S385" s="1" t="s">
        <v>3334</v>
      </c>
      <c r="T385" s="1" t="s">
        <v>3335</v>
      </c>
      <c r="U385" s="1" t="s">
        <v>3293</v>
      </c>
      <c r="V385" s="1" t="s">
        <v>3457</v>
      </c>
    </row>
    <row r="386" s="1" customFormat="1" spans="1:22">
      <c r="A386" s="3">
        <v>999228357436642</v>
      </c>
      <c r="B386" s="1" t="s">
        <v>3359</v>
      </c>
      <c r="C386" s="1" t="s">
        <v>5658</v>
      </c>
      <c r="D386" s="1" t="s">
        <v>4226</v>
      </c>
      <c r="E386" s="1" t="s">
        <v>5659</v>
      </c>
      <c r="F386" s="1" t="s">
        <v>3383</v>
      </c>
      <c r="G386" s="1" t="s">
        <v>3325</v>
      </c>
      <c r="H386" s="1" t="s">
        <v>3326</v>
      </c>
      <c r="I386" s="1" t="s">
        <v>5660</v>
      </c>
      <c r="J386" s="1" t="s">
        <v>30</v>
      </c>
      <c r="K386" s="1" t="s">
        <v>5661</v>
      </c>
      <c r="L386" s="1" t="s">
        <v>5661</v>
      </c>
      <c r="M386" s="1" t="s">
        <v>3329</v>
      </c>
      <c r="N386" s="1" t="s">
        <v>3329</v>
      </c>
      <c r="O386" s="1" t="s">
        <v>3330</v>
      </c>
      <c r="P386" s="1" t="s">
        <v>3331</v>
      </c>
      <c r="Q386" s="1" t="s">
        <v>3332</v>
      </c>
      <c r="R386" s="1" t="s">
        <v>5662</v>
      </c>
      <c r="S386" s="1" t="s">
        <v>3334</v>
      </c>
      <c r="T386" s="1" t="s">
        <v>3335</v>
      </c>
      <c r="U386" s="1" t="s">
        <v>3562</v>
      </c>
      <c r="V386" s="1" t="s">
        <v>3345</v>
      </c>
    </row>
    <row r="387" s="1" customFormat="1" spans="1:22">
      <c r="A387" s="3">
        <v>999228357503304</v>
      </c>
      <c r="B387" s="1" t="s">
        <v>3359</v>
      </c>
      <c r="C387" s="1" t="s">
        <v>5663</v>
      </c>
      <c r="D387" s="1" t="s">
        <v>5664</v>
      </c>
      <c r="E387" s="1" t="s">
        <v>5665</v>
      </c>
      <c r="F387" s="1" t="s">
        <v>3383</v>
      </c>
      <c r="G387" s="1" t="s">
        <v>3325</v>
      </c>
      <c r="H387" s="1" t="s">
        <v>3326</v>
      </c>
      <c r="I387" s="1" t="s">
        <v>5666</v>
      </c>
      <c r="J387" s="1" t="s">
        <v>30</v>
      </c>
      <c r="K387" s="1" t="s">
        <v>5667</v>
      </c>
      <c r="L387" s="1" t="s">
        <v>5667</v>
      </c>
      <c r="M387" s="1" t="s">
        <v>3329</v>
      </c>
      <c r="N387" s="1" t="s">
        <v>3329</v>
      </c>
      <c r="O387" s="1" t="s">
        <v>3330</v>
      </c>
      <c r="P387" s="1" t="s">
        <v>3331</v>
      </c>
      <c r="Q387" s="1" t="s">
        <v>3332</v>
      </c>
      <c r="R387" s="1" t="s">
        <v>5668</v>
      </c>
      <c r="S387" s="1" t="s">
        <v>3334</v>
      </c>
      <c r="T387" s="1" t="s">
        <v>3335</v>
      </c>
      <c r="U387" s="1" t="s">
        <v>3293</v>
      </c>
      <c r="V387" s="1" t="s">
        <v>3336</v>
      </c>
    </row>
    <row r="388" s="1" customFormat="1" spans="1:22">
      <c r="A388" s="3">
        <v>999228357734769</v>
      </c>
      <c r="B388" s="1" t="s">
        <v>3359</v>
      </c>
      <c r="C388" s="1" t="s">
        <v>5669</v>
      </c>
      <c r="D388" s="1" t="s">
        <v>5670</v>
      </c>
      <c r="E388" s="1" t="s">
        <v>5671</v>
      </c>
      <c r="F388" s="1" t="s">
        <v>3383</v>
      </c>
      <c r="G388" s="1" t="s">
        <v>3325</v>
      </c>
      <c r="H388" s="1" t="s">
        <v>3326</v>
      </c>
      <c r="I388" s="1" t="s">
        <v>5672</v>
      </c>
      <c r="J388" s="1" t="s">
        <v>30</v>
      </c>
      <c r="K388" s="1" t="s">
        <v>5673</v>
      </c>
      <c r="L388" s="1" t="s">
        <v>5673</v>
      </c>
      <c r="M388" s="1" t="s">
        <v>3329</v>
      </c>
      <c r="N388" s="1" t="s">
        <v>3329</v>
      </c>
      <c r="O388" s="1" t="s">
        <v>3330</v>
      </c>
      <c r="P388" s="1" t="s">
        <v>3331</v>
      </c>
      <c r="Q388" s="1" t="s">
        <v>3332</v>
      </c>
      <c r="R388" s="1" t="s">
        <v>5674</v>
      </c>
      <c r="S388" s="1" t="s">
        <v>3334</v>
      </c>
      <c r="T388" s="1" t="s">
        <v>3335</v>
      </c>
      <c r="U388" s="1" t="s">
        <v>3293</v>
      </c>
      <c r="V388" s="1" t="s">
        <v>3835</v>
      </c>
    </row>
    <row r="389" s="1" customFormat="1" spans="1:22">
      <c r="A389" s="3">
        <v>999228357759015</v>
      </c>
      <c r="B389" s="1" t="s">
        <v>3359</v>
      </c>
      <c r="C389" s="1" t="s">
        <v>5675</v>
      </c>
      <c r="D389" s="1" t="s">
        <v>5676</v>
      </c>
      <c r="E389" s="1" t="s">
        <v>5677</v>
      </c>
      <c r="F389" s="1" t="s">
        <v>3383</v>
      </c>
      <c r="G389" s="1" t="s">
        <v>3325</v>
      </c>
      <c r="H389" s="1" t="s">
        <v>3326</v>
      </c>
      <c r="I389" s="1" t="s">
        <v>5678</v>
      </c>
      <c r="J389" s="1" t="s">
        <v>30</v>
      </c>
      <c r="K389" s="1" t="s">
        <v>5679</v>
      </c>
      <c r="L389" s="1" t="s">
        <v>5679</v>
      </c>
      <c r="M389" s="1" t="s">
        <v>3329</v>
      </c>
      <c r="N389" s="1" t="s">
        <v>3329</v>
      </c>
      <c r="O389" s="1" t="s">
        <v>3330</v>
      </c>
      <c r="P389" s="1" t="s">
        <v>3331</v>
      </c>
      <c r="Q389" s="1" t="s">
        <v>3332</v>
      </c>
      <c r="R389" s="1" t="s">
        <v>5680</v>
      </c>
      <c r="S389" s="1" t="s">
        <v>3334</v>
      </c>
      <c r="T389" s="1" t="s">
        <v>3335</v>
      </c>
      <c r="U389" s="1" t="s">
        <v>3293</v>
      </c>
      <c r="V389" s="1" t="s">
        <v>3449</v>
      </c>
    </row>
    <row r="390" s="1" customFormat="1" spans="1:22">
      <c r="A390" s="3">
        <v>999228357979742</v>
      </c>
      <c r="B390" s="1" t="s">
        <v>3359</v>
      </c>
      <c r="C390" s="1" t="s">
        <v>5681</v>
      </c>
      <c r="D390" s="1" t="s">
        <v>5682</v>
      </c>
      <c r="E390" s="1" t="s">
        <v>5683</v>
      </c>
      <c r="F390" s="1" t="s">
        <v>3383</v>
      </c>
      <c r="G390" s="1" t="s">
        <v>3325</v>
      </c>
      <c r="H390" s="1" t="s">
        <v>3326</v>
      </c>
      <c r="I390" s="1" t="s">
        <v>5684</v>
      </c>
      <c r="J390" s="1" t="s">
        <v>30</v>
      </c>
      <c r="K390" s="1" t="s">
        <v>5685</v>
      </c>
      <c r="L390" s="1" t="s">
        <v>5685</v>
      </c>
      <c r="M390" s="1" t="s">
        <v>3329</v>
      </c>
      <c r="N390" s="1" t="s">
        <v>3329</v>
      </c>
      <c r="O390" s="1" t="s">
        <v>3330</v>
      </c>
      <c r="P390" s="1" t="s">
        <v>3331</v>
      </c>
      <c r="Q390" s="1" t="s">
        <v>3332</v>
      </c>
      <c r="R390" s="1" t="s">
        <v>5686</v>
      </c>
      <c r="S390" s="1" t="s">
        <v>3334</v>
      </c>
      <c r="T390" s="1" t="s">
        <v>3335</v>
      </c>
      <c r="U390" s="1" t="s">
        <v>3293</v>
      </c>
      <c r="V390" s="1" t="s">
        <v>3345</v>
      </c>
    </row>
    <row r="391" s="1" customFormat="1" spans="1:22">
      <c r="A391" s="3">
        <v>999228357994838</v>
      </c>
      <c r="B391" s="1" t="s">
        <v>3359</v>
      </c>
      <c r="C391" s="1" t="s">
        <v>5687</v>
      </c>
      <c r="D391" s="1" t="s">
        <v>3589</v>
      </c>
      <c r="E391" s="1" t="s">
        <v>5688</v>
      </c>
      <c r="F391" s="1" t="s">
        <v>3325</v>
      </c>
      <c r="G391" s="1" t="s">
        <v>3350</v>
      </c>
      <c r="H391" s="1" t="s">
        <v>3326</v>
      </c>
      <c r="I391" s="1" t="s">
        <v>5689</v>
      </c>
      <c r="J391" s="1" t="s">
        <v>30</v>
      </c>
      <c r="K391" s="1" t="s">
        <v>5690</v>
      </c>
      <c r="L391" s="1" t="s">
        <v>5690</v>
      </c>
      <c r="M391" s="1" t="s">
        <v>3329</v>
      </c>
      <c r="N391" s="1" t="s">
        <v>3329</v>
      </c>
      <c r="O391" s="1" t="s">
        <v>3330</v>
      </c>
      <c r="P391" s="1" t="s">
        <v>3331</v>
      </c>
      <c r="Q391" s="1" t="s">
        <v>3332</v>
      </c>
      <c r="R391" s="1" t="s">
        <v>5691</v>
      </c>
      <c r="S391" s="1" t="s">
        <v>3334</v>
      </c>
      <c r="T391" s="1" t="s">
        <v>3335</v>
      </c>
      <c r="U391" s="1" t="s">
        <v>3293</v>
      </c>
      <c r="V391" s="1" t="s">
        <v>3354</v>
      </c>
    </row>
    <row r="392" s="1" customFormat="1" spans="1:22">
      <c r="A392" s="3">
        <v>999228358146016</v>
      </c>
      <c r="B392" s="1" t="s">
        <v>3359</v>
      </c>
      <c r="C392" s="1" t="s">
        <v>5692</v>
      </c>
      <c r="D392" s="1" t="s">
        <v>4608</v>
      </c>
      <c r="E392" s="1" t="s">
        <v>5693</v>
      </c>
      <c r="F392" s="1" t="s">
        <v>3383</v>
      </c>
      <c r="G392" s="1" t="s">
        <v>3325</v>
      </c>
      <c r="H392" s="1" t="s">
        <v>3326</v>
      </c>
      <c r="I392" s="1" t="s">
        <v>5694</v>
      </c>
      <c r="J392" s="1" t="s">
        <v>30</v>
      </c>
      <c r="K392" s="1" t="s">
        <v>5695</v>
      </c>
      <c r="L392" s="1" t="s">
        <v>5695</v>
      </c>
      <c r="M392" s="1" t="s">
        <v>3329</v>
      </c>
      <c r="N392" s="1" t="s">
        <v>3329</v>
      </c>
      <c r="O392" s="1" t="s">
        <v>3330</v>
      </c>
      <c r="P392" s="1" t="s">
        <v>3331</v>
      </c>
      <c r="Q392" s="1" t="s">
        <v>3332</v>
      </c>
      <c r="R392" s="1" t="s">
        <v>5696</v>
      </c>
      <c r="S392" s="1" t="s">
        <v>3334</v>
      </c>
      <c r="T392" s="1" t="s">
        <v>3335</v>
      </c>
      <c r="U392" s="1" t="s">
        <v>3562</v>
      </c>
      <c r="V392" s="1" t="s">
        <v>3354</v>
      </c>
    </row>
    <row r="393" s="1" customFormat="1" spans="1:22">
      <c r="A393" s="3">
        <v>999228358694730</v>
      </c>
      <c r="B393" s="1" t="s">
        <v>3359</v>
      </c>
      <c r="C393" s="1" t="s">
        <v>5697</v>
      </c>
      <c r="D393" s="1" t="s">
        <v>4890</v>
      </c>
      <c r="E393" s="1" t="s">
        <v>5698</v>
      </c>
      <c r="F393" s="1" t="s">
        <v>3383</v>
      </c>
      <c r="G393" s="1" t="s">
        <v>3325</v>
      </c>
      <c r="H393" s="1" t="s">
        <v>3326</v>
      </c>
      <c r="I393" s="1" t="s">
        <v>5699</v>
      </c>
      <c r="J393" s="1" t="s">
        <v>30</v>
      </c>
      <c r="K393" s="1" t="s">
        <v>5700</v>
      </c>
      <c r="L393" s="1" t="s">
        <v>5700</v>
      </c>
      <c r="M393" s="1" t="s">
        <v>3329</v>
      </c>
      <c r="N393" s="1" t="s">
        <v>3329</v>
      </c>
      <c r="O393" s="1" t="s">
        <v>3330</v>
      </c>
      <c r="P393" s="1" t="s">
        <v>3331</v>
      </c>
      <c r="Q393" s="1" t="s">
        <v>3332</v>
      </c>
      <c r="R393" s="1" t="s">
        <v>5701</v>
      </c>
      <c r="S393" s="1" t="s">
        <v>3334</v>
      </c>
      <c r="T393" s="1" t="s">
        <v>3335</v>
      </c>
      <c r="U393" s="1" t="s">
        <v>3293</v>
      </c>
      <c r="V393" s="1" t="s">
        <v>3689</v>
      </c>
    </row>
    <row r="394" s="1" customFormat="1" spans="1:22">
      <c r="A394" s="3">
        <v>999228358777366</v>
      </c>
      <c r="B394" s="1" t="s">
        <v>3359</v>
      </c>
      <c r="C394" s="1" t="s">
        <v>5702</v>
      </c>
      <c r="D394" s="1" t="s">
        <v>5703</v>
      </c>
      <c r="E394" s="1" t="s">
        <v>5704</v>
      </c>
      <c r="F394" s="1" t="s">
        <v>3383</v>
      </c>
      <c r="G394" s="1" t="s">
        <v>3325</v>
      </c>
      <c r="H394" s="1" t="s">
        <v>3326</v>
      </c>
      <c r="I394" s="1" t="s">
        <v>5705</v>
      </c>
      <c r="J394" s="1" t="s">
        <v>30</v>
      </c>
      <c r="K394" s="1" t="s">
        <v>5706</v>
      </c>
      <c r="L394" s="1" t="s">
        <v>5706</v>
      </c>
      <c r="M394" s="1" t="s">
        <v>3329</v>
      </c>
      <c r="N394" s="1" t="s">
        <v>3329</v>
      </c>
      <c r="O394" s="1" t="s">
        <v>3330</v>
      </c>
      <c r="P394" s="1" t="s">
        <v>3331</v>
      </c>
      <c r="Q394" s="1" t="s">
        <v>3332</v>
      </c>
      <c r="R394" s="1" t="s">
        <v>5707</v>
      </c>
      <c r="S394" s="1" t="s">
        <v>3334</v>
      </c>
      <c r="T394" s="1" t="s">
        <v>3335</v>
      </c>
      <c r="U394" s="1" t="s">
        <v>3293</v>
      </c>
      <c r="V394" s="1" t="s">
        <v>3354</v>
      </c>
    </row>
    <row r="395" s="1" customFormat="1" spans="1:22">
      <c r="A395" s="3">
        <v>999228358936850</v>
      </c>
      <c r="B395" s="1" t="s">
        <v>3359</v>
      </c>
      <c r="C395" s="1" t="s">
        <v>5708</v>
      </c>
      <c r="D395" s="1" t="s">
        <v>4738</v>
      </c>
      <c r="E395" s="1" t="s">
        <v>5709</v>
      </c>
      <c r="F395" s="1" t="s">
        <v>3383</v>
      </c>
      <c r="G395" s="1" t="s">
        <v>3350</v>
      </c>
      <c r="H395" s="1" t="s">
        <v>3326</v>
      </c>
      <c r="I395" s="1" t="s">
        <v>5710</v>
      </c>
      <c r="J395" s="1" t="s">
        <v>30</v>
      </c>
      <c r="K395" s="1" t="s">
        <v>5711</v>
      </c>
      <c r="L395" s="1" t="s">
        <v>5711</v>
      </c>
      <c r="M395" s="1" t="s">
        <v>3329</v>
      </c>
      <c r="N395" s="1" t="s">
        <v>3329</v>
      </c>
      <c r="O395" s="1" t="s">
        <v>3330</v>
      </c>
      <c r="P395" s="1" t="s">
        <v>3331</v>
      </c>
      <c r="Q395" s="1" t="s">
        <v>3332</v>
      </c>
      <c r="R395" s="1" t="s">
        <v>5712</v>
      </c>
      <c r="S395" s="1" t="s">
        <v>3334</v>
      </c>
      <c r="T395" s="1" t="s">
        <v>3335</v>
      </c>
      <c r="U395" s="1" t="s">
        <v>3293</v>
      </c>
      <c r="V395" s="1" t="s">
        <v>3354</v>
      </c>
    </row>
    <row r="396" s="1" customFormat="1" spans="1:22">
      <c r="A396" s="3">
        <v>999228359034642</v>
      </c>
      <c r="B396" s="1" t="s">
        <v>3359</v>
      </c>
      <c r="C396" s="1" t="s">
        <v>5713</v>
      </c>
      <c r="D396" s="1" t="s">
        <v>4934</v>
      </c>
      <c r="E396" s="1" t="s">
        <v>5714</v>
      </c>
      <c r="F396" s="1" t="s">
        <v>3383</v>
      </c>
      <c r="G396" s="1" t="s">
        <v>3350</v>
      </c>
      <c r="H396" s="1" t="s">
        <v>3326</v>
      </c>
      <c r="I396" s="1" t="s">
        <v>5715</v>
      </c>
      <c r="J396" s="1" t="s">
        <v>30</v>
      </c>
      <c r="K396" s="1" t="s">
        <v>5716</v>
      </c>
      <c r="L396" s="1" t="s">
        <v>5716</v>
      </c>
      <c r="M396" s="1" t="s">
        <v>3329</v>
      </c>
      <c r="N396" s="1" t="s">
        <v>3329</v>
      </c>
      <c r="O396" s="1" t="s">
        <v>3330</v>
      </c>
      <c r="P396" s="1" t="s">
        <v>3331</v>
      </c>
      <c r="Q396" s="1" t="s">
        <v>3332</v>
      </c>
      <c r="R396" s="1" t="s">
        <v>5717</v>
      </c>
      <c r="S396" s="1" t="s">
        <v>3334</v>
      </c>
      <c r="T396" s="1" t="s">
        <v>3335</v>
      </c>
      <c r="U396" s="1" t="s">
        <v>3293</v>
      </c>
      <c r="V396" s="1" t="s">
        <v>3387</v>
      </c>
    </row>
    <row r="397" s="1" customFormat="1" spans="1:22">
      <c r="A397" s="3">
        <v>999228359132802</v>
      </c>
      <c r="B397" s="1" t="s">
        <v>3359</v>
      </c>
      <c r="C397" s="1" t="s">
        <v>5718</v>
      </c>
      <c r="D397" s="1" t="s">
        <v>4646</v>
      </c>
      <c r="E397" s="1" t="s">
        <v>5719</v>
      </c>
      <c r="F397" s="1" t="s">
        <v>3383</v>
      </c>
      <c r="G397" s="1" t="s">
        <v>3350</v>
      </c>
      <c r="H397" s="1" t="s">
        <v>3326</v>
      </c>
      <c r="I397" s="1" t="s">
        <v>5720</v>
      </c>
      <c r="J397" s="1" t="s">
        <v>30</v>
      </c>
      <c r="K397" s="1" t="s">
        <v>5721</v>
      </c>
      <c r="L397" s="1" t="s">
        <v>5721</v>
      </c>
      <c r="M397" s="1" t="s">
        <v>3329</v>
      </c>
      <c r="N397" s="1" t="s">
        <v>3329</v>
      </c>
      <c r="O397" s="1" t="s">
        <v>3330</v>
      </c>
      <c r="P397" s="1" t="s">
        <v>3331</v>
      </c>
      <c r="Q397" s="1" t="s">
        <v>3332</v>
      </c>
      <c r="R397" s="1" t="s">
        <v>5722</v>
      </c>
      <c r="S397" s="1" t="s">
        <v>3334</v>
      </c>
      <c r="T397" s="1" t="s">
        <v>3335</v>
      </c>
      <c r="U397" s="1" t="s">
        <v>3293</v>
      </c>
      <c r="V397" s="1" t="s">
        <v>3336</v>
      </c>
    </row>
    <row r="398" s="1" customFormat="1" spans="1:22">
      <c r="A398" s="3">
        <v>999228359442918</v>
      </c>
      <c r="B398" s="1" t="s">
        <v>3359</v>
      </c>
      <c r="C398" s="1" t="s">
        <v>5723</v>
      </c>
      <c r="D398" s="1" t="s">
        <v>5724</v>
      </c>
      <c r="E398" s="1" t="s">
        <v>5725</v>
      </c>
      <c r="F398" s="1" t="s">
        <v>3325</v>
      </c>
      <c r="G398" s="1" t="s">
        <v>3350</v>
      </c>
      <c r="H398" s="1" t="s">
        <v>3326</v>
      </c>
      <c r="I398" s="1" t="s">
        <v>5726</v>
      </c>
      <c r="J398" s="1" t="s">
        <v>30</v>
      </c>
      <c r="K398" s="1" t="s">
        <v>5727</v>
      </c>
      <c r="L398" s="1" t="s">
        <v>5727</v>
      </c>
      <c r="M398" s="1" t="s">
        <v>3329</v>
      </c>
      <c r="N398" s="1" t="s">
        <v>3329</v>
      </c>
      <c r="O398" s="1" t="s">
        <v>3330</v>
      </c>
      <c r="P398" s="1" t="s">
        <v>3331</v>
      </c>
      <c r="Q398" s="1" t="s">
        <v>3332</v>
      </c>
      <c r="R398" s="1" t="s">
        <v>5728</v>
      </c>
      <c r="S398" s="1" t="s">
        <v>3334</v>
      </c>
      <c r="T398" s="1" t="s">
        <v>3335</v>
      </c>
      <c r="U398" s="1" t="s">
        <v>3293</v>
      </c>
      <c r="V398" s="1" t="s">
        <v>3449</v>
      </c>
    </row>
    <row r="399" s="1" customFormat="1" spans="1:22">
      <c r="A399" s="3">
        <v>999228359445349</v>
      </c>
      <c r="B399" s="1" t="s">
        <v>3359</v>
      </c>
      <c r="C399" s="1" t="s">
        <v>5729</v>
      </c>
      <c r="D399" s="1" t="s">
        <v>3794</v>
      </c>
      <c r="E399" s="1" t="s">
        <v>5730</v>
      </c>
      <c r="F399" s="1" t="s">
        <v>3383</v>
      </c>
      <c r="G399" s="1" t="s">
        <v>3350</v>
      </c>
      <c r="H399" s="1" t="s">
        <v>3326</v>
      </c>
      <c r="I399" s="1" t="s">
        <v>5731</v>
      </c>
      <c r="J399" s="1" t="s">
        <v>30</v>
      </c>
      <c r="K399" s="1" t="s">
        <v>5732</v>
      </c>
      <c r="L399" s="1" t="s">
        <v>5732</v>
      </c>
      <c r="M399" s="1" t="s">
        <v>3329</v>
      </c>
      <c r="N399" s="1" t="s">
        <v>3329</v>
      </c>
      <c r="O399" s="1" t="s">
        <v>3330</v>
      </c>
      <c r="P399" s="1" t="s">
        <v>3331</v>
      </c>
      <c r="Q399" s="1" t="s">
        <v>3332</v>
      </c>
      <c r="R399" s="1" t="s">
        <v>5733</v>
      </c>
      <c r="S399" s="1" t="s">
        <v>3334</v>
      </c>
      <c r="T399" s="1" t="s">
        <v>3335</v>
      </c>
      <c r="U399" s="1" t="s">
        <v>3293</v>
      </c>
      <c r="V399" s="1" t="s">
        <v>3345</v>
      </c>
    </row>
    <row r="400" s="1" customFormat="1" spans="1:22">
      <c r="A400" s="3">
        <v>999228359667182</v>
      </c>
      <c r="B400" s="1" t="s">
        <v>3383</v>
      </c>
      <c r="C400" s="1" t="s">
        <v>5734</v>
      </c>
      <c r="D400" s="1" t="s">
        <v>5735</v>
      </c>
      <c r="E400" s="1" t="s">
        <v>5736</v>
      </c>
      <c r="F400" s="1" t="s">
        <v>3383</v>
      </c>
      <c r="G400" s="1" t="s">
        <v>3325</v>
      </c>
      <c r="H400" s="1" t="s">
        <v>3326</v>
      </c>
      <c r="I400" s="1" t="s">
        <v>5737</v>
      </c>
      <c r="J400" s="1" t="s">
        <v>30</v>
      </c>
      <c r="K400" s="1" t="s">
        <v>5738</v>
      </c>
      <c r="L400" s="1" t="s">
        <v>5738</v>
      </c>
      <c r="M400" s="1" t="s">
        <v>3329</v>
      </c>
      <c r="N400" s="1" t="s">
        <v>3329</v>
      </c>
      <c r="O400" s="1" t="s">
        <v>3330</v>
      </c>
      <c r="P400" s="1" t="s">
        <v>3331</v>
      </c>
      <c r="Q400" s="1" t="s">
        <v>3332</v>
      </c>
      <c r="R400" s="1" t="s">
        <v>5739</v>
      </c>
      <c r="S400" s="1" t="s">
        <v>3334</v>
      </c>
      <c r="T400" s="1" t="s">
        <v>3335</v>
      </c>
      <c r="U400" s="1" t="s">
        <v>3293</v>
      </c>
      <c r="V400" s="1" t="s">
        <v>3378</v>
      </c>
    </row>
    <row r="401" s="1" customFormat="1" spans="1:22">
      <c r="A401" s="3">
        <v>999228359706019</v>
      </c>
      <c r="B401" s="1" t="s">
        <v>3383</v>
      </c>
      <c r="C401" s="1" t="s">
        <v>5740</v>
      </c>
      <c r="D401" s="1" t="s">
        <v>3794</v>
      </c>
      <c r="E401" s="1" t="s">
        <v>5741</v>
      </c>
      <c r="F401" s="1" t="s">
        <v>3383</v>
      </c>
      <c r="G401" s="1" t="s">
        <v>3325</v>
      </c>
      <c r="H401" s="1" t="s">
        <v>3326</v>
      </c>
      <c r="I401" s="1" t="s">
        <v>5742</v>
      </c>
      <c r="J401" s="1" t="s">
        <v>30</v>
      </c>
      <c r="K401" s="1" t="s">
        <v>5743</v>
      </c>
      <c r="L401" s="1" t="s">
        <v>5743</v>
      </c>
      <c r="M401" s="1" t="s">
        <v>3329</v>
      </c>
      <c r="N401" s="1" t="s">
        <v>3329</v>
      </c>
      <c r="O401" s="1" t="s">
        <v>3330</v>
      </c>
      <c r="P401" s="1" t="s">
        <v>3331</v>
      </c>
      <c r="Q401" s="1" t="s">
        <v>3332</v>
      </c>
      <c r="R401" s="1" t="s">
        <v>5744</v>
      </c>
      <c r="S401" s="1" t="s">
        <v>3334</v>
      </c>
      <c r="T401" s="1" t="s">
        <v>3335</v>
      </c>
      <c r="U401" s="1" t="s">
        <v>3293</v>
      </c>
      <c r="V401" s="1" t="s">
        <v>3345</v>
      </c>
    </row>
    <row r="402" s="1" customFormat="1" spans="1:22">
      <c r="A402" s="3">
        <v>999228359767215</v>
      </c>
      <c r="B402" s="1" t="s">
        <v>3383</v>
      </c>
      <c r="C402" s="1" t="s">
        <v>5745</v>
      </c>
      <c r="D402" s="1" t="s">
        <v>4756</v>
      </c>
      <c r="E402" s="1" t="s">
        <v>5746</v>
      </c>
      <c r="F402" s="1" t="s">
        <v>3325</v>
      </c>
      <c r="G402" s="1" t="s">
        <v>3350</v>
      </c>
      <c r="H402" s="1" t="s">
        <v>3326</v>
      </c>
      <c r="I402" s="1" t="s">
        <v>5747</v>
      </c>
      <c r="J402" s="1" t="s">
        <v>30</v>
      </c>
      <c r="K402" s="1" t="s">
        <v>5748</v>
      </c>
      <c r="L402" s="1" t="s">
        <v>5748</v>
      </c>
      <c r="M402" s="1" t="s">
        <v>3329</v>
      </c>
      <c r="N402" s="1" t="s">
        <v>3329</v>
      </c>
      <c r="O402" s="1" t="s">
        <v>3330</v>
      </c>
      <c r="P402" s="1" t="s">
        <v>3331</v>
      </c>
      <c r="Q402" s="1" t="s">
        <v>3332</v>
      </c>
      <c r="R402" s="1" t="s">
        <v>5749</v>
      </c>
      <c r="S402" s="1" t="s">
        <v>3334</v>
      </c>
      <c r="T402" s="1" t="s">
        <v>3335</v>
      </c>
      <c r="U402" s="1" t="s">
        <v>3293</v>
      </c>
      <c r="V402" s="1" t="s">
        <v>3387</v>
      </c>
    </row>
    <row r="403" s="1" customFormat="1" spans="1:22">
      <c r="A403" s="3">
        <v>999228359806734</v>
      </c>
      <c r="B403" s="1" t="s">
        <v>3383</v>
      </c>
      <c r="C403" s="1" t="s">
        <v>5750</v>
      </c>
      <c r="D403" s="1" t="s">
        <v>5243</v>
      </c>
      <c r="E403" s="1" t="s">
        <v>5751</v>
      </c>
      <c r="F403" s="1" t="s">
        <v>3383</v>
      </c>
      <c r="G403" s="1" t="s">
        <v>3350</v>
      </c>
      <c r="H403" s="1" t="s">
        <v>3326</v>
      </c>
      <c r="I403" s="1" t="s">
        <v>5752</v>
      </c>
      <c r="J403" s="1" t="s">
        <v>30</v>
      </c>
      <c r="K403" s="1" t="s">
        <v>5753</v>
      </c>
      <c r="L403" s="1" t="s">
        <v>5753</v>
      </c>
      <c r="M403" s="1" t="s">
        <v>3329</v>
      </c>
      <c r="N403" s="1" t="s">
        <v>3329</v>
      </c>
      <c r="O403" s="1" t="s">
        <v>3330</v>
      </c>
      <c r="P403" s="1" t="s">
        <v>3331</v>
      </c>
      <c r="Q403" s="1" t="s">
        <v>3332</v>
      </c>
      <c r="R403" s="1" t="s">
        <v>5754</v>
      </c>
      <c r="S403" s="1" t="s">
        <v>3334</v>
      </c>
      <c r="T403" s="1" t="s">
        <v>3335</v>
      </c>
      <c r="U403" s="1" t="s">
        <v>3293</v>
      </c>
      <c r="V403" s="1" t="s">
        <v>3336</v>
      </c>
    </row>
    <row r="404" s="1" customFormat="1" spans="1:22">
      <c r="A404" s="3">
        <v>999228359807034</v>
      </c>
      <c r="B404" s="1" t="s">
        <v>3383</v>
      </c>
      <c r="C404" s="1" t="s">
        <v>5755</v>
      </c>
      <c r="D404" s="1" t="s">
        <v>5756</v>
      </c>
      <c r="E404" s="1" t="s">
        <v>5757</v>
      </c>
      <c r="F404" s="1" t="s">
        <v>3383</v>
      </c>
      <c r="G404" s="1" t="s">
        <v>3325</v>
      </c>
      <c r="H404" s="1" t="s">
        <v>3326</v>
      </c>
      <c r="I404" s="1" t="s">
        <v>5758</v>
      </c>
      <c r="J404" s="1" t="s">
        <v>30</v>
      </c>
      <c r="K404" s="1" t="s">
        <v>5759</v>
      </c>
      <c r="L404" s="1" t="s">
        <v>5759</v>
      </c>
      <c r="M404" s="1" t="s">
        <v>3329</v>
      </c>
      <c r="N404" s="1" t="s">
        <v>3329</v>
      </c>
      <c r="O404" s="1" t="s">
        <v>3330</v>
      </c>
      <c r="P404" s="1" t="s">
        <v>3331</v>
      </c>
      <c r="Q404" s="1" t="s">
        <v>3332</v>
      </c>
      <c r="R404" s="1" t="s">
        <v>5754</v>
      </c>
      <c r="S404" s="1" t="s">
        <v>3334</v>
      </c>
      <c r="T404" s="1" t="s">
        <v>3335</v>
      </c>
      <c r="U404" s="1" t="s">
        <v>3293</v>
      </c>
      <c r="V404" s="1" t="s">
        <v>3345</v>
      </c>
    </row>
    <row r="405" s="1" customFormat="1" spans="1:22">
      <c r="A405" s="3">
        <v>999228360126202</v>
      </c>
      <c r="B405" s="1" t="s">
        <v>3383</v>
      </c>
      <c r="C405" s="1" t="s">
        <v>5760</v>
      </c>
      <c r="D405" s="1" t="s">
        <v>4890</v>
      </c>
      <c r="E405" s="1" t="s">
        <v>5761</v>
      </c>
      <c r="F405" s="1" t="s">
        <v>3383</v>
      </c>
      <c r="G405" s="1" t="s">
        <v>3325</v>
      </c>
      <c r="H405" s="1" t="s">
        <v>3326</v>
      </c>
      <c r="I405" s="1" t="s">
        <v>5762</v>
      </c>
      <c r="J405" s="1" t="s">
        <v>30</v>
      </c>
      <c r="K405" s="1" t="s">
        <v>5763</v>
      </c>
      <c r="L405" s="1" t="s">
        <v>5763</v>
      </c>
      <c r="M405" s="1" t="s">
        <v>3329</v>
      </c>
      <c r="N405" s="1" t="s">
        <v>3329</v>
      </c>
      <c r="O405" s="1" t="s">
        <v>3330</v>
      </c>
      <c r="P405" s="1" t="s">
        <v>3331</v>
      </c>
      <c r="Q405" s="1" t="s">
        <v>3332</v>
      </c>
      <c r="R405" s="1" t="s">
        <v>5764</v>
      </c>
      <c r="S405" s="1" t="s">
        <v>3334</v>
      </c>
      <c r="T405" s="1" t="s">
        <v>3335</v>
      </c>
      <c r="U405" s="1" t="s">
        <v>3293</v>
      </c>
      <c r="V405" s="1" t="s">
        <v>3689</v>
      </c>
    </row>
    <row r="406" s="1" customFormat="1" spans="1:22">
      <c r="A406" s="3">
        <v>999228360169089</v>
      </c>
      <c r="B406" s="1" t="s">
        <v>3383</v>
      </c>
      <c r="C406" s="1" t="s">
        <v>5765</v>
      </c>
      <c r="D406" s="1" t="s">
        <v>5766</v>
      </c>
      <c r="E406" s="1" t="s">
        <v>5767</v>
      </c>
      <c r="F406" s="1" t="s">
        <v>3383</v>
      </c>
      <c r="G406" s="1" t="s">
        <v>3325</v>
      </c>
      <c r="H406" s="1" t="s">
        <v>3326</v>
      </c>
      <c r="I406" s="1" t="s">
        <v>5768</v>
      </c>
      <c r="J406" s="1" t="s">
        <v>30</v>
      </c>
      <c r="K406" s="1" t="s">
        <v>5769</v>
      </c>
      <c r="L406" s="1" t="s">
        <v>5769</v>
      </c>
      <c r="M406" s="1" t="s">
        <v>3329</v>
      </c>
      <c r="N406" s="1" t="s">
        <v>3329</v>
      </c>
      <c r="O406" s="1" t="s">
        <v>3330</v>
      </c>
      <c r="P406" s="1" t="s">
        <v>3331</v>
      </c>
      <c r="Q406" s="1" t="s">
        <v>3332</v>
      </c>
      <c r="R406" s="1" t="s">
        <v>5770</v>
      </c>
      <c r="S406" s="1" t="s">
        <v>3334</v>
      </c>
      <c r="T406" s="1" t="s">
        <v>3335</v>
      </c>
      <c r="U406" s="1" t="s">
        <v>3293</v>
      </c>
      <c r="V406" s="1" t="s">
        <v>3426</v>
      </c>
    </row>
    <row r="407" s="1" customFormat="1" spans="1:22">
      <c r="A407" s="3">
        <v>999228360198743</v>
      </c>
      <c r="B407" s="1" t="s">
        <v>3383</v>
      </c>
      <c r="C407" s="1" t="s">
        <v>5771</v>
      </c>
      <c r="D407" s="1" t="s">
        <v>5772</v>
      </c>
      <c r="E407" s="1" t="s">
        <v>5773</v>
      </c>
      <c r="F407" s="1" t="s">
        <v>3383</v>
      </c>
      <c r="G407" s="1" t="s">
        <v>3325</v>
      </c>
      <c r="H407" s="1" t="s">
        <v>3326</v>
      </c>
      <c r="I407" s="1" t="s">
        <v>5774</v>
      </c>
      <c r="J407" s="1" t="s">
        <v>30</v>
      </c>
      <c r="K407" s="1" t="s">
        <v>5775</v>
      </c>
      <c r="L407" s="1" t="s">
        <v>5775</v>
      </c>
      <c r="M407" s="1" t="s">
        <v>3329</v>
      </c>
      <c r="N407" s="1" t="s">
        <v>3329</v>
      </c>
      <c r="O407" s="1" t="s">
        <v>3330</v>
      </c>
      <c r="P407" s="1" t="s">
        <v>3331</v>
      </c>
      <c r="Q407" s="1" t="s">
        <v>3332</v>
      </c>
      <c r="R407" s="1" t="s">
        <v>5776</v>
      </c>
      <c r="S407" s="1" t="s">
        <v>3334</v>
      </c>
      <c r="T407" s="1" t="s">
        <v>3335</v>
      </c>
      <c r="U407" s="1" t="s">
        <v>3293</v>
      </c>
      <c r="V407" s="1" t="s">
        <v>5777</v>
      </c>
    </row>
    <row r="408" s="1" customFormat="1" spans="1:22">
      <c r="A408" s="3">
        <v>999228360236530</v>
      </c>
      <c r="B408" s="1" t="s">
        <v>3383</v>
      </c>
      <c r="C408" s="1" t="s">
        <v>5778</v>
      </c>
      <c r="D408" s="1" t="s">
        <v>5779</v>
      </c>
      <c r="E408" s="1" t="s">
        <v>5780</v>
      </c>
      <c r="F408" s="1" t="s">
        <v>3383</v>
      </c>
      <c r="G408" s="1" t="s">
        <v>3325</v>
      </c>
      <c r="H408" s="1" t="s">
        <v>3326</v>
      </c>
      <c r="I408" s="1" t="s">
        <v>5781</v>
      </c>
      <c r="J408" s="1" t="s">
        <v>30</v>
      </c>
      <c r="K408" s="1" t="s">
        <v>5782</v>
      </c>
      <c r="L408" s="1" t="s">
        <v>5782</v>
      </c>
      <c r="M408" s="1" t="s">
        <v>3329</v>
      </c>
      <c r="N408" s="1" t="s">
        <v>3329</v>
      </c>
      <c r="O408" s="1" t="s">
        <v>3330</v>
      </c>
      <c r="P408" s="1" t="s">
        <v>3331</v>
      </c>
      <c r="Q408" s="1" t="s">
        <v>3332</v>
      </c>
      <c r="R408" s="1" t="s">
        <v>5783</v>
      </c>
      <c r="S408" s="1" t="s">
        <v>3334</v>
      </c>
      <c r="T408" s="1" t="s">
        <v>3335</v>
      </c>
      <c r="U408" s="1" t="s">
        <v>3293</v>
      </c>
      <c r="V408" s="1" t="s">
        <v>3387</v>
      </c>
    </row>
    <row r="409" s="1" customFormat="1" spans="1:22">
      <c r="A409" s="3">
        <v>999228360275990</v>
      </c>
      <c r="B409" s="1" t="s">
        <v>3383</v>
      </c>
      <c r="C409" s="1" t="s">
        <v>5784</v>
      </c>
      <c r="D409" s="1" t="s">
        <v>5785</v>
      </c>
      <c r="E409" s="1" t="s">
        <v>5786</v>
      </c>
      <c r="F409" s="1" t="s">
        <v>3325</v>
      </c>
      <c r="G409" s="1" t="s">
        <v>3350</v>
      </c>
      <c r="H409" s="1" t="s">
        <v>3326</v>
      </c>
      <c r="I409" s="1" t="s">
        <v>5787</v>
      </c>
      <c r="J409" s="1" t="s">
        <v>30</v>
      </c>
      <c r="K409" s="1" t="s">
        <v>5788</v>
      </c>
      <c r="L409" s="1" t="s">
        <v>5788</v>
      </c>
      <c r="M409" s="1" t="s">
        <v>3329</v>
      </c>
      <c r="N409" s="1" t="s">
        <v>3329</v>
      </c>
      <c r="O409" s="1" t="s">
        <v>3330</v>
      </c>
      <c r="P409" s="1" t="s">
        <v>3331</v>
      </c>
      <c r="Q409" s="1" t="s">
        <v>3332</v>
      </c>
      <c r="R409" s="1" t="s">
        <v>5789</v>
      </c>
      <c r="S409" s="1" t="s">
        <v>3334</v>
      </c>
      <c r="T409" s="1" t="s">
        <v>3335</v>
      </c>
      <c r="U409" s="1" t="s">
        <v>3293</v>
      </c>
      <c r="V409" s="1" t="s">
        <v>3345</v>
      </c>
    </row>
    <row r="410" s="1" customFormat="1" spans="1:22">
      <c r="A410" s="3">
        <v>999228360285029</v>
      </c>
      <c r="B410" s="1" t="s">
        <v>3383</v>
      </c>
      <c r="C410" s="1" t="s">
        <v>5790</v>
      </c>
      <c r="D410" s="1" t="s">
        <v>5791</v>
      </c>
      <c r="E410" s="1" t="s">
        <v>5792</v>
      </c>
      <c r="F410" s="1" t="s">
        <v>3383</v>
      </c>
      <c r="G410" s="1" t="s">
        <v>3325</v>
      </c>
      <c r="H410" s="1" t="s">
        <v>3326</v>
      </c>
      <c r="I410" s="1" t="s">
        <v>5793</v>
      </c>
      <c r="J410" s="1" t="s">
        <v>30</v>
      </c>
      <c r="K410" s="1" t="s">
        <v>5794</v>
      </c>
      <c r="L410" s="1" t="s">
        <v>5794</v>
      </c>
      <c r="M410" s="1" t="s">
        <v>3329</v>
      </c>
      <c r="N410" s="1" t="s">
        <v>3329</v>
      </c>
      <c r="O410" s="1" t="s">
        <v>3330</v>
      </c>
      <c r="P410" s="1" t="s">
        <v>3331</v>
      </c>
      <c r="Q410" s="1" t="s">
        <v>3332</v>
      </c>
      <c r="R410" s="1" t="s">
        <v>5795</v>
      </c>
      <c r="S410" s="1" t="s">
        <v>3334</v>
      </c>
      <c r="T410" s="1" t="s">
        <v>3335</v>
      </c>
      <c r="U410" s="1" t="s">
        <v>3293</v>
      </c>
      <c r="V410" s="1" t="s">
        <v>5796</v>
      </c>
    </row>
    <row r="411" s="1" customFormat="1" spans="1:22">
      <c r="A411" s="3">
        <v>999228360329169</v>
      </c>
      <c r="B411" s="1" t="s">
        <v>3383</v>
      </c>
      <c r="C411" s="1" t="s">
        <v>5797</v>
      </c>
      <c r="D411" s="1" t="s">
        <v>5798</v>
      </c>
      <c r="E411" s="1" t="s">
        <v>5799</v>
      </c>
      <c r="F411" s="1" t="s">
        <v>3383</v>
      </c>
      <c r="G411" s="1" t="s">
        <v>3325</v>
      </c>
      <c r="H411" s="1" t="s">
        <v>3326</v>
      </c>
      <c r="I411" s="1" t="s">
        <v>5800</v>
      </c>
      <c r="J411" s="1" t="s">
        <v>30</v>
      </c>
      <c r="K411" s="1" t="s">
        <v>5801</v>
      </c>
      <c r="L411" s="1" t="s">
        <v>5801</v>
      </c>
      <c r="M411" s="1" t="s">
        <v>3329</v>
      </c>
      <c r="N411" s="1" t="s">
        <v>3329</v>
      </c>
      <c r="O411" s="1" t="s">
        <v>3330</v>
      </c>
      <c r="P411" s="1" t="s">
        <v>3331</v>
      </c>
      <c r="Q411" s="1" t="s">
        <v>3332</v>
      </c>
      <c r="R411" s="1" t="s">
        <v>5802</v>
      </c>
      <c r="S411" s="1" t="s">
        <v>3334</v>
      </c>
      <c r="T411" s="1" t="s">
        <v>3335</v>
      </c>
      <c r="U411" s="1" t="s">
        <v>3293</v>
      </c>
      <c r="V411" s="1" t="s">
        <v>3527</v>
      </c>
    </row>
    <row r="412" s="1" customFormat="1" spans="1:22">
      <c r="A412" s="3">
        <v>999228360370314</v>
      </c>
      <c r="B412" s="1" t="s">
        <v>3383</v>
      </c>
      <c r="C412" s="1" t="s">
        <v>5803</v>
      </c>
      <c r="D412" s="1" t="s">
        <v>5804</v>
      </c>
      <c r="E412" s="1" t="s">
        <v>5805</v>
      </c>
      <c r="F412" s="1" t="s">
        <v>3325</v>
      </c>
      <c r="G412" s="1" t="s">
        <v>3350</v>
      </c>
      <c r="H412" s="1" t="s">
        <v>3326</v>
      </c>
      <c r="I412" s="1" t="s">
        <v>5806</v>
      </c>
      <c r="J412" s="1" t="s">
        <v>30</v>
      </c>
      <c r="K412" s="1" t="s">
        <v>5807</v>
      </c>
      <c r="L412" s="1" t="s">
        <v>5807</v>
      </c>
      <c r="M412" s="1" t="s">
        <v>3329</v>
      </c>
      <c r="N412" s="1" t="s">
        <v>3329</v>
      </c>
      <c r="O412" s="1" t="s">
        <v>3330</v>
      </c>
      <c r="P412" s="1" t="s">
        <v>3331</v>
      </c>
      <c r="Q412" s="1" t="s">
        <v>3332</v>
      </c>
      <c r="R412" s="1" t="s">
        <v>5808</v>
      </c>
      <c r="S412" s="1" t="s">
        <v>3334</v>
      </c>
      <c r="T412" s="1" t="s">
        <v>3335</v>
      </c>
      <c r="U412" s="1" t="s">
        <v>3293</v>
      </c>
      <c r="V412" s="1" t="s">
        <v>3345</v>
      </c>
    </row>
    <row r="413" s="1" customFormat="1" spans="1:22">
      <c r="A413" s="3">
        <v>999228360386492</v>
      </c>
      <c r="B413" s="1" t="s">
        <v>3383</v>
      </c>
      <c r="C413" s="1" t="s">
        <v>5809</v>
      </c>
      <c r="D413" s="1" t="s">
        <v>5810</v>
      </c>
      <c r="E413" s="1" t="s">
        <v>5811</v>
      </c>
      <c r="F413" s="1" t="s">
        <v>3383</v>
      </c>
      <c r="G413" s="1" t="s">
        <v>3325</v>
      </c>
      <c r="H413" s="1" t="s">
        <v>3326</v>
      </c>
      <c r="I413" s="1" t="s">
        <v>5812</v>
      </c>
      <c r="J413" s="1" t="s">
        <v>30</v>
      </c>
      <c r="K413" s="1" t="s">
        <v>5813</v>
      </c>
      <c r="L413" s="1" t="s">
        <v>5813</v>
      </c>
      <c r="M413" s="1" t="s">
        <v>3329</v>
      </c>
      <c r="N413" s="1" t="s">
        <v>3329</v>
      </c>
      <c r="O413" s="1" t="s">
        <v>3330</v>
      </c>
      <c r="P413" s="1" t="s">
        <v>3331</v>
      </c>
      <c r="Q413" s="1" t="s">
        <v>3332</v>
      </c>
      <c r="R413" s="1" t="s">
        <v>5814</v>
      </c>
      <c r="S413" s="1" t="s">
        <v>3334</v>
      </c>
      <c r="T413" s="1" t="s">
        <v>3335</v>
      </c>
      <c r="U413" s="1" t="s">
        <v>3293</v>
      </c>
      <c r="V413" s="1" t="s">
        <v>3345</v>
      </c>
    </row>
    <row r="414" s="1" customFormat="1" spans="1:22">
      <c r="A414" s="3">
        <v>999228360400214</v>
      </c>
      <c r="B414" s="1" t="s">
        <v>3383</v>
      </c>
      <c r="C414" s="1" t="s">
        <v>5815</v>
      </c>
      <c r="D414" s="1" t="s">
        <v>5816</v>
      </c>
      <c r="E414" s="1" t="s">
        <v>5817</v>
      </c>
      <c r="F414" s="1" t="s">
        <v>3325</v>
      </c>
      <c r="G414" s="1" t="s">
        <v>3350</v>
      </c>
      <c r="H414" s="1" t="s">
        <v>3326</v>
      </c>
      <c r="I414" s="1" t="s">
        <v>5818</v>
      </c>
      <c r="J414" s="1" t="s">
        <v>30</v>
      </c>
      <c r="K414" s="1" t="s">
        <v>5819</v>
      </c>
      <c r="L414" s="1" t="s">
        <v>5819</v>
      </c>
      <c r="M414" s="1" t="s">
        <v>3329</v>
      </c>
      <c r="N414" s="1" t="s">
        <v>3329</v>
      </c>
      <c r="O414" s="1" t="s">
        <v>3330</v>
      </c>
      <c r="P414" s="1" t="s">
        <v>3331</v>
      </c>
      <c r="Q414" s="1" t="s">
        <v>3332</v>
      </c>
      <c r="R414" s="1" t="s">
        <v>5820</v>
      </c>
      <c r="S414" s="1" t="s">
        <v>3334</v>
      </c>
      <c r="T414" s="1" t="s">
        <v>3335</v>
      </c>
      <c r="U414" s="1" t="s">
        <v>3293</v>
      </c>
      <c r="V414" s="1" t="s">
        <v>3426</v>
      </c>
    </row>
    <row r="415" s="1" customFormat="1" spans="1:22">
      <c r="A415" s="3">
        <v>999228360404612</v>
      </c>
      <c r="B415" s="1" t="s">
        <v>3383</v>
      </c>
      <c r="C415" s="1" t="s">
        <v>5821</v>
      </c>
      <c r="D415" s="1" t="s">
        <v>5822</v>
      </c>
      <c r="E415" s="1" t="s">
        <v>5823</v>
      </c>
      <c r="F415" s="1" t="s">
        <v>3383</v>
      </c>
      <c r="G415" s="1" t="s">
        <v>3325</v>
      </c>
      <c r="H415" s="1" t="s">
        <v>3326</v>
      </c>
      <c r="I415" s="1" t="s">
        <v>5824</v>
      </c>
      <c r="J415" s="1" t="s">
        <v>30</v>
      </c>
      <c r="K415" s="1" t="s">
        <v>5825</v>
      </c>
      <c r="L415" s="1" t="s">
        <v>5825</v>
      </c>
      <c r="M415" s="1" t="s">
        <v>3329</v>
      </c>
      <c r="N415" s="1" t="s">
        <v>3329</v>
      </c>
      <c r="O415" s="1" t="s">
        <v>3330</v>
      </c>
      <c r="P415" s="1" t="s">
        <v>3331</v>
      </c>
      <c r="Q415" s="1" t="s">
        <v>3332</v>
      </c>
      <c r="R415" s="1" t="s">
        <v>5826</v>
      </c>
      <c r="S415" s="1" t="s">
        <v>3334</v>
      </c>
      <c r="T415" s="1" t="s">
        <v>3335</v>
      </c>
      <c r="U415" s="1" t="s">
        <v>3293</v>
      </c>
      <c r="V415" s="1" t="s">
        <v>3345</v>
      </c>
    </row>
    <row r="416" s="1" customFormat="1" spans="1:22">
      <c r="A416" s="3">
        <v>999228360406752</v>
      </c>
      <c r="B416" s="1" t="s">
        <v>3383</v>
      </c>
      <c r="C416" s="1" t="s">
        <v>5827</v>
      </c>
      <c r="D416" s="1" t="s">
        <v>5828</v>
      </c>
      <c r="E416" s="1" t="s">
        <v>5829</v>
      </c>
      <c r="F416" s="1" t="s">
        <v>3325</v>
      </c>
      <c r="G416" s="1" t="s">
        <v>3350</v>
      </c>
      <c r="H416" s="1" t="s">
        <v>3326</v>
      </c>
      <c r="I416" s="1" t="s">
        <v>5830</v>
      </c>
      <c r="J416" s="1" t="s">
        <v>30</v>
      </c>
      <c r="K416" s="1" t="s">
        <v>5831</v>
      </c>
      <c r="L416" s="1" t="s">
        <v>5831</v>
      </c>
      <c r="M416" s="1" t="s">
        <v>3329</v>
      </c>
      <c r="N416" s="1" t="s">
        <v>3329</v>
      </c>
      <c r="O416" s="1" t="s">
        <v>3330</v>
      </c>
      <c r="P416" s="1" t="s">
        <v>3331</v>
      </c>
      <c r="Q416" s="1" t="s">
        <v>3332</v>
      </c>
      <c r="R416" s="1" t="s">
        <v>5832</v>
      </c>
      <c r="S416" s="1" t="s">
        <v>3334</v>
      </c>
      <c r="T416" s="1" t="s">
        <v>3335</v>
      </c>
      <c r="U416" s="1" t="s">
        <v>3293</v>
      </c>
      <c r="V416" s="1" t="s">
        <v>3402</v>
      </c>
    </row>
    <row r="417" s="1" customFormat="1" spans="1:22">
      <c r="A417" s="3">
        <v>999228360409079</v>
      </c>
      <c r="B417" s="1" t="s">
        <v>3383</v>
      </c>
      <c r="C417" s="1" t="s">
        <v>5833</v>
      </c>
      <c r="D417" s="1" t="s">
        <v>5834</v>
      </c>
      <c r="E417" s="1" t="s">
        <v>5835</v>
      </c>
      <c r="F417" s="1" t="s">
        <v>3383</v>
      </c>
      <c r="G417" s="1" t="s">
        <v>3325</v>
      </c>
      <c r="H417" s="1" t="s">
        <v>3326</v>
      </c>
      <c r="I417" s="1" t="s">
        <v>5836</v>
      </c>
      <c r="J417" s="1" t="s">
        <v>30</v>
      </c>
      <c r="K417" s="1" t="s">
        <v>5837</v>
      </c>
      <c r="L417" s="1" t="s">
        <v>5837</v>
      </c>
      <c r="M417" s="1" t="s">
        <v>3329</v>
      </c>
      <c r="N417" s="1" t="s">
        <v>3329</v>
      </c>
      <c r="O417" s="1" t="s">
        <v>3330</v>
      </c>
      <c r="P417" s="1" t="s">
        <v>3331</v>
      </c>
      <c r="Q417" s="1" t="s">
        <v>3332</v>
      </c>
      <c r="R417" s="1" t="s">
        <v>5838</v>
      </c>
      <c r="S417" s="1" t="s">
        <v>3334</v>
      </c>
      <c r="T417" s="1" t="s">
        <v>3335</v>
      </c>
      <c r="U417" s="1" t="s">
        <v>3293</v>
      </c>
      <c r="V417" s="1" t="s">
        <v>3457</v>
      </c>
    </row>
    <row r="418" s="1" customFormat="1" spans="1:22">
      <c r="A418" s="3">
        <v>999228360415615</v>
      </c>
      <c r="B418" s="1" t="s">
        <v>3383</v>
      </c>
      <c r="C418" s="1" t="s">
        <v>5839</v>
      </c>
      <c r="D418" s="1" t="s">
        <v>5840</v>
      </c>
      <c r="E418" s="1" t="s">
        <v>5841</v>
      </c>
      <c r="F418" s="1" t="s">
        <v>3383</v>
      </c>
      <c r="G418" s="1" t="s">
        <v>3350</v>
      </c>
      <c r="H418" s="1" t="s">
        <v>3326</v>
      </c>
      <c r="I418" s="1" t="s">
        <v>5842</v>
      </c>
      <c r="J418" s="1" t="s">
        <v>30</v>
      </c>
      <c r="K418" s="1" t="s">
        <v>5843</v>
      </c>
      <c r="L418" s="1" t="s">
        <v>5843</v>
      </c>
      <c r="M418" s="1" t="s">
        <v>3329</v>
      </c>
      <c r="N418" s="1" t="s">
        <v>3329</v>
      </c>
      <c r="O418" s="1" t="s">
        <v>3330</v>
      </c>
      <c r="P418" s="1" t="s">
        <v>3331</v>
      </c>
      <c r="Q418" s="1" t="s">
        <v>3332</v>
      </c>
      <c r="R418" s="1" t="s">
        <v>5844</v>
      </c>
      <c r="S418" s="1" t="s">
        <v>3334</v>
      </c>
      <c r="T418" s="1" t="s">
        <v>3335</v>
      </c>
      <c r="U418" s="1" t="s">
        <v>3293</v>
      </c>
      <c r="V418" s="1" t="s">
        <v>3345</v>
      </c>
    </row>
    <row r="419" s="1" customFormat="1" spans="1:22">
      <c r="A419" s="3">
        <v>999228360441110</v>
      </c>
      <c r="B419" s="1" t="s">
        <v>3383</v>
      </c>
      <c r="C419" s="1" t="s">
        <v>5845</v>
      </c>
      <c r="D419" s="1" t="s">
        <v>5846</v>
      </c>
      <c r="E419" s="1" t="s">
        <v>5847</v>
      </c>
      <c r="F419" s="1" t="s">
        <v>3383</v>
      </c>
      <c r="G419" s="1" t="s">
        <v>3325</v>
      </c>
      <c r="H419" s="1" t="s">
        <v>3326</v>
      </c>
      <c r="I419" s="1" t="s">
        <v>5848</v>
      </c>
      <c r="J419" s="1" t="s">
        <v>30</v>
      </c>
      <c r="K419" s="1" t="s">
        <v>5849</v>
      </c>
      <c r="L419" s="1" t="s">
        <v>5849</v>
      </c>
      <c r="M419" s="1" t="s">
        <v>3329</v>
      </c>
      <c r="N419" s="1" t="s">
        <v>3329</v>
      </c>
      <c r="O419" s="1" t="s">
        <v>3330</v>
      </c>
      <c r="P419" s="1" t="s">
        <v>3331</v>
      </c>
      <c r="Q419" s="1" t="s">
        <v>3332</v>
      </c>
      <c r="R419" s="1" t="s">
        <v>5850</v>
      </c>
      <c r="S419" s="1" t="s">
        <v>3334</v>
      </c>
      <c r="T419" s="1" t="s">
        <v>3335</v>
      </c>
      <c r="U419" s="1" t="s">
        <v>3293</v>
      </c>
      <c r="V419" s="1" t="s">
        <v>3501</v>
      </c>
    </row>
    <row r="420" s="1" customFormat="1" spans="1:22">
      <c r="A420" s="3">
        <v>999228360444378</v>
      </c>
      <c r="B420" s="1" t="s">
        <v>3383</v>
      </c>
      <c r="C420" s="1" t="s">
        <v>5851</v>
      </c>
      <c r="D420" s="1" t="s">
        <v>5852</v>
      </c>
      <c r="E420" s="1" t="s">
        <v>5853</v>
      </c>
      <c r="F420" s="1" t="s">
        <v>3383</v>
      </c>
      <c r="G420" s="1" t="s">
        <v>3350</v>
      </c>
      <c r="H420" s="1" t="s">
        <v>3326</v>
      </c>
      <c r="I420" s="1" t="s">
        <v>5854</v>
      </c>
      <c r="J420" s="1" t="s">
        <v>30</v>
      </c>
      <c r="K420" s="1" t="s">
        <v>5855</v>
      </c>
      <c r="L420" s="1" t="s">
        <v>5855</v>
      </c>
      <c r="M420" s="1" t="s">
        <v>3329</v>
      </c>
      <c r="N420" s="1" t="s">
        <v>3329</v>
      </c>
      <c r="O420" s="1" t="s">
        <v>3330</v>
      </c>
      <c r="P420" s="1" t="s">
        <v>3331</v>
      </c>
      <c r="Q420" s="1" t="s">
        <v>3332</v>
      </c>
      <c r="R420" s="1" t="s">
        <v>5856</v>
      </c>
      <c r="S420" s="1" t="s">
        <v>3334</v>
      </c>
      <c r="T420" s="1" t="s">
        <v>3335</v>
      </c>
      <c r="U420" s="1" t="s">
        <v>3293</v>
      </c>
      <c r="V420" s="1" t="s">
        <v>3527</v>
      </c>
    </row>
    <row r="421" s="1" customFormat="1" spans="1:22">
      <c r="A421" s="3">
        <v>999228360478025</v>
      </c>
      <c r="B421" s="1" t="s">
        <v>3383</v>
      </c>
      <c r="C421" s="1" t="s">
        <v>5857</v>
      </c>
      <c r="D421" s="1" t="s">
        <v>5858</v>
      </c>
      <c r="E421" s="1" t="s">
        <v>5859</v>
      </c>
      <c r="F421" s="1" t="s">
        <v>3383</v>
      </c>
      <c r="G421" s="1" t="s">
        <v>3325</v>
      </c>
      <c r="H421" s="1" t="s">
        <v>3326</v>
      </c>
      <c r="I421" s="1" t="s">
        <v>5860</v>
      </c>
      <c r="J421" s="1" t="s">
        <v>30</v>
      </c>
      <c r="K421" s="1" t="s">
        <v>5861</v>
      </c>
      <c r="L421" s="1" t="s">
        <v>5861</v>
      </c>
      <c r="M421" s="1" t="s">
        <v>3329</v>
      </c>
      <c r="N421" s="1" t="s">
        <v>3329</v>
      </c>
      <c r="O421" s="1" t="s">
        <v>3330</v>
      </c>
      <c r="P421" s="1" t="s">
        <v>3331</v>
      </c>
      <c r="Q421" s="1" t="s">
        <v>3332</v>
      </c>
      <c r="R421" s="1" t="s">
        <v>5862</v>
      </c>
      <c r="S421" s="1" t="s">
        <v>3334</v>
      </c>
      <c r="T421" s="1" t="s">
        <v>3335</v>
      </c>
      <c r="U421" s="1" t="s">
        <v>3293</v>
      </c>
      <c r="V421" s="1" t="s">
        <v>4170</v>
      </c>
    </row>
    <row r="422" s="1" customFormat="1" spans="1:22">
      <c r="A422" s="3">
        <v>999228360544346</v>
      </c>
      <c r="B422" s="1" t="s">
        <v>3383</v>
      </c>
      <c r="C422" s="1" t="s">
        <v>5863</v>
      </c>
      <c r="D422" s="1" t="s">
        <v>5864</v>
      </c>
      <c r="E422" s="1" t="s">
        <v>5865</v>
      </c>
      <c r="F422" s="1" t="s">
        <v>3383</v>
      </c>
      <c r="G422" s="1" t="s">
        <v>3325</v>
      </c>
      <c r="H422" s="1" t="s">
        <v>3326</v>
      </c>
      <c r="I422" s="1" t="s">
        <v>5866</v>
      </c>
      <c r="J422" s="1" t="s">
        <v>30</v>
      </c>
      <c r="K422" s="1" t="s">
        <v>5867</v>
      </c>
      <c r="L422" s="1" t="s">
        <v>5867</v>
      </c>
      <c r="M422" s="1" t="s">
        <v>3329</v>
      </c>
      <c r="N422" s="1" t="s">
        <v>3329</v>
      </c>
      <c r="O422" s="1" t="s">
        <v>3330</v>
      </c>
      <c r="P422" s="1" t="s">
        <v>3331</v>
      </c>
      <c r="Q422" s="1" t="s">
        <v>3332</v>
      </c>
      <c r="R422" s="1" t="s">
        <v>5868</v>
      </c>
      <c r="S422" s="1" t="s">
        <v>3334</v>
      </c>
      <c r="T422" s="1" t="s">
        <v>3335</v>
      </c>
      <c r="U422" s="1" t="s">
        <v>3293</v>
      </c>
      <c r="V422" s="1" t="s">
        <v>3387</v>
      </c>
    </row>
    <row r="423" s="1" customFormat="1" spans="1:22">
      <c r="A423" s="3">
        <v>999228360572115</v>
      </c>
      <c r="B423" s="1" t="s">
        <v>3383</v>
      </c>
      <c r="C423" s="1" t="s">
        <v>5869</v>
      </c>
      <c r="D423" s="1" t="s">
        <v>5870</v>
      </c>
      <c r="E423" s="1" t="s">
        <v>5871</v>
      </c>
      <c r="F423" s="1" t="s">
        <v>3383</v>
      </c>
      <c r="G423" s="1" t="s">
        <v>3350</v>
      </c>
      <c r="H423" s="1" t="s">
        <v>3326</v>
      </c>
      <c r="I423" s="1" t="s">
        <v>5872</v>
      </c>
      <c r="J423" s="1" t="s">
        <v>30</v>
      </c>
      <c r="K423" s="1" t="s">
        <v>5873</v>
      </c>
      <c r="L423" s="1" t="s">
        <v>5873</v>
      </c>
      <c r="M423" s="1" t="s">
        <v>3329</v>
      </c>
      <c r="N423" s="1" t="s">
        <v>3329</v>
      </c>
      <c r="O423" s="1" t="s">
        <v>3330</v>
      </c>
      <c r="P423" s="1" t="s">
        <v>3331</v>
      </c>
      <c r="Q423" s="1" t="s">
        <v>3332</v>
      </c>
      <c r="R423" s="1" t="s">
        <v>5874</v>
      </c>
      <c r="S423" s="1" t="s">
        <v>3334</v>
      </c>
      <c r="T423" s="1" t="s">
        <v>3335</v>
      </c>
      <c r="U423" s="1" t="s">
        <v>3293</v>
      </c>
      <c r="V423" s="1" t="s">
        <v>3457</v>
      </c>
    </row>
    <row r="424" s="1" customFormat="1" spans="1:22">
      <c r="A424" s="3">
        <v>999228360602273</v>
      </c>
      <c r="B424" s="1" t="s">
        <v>3383</v>
      </c>
      <c r="C424" s="1" t="s">
        <v>5875</v>
      </c>
      <c r="D424" s="1" t="s">
        <v>5876</v>
      </c>
      <c r="E424" s="1" t="s">
        <v>5877</v>
      </c>
      <c r="F424" s="1" t="s">
        <v>3325</v>
      </c>
      <c r="G424" s="1" t="s">
        <v>3350</v>
      </c>
      <c r="H424" s="1" t="s">
        <v>3326</v>
      </c>
      <c r="I424" s="1" t="s">
        <v>5878</v>
      </c>
      <c r="J424" s="1" t="s">
        <v>30</v>
      </c>
      <c r="K424" s="1" t="s">
        <v>5879</v>
      </c>
      <c r="L424" s="1" t="s">
        <v>5879</v>
      </c>
      <c r="M424" s="1" t="s">
        <v>3329</v>
      </c>
      <c r="N424" s="1" t="s">
        <v>3329</v>
      </c>
      <c r="O424" s="1" t="s">
        <v>3330</v>
      </c>
      <c r="P424" s="1" t="s">
        <v>3331</v>
      </c>
      <c r="Q424" s="1" t="s">
        <v>3332</v>
      </c>
      <c r="R424" s="1" t="s">
        <v>5880</v>
      </c>
      <c r="S424" s="1" t="s">
        <v>3334</v>
      </c>
      <c r="T424" s="1" t="s">
        <v>3335</v>
      </c>
      <c r="U424" s="1" t="s">
        <v>3293</v>
      </c>
      <c r="V424" s="1" t="s">
        <v>4177</v>
      </c>
    </row>
    <row r="425" s="1" customFormat="1" spans="1:22">
      <c r="A425" s="3">
        <v>999228360779137</v>
      </c>
      <c r="B425" s="1" t="s">
        <v>3383</v>
      </c>
      <c r="C425" s="1" t="s">
        <v>5881</v>
      </c>
      <c r="D425" s="1" t="s">
        <v>5882</v>
      </c>
      <c r="E425" s="1" t="s">
        <v>5883</v>
      </c>
      <c r="F425" s="1" t="s">
        <v>3383</v>
      </c>
      <c r="G425" s="1" t="s">
        <v>3325</v>
      </c>
      <c r="H425" s="1" t="s">
        <v>3326</v>
      </c>
      <c r="I425" s="1" t="s">
        <v>5884</v>
      </c>
      <c r="J425" s="1" t="s">
        <v>30</v>
      </c>
      <c r="K425" s="1" t="s">
        <v>5885</v>
      </c>
      <c r="L425" s="1" t="s">
        <v>5885</v>
      </c>
      <c r="M425" s="1" t="s">
        <v>3329</v>
      </c>
      <c r="N425" s="1" t="s">
        <v>3329</v>
      </c>
      <c r="O425" s="1" t="s">
        <v>3330</v>
      </c>
      <c r="P425" s="1" t="s">
        <v>3331</v>
      </c>
      <c r="Q425" s="1" t="s">
        <v>3332</v>
      </c>
      <c r="R425" s="1" t="s">
        <v>5886</v>
      </c>
      <c r="S425" s="1" t="s">
        <v>3334</v>
      </c>
      <c r="T425" s="1" t="s">
        <v>3335</v>
      </c>
      <c r="U425" s="1" t="s">
        <v>3293</v>
      </c>
      <c r="V425" s="1" t="s">
        <v>3345</v>
      </c>
    </row>
    <row r="426" s="1" customFormat="1" spans="1:22">
      <c r="A426" s="3">
        <v>999228360924814</v>
      </c>
      <c r="B426" s="1" t="s">
        <v>3383</v>
      </c>
      <c r="C426" s="1" t="s">
        <v>5887</v>
      </c>
      <c r="D426" s="1" t="s">
        <v>4608</v>
      </c>
      <c r="E426" s="1" t="s">
        <v>5888</v>
      </c>
      <c r="F426" s="1" t="s">
        <v>3383</v>
      </c>
      <c r="G426" s="1" t="s">
        <v>3325</v>
      </c>
      <c r="H426" s="1" t="s">
        <v>3326</v>
      </c>
      <c r="I426" s="1" t="s">
        <v>5694</v>
      </c>
      <c r="J426" s="1" t="s">
        <v>30</v>
      </c>
      <c r="K426" s="1" t="s">
        <v>5889</v>
      </c>
      <c r="L426" s="1" t="s">
        <v>5889</v>
      </c>
      <c r="M426" s="1" t="s">
        <v>3329</v>
      </c>
      <c r="N426" s="1" t="s">
        <v>3329</v>
      </c>
      <c r="O426" s="1" t="s">
        <v>3330</v>
      </c>
      <c r="P426" s="1" t="s">
        <v>3331</v>
      </c>
      <c r="Q426" s="1" t="s">
        <v>3332</v>
      </c>
      <c r="R426" s="1" t="s">
        <v>5890</v>
      </c>
      <c r="S426" s="1" t="s">
        <v>3334</v>
      </c>
      <c r="T426" s="1" t="s">
        <v>3335</v>
      </c>
      <c r="U426" s="1" t="s">
        <v>3562</v>
      </c>
      <c r="V426" s="1" t="s">
        <v>3354</v>
      </c>
    </row>
    <row r="427" s="1" customFormat="1" spans="1:22">
      <c r="A427" s="3">
        <v>999228360994558</v>
      </c>
      <c r="B427" s="1" t="s">
        <v>3383</v>
      </c>
      <c r="C427" s="1" t="s">
        <v>5891</v>
      </c>
      <c r="D427" s="1" t="s">
        <v>5892</v>
      </c>
      <c r="E427" s="1" t="s">
        <v>5893</v>
      </c>
      <c r="F427" s="1" t="s">
        <v>3325</v>
      </c>
      <c r="G427" s="1" t="s">
        <v>3350</v>
      </c>
      <c r="H427" s="1" t="s">
        <v>3326</v>
      </c>
      <c r="I427" s="1" t="s">
        <v>5894</v>
      </c>
      <c r="J427" s="1" t="s">
        <v>30</v>
      </c>
      <c r="K427" s="1" t="s">
        <v>5895</v>
      </c>
      <c r="L427" s="1" t="s">
        <v>5895</v>
      </c>
      <c r="M427" s="1" t="s">
        <v>3329</v>
      </c>
      <c r="N427" s="1" t="s">
        <v>3329</v>
      </c>
      <c r="O427" s="1" t="s">
        <v>3330</v>
      </c>
      <c r="P427" s="1" t="s">
        <v>3331</v>
      </c>
      <c r="Q427" s="1" t="s">
        <v>3332</v>
      </c>
      <c r="R427" s="1" t="s">
        <v>5896</v>
      </c>
      <c r="S427" s="1" t="s">
        <v>3334</v>
      </c>
      <c r="T427" s="1" t="s">
        <v>3335</v>
      </c>
      <c r="U427" s="1" t="s">
        <v>3293</v>
      </c>
      <c r="V427" s="1" t="s">
        <v>3345</v>
      </c>
    </row>
    <row r="428" s="1" customFormat="1" spans="1:22">
      <c r="A428" s="3">
        <v>999228361181896</v>
      </c>
      <c r="B428" s="1" t="s">
        <v>3383</v>
      </c>
      <c r="C428" s="1" t="s">
        <v>5897</v>
      </c>
      <c r="D428" s="1" t="s">
        <v>5898</v>
      </c>
      <c r="E428" s="1" t="s">
        <v>5899</v>
      </c>
      <c r="F428" s="1" t="s">
        <v>3325</v>
      </c>
      <c r="G428" s="1" t="s">
        <v>3350</v>
      </c>
      <c r="H428" s="1" t="s">
        <v>3326</v>
      </c>
      <c r="I428" s="1" t="s">
        <v>5900</v>
      </c>
      <c r="J428" s="1" t="s">
        <v>30</v>
      </c>
      <c r="K428" s="1" t="s">
        <v>5901</v>
      </c>
      <c r="L428" s="1" t="s">
        <v>5901</v>
      </c>
      <c r="M428" s="1" t="s">
        <v>3329</v>
      </c>
      <c r="N428" s="1" t="s">
        <v>3329</v>
      </c>
      <c r="O428" s="1" t="s">
        <v>3330</v>
      </c>
      <c r="P428" s="1" t="s">
        <v>3331</v>
      </c>
      <c r="Q428" s="1" t="s">
        <v>3332</v>
      </c>
      <c r="R428" s="1" t="s">
        <v>5902</v>
      </c>
      <c r="S428" s="1" t="s">
        <v>3334</v>
      </c>
      <c r="T428" s="1" t="s">
        <v>3335</v>
      </c>
      <c r="U428" s="1" t="s">
        <v>3293</v>
      </c>
      <c r="V428" s="1" t="s">
        <v>3387</v>
      </c>
    </row>
    <row r="429" s="1" customFormat="1" spans="1:22">
      <c r="A429" s="3">
        <v>999228361238282</v>
      </c>
      <c r="B429" s="1" t="s">
        <v>3383</v>
      </c>
      <c r="C429" s="1" t="s">
        <v>5903</v>
      </c>
      <c r="D429" s="1" t="s">
        <v>5904</v>
      </c>
      <c r="E429" s="1" t="s">
        <v>5905</v>
      </c>
      <c r="F429" s="1" t="s">
        <v>3383</v>
      </c>
      <c r="G429" s="1" t="s">
        <v>3325</v>
      </c>
      <c r="H429" s="1" t="s">
        <v>3326</v>
      </c>
      <c r="I429" s="1" t="s">
        <v>5906</v>
      </c>
      <c r="J429" s="1" t="s">
        <v>30</v>
      </c>
      <c r="K429" s="1" t="s">
        <v>5907</v>
      </c>
      <c r="L429" s="1" t="s">
        <v>5907</v>
      </c>
      <c r="M429" s="1" t="s">
        <v>3329</v>
      </c>
      <c r="N429" s="1" t="s">
        <v>3329</v>
      </c>
      <c r="O429" s="1" t="s">
        <v>3330</v>
      </c>
      <c r="P429" s="1" t="s">
        <v>3331</v>
      </c>
      <c r="Q429" s="1" t="s">
        <v>3332</v>
      </c>
      <c r="R429" s="1" t="s">
        <v>5908</v>
      </c>
      <c r="S429" s="1" t="s">
        <v>3334</v>
      </c>
      <c r="T429" s="1" t="s">
        <v>3335</v>
      </c>
      <c r="U429" s="1" t="s">
        <v>3293</v>
      </c>
      <c r="V429" s="1" t="s">
        <v>3402</v>
      </c>
    </row>
    <row r="430" s="1" customFormat="1" spans="1:22">
      <c r="A430" s="3">
        <v>999228361239639</v>
      </c>
      <c r="B430" s="1" t="s">
        <v>3383</v>
      </c>
      <c r="C430" s="1" t="s">
        <v>5909</v>
      </c>
      <c r="D430" s="1" t="s">
        <v>5099</v>
      </c>
      <c r="E430" s="1" t="s">
        <v>5910</v>
      </c>
      <c r="F430" s="1" t="s">
        <v>3383</v>
      </c>
      <c r="G430" s="1" t="s">
        <v>3325</v>
      </c>
      <c r="H430" s="1" t="s">
        <v>3326</v>
      </c>
      <c r="I430" s="1" t="s">
        <v>5911</v>
      </c>
      <c r="J430" s="1" t="s">
        <v>30</v>
      </c>
      <c r="K430" s="1" t="s">
        <v>5912</v>
      </c>
      <c r="L430" s="1" t="s">
        <v>5912</v>
      </c>
      <c r="M430" s="1" t="s">
        <v>3329</v>
      </c>
      <c r="N430" s="1" t="s">
        <v>3329</v>
      </c>
      <c r="O430" s="1" t="s">
        <v>3330</v>
      </c>
      <c r="P430" s="1" t="s">
        <v>3331</v>
      </c>
      <c r="Q430" s="1" t="s">
        <v>3332</v>
      </c>
      <c r="R430" s="1" t="s">
        <v>5913</v>
      </c>
      <c r="S430" s="1" t="s">
        <v>3334</v>
      </c>
      <c r="T430" s="1" t="s">
        <v>3335</v>
      </c>
      <c r="U430" s="1" t="s">
        <v>3293</v>
      </c>
      <c r="V430" s="1" t="s">
        <v>3345</v>
      </c>
    </row>
    <row r="431" s="1" customFormat="1" spans="1:22">
      <c r="A431" s="3">
        <v>28361351124</v>
      </c>
      <c r="B431" s="1" t="s">
        <v>3383</v>
      </c>
      <c r="C431" s="1" t="s">
        <v>5914</v>
      </c>
      <c r="D431" s="1" t="s">
        <v>3877</v>
      </c>
      <c r="E431" s="1" t="s">
        <v>5915</v>
      </c>
      <c r="F431" s="1" t="s">
        <v>3383</v>
      </c>
      <c r="G431" s="1" t="s">
        <v>3325</v>
      </c>
      <c r="H431" s="1" t="s">
        <v>3326</v>
      </c>
      <c r="I431" s="1" t="s">
        <v>5916</v>
      </c>
      <c r="J431" s="1" t="s">
        <v>30</v>
      </c>
      <c r="K431" s="1" t="s">
        <v>5917</v>
      </c>
      <c r="L431" s="1" t="s">
        <v>5917</v>
      </c>
      <c r="M431" s="1" t="s">
        <v>3329</v>
      </c>
      <c r="N431" s="1" t="s">
        <v>3329</v>
      </c>
      <c r="O431" s="1" t="s">
        <v>3330</v>
      </c>
      <c r="P431" s="1" t="s">
        <v>3331</v>
      </c>
      <c r="Q431" s="1" t="s">
        <v>3332</v>
      </c>
      <c r="R431" s="1" t="s">
        <v>5918</v>
      </c>
      <c r="S431" s="1" t="s">
        <v>3334</v>
      </c>
      <c r="T431" s="1" t="s">
        <v>3335</v>
      </c>
      <c r="U431" s="1" t="s">
        <v>3293</v>
      </c>
      <c r="V431" s="1" t="s">
        <v>3835</v>
      </c>
    </row>
    <row r="432" s="1" customFormat="1" spans="1:22">
      <c r="A432" s="3">
        <v>28361357370</v>
      </c>
      <c r="B432" s="1" t="s">
        <v>3383</v>
      </c>
      <c r="C432" s="1" t="s">
        <v>5919</v>
      </c>
      <c r="D432" s="1" t="s">
        <v>5920</v>
      </c>
      <c r="E432" s="1" t="s">
        <v>5921</v>
      </c>
      <c r="F432" s="1" t="s">
        <v>3383</v>
      </c>
      <c r="G432" s="1" t="s">
        <v>3325</v>
      </c>
      <c r="H432" s="1" t="s">
        <v>3326</v>
      </c>
      <c r="I432" s="1" t="s">
        <v>5922</v>
      </c>
      <c r="J432" s="1" t="s">
        <v>30</v>
      </c>
      <c r="K432" s="1" t="s">
        <v>5923</v>
      </c>
      <c r="L432" s="1" t="s">
        <v>5923</v>
      </c>
      <c r="M432" s="1" t="s">
        <v>3329</v>
      </c>
      <c r="N432" s="1" t="s">
        <v>3329</v>
      </c>
      <c r="O432" s="1" t="s">
        <v>3330</v>
      </c>
      <c r="P432" s="1" t="s">
        <v>3331</v>
      </c>
      <c r="Q432" s="1" t="s">
        <v>3332</v>
      </c>
      <c r="R432" s="1" t="s">
        <v>5924</v>
      </c>
      <c r="S432" s="1" t="s">
        <v>3334</v>
      </c>
      <c r="T432" s="1" t="s">
        <v>3335</v>
      </c>
      <c r="U432" s="1" t="s">
        <v>3293</v>
      </c>
      <c r="V432" s="1" t="s">
        <v>3336</v>
      </c>
    </row>
    <row r="433" s="1" customFormat="1" spans="1:22">
      <c r="A433" s="3">
        <v>999228361367088</v>
      </c>
      <c r="B433" s="1" t="s">
        <v>3383</v>
      </c>
      <c r="C433" s="1" t="s">
        <v>5925</v>
      </c>
      <c r="D433" s="1" t="s">
        <v>5926</v>
      </c>
      <c r="E433" s="1" t="s">
        <v>5927</v>
      </c>
      <c r="F433" s="1" t="s">
        <v>3383</v>
      </c>
      <c r="G433" s="1" t="s">
        <v>3325</v>
      </c>
      <c r="H433" s="1" t="s">
        <v>3326</v>
      </c>
      <c r="I433" s="1" t="s">
        <v>5928</v>
      </c>
      <c r="J433" s="1" t="s">
        <v>30</v>
      </c>
      <c r="K433" s="1" t="s">
        <v>5929</v>
      </c>
      <c r="L433" s="1" t="s">
        <v>5929</v>
      </c>
      <c r="M433" s="1" t="s">
        <v>3329</v>
      </c>
      <c r="N433" s="1" t="s">
        <v>3329</v>
      </c>
      <c r="O433" s="1" t="s">
        <v>3330</v>
      </c>
      <c r="P433" s="1" t="s">
        <v>3331</v>
      </c>
      <c r="Q433" s="1" t="s">
        <v>3332</v>
      </c>
      <c r="R433" s="1" t="s">
        <v>5930</v>
      </c>
      <c r="S433" s="1" t="s">
        <v>3334</v>
      </c>
      <c r="T433" s="1" t="s">
        <v>3335</v>
      </c>
      <c r="U433" s="1" t="s">
        <v>3293</v>
      </c>
      <c r="V433" s="1" t="s">
        <v>3457</v>
      </c>
    </row>
    <row r="434" s="1" customFormat="1" spans="1:22">
      <c r="A434" s="3">
        <v>999228361607510</v>
      </c>
      <c r="B434" s="1" t="s">
        <v>3383</v>
      </c>
      <c r="C434" s="1" t="s">
        <v>5931</v>
      </c>
      <c r="D434" s="1" t="s">
        <v>5605</v>
      </c>
      <c r="E434" s="1" t="s">
        <v>5932</v>
      </c>
      <c r="F434" s="1" t="s">
        <v>3383</v>
      </c>
      <c r="G434" s="1" t="s">
        <v>3325</v>
      </c>
      <c r="H434" s="1" t="s">
        <v>3326</v>
      </c>
      <c r="I434" s="1" t="s">
        <v>5933</v>
      </c>
      <c r="J434" s="1" t="s">
        <v>30</v>
      </c>
      <c r="K434" s="1" t="s">
        <v>5934</v>
      </c>
      <c r="L434" s="1" t="s">
        <v>5934</v>
      </c>
      <c r="M434" s="1" t="s">
        <v>3329</v>
      </c>
      <c r="N434" s="1" t="s">
        <v>3329</v>
      </c>
      <c r="O434" s="1" t="s">
        <v>3330</v>
      </c>
      <c r="P434" s="1" t="s">
        <v>3331</v>
      </c>
      <c r="Q434" s="1" t="s">
        <v>3332</v>
      </c>
      <c r="R434" s="1" t="s">
        <v>5935</v>
      </c>
      <c r="S434" s="1" t="s">
        <v>3334</v>
      </c>
      <c r="T434" s="1" t="s">
        <v>3335</v>
      </c>
      <c r="U434" s="1" t="s">
        <v>3293</v>
      </c>
      <c r="V434" s="1" t="s">
        <v>3345</v>
      </c>
    </row>
    <row r="435" s="1" customFormat="1" spans="1:22">
      <c r="A435" s="3">
        <v>999228361676306</v>
      </c>
      <c r="B435" s="1" t="s">
        <v>3383</v>
      </c>
      <c r="C435" s="1" t="s">
        <v>5936</v>
      </c>
      <c r="D435" s="1" t="s">
        <v>5062</v>
      </c>
      <c r="E435" s="1" t="s">
        <v>5937</v>
      </c>
      <c r="F435" s="1" t="s">
        <v>3383</v>
      </c>
      <c r="G435" s="1" t="s">
        <v>3325</v>
      </c>
      <c r="H435" s="1" t="s">
        <v>3326</v>
      </c>
      <c r="I435" s="1" t="s">
        <v>5938</v>
      </c>
      <c r="J435" s="1" t="s">
        <v>30</v>
      </c>
      <c r="K435" s="1" t="s">
        <v>5939</v>
      </c>
      <c r="L435" s="1" t="s">
        <v>5939</v>
      </c>
      <c r="M435" s="1" t="s">
        <v>3329</v>
      </c>
      <c r="N435" s="1" t="s">
        <v>3329</v>
      </c>
      <c r="O435" s="1" t="s">
        <v>3330</v>
      </c>
      <c r="P435" s="1" t="s">
        <v>3331</v>
      </c>
      <c r="Q435" s="1" t="s">
        <v>3332</v>
      </c>
      <c r="R435" s="1" t="s">
        <v>5940</v>
      </c>
      <c r="S435" s="1" t="s">
        <v>3334</v>
      </c>
      <c r="T435" s="1" t="s">
        <v>3335</v>
      </c>
      <c r="U435" s="1" t="s">
        <v>3293</v>
      </c>
      <c r="V435" s="1" t="s">
        <v>3354</v>
      </c>
    </row>
    <row r="436" s="1" customFormat="1" spans="1:22">
      <c r="A436" s="3">
        <v>999228361702965</v>
      </c>
      <c r="B436" s="1" t="s">
        <v>3383</v>
      </c>
      <c r="C436" s="1" t="s">
        <v>5941</v>
      </c>
      <c r="D436" s="1" t="s">
        <v>5942</v>
      </c>
      <c r="E436" s="1" t="s">
        <v>5943</v>
      </c>
      <c r="F436" s="1" t="s">
        <v>3325</v>
      </c>
      <c r="G436" s="1" t="s">
        <v>3350</v>
      </c>
      <c r="H436" s="1" t="s">
        <v>3326</v>
      </c>
      <c r="I436" s="1" t="s">
        <v>5944</v>
      </c>
      <c r="J436" s="1" t="s">
        <v>30</v>
      </c>
      <c r="K436" s="1" t="s">
        <v>5945</v>
      </c>
      <c r="L436" s="1" t="s">
        <v>5945</v>
      </c>
      <c r="M436" s="1" t="s">
        <v>3329</v>
      </c>
      <c r="N436" s="1" t="s">
        <v>3329</v>
      </c>
      <c r="O436" s="1" t="s">
        <v>3330</v>
      </c>
      <c r="P436" s="1" t="s">
        <v>3331</v>
      </c>
      <c r="Q436" s="1" t="s">
        <v>3332</v>
      </c>
      <c r="R436" s="1" t="s">
        <v>5946</v>
      </c>
      <c r="S436" s="1" t="s">
        <v>3334</v>
      </c>
      <c r="T436" s="1" t="s">
        <v>3335</v>
      </c>
      <c r="U436" s="1" t="s">
        <v>3293</v>
      </c>
      <c r="V436" s="1" t="s">
        <v>3345</v>
      </c>
    </row>
    <row r="437" s="1" customFormat="1" spans="1:22">
      <c r="A437" s="3">
        <v>999228361769221</v>
      </c>
      <c r="B437" s="1" t="s">
        <v>3383</v>
      </c>
      <c r="C437" s="1" t="s">
        <v>5947</v>
      </c>
      <c r="D437" s="1" t="s">
        <v>5942</v>
      </c>
      <c r="E437" s="1" t="s">
        <v>5948</v>
      </c>
      <c r="F437" s="1" t="s">
        <v>3325</v>
      </c>
      <c r="G437" s="1" t="s">
        <v>3350</v>
      </c>
      <c r="H437" s="1" t="s">
        <v>3326</v>
      </c>
      <c r="I437" s="1" t="s">
        <v>5944</v>
      </c>
      <c r="J437" s="1" t="s">
        <v>30</v>
      </c>
      <c r="K437" s="1" t="s">
        <v>5945</v>
      </c>
      <c r="L437" s="1" t="s">
        <v>5945</v>
      </c>
      <c r="M437" s="1" t="s">
        <v>3329</v>
      </c>
      <c r="N437" s="1" t="s">
        <v>3329</v>
      </c>
      <c r="O437" s="1" t="s">
        <v>3330</v>
      </c>
      <c r="P437" s="1" t="s">
        <v>3331</v>
      </c>
      <c r="Q437" s="1" t="s">
        <v>3332</v>
      </c>
      <c r="R437" s="1" t="s">
        <v>5949</v>
      </c>
      <c r="S437" s="1" t="s">
        <v>3334</v>
      </c>
      <c r="T437" s="1" t="s">
        <v>3335</v>
      </c>
      <c r="U437" s="1" t="s">
        <v>3293</v>
      </c>
      <c r="V437" s="1" t="s">
        <v>3345</v>
      </c>
    </row>
    <row r="438" s="1" customFormat="1" spans="1:22">
      <c r="A438" s="3">
        <v>999228361860754</v>
      </c>
      <c r="B438" s="1" t="s">
        <v>3383</v>
      </c>
      <c r="C438" s="1" t="s">
        <v>5950</v>
      </c>
      <c r="D438" s="1" t="s">
        <v>5951</v>
      </c>
      <c r="E438" s="1" t="s">
        <v>5952</v>
      </c>
      <c r="F438" s="1" t="s">
        <v>3383</v>
      </c>
      <c r="G438" s="1" t="s">
        <v>3350</v>
      </c>
      <c r="H438" s="1" t="s">
        <v>3326</v>
      </c>
      <c r="I438" s="1" t="s">
        <v>5953</v>
      </c>
      <c r="J438" s="1" t="s">
        <v>30</v>
      </c>
      <c r="K438" s="1" t="s">
        <v>5954</v>
      </c>
      <c r="L438" s="1" t="s">
        <v>5954</v>
      </c>
      <c r="M438" s="1" t="s">
        <v>3329</v>
      </c>
      <c r="N438" s="1" t="s">
        <v>3329</v>
      </c>
      <c r="O438" s="1" t="s">
        <v>3330</v>
      </c>
      <c r="P438" s="1" t="s">
        <v>3331</v>
      </c>
      <c r="Q438" s="1" t="s">
        <v>3332</v>
      </c>
      <c r="R438" s="1" t="s">
        <v>5955</v>
      </c>
      <c r="S438" s="1" t="s">
        <v>3334</v>
      </c>
      <c r="T438" s="1" t="s">
        <v>3335</v>
      </c>
      <c r="U438" s="1" t="s">
        <v>3293</v>
      </c>
      <c r="V438" s="1" t="s">
        <v>3387</v>
      </c>
    </row>
    <row r="439" s="1" customFormat="1" spans="1:22">
      <c r="A439" s="3">
        <v>999228361965065</v>
      </c>
      <c r="B439" s="1" t="s">
        <v>3383</v>
      </c>
      <c r="C439" s="1" t="s">
        <v>5956</v>
      </c>
      <c r="D439" s="1" t="s">
        <v>5957</v>
      </c>
      <c r="E439" s="1" t="s">
        <v>5958</v>
      </c>
      <c r="F439" s="1" t="s">
        <v>3383</v>
      </c>
      <c r="G439" s="1" t="s">
        <v>3325</v>
      </c>
      <c r="H439" s="1" t="s">
        <v>3326</v>
      </c>
      <c r="I439" s="1" t="s">
        <v>5959</v>
      </c>
      <c r="J439" s="1" t="s">
        <v>30</v>
      </c>
      <c r="K439" s="1" t="s">
        <v>5960</v>
      </c>
      <c r="L439" s="1" t="s">
        <v>5960</v>
      </c>
      <c r="M439" s="1" t="s">
        <v>3329</v>
      </c>
      <c r="N439" s="1" t="s">
        <v>3329</v>
      </c>
      <c r="O439" s="1" t="s">
        <v>3330</v>
      </c>
      <c r="P439" s="1" t="s">
        <v>3331</v>
      </c>
      <c r="Q439" s="1" t="s">
        <v>3332</v>
      </c>
      <c r="R439" s="1" t="s">
        <v>5961</v>
      </c>
      <c r="S439" s="1" t="s">
        <v>3334</v>
      </c>
      <c r="T439" s="1" t="s">
        <v>3335</v>
      </c>
      <c r="U439" s="1" t="s">
        <v>3293</v>
      </c>
      <c r="V439" s="1" t="s">
        <v>3345</v>
      </c>
    </row>
    <row r="440" s="1" customFormat="1" spans="1:22">
      <c r="A440" s="3">
        <v>999228362066596</v>
      </c>
      <c r="B440" s="1" t="s">
        <v>3383</v>
      </c>
      <c r="C440" s="1" t="s">
        <v>5962</v>
      </c>
      <c r="D440" s="1" t="s">
        <v>4732</v>
      </c>
      <c r="E440" s="1" t="s">
        <v>5963</v>
      </c>
      <c r="F440" s="1" t="s">
        <v>3383</v>
      </c>
      <c r="G440" s="1" t="s">
        <v>3325</v>
      </c>
      <c r="H440" s="1" t="s">
        <v>3326</v>
      </c>
      <c r="I440" s="1" t="s">
        <v>5964</v>
      </c>
      <c r="J440" s="1" t="s">
        <v>30</v>
      </c>
      <c r="K440" s="1" t="s">
        <v>5965</v>
      </c>
      <c r="L440" s="1" t="s">
        <v>5965</v>
      </c>
      <c r="M440" s="1" t="s">
        <v>3329</v>
      </c>
      <c r="N440" s="1" t="s">
        <v>3329</v>
      </c>
      <c r="O440" s="1" t="s">
        <v>3330</v>
      </c>
      <c r="P440" s="1" t="s">
        <v>3331</v>
      </c>
      <c r="Q440" s="1" t="s">
        <v>3332</v>
      </c>
      <c r="R440" s="1" t="s">
        <v>5966</v>
      </c>
      <c r="S440" s="1" t="s">
        <v>3334</v>
      </c>
      <c r="T440" s="1" t="s">
        <v>3335</v>
      </c>
      <c r="U440" s="1" t="s">
        <v>3293</v>
      </c>
      <c r="V440" s="1" t="s">
        <v>3354</v>
      </c>
    </row>
    <row r="441" s="1" customFormat="1" spans="1:22">
      <c r="A441" s="3">
        <v>999228362136192</v>
      </c>
      <c r="B441" s="1" t="s">
        <v>3383</v>
      </c>
      <c r="C441" s="1" t="s">
        <v>5967</v>
      </c>
      <c r="D441" s="1" t="s">
        <v>5942</v>
      </c>
      <c r="E441" s="1" t="s">
        <v>5968</v>
      </c>
      <c r="F441" s="1" t="s">
        <v>3383</v>
      </c>
      <c r="G441" s="1" t="s">
        <v>3325</v>
      </c>
      <c r="H441" s="1" t="s">
        <v>3326</v>
      </c>
      <c r="I441" s="1" t="s">
        <v>5969</v>
      </c>
      <c r="J441" s="1" t="s">
        <v>30</v>
      </c>
      <c r="K441" s="1" t="s">
        <v>5970</v>
      </c>
      <c r="L441" s="1" t="s">
        <v>5970</v>
      </c>
      <c r="M441" s="1" t="s">
        <v>3329</v>
      </c>
      <c r="N441" s="1" t="s">
        <v>3329</v>
      </c>
      <c r="O441" s="1" t="s">
        <v>3330</v>
      </c>
      <c r="P441" s="1" t="s">
        <v>3331</v>
      </c>
      <c r="Q441" s="1" t="s">
        <v>3332</v>
      </c>
      <c r="R441" s="1" t="s">
        <v>5971</v>
      </c>
      <c r="S441" s="1" t="s">
        <v>3334</v>
      </c>
      <c r="T441" s="1" t="s">
        <v>3335</v>
      </c>
      <c r="U441" s="1" t="s">
        <v>3293</v>
      </c>
      <c r="V441" s="1" t="s">
        <v>3345</v>
      </c>
    </row>
    <row r="442" s="1" customFormat="1" spans="1:22">
      <c r="A442" s="3">
        <v>999228362215208</v>
      </c>
      <c r="B442" s="1" t="s">
        <v>3383</v>
      </c>
      <c r="C442" s="1" t="s">
        <v>5972</v>
      </c>
      <c r="D442" s="1" t="s">
        <v>5670</v>
      </c>
      <c r="E442" s="1" t="s">
        <v>5973</v>
      </c>
      <c r="F442" s="1" t="s">
        <v>3325</v>
      </c>
      <c r="G442" s="1" t="s">
        <v>3350</v>
      </c>
      <c r="H442" s="1" t="s">
        <v>3326</v>
      </c>
      <c r="I442" s="1" t="s">
        <v>5974</v>
      </c>
      <c r="J442" s="1" t="s">
        <v>30</v>
      </c>
      <c r="K442" s="1" t="s">
        <v>5975</v>
      </c>
      <c r="L442" s="1" t="s">
        <v>5975</v>
      </c>
      <c r="M442" s="1" t="s">
        <v>3329</v>
      </c>
      <c r="N442" s="1" t="s">
        <v>3329</v>
      </c>
      <c r="O442" s="1" t="s">
        <v>3330</v>
      </c>
      <c r="P442" s="1" t="s">
        <v>3331</v>
      </c>
      <c r="Q442" s="1" t="s">
        <v>3332</v>
      </c>
      <c r="R442" s="1" t="s">
        <v>5976</v>
      </c>
      <c r="S442" s="1" t="s">
        <v>3334</v>
      </c>
      <c r="T442" s="1" t="s">
        <v>3335</v>
      </c>
      <c r="U442" s="1" t="s">
        <v>3293</v>
      </c>
      <c r="V442" s="1" t="s">
        <v>3835</v>
      </c>
    </row>
    <row r="443" s="1" customFormat="1" spans="1:22">
      <c r="A443" s="3">
        <v>999228362537238</v>
      </c>
      <c r="B443" s="1" t="s">
        <v>3383</v>
      </c>
      <c r="C443" s="1" t="s">
        <v>5977</v>
      </c>
      <c r="D443" s="1" t="s">
        <v>5978</v>
      </c>
      <c r="E443" s="1" t="s">
        <v>5979</v>
      </c>
      <c r="F443" s="1" t="s">
        <v>3383</v>
      </c>
      <c r="G443" s="1" t="s">
        <v>3325</v>
      </c>
      <c r="H443" s="1" t="s">
        <v>3326</v>
      </c>
      <c r="I443" s="1" t="s">
        <v>5980</v>
      </c>
      <c r="J443" s="1" t="s">
        <v>30</v>
      </c>
      <c r="K443" s="1" t="s">
        <v>5981</v>
      </c>
      <c r="L443" s="1" t="s">
        <v>5981</v>
      </c>
      <c r="M443" s="1" t="s">
        <v>3329</v>
      </c>
      <c r="N443" s="1" t="s">
        <v>3329</v>
      </c>
      <c r="O443" s="1" t="s">
        <v>3330</v>
      </c>
      <c r="P443" s="1" t="s">
        <v>3331</v>
      </c>
      <c r="Q443" s="1" t="s">
        <v>3332</v>
      </c>
      <c r="R443" s="1" t="s">
        <v>5982</v>
      </c>
      <c r="S443" s="1" t="s">
        <v>3334</v>
      </c>
      <c r="T443" s="1" t="s">
        <v>3335</v>
      </c>
      <c r="U443" s="1" t="s">
        <v>3293</v>
      </c>
      <c r="V443" s="1" t="s">
        <v>3527</v>
      </c>
    </row>
    <row r="444" s="1" customFormat="1" spans="1:22">
      <c r="A444" s="3">
        <v>999228362806351</v>
      </c>
      <c r="B444" s="1" t="s">
        <v>3383</v>
      </c>
      <c r="C444" s="1" t="s">
        <v>5983</v>
      </c>
      <c r="D444" s="1" t="s">
        <v>3794</v>
      </c>
      <c r="E444" s="1" t="s">
        <v>5984</v>
      </c>
      <c r="F444" s="1" t="s">
        <v>3383</v>
      </c>
      <c r="G444" s="1" t="s">
        <v>3325</v>
      </c>
      <c r="H444" s="1" t="s">
        <v>3326</v>
      </c>
      <c r="I444" s="1" t="s">
        <v>5985</v>
      </c>
      <c r="J444" s="1" t="s">
        <v>30</v>
      </c>
      <c r="K444" s="1" t="s">
        <v>5986</v>
      </c>
      <c r="L444" s="1" t="s">
        <v>5986</v>
      </c>
      <c r="M444" s="1" t="s">
        <v>3329</v>
      </c>
      <c r="N444" s="1" t="s">
        <v>3329</v>
      </c>
      <c r="O444" s="1" t="s">
        <v>3330</v>
      </c>
      <c r="P444" s="1" t="s">
        <v>3331</v>
      </c>
      <c r="Q444" s="1" t="s">
        <v>3332</v>
      </c>
      <c r="R444" s="1" t="s">
        <v>5987</v>
      </c>
      <c r="S444" s="1" t="s">
        <v>3334</v>
      </c>
      <c r="T444" s="1" t="s">
        <v>3335</v>
      </c>
      <c r="U444" s="1" t="s">
        <v>3293</v>
      </c>
      <c r="V444" s="1" t="s">
        <v>3345</v>
      </c>
    </row>
    <row r="445" s="1" customFormat="1" spans="1:22">
      <c r="A445" s="3">
        <v>999228362897547</v>
      </c>
      <c r="B445" s="1" t="s">
        <v>3383</v>
      </c>
      <c r="C445" s="1" t="s">
        <v>5988</v>
      </c>
      <c r="D445" s="1" t="s">
        <v>4352</v>
      </c>
      <c r="E445" s="1" t="s">
        <v>5989</v>
      </c>
      <c r="F445" s="1" t="s">
        <v>3383</v>
      </c>
      <c r="G445" s="1" t="s">
        <v>3325</v>
      </c>
      <c r="H445" s="1" t="s">
        <v>3326</v>
      </c>
      <c r="I445" s="1" t="s">
        <v>5990</v>
      </c>
      <c r="J445" s="1" t="s">
        <v>30</v>
      </c>
      <c r="K445" s="1" t="s">
        <v>5991</v>
      </c>
      <c r="L445" s="1" t="s">
        <v>5991</v>
      </c>
      <c r="M445" s="1" t="s">
        <v>3329</v>
      </c>
      <c r="N445" s="1" t="s">
        <v>3329</v>
      </c>
      <c r="O445" s="1" t="s">
        <v>3330</v>
      </c>
      <c r="P445" s="1" t="s">
        <v>3331</v>
      </c>
      <c r="Q445" s="1" t="s">
        <v>3332</v>
      </c>
      <c r="R445" s="1" t="s">
        <v>5992</v>
      </c>
      <c r="S445" s="1" t="s">
        <v>3334</v>
      </c>
      <c r="T445" s="1" t="s">
        <v>3335</v>
      </c>
      <c r="U445" s="1" t="s">
        <v>3293</v>
      </c>
      <c r="V445" s="1" t="s">
        <v>3354</v>
      </c>
    </row>
    <row r="446" s="1" customFormat="1" spans="1:22">
      <c r="A446" s="3">
        <v>999228362901697</v>
      </c>
      <c r="B446" s="1" t="s">
        <v>3383</v>
      </c>
      <c r="C446" s="1" t="s">
        <v>5993</v>
      </c>
      <c r="D446" s="1" t="s">
        <v>5994</v>
      </c>
      <c r="E446" s="1" t="s">
        <v>5995</v>
      </c>
      <c r="F446" s="1" t="s">
        <v>3383</v>
      </c>
      <c r="G446" s="1" t="s">
        <v>3325</v>
      </c>
      <c r="H446" s="1" t="s">
        <v>3326</v>
      </c>
      <c r="I446" s="1" t="s">
        <v>5996</v>
      </c>
      <c r="J446" s="1" t="s">
        <v>30</v>
      </c>
      <c r="K446" s="1" t="s">
        <v>5997</v>
      </c>
      <c r="L446" s="1" t="s">
        <v>5997</v>
      </c>
      <c r="M446" s="1" t="s">
        <v>3329</v>
      </c>
      <c r="N446" s="1" t="s">
        <v>3329</v>
      </c>
      <c r="O446" s="1" t="s">
        <v>3330</v>
      </c>
      <c r="P446" s="1" t="s">
        <v>3331</v>
      </c>
      <c r="Q446" s="1" t="s">
        <v>3332</v>
      </c>
      <c r="R446" s="1" t="s">
        <v>5998</v>
      </c>
      <c r="S446" s="1" t="s">
        <v>3334</v>
      </c>
      <c r="T446" s="1" t="s">
        <v>3335</v>
      </c>
      <c r="U446" s="1" t="s">
        <v>3293</v>
      </c>
      <c r="V446" s="1" t="s">
        <v>3345</v>
      </c>
    </row>
    <row r="447" s="1" customFormat="1" spans="1:22">
      <c r="A447" s="3">
        <v>999228363013775</v>
      </c>
      <c r="B447" s="1" t="s">
        <v>3383</v>
      </c>
      <c r="C447" s="1" t="s">
        <v>5999</v>
      </c>
      <c r="D447" s="1" t="s">
        <v>5158</v>
      </c>
      <c r="E447" s="1" t="s">
        <v>6000</v>
      </c>
      <c r="F447" s="1" t="s">
        <v>3325</v>
      </c>
      <c r="G447" s="1" t="s">
        <v>3350</v>
      </c>
      <c r="H447" s="1" t="s">
        <v>3326</v>
      </c>
      <c r="I447" s="1" t="s">
        <v>6001</v>
      </c>
      <c r="J447" s="1" t="s">
        <v>30</v>
      </c>
      <c r="K447" s="1" t="s">
        <v>6002</v>
      </c>
      <c r="L447" s="1" t="s">
        <v>6002</v>
      </c>
      <c r="M447" s="1" t="s">
        <v>3329</v>
      </c>
      <c r="N447" s="1" t="s">
        <v>3329</v>
      </c>
      <c r="O447" s="1" t="s">
        <v>3330</v>
      </c>
      <c r="P447" s="1" t="s">
        <v>3331</v>
      </c>
      <c r="Q447" s="1" t="s">
        <v>3332</v>
      </c>
      <c r="R447" s="1" t="s">
        <v>6003</v>
      </c>
      <c r="S447" s="1" t="s">
        <v>3334</v>
      </c>
      <c r="T447" s="1" t="s">
        <v>3335</v>
      </c>
      <c r="U447" s="1" t="s">
        <v>3293</v>
      </c>
      <c r="V447" s="1" t="s">
        <v>3345</v>
      </c>
    </row>
    <row r="448" s="1" customFormat="1" spans="1:22">
      <c r="A448" s="3">
        <v>999228363234330</v>
      </c>
      <c r="B448" s="1" t="s">
        <v>3383</v>
      </c>
      <c r="C448" s="1" t="s">
        <v>6004</v>
      </c>
      <c r="D448" s="1" t="s">
        <v>6005</v>
      </c>
      <c r="E448" s="1" t="s">
        <v>6006</v>
      </c>
      <c r="F448" s="1" t="s">
        <v>3383</v>
      </c>
      <c r="G448" s="1" t="s">
        <v>3325</v>
      </c>
      <c r="H448" s="1" t="s">
        <v>3326</v>
      </c>
      <c r="I448" s="1" t="s">
        <v>6007</v>
      </c>
      <c r="J448" s="1" t="s">
        <v>30</v>
      </c>
      <c r="K448" s="1" t="s">
        <v>6008</v>
      </c>
      <c r="L448" s="1" t="s">
        <v>6008</v>
      </c>
      <c r="M448" s="1" t="s">
        <v>3329</v>
      </c>
      <c r="N448" s="1" t="s">
        <v>3329</v>
      </c>
      <c r="O448" s="1" t="s">
        <v>3330</v>
      </c>
      <c r="P448" s="1" t="s">
        <v>3331</v>
      </c>
      <c r="Q448" s="1" t="s">
        <v>3332</v>
      </c>
      <c r="R448" s="1" t="s">
        <v>6009</v>
      </c>
      <c r="S448" s="1" t="s">
        <v>3334</v>
      </c>
      <c r="T448" s="1" t="s">
        <v>3335</v>
      </c>
      <c r="U448" s="1" t="s">
        <v>3293</v>
      </c>
      <c r="V448" s="1" t="s">
        <v>3345</v>
      </c>
    </row>
    <row r="449" s="1" customFormat="1" spans="1:22">
      <c r="A449" s="3">
        <v>999228363293611</v>
      </c>
      <c r="B449" s="1" t="s">
        <v>3383</v>
      </c>
      <c r="C449" s="1" t="s">
        <v>6010</v>
      </c>
      <c r="D449" s="1" t="s">
        <v>6011</v>
      </c>
      <c r="E449" s="1" t="s">
        <v>6012</v>
      </c>
      <c r="F449" s="1" t="s">
        <v>3383</v>
      </c>
      <c r="G449" s="1" t="s">
        <v>3350</v>
      </c>
      <c r="H449" s="1" t="s">
        <v>3326</v>
      </c>
      <c r="I449" s="1" t="s">
        <v>6013</v>
      </c>
      <c r="J449" s="1" t="s">
        <v>30</v>
      </c>
      <c r="K449" s="1" t="s">
        <v>6014</v>
      </c>
      <c r="L449" s="1" t="s">
        <v>6014</v>
      </c>
      <c r="M449" s="1" t="s">
        <v>3329</v>
      </c>
      <c r="N449" s="1" t="s">
        <v>3329</v>
      </c>
      <c r="O449" s="1" t="s">
        <v>3330</v>
      </c>
      <c r="P449" s="1" t="s">
        <v>3331</v>
      </c>
      <c r="Q449" s="1" t="s">
        <v>3332</v>
      </c>
      <c r="R449" s="1" t="s">
        <v>6015</v>
      </c>
      <c r="S449" s="1" t="s">
        <v>3334</v>
      </c>
      <c r="T449" s="1" t="s">
        <v>3335</v>
      </c>
      <c r="U449" s="1" t="s">
        <v>3293</v>
      </c>
      <c r="V449" s="1" t="s">
        <v>3345</v>
      </c>
    </row>
    <row r="450" s="1" customFormat="1" spans="1:22">
      <c r="A450" s="3">
        <v>999228363344060</v>
      </c>
      <c r="B450" s="1" t="s">
        <v>3383</v>
      </c>
      <c r="C450" s="1" t="s">
        <v>6016</v>
      </c>
      <c r="D450" s="1" t="s">
        <v>6017</v>
      </c>
      <c r="E450" s="1" t="s">
        <v>6018</v>
      </c>
      <c r="F450" s="1" t="s">
        <v>3383</v>
      </c>
      <c r="G450" s="1" t="s">
        <v>3325</v>
      </c>
      <c r="H450" s="1" t="s">
        <v>3326</v>
      </c>
      <c r="I450" s="1" t="s">
        <v>6019</v>
      </c>
      <c r="J450" s="1" t="s">
        <v>30</v>
      </c>
      <c r="K450" s="1" t="s">
        <v>6020</v>
      </c>
      <c r="L450" s="1" t="s">
        <v>6020</v>
      </c>
      <c r="M450" s="1" t="s">
        <v>3329</v>
      </c>
      <c r="N450" s="1" t="s">
        <v>3329</v>
      </c>
      <c r="O450" s="1" t="s">
        <v>3330</v>
      </c>
      <c r="P450" s="1" t="s">
        <v>3331</v>
      </c>
      <c r="Q450" s="1" t="s">
        <v>3332</v>
      </c>
      <c r="R450" s="1" t="s">
        <v>6021</v>
      </c>
      <c r="S450" s="1" t="s">
        <v>3334</v>
      </c>
      <c r="T450" s="1" t="s">
        <v>3335</v>
      </c>
      <c r="U450" s="1" t="s">
        <v>3293</v>
      </c>
      <c r="V450" s="1" t="s">
        <v>3336</v>
      </c>
    </row>
    <row r="451" s="1" customFormat="1" spans="1:22">
      <c r="A451" s="3">
        <v>999228363451182</v>
      </c>
      <c r="B451" s="1" t="s">
        <v>3383</v>
      </c>
      <c r="C451" s="1" t="s">
        <v>6022</v>
      </c>
      <c r="D451" s="1" t="s">
        <v>6023</v>
      </c>
      <c r="E451" s="1" t="s">
        <v>6024</v>
      </c>
      <c r="F451" s="1" t="s">
        <v>3383</v>
      </c>
      <c r="G451" s="1" t="s">
        <v>3325</v>
      </c>
      <c r="H451" s="1" t="s">
        <v>3326</v>
      </c>
      <c r="I451" s="1" t="s">
        <v>6025</v>
      </c>
      <c r="J451" s="1" t="s">
        <v>30</v>
      </c>
      <c r="K451" s="1" t="s">
        <v>6026</v>
      </c>
      <c r="L451" s="1" t="s">
        <v>6026</v>
      </c>
      <c r="M451" s="1" t="s">
        <v>3329</v>
      </c>
      <c r="N451" s="1" t="s">
        <v>3329</v>
      </c>
      <c r="O451" s="1" t="s">
        <v>3330</v>
      </c>
      <c r="P451" s="1" t="s">
        <v>3331</v>
      </c>
      <c r="Q451" s="1" t="s">
        <v>3332</v>
      </c>
      <c r="R451" s="1" t="s">
        <v>6027</v>
      </c>
      <c r="S451" s="1" t="s">
        <v>3334</v>
      </c>
      <c r="T451" s="1" t="s">
        <v>3335</v>
      </c>
      <c r="U451" s="1" t="s">
        <v>3293</v>
      </c>
      <c r="V451" s="1" t="s">
        <v>3387</v>
      </c>
    </row>
    <row r="452" s="1" customFormat="1" spans="1:22">
      <c r="A452" s="3">
        <v>999228363475775</v>
      </c>
      <c r="B452" s="1" t="s">
        <v>3383</v>
      </c>
      <c r="C452" s="1" t="s">
        <v>6028</v>
      </c>
      <c r="D452" s="1" t="s">
        <v>6029</v>
      </c>
      <c r="E452" s="1" t="s">
        <v>6030</v>
      </c>
      <c r="F452" s="1" t="s">
        <v>3325</v>
      </c>
      <c r="G452" s="1" t="s">
        <v>3350</v>
      </c>
      <c r="H452" s="1" t="s">
        <v>3326</v>
      </c>
      <c r="I452" s="1" t="s">
        <v>6031</v>
      </c>
      <c r="J452" s="1" t="s">
        <v>30</v>
      </c>
      <c r="K452" s="1" t="s">
        <v>6032</v>
      </c>
      <c r="L452" s="1" t="s">
        <v>6032</v>
      </c>
      <c r="M452" s="1" t="s">
        <v>3329</v>
      </c>
      <c r="N452" s="1" t="s">
        <v>3329</v>
      </c>
      <c r="O452" s="1" t="s">
        <v>3330</v>
      </c>
      <c r="P452" s="1" t="s">
        <v>3331</v>
      </c>
      <c r="Q452" s="1" t="s">
        <v>3332</v>
      </c>
      <c r="R452" s="1" t="s">
        <v>6033</v>
      </c>
      <c r="S452" s="1" t="s">
        <v>3334</v>
      </c>
      <c r="T452" s="1" t="s">
        <v>3335</v>
      </c>
      <c r="U452" s="1" t="s">
        <v>3293</v>
      </c>
      <c r="V452" s="1" t="s">
        <v>3457</v>
      </c>
    </row>
    <row r="453" s="1" customFormat="1" spans="1:22">
      <c r="A453" s="3">
        <v>999228363560122</v>
      </c>
      <c r="B453" s="1" t="s">
        <v>3383</v>
      </c>
      <c r="C453" s="1" t="s">
        <v>6034</v>
      </c>
      <c r="D453" s="1" t="s">
        <v>6035</v>
      </c>
      <c r="E453" s="1" t="s">
        <v>6036</v>
      </c>
      <c r="F453" s="1" t="s">
        <v>3383</v>
      </c>
      <c r="G453" s="1" t="s">
        <v>3325</v>
      </c>
      <c r="H453" s="1" t="s">
        <v>3326</v>
      </c>
      <c r="I453" s="1" t="s">
        <v>6037</v>
      </c>
      <c r="J453" s="1" t="s">
        <v>30</v>
      </c>
      <c r="K453" s="1" t="s">
        <v>6038</v>
      </c>
      <c r="L453" s="1" t="s">
        <v>6038</v>
      </c>
      <c r="M453" s="1" t="s">
        <v>3329</v>
      </c>
      <c r="N453" s="1" t="s">
        <v>3329</v>
      </c>
      <c r="O453" s="1" t="s">
        <v>3330</v>
      </c>
      <c r="P453" s="1" t="s">
        <v>3331</v>
      </c>
      <c r="Q453" s="1" t="s">
        <v>3332</v>
      </c>
      <c r="R453" s="1" t="s">
        <v>6039</v>
      </c>
      <c r="S453" s="1" t="s">
        <v>3334</v>
      </c>
      <c r="T453" s="1" t="s">
        <v>3335</v>
      </c>
      <c r="U453" s="1" t="s">
        <v>3293</v>
      </c>
      <c r="V453" s="1" t="s">
        <v>3345</v>
      </c>
    </row>
    <row r="454" s="1" customFormat="1" spans="1:22">
      <c r="A454" s="3">
        <v>999228363579440</v>
      </c>
      <c r="B454" s="1" t="s">
        <v>3383</v>
      </c>
      <c r="C454" s="1" t="s">
        <v>6040</v>
      </c>
      <c r="D454" s="1" t="s">
        <v>6041</v>
      </c>
      <c r="E454" s="1" t="s">
        <v>6042</v>
      </c>
      <c r="F454" s="1" t="s">
        <v>3383</v>
      </c>
      <c r="G454" s="1" t="s">
        <v>3325</v>
      </c>
      <c r="H454" s="1" t="s">
        <v>3326</v>
      </c>
      <c r="I454" s="1" t="s">
        <v>6043</v>
      </c>
      <c r="J454" s="1" t="s">
        <v>30</v>
      </c>
      <c r="K454" s="1" t="s">
        <v>6044</v>
      </c>
      <c r="L454" s="1" t="s">
        <v>6044</v>
      </c>
      <c r="M454" s="1" t="s">
        <v>3329</v>
      </c>
      <c r="N454" s="1" t="s">
        <v>3329</v>
      </c>
      <c r="O454" s="1" t="s">
        <v>3330</v>
      </c>
      <c r="P454" s="1" t="s">
        <v>3331</v>
      </c>
      <c r="Q454" s="1" t="s">
        <v>3332</v>
      </c>
      <c r="R454" s="1" t="s">
        <v>6045</v>
      </c>
      <c r="S454" s="1" t="s">
        <v>3334</v>
      </c>
      <c r="T454" s="1" t="s">
        <v>3335</v>
      </c>
      <c r="U454" s="1" t="s">
        <v>3293</v>
      </c>
      <c r="V454" s="1" t="s">
        <v>3378</v>
      </c>
    </row>
    <row r="455" s="1" customFormat="1" spans="1:22">
      <c r="A455" s="3">
        <v>999228363652781</v>
      </c>
      <c r="B455" s="1" t="s">
        <v>3383</v>
      </c>
      <c r="C455" s="1" t="s">
        <v>6046</v>
      </c>
      <c r="D455" s="1" t="s">
        <v>6047</v>
      </c>
      <c r="E455" s="1" t="s">
        <v>6048</v>
      </c>
      <c r="F455" s="1" t="s">
        <v>3383</v>
      </c>
      <c r="G455" s="1" t="s">
        <v>3325</v>
      </c>
      <c r="H455" s="1" t="s">
        <v>3326</v>
      </c>
      <c r="I455" s="1" t="s">
        <v>6049</v>
      </c>
      <c r="J455" s="1" t="s">
        <v>30</v>
      </c>
      <c r="K455" s="1" t="s">
        <v>6050</v>
      </c>
      <c r="L455" s="1" t="s">
        <v>6050</v>
      </c>
      <c r="M455" s="1" t="s">
        <v>3329</v>
      </c>
      <c r="N455" s="1" t="s">
        <v>3329</v>
      </c>
      <c r="O455" s="1" t="s">
        <v>3330</v>
      </c>
      <c r="P455" s="1" t="s">
        <v>3331</v>
      </c>
      <c r="Q455" s="1" t="s">
        <v>3332</v>
      </c>
      <c r="R455" s="1" t="s">
        <v>6051</v>
      </c>
      <c r="S455" s="1" t="s">
        <v>3334</v>
      </c>
      <c r="T455" s="1" t="s">
        <v>3335</v>
      </c>
      <c r="U455" s="1" t="s">
        <v>3293</v>
      </c>
      <c r="V455" s="1" t="s">
        <v>3345</v>
      </c>
    </row>
    <row r="456" s="1" customFormat="1" spans="1:22">
      <c r="A456" s="3">
        <v>999228363765465</v>
      </c>
      <c r="B456" s="1" t="s">
        <v>3383</v>
      </c>
      <c r="C456" s="1" t="s">
        <v>6052</v>
      </c>
      <c r="D456" s="1" t="s">
        <v>6053</v>
      </c>
      <c r="E456" s="1" t="s">
        <v>6054</v>
      </c>
      <c r="F456" s="1" t="s">
        <v>3383</v>
      </c>
      <c r="G456" s="1" t="s">
        <v>3325</v>
      </c>
      <c r="H456" s="1" t="s">
        <v>3326</v>
      </c>
      <c r="I456" s="1" t="s">
        <v>6055</v>
      </c>
      <c r="J456" s="1" t="s">
        <v>30</v>
      </c>
      <c r="K456" s="1" t="s">
        <v>6056</v>
      </c>
      <c r="L456" s="1" t="s">
        <v>6056</v>
      </c>
      <c r="M456" s="1" t="s">
        <v>3329</v>
      </c>
      <c r="N456" s="1" t="s">
        <v>3329</v>
      </c>
      <c r="O456" s="1" t="s">
        <v>3330</v>
      </c>
      <c r="P456" s="1" t="s">
        <v>3331</v>
      </c>
      <c r="Q456" s="1" t="s">
        <v>3332</v>
      </c>
      <c r="R456" s="1" t="s">
        <v>6057</v>
      </c>
      <c r="S456" s="1" t="s">
        <v>3334</v>
      </c>
      <c r="T456" s="1" t="s">
        <v>3335</v>
      </c>
      <c r="U456" s="1" t="s">
        <v>3293</v>
      </c>
      <c r="V456" s="1" t="s">
        <v>3345</v>
      </c>
    </row>
    <row r="457" s="1" customFormat="1" spans="1:22">
      <c r="A457" s="3">
        <v>999228363841076</v>
      </c>
      <c r="B457" s="1" t="s">
        <v>3383</v>
      </c>
      <c r="C457" s="1" t="s">
        <v>6058</v>
      </c>
      <c r="D457" s="1" t="s">
        <v>6059</v>
      </c>
      <c r="E457" s="1" t="s">
        <v>6060</v>
      </c>
      <c r="F457" s="1" t="s">
        <v>3325</v>
      </c>
      <c r="G457" s="1" t="s">
        <v>3350</v>
      </c>
      <c r="H457" s="1" t="s">
        <v>3326</v>
      </c>
      <c r="I457" s="1" t="s">
        <v>6061</v>
      </c>
      <c r="J457" s="1" t="s">
        <v>30</v>
      </c>
      <c r="K457" s="1" t="s">
        <v>6062</v>
      </c>
      <c r="L457" s="1" t="s">
        <v>6062</v>
      </c>
      <c r="M457" s="1" t="s">
        <v>3329</v>
      </c>
      <c r="N457" s="1" t="s">
        <v>3329</v>
      </c>
      <c r="O457" s="1" t="s">
        <v>3330</v>
      </c>
      <c r="P457" s="1" t="s">
        <v>3331</v>
      </c>
      <c r="Q457" s="1" t="s">
        <v>3332</v>
      </c>
      <c r="R457" s="1" t="s">
        <v>6063</v>
      </c>
      <c r="S457" s="1" t="s">
        <v>3334</v>
      </c>
      <c r="T457" s="1" t="s">
        <v>3335</v>
      </c>
      <c r="U457" s="1" t="s">
        <v>3293</v>
      </c>
      <c r="V457" s="1" t="s">
        <v>3501</v>
      </c>
    </row>
    <row r="458" s="1" customFormat="1" spans="1:22">
      <c r="A458" s="3">
        <v>999228363849026</v>
      </c>
      <c r="B458" s="1" t="s">
        <v>3383</v>
      </c>
      <c r="C458" s="1" t="s">
        <v>6064</v>
      </c>
      <c r="D458" s="1" t="s">
        <v>6065</v>
      </c>
      <c r="E458" s="1" t="s">
        <v>6066</v>
      </c>
      <c r="F458" s="1" t="s">
        <v>3325</v>
      </c>
      <c r="G458" s="1" t="s">
        <v>3350</v>
      </c>
      <c r="H458" s="1" t="s">
        <v>3326</v>
      </c>
      <c r="I458" s="1" t="s">
        <v>6067</v>
      </c>
      <c r="J458" s="1" t="s">
        <v>30</v>
      </c>
      <c r="K458" s="1" t="s">
        <v>6068</v>
      </c>
      <c r="L458" s="1" t="s">
        <v>6068</v>
      </c>
      <c r="M458" s="1" t="s">
        <v>3329</v>
      </c>
      <c r="N458" s="1" t="s">
        <v>3329</v>
      </c>
      <c r="O458" s="1" t="s">
        <v>3330</v>
      </c>
      <c r="P458" s="1" t="s">
        <v>3331</v>
      </c>
      <c r="Q458" s="1" t="s">
        <v>3332</v>
      </c>
      <c r="R458" s="1" t="s">
        <v>6069</v>
      </c>
      <c r="S458" s="1" t="s">
        <v>3334</v>
      </c>
      <c r="T458" s="1" t="s">
        <v>3335</v>
      </c>
      <c r="U458" s="1" t="s">
        <v>3293</v>
      </c>
      <c r="V458" s="1" t="s">
        <v>3378</v>
      </c>
    </row>
    <row r="459" s="1" customFormat="1" spans="1:22">
      <c r="A459" s="3">
        <v>999228363852911</v>
      </c>
      <c r="B459" s="1" t="s">
        <v>3383</v>
      </c>
      <c r="C459" s="1" t="s">
        <v>6070</v>
      </c>
      <c r="D459" s="1" t="s">
        <v>6071</v>
      </c>
      <c r="E459" s="1" t="s">
        <v>6072</v>
      </c>
      <c r="F459" s="1" t="s">
        <v>3383</v>
      </c>
      <c r="G459" s="1" t="s">
        <v>3325</v>
      </c>
      <c r="H459" s="1" t="s">
        <v>3326</v>
      </c>
      <c r="I459" s="1" t="s">
        <v>6073</v>
      </c>
      <c r="J459" s="1" t="s">
        <v>30</v>
      </c>
      <c r="K459" s="1" t="s">
        <v>6074</v>
      </c>
      <c r="L459" s="1" t="s">
        <v>6074</v>
      </c>
      <c r="M459" s="1" t="s">
        <v>3329</v>
      </c>
      <c r="N459" s="1" t="s">
        <v>3329</v>
      </c>
      <c r="O459" s="1" t="s">
        <v>3330</v>
      </c>
      <c r="P459" s="1" t="s">
        <v>3331</v>
      </c>
      <c r="Q459" s="1" t="s">
        <v>3332</v>
      </c>
      <c r="R459" s="1" t="s">
        <v>6075</v>
      </c>
      <c r="S459" s="1" t="s">
        <v>3334</v>
      </c>
      <c r="T459" s="1" t="s">
        <v>3335</v>
      </c>
      <c r="U459" s="1" t="s">
        <v>3293</v>
      </c>
      <c r="V459" s="1" t="s">
        <v>3345</v>
      </c>
    </row>
    <row r="460" s="1" customFormat="1" spans="1:22">
      <c r="A460" s="3">
        <v>999228363856778</v>
      </c>
      <c r="B460" s="1" t="s">
        <v>3383</v>
      </c>
      <c r="C460" s="1" t="s">
        <v>6076</v>
      </c>
      <c r="D460" s="1" t="s">
        <v>4658</v>
      </c>
      <c r="E460" s="1" t="s">
        <v>6077</v>
      </c>
      <c r="F460" s="1" t="s">
        <v>3325</v>
      </c>
      <c r="G460" s="1" t="s">
        <v>3350</v>
      </c>
      <c r="H460" s="1" t="s">
        <v>3326</v>
      </c>
      <c r="I460" s="1" t="s">
        <v>6078</v>
      </c>
      <c r="J460" s="1" t="s">
        <v>30</v>
      </c>
      <c r="K460" s="1" t="s">
        <v>6079</v>
      </c>
      <c r="L460" s="1" t="s">
        <v>6079</v>
      </c>
      <c r="M460" s="1" t="s">
        <v>3329</v>
      </c>
      <c r="N460" s="1" t="s">
        <v>3329</v>
      </c>
      <c r="O460" s="1" t="s">
        <v>3330</v>
      </c>
      <c r="P460" s="1" t="s">
        <v>3331</v>
      </c>
      <c r="Q460" s="1" t="s">
        <v>3332</v>
      </c>
      <c r="R460" s="1" t="s">
        <v>6080</v>
      </c>
      <c r="S460" s="1" t="s">
        <v>3334</v>
      </c>
      <c r="T460" s="1" t="s">
        <v>3335</v>
      </c>
      <c r="U460" s="1" t="s">
        <v>3293</v>
      </c>
      <c r="V460" s="1" t="s">
        <v>3336</v>
      </c>
    </row>
    <row r="461" s="1" customFormat="1" spans="1:22">
      <c r="A461" s="3">
        <v>999228364008232</v>
      </c>
      <c r="B461" s="1" t="s">
        <v>3383</v>
      </c>
      <c r="C461" s="1" t="s">
        <v>6081</v>
      </c>
      <c r="D461" s="1" t="s">
        <v>4768</v>
      </c>
      <c r="E461" s="1" t="s">
        <v>6082</v>
      </c>
      <c r="F461" s="1" t="s">
        <v>3383</v>
      </c>
      <c r="G461" s="1" t="s">
        <v>3325</v>
      </c>
      <c r="H461" s="1" t="s">
        <v>3326</v>
      </c>
      <c r="I461" s="1" t="s">
        <v>6083</v>
      </c>
      <c r="J461" s="1" t="s">
        <v>30</v>
      </c>
      <c r="K461" s="1" t="s">
        <v>6084</v>
      </c>
      <c r="L461" s="1" t="s">
        <v>6084</v>
      </c>
      <c r="M461" s="1" t="s">
        <v>3329</v>
      </c>
      <c r="N461" s="1" t="s">
        <v>3329</v>
      </c>
      <c r="O461" s="1" t="s">
        <v>3330</v>
      </c>
      <c r="P461" s="1" t="s">
        <v>3331</v>
      </c>
      <c r="Q461" s="1" t="s">
        <v>3332</v>
      </c>
      <c r="R461" s="1" t="s">
        <v>6085</v>
      </c>
      <c r="S461" s="1" t="s">
        <v>3334</v>
      </c>
      <c r="T461" s="1" t="s">
        <v>3335</v>
      </c>
      <c r="U461" s="1" t="s">
        <v>3293</v>
      </c>
      <c r="V461" s="1" t="s">
        <v>4773</v>
      </c>
    </row>
    <row r="462" s="1" customFormat="1" spans="1:22">
      <c r="A462" s="3">
        <v>999228364385801</v>
      </c>
      <c r="B462" s="1" t="s">
        <v>3383</v>
      </c>
      <c r="C462" s="1" t="s">
        <v>6086</v>
      </c>
      <c r="D462" s="1" t="s">
        <v>6087</v>
      </c>
      <c r="E462" s="1" t="s">
        <v>6088</v>
      </c>
      <c r="F462" s="1" t="s">
        <v>3383</v>
      </c>
      <c r="G462" s="1" t="s">
        <v>3350</v>
      </c>
      <c r="H462" s="1" t="s">
        <v>3326</v>
      </c>
      <c r="I462" s="1" t="s">
        <v>6089</v>
      </c>
      <c r="J462" s="1" t="s">
        <v>30</v>
      </c>
      <c r="K462" s="1" t="s">
        <v>6090</v>
      </c>
      <c r="L462" s="1" t="s">
        <v>6090</v>
      </c>
      <c r="M462" s="1" t="s">
        <v>3329</v>
      </c>
      <c r="N462" s="1" t="s">
        <v>3329</v>
      </c>
      <c r="O462" s="1" t="s">
        <v>3330</v>
      </c>
      <c r="P462" s="1" t="s">
        <v>3331</v>
      </c>
      <c r="Q462" s="1" t="s">
        <v>3332</v>
      </c>
      <c r="R462" s="1" t="s">
        <v>6091</v>
      </c>
      <c r="S462" s="1" t="s">
        <v>3334</v>
      </c>
      <c r="T462" s="1" t="s">
        <v>3335</v>
      </c>
      <c r="U462" s="1" t="s">
        <v>3293</v>
      </c>
      <c r="V462" s="1" t="s">
        <v>3345</v>
      </c>
    </row>
    <row r="463" s="1" customFormat="1" spans="1:22">
      <c r="A463" s="3">
        <v>999228364424683</v>
      </c>
      <c r="B463" s="1" t="s">
        <v>3383</v>
      </c>
      <c r="C463" s="1" t="s">
        <v>6092</v>
      </c>
      <c r="D463" s="1" t="s">
        <v>5184</v>
      </c>
      <c r="E463" s="1" t="s">
        <v>6093</v>
      </c>
      <c r="F463" s="1" t="s">
        <v>3383</v>
      </c>
      <c r="G463" s="1" t="s">
        <v>3325</v>
      </c>
      <c r="H463" s="1" t="s">
        <v>3326</v>
      </c>
      <c r="I463" s="1" t="s">
        <v>6094</v>
      </c>
      <c r="J463" s="1" t="s">
        <v>30</v>
      </c>
      <c r="K463" s="1" t="s">
        <v>6095</v>
      </c>
      <c r="L463" s="1" t="s">
        <v>6095</v>
      </c>
      <c r="M463" s="1" t="s">
        <v>3329</v>
      </c>
      <c r="N463" s="1" t="s">
        <v>3329</v>
      </c>
      <c r="O463" s="1" t="s">
        <v>3330</v>
      </c>
      <c r="P463" s="1" t="s">
        <v>3331</v>
      </c>
      <c r="Q463" s="1" t="s">
        <v>3332</v>
      </c>
      <c r="R463" s="1" t="s">
        <v>6096</v>
      </c>
      <c r="S463" s="1" t="s">
        <v>3334</v>
      </c>
      <c r="T463" s="1" t="s">
        <v>3335</v>
      </c>
      <c r="U463" s="1" t="s">
        <v>3293</v>
      </c>
      <c r="V463" s="1" t="s">
        <v>3345</v>
      </c>
    </row>
    <row r="464" s="1" customFormat="1" spans="1:22">
      <c r="A464" s="3">
        <v>999228364457864</v>
      </c>
      <c r="B464" s="1" t="s">
        <v>3383</v>
      </c>
      <c r="C464" s="1" t="s">
        <v>6097</v>
      </c>
      <c r="D464" s="1" t="s">
        <v>4890</v>
      </c>
      <c r="E464" s="1" t="s">
        <v>6098</v>
      </c>
      <c r="F464" s="1" t="s">
        <v>3383</v>
      </c>
      <c r="G464" s="1" t="s">
        <v>3325</v>
      </c>
      <c r="H464" s="1" t="s">
        <v>3326</v>
      </c>
      <c r="I464" s="1" t="s">
        <v>6099</v>
      </c>
      <c r="J464" s="1" t="s">
        <v>30</v>
      </c>
      <c r="K464" s="1" t="s">
        <v>6100</v>
      </c>
      <c r="L464" s="1" t="s">
        <v>6100</v>
      </c>
      <c r="M464" s="1" t="s">
        <v>3329</v>
      </c>
      <c r="N464" s="1" t="s">
        <v>3329</v>
      </c>
      <c r="O464" s="1" t="s">
        <v>3330</v>
      </c>
      <c r="P464" s="1" t="s">
        <v>3331</v>
      </c>
      <c r="Q464" s="1" t="s">
        <v>3332</v>
      </c>
      <c r="R464" s="1" t="s">
        <v>6101</v>
      </c>
      <c r="S464" s="1" t="s">
        <v>3334</v>
      </c>
      <c r="T464" s="1" t="s">
        <v>3335</v>
      </c>
      <c r="U464" s="1" t="s">
        <v>3293</v>
      </c>
      <c r="V464" s="1" t="s">
        <v>3689</v>
      </c>
    </row>
    <row r="465" s="1" customFormat="1" spans="1:22">
      <c r="A465" s="3">
        <v>999228364505788</v>
      </c>
      <c r="B465" s="1" t="s">
        <v>3383</v>
      </c>
      <c r="C465" s="1" t="s">
        <v>6102</v>
      </c>
      <c r="D465" s="1" t="s">
        <v>5994</v>
      </c>
      <c r="E465" s="1" t="s">
        <v>6103</v>
      </c>
      <c r="F465" s="1" t="s">
        <v>3325</v>
      </c>
      <c r="G465" s="1" t="s">
        <v>3350</v>
      </c>
      <c r="H465" s="1" t="s">
        <v>3326</v>
      </c>
      <c r="I465" s="1" t="s">
        <v>6104</v>
      </c>
      <c r="J465" s="1" t="s">
        <v>30</v>
      </c>
      <c r="K465" s="1" t="s">
        <v>6105</v>
      </c>
      <c r="L465" s="1" t="s">
        <v>6105</v>
      </c>
      <c r="M465" s="1" t="s">
        <v>3329</v>
      </c>
      <c r="N465" s="1" t="s">
        <v>3329</v>
      </c>
      <c r="O465" s="1" t="s">
        <v>3330</v>
      </c>
      <c r="P465" s="1" t="s">
        <v>3331</v>
      </c>
      <c r="Q465" s="1" t="s">
        <v>3332</v>
      </c>
      <c r="R465" s="1" t="s">
        <v>6106</v>
      </c>
      <c r="S465" s="1" t="s">
        <v>3334</v>
      </c>
      <c r="T465" s="1" t="s">
        <v>3335</v>
      </c>
      <c r="U465" s="1" t="s">
        <v>3293</v>
      </c>
      <c r="V465" s="1" t="s">
        <v>3345</v>
      </c>
    </row>
    <row r="466" s="1" customFormat="1" spans="1:22">
      <c r="A466" s="3">
        <v>999228364593339</v>
      </c>
      <c r="B466" s="1" t="s">
        <v>3383</v>
      </c>
      <c r="C466" s="1" t="s">
        <v>6107</v>
      </c>
      <c r="D466" s="1" t="s">
        <v>6108</v>
      </c>
      <c r="E466" s="1" t="s">
        <v>6109</v>
      </c>
      <c r="F466" s="1" t="s">
        <v>3383</v>
      </c>
      <c r="G466" s="1" t="s">
        <v>3325</v>
      </c>
      <c r="H466" s="1" t="s">
        <v>3326</v>
      </c>
      <c r="I466" s="1" t="s">
        <v>6110</v>
      </c>
      <c r="J466" s="1" t="s">
        <v>30</v>
      </c>
      <c r="K466" s="1" t="s">
        <v>6111</v>
      </c>
      <c r="L466" s="1" t="s">
        <v>6111</v>
      </c>
      <c r="M466" s="1" t="s">
        <v>3329</v>
      </c>
      <c r="N466" s="1" t="s">
        <v>3329</v>
      </c>
      <c r="O466" s="1" t="s">
        <v>3330</v>
      </c>
      <c r="P466" s="1" t="s">
        <v>3331</v>
      </c>
      <c r="Q466" s="1" t="s">
        <v>3332</v>
      </c>
      <c r="R466" s="1" t="s">
        <v>6112</v>
      </c>
      <c r="S466" s="1" t="s">
        <v>3334</v>
      </c>
      <c r="T466" s="1" t="s">
        <v>3335</v>
      </c>
      <c r="U466" s="1" t="s">
        <v>3293</v>
      </c>
      <c r="V466" s="1" t="s">
        <v>3345</v>
      </c>
    </row>
    <row r="467" s="1" customFormat="1" spans="1:22">
      <c r="A467" s="3">
        <v>999228364604684</v>
      </c>
      <c r="B467" s="1" t="s">
        <v>3383</v>
      </c>
      <c r="C467" s="1" t="s">
        <v>6113</v>
      </c>
      <c r="D467" s="1" t="s">
        <v>6114</v>
      </c>
      <c r="E467" s="1" t="s">
        <v>6115</v>
      </c>
      <c r="F467" s="1" t="s">
        <v>3383</v>
      </c>
      <c r="G467" s="1" t="s">
        <v>3325</v>
      </c>
      <c r="H467" s="1" t="s">
        <v>3326</v>
      </c>
      <c r="I467" s="1" t="s">
        <v>6116</v>
      </c>
      <c r="J467" s="1" t="s">
        <v>30</v>
      </c>
      <c r="K467" s="1" t="s">
        <v>6117</v>
      </c>
      <c r="L467" s="1" t="s">
        <v>6117</v>
      </c>
      <c r="M467" s="1" t="s">
        <v>3329</v>
      </c>
      <c r="N467" s="1" t="s">
        <v>3329</v>
      </c>
      <c r="O467" s="1" t="s">
        <v>3330</v>
      </c>
      <c r="P467" s="1" t="s">
        <v>3331</v>
      </c>
      <c r="Q467" s="1" t="s">
        <v>3332</v>
      </c>
      <c r="R467" s="1" t="s">
        <v>6118</v>
      </c>
      <c r="S467" s="1" t="s">
        <v>3334</v>
      </c>
      <c r="T467" s="1" t="s">
        <v>3335</v>
      </c>
      <c r="U467" s="1" t="s">
        <v>3293</v>
      </c>
      <c r="V467" s="1" t="s">
        <v>3354</v>
      </c>
    </row>
    <row r="468" s="1" customFormat="1" spans="1:22">
      <c r="A468" s="3">
        <v>999228364768547</v>
      </c>
      <c r="B468" s="1" t="s">
        <v>3383</v>
      </c>
      <c r="C468" s="1" t="s">
        <v>6119</v>
      </c>
      <c r="D468" s="1" t="s">
        <v>5243</v>
      </c>
      <c r="E468" s="1" t="s">
        <v>6120</v>
      </c>
      <c r="F468" s="1" t="s">
        <v>3383</v>
      </c>
      <c r="G468" s="1" t="s">
        <v>3350</v>
      </c>
      <c r="H468" s="1" t="s">
        <v>3326</v>
      </c>
      <c r="I468" s="1" t="s">
        <v>6121</v>
      </c>
      <c r="J468" s="1" t="s">
        <v>30</v>
      </c>
      <c r="K468" s="1" t="s">
        <v>6122</v>
      </c>
      <c r="L468" s="1" t="s">
        <v>6122</v>
      </c>
      <c r="M468" s="1" t="s">
        <v>3329</v>
      </c>
      <c r="N468" s="1" t="s">
        <v>3329</v>
      </c>
      <c r="O468" s="1" t="s">
        <v>3330</v>
      </c>
      <c r="P468" s="1" t="s">
        <v>3331</v>
      </c>
      <c r="Q468" s="1" t="s">
        <v>3332</v>
      </c>
      <c r="R468" s="1" t="s">
        <v>6123</v>
      </c>
      <c r="S468" s="1" t="s">
        <v>3334</v>
      </c>
      <c r="T468" s="1" t="s">
        <v>3335</v>
      </c>
      <c r="U468" s="1" t="s">
        <v>3293</v>
      </c>
      <c r="V468" s="1" t="s">
        <v>3336</v>
      </c>
    </row>
    <row r="469" s="1" customFormat="1" spans="1:22">
      <c r="A469" s="3">
        <v>999228365018617</v>
      </c>
      <c r="B469" s="1" t="s">
        <v>3383</v>
      </c>
      <c r="C469" s="1" t="s">
        <v>6124</v>
      </c>
      <c r="D469" s="1" t="s">
        <v>6125</v>
      </c>
      <c r="E469" s="1" t="s">
        <v>6126</v>
      </c>
      <c r="F469" s="1" t="s">
        <v>3325</v>
      </c>
      <c r="G469" s="1" t="s">
        <v>3350</v>
      </c>
      <c r="H469" s="1" t="s">
        <v>3326</v>
      </c>
      <c r="I469" s="1" t="s">
        <v>6127</v>
      </c>
      <c r="J469" s="1" t="s">
        <v>30</v>
      </c>
      <c r="K469" s="1" t="s">
        <v>6128</v>
      </c>
      <c r="L469" s="1" t="s">
        <v>6128</v>
      </c>
      <c r="M469" s="1" t="s">
        <v>3329</v>
      </c>
      <c r="N469" s="1" t="s">
        <v>3329</v>
      </c>
      <c r="O469" s="1" t="s">
        <v>3330</v>
      </c>
      <c r="P469" s="1" t="s">
        <v>3331</v>
      </c>
      <c r="Q469" s="1" t="s">
        <v>3332</v>
      </c>
      <c r="R469" s="1" t="s">
        <v>6129</v>
      </c>
      <c r="S469" s="1" t="s">
        <v>3334</v>
      </c>
      <c r="T469" s="1" t="s">
        <v>3335</v>
      </c>
      <c r="U469" s="1" t="s">
        <v>3293</v>
      </c>
      <c r="V469" s="1" t="s">
        <v>3387</v>
      </c>
    </row>
    <row r="470" s="1" customFormat="1" spans="1:22">
      <c r="A470" s="3">
        <v>999228365124566</v>
      </c>
      <c r="B470" s="1" t="s">
        <v>3383</v>
      </c>
      <c r="C470" s="1" t="s">
        <v>6130</v>
      </c>
      <c r="D470" s="1" t="s">
        <v>6131</v>
      </c>
      <c r="E470" s="1" t="s">
        <v>6132</v>
      </c>
      <c r="F470" s="1" t="s">
        <v>3383</v>
      </c>
      <c r="G470" s="1" t="s">
        <v>3325</v>
      </c>
      <c r="H470" s="1" t="s">
        <v>3326</v>
      </c>
      <c r="I470" s="1" t="s">
        <v>6133</v>
      </c>
      <c r="J470" s="1" t="s">
        <v>30</v>
      </c>
      <c r="K470" s="1" t="s">
        <v>6134</v>
      </c>
      <c r="L470" s="1" t="s">
        <v>6134</v>
      </c>
      <c r="M470" s="1" t="s">
        <v>3329</v>
      </c>
      <c r="N470" s="1" t="s">
        <v>3329</v>
      </c>
      <c r="O470" s="1" t="s">
        <v>3330</v>
      </c>
      <c r="P470" s="1" t="s">
        <v>3331</v>
      </c>
      <c r="Q470" s="1" t="s">
        <v>3332</v>
      </c>
      <c r="R470" s="1" t="s">
        <v>6135</v>
      </c>
      <c r="S470" s="1" t="s">
        <v>3334</v>
      </c>
      <c r="T470" s="1" t="s">
        <v>3335</v>
      </c>
      <c r="U470" s="1" t="s">
        <v>3293</v>
      </c>
      <c r="V470" s="1" t="s">
        <v>3345</v>
      </c>
    </row>
    <row r="471" s="1" customFormat="1" spans="1:22">
      <c r="A471" s="3">
        <v>999228365197656</v>
      </c>
      <c r="B471" s="1" t="s">
        <v>3383</v>
      </c>
      <c r="C471" s="1" t="s">
        <v>6136</v>
      </c>
      <c r="D471" s="1" t="s">
        <v>6137</v>
      </c>
      <c r="E471" s="1" t="s">
        <v>6138</v>
      </c>
      <c r="F471" s="1" t="s">
        <v>3383</v>
      </c>
      <c r="G471" s="1" t="s">
        <v>3325</v>
      </c>
      <c r="H471" s="1" t="s">
        <v>3326</v>
      </c>
      <c r="I471" s="1" t="s">
        <v>6139</v>
      </c>
      <c r="J471" s="1" t="s">
        <v>30</v>
      </c>
      <c r="K471" s="1" t="s">
        <v>6140</v>
      </c>
      <c r="L471" s="1" t="s">
        <v>6140</v>
      </c>
      <c r="M471" s="1" t="s">
        <v>3329</v>
      </c>
      <c r="N471" s="1" t="s">
        <v>3329</v>
      </c>
      <c r="O471" s="1" t="s">
        <v>3330</v>
      </c>
      <c r="P471" s="1" t="s">
        <v>3331</v>
      </c>
      <c r="Q471" s="1" t="s">
        <v>3332</v>
      </c>
      <c r="R471" s="1" t="s">
        <v>6141</v>
      </c>
      <c r="S471" s="1" t="s">
        <v>3334</v>
      </c>
      <c r="T471" s="1" t="s">
        <v>3335</v>
      </c>
      <c r="U471" s="1" t="s">
        <v>3293</v>
      </c>
      <c r="V471" s="1" t="s">
        <v>3345</v>
      </c>
    </row>
    <row r="472" s="1" customFormat="1" spans="1:22">
      <c r="A472" s="3">
        <v>999228365215993</v>
      </c>
      <c r="B472" s="1" t="s">
        <v>3383</v>
      </c>
      <c r="C472" s="1" t="s">
        <v>6142</v>
      </c>
      <c r="D472" s="1" t="s">
        <v>6143</v>
      </c>
      <c r="E472" s="1" t="s">
        <v>6144</v>
      </c>
      <c r="F472" s="1" t="s">
        <v>3383</v>
      </c>
      <c r="G472" s="1" t="s">
        <v>3325</v>
      </c>
      <c r="H472" s="1" t="s">
        <v>3326</v>
      </c>
      <c r="I472" s="1" t="s">
        <v>6145</v>
      </c>
      <c r="J472" s="1" t="s">
        <v>30</v>
      </c>
      <c r="K472" s="1" t="s">
        <v>6146</v>
      </c>
      <c r="L472" s="1" t="s">
        <v>6146</v>
      </c>
      <c r="M472" s="1" t="s">
        <v>3329</v>
      </c>
      <c r="N472" s="1" t="s">
        <v>3329</v>
      </c>
      <c r="O472" s="1" t="s">
        <v>3330</v>
      </c>
      <c r="P472" s="1" t="s">
        <v>3331</v>
      </c>
      <c r="Q472" s="1" t="s">
        <v>3332</v>
      </c>
      <c r="R472" s="1" t="s">
        <v>6147</v>
      </c>
      <c r="S472" s="1" t="s">
        <v>3334</v>
      </c>
      <c r="T472" s="1" t="s">
        <v>3335</v>
      </c>
      <c r="U472" s="1" t="s">
        <v>3293</v>
      </c>
      <c r="V472" s="1" t="s">
        <v>3345</v>
      </c>
    </row>
    <row r="473" s="1" customFormat="1" spans="1:22">
      <c r="A473" s="3">
        <v>999228365229158</v>
      </c>
      <c r="B473" s="1" t="s">
        <v>3383</v>
      </c>
      <c r="C473" s="1" t="s">
        <v>6148</v>
      </c>
      <c r="D473" s="1" t="s">
        <v>6149</v>
      </c>
      <c r="E473" s="1" t="s">
        <v>6150</v>
      </c>
      <c r="F473" s="1" t="s">
        <v>3383</v>
      </c>
      <c r="G473" s="1" t="s">
        <v>3325</v>
      </c>
      <c r="H473" s="1" t="s">
        <v>3326</v>
      </c>
      <c r="I473" s="1" t="s">
        <v>6151</v>
      </c>
      <c r="J473" s="1" t="s">
        <v>30</v>
      </c>
      <c r="K473" s="1" t="s">
        <v>6152</v>
      </c>
      <c r="L473" s="1" t="s">
        <v>6152</v>
      </c>
      <c r="M473" s="1" t="s">
        <v>3329</v>
      </c>
      <c r="N473" s="1" t="s">
        <v>3329</v>
      </c>
      <c r="O473" s="1" t="s">
        <v>3330</v>
      </c>
      <c r="P473" s="1" t="s">
        <v>3331</v>
      </c>
      <c r="Q473" s="1" t="s">
        <v>3332</v>
      </c>
      <c r="R473" s="1" t="s">
        <v>6153</v>
      </c>
      <c r="S473" s="1" t="s">
        <v>3334</v>
      </c>
      <c r="T473" s="1" t="s">
        <v>3335</v>
      </c>
      <c r="U473" s="1" t="s">
        <v>3293</v>
      </c>
      <c r="V473" s="1" t="s">
        <v>3527</v>
      </c>
    </row>
    <row r="474" s="1" customFormat="1" spans="1:22">
      <c r="A474" s="3">
        <v>999228365236581</v>
      </c>
      <c r="B474" s="1" t="s">
        <v>3383</v>
      </c>
      <c r="C474" s="1" t="s">
        <v>6154</v>
      </c>
      <c r="D474" s="1" t="s">
        <v>6155</v>
      </c>
      <c r="E474" s="1" t="s">
        <v>6156</v>
      </c>
      <c r="F474" s="1" t="s">
        <v>3325</v>
      </c>
      <c r="G474" s="1" t="s">
        <v>3350</v>
      </c>
      <c r="H474" s="1" t="s">
        <v>3326</v>
      </c>
      <c r="I474" s="1" t="s">
        <v>6157</v>
      </c>
      <c r="J474" s="1" t="s">
        <v>30</v>
      </c>
      <c r="K474" s="1" t="s">
        <v>6158</v>
      </c>
      <c r="L474" s="1" t="s">
        <v>6158</v>
      </c>
      <c r="M474" s="1" t="s">
        <v>3329</v>
      </c>
      <c r="N474" s="1" t="s">
        <v>3329</v>
      </c>
      <c r="O474" s="1" t="s">
        <v>3330</v>
      </c>
      <c r="P474" s="1" t="s">
        <v>3331</v>
      </c>
      <c r="Q474" s="1" t="s">
        <v>3332</v>
      </c>
      <c r="R474" s="1" t="s">
        <v>6159</v>
      </c>
      <c r="S474" s="1" t="s">
        <v>3334</v>
      </c>
      <c r="T474" s="1" t="s">
        <v>3335</v>
      </c>
      <c r="U474" s="1" t="s">
        <v>3293</v>
      </c>
      <c r="V474" s="1" t="s">
        <v>3354</v>
      </c>
    </row>
    <row r="475" s="1" customFormat="1" spans="1:22">
      <c r="A475" s="3">
        <v>999228365345592</v>
      </c>
      <c r="B475" s="1" t="s">
        <v>3383</v>
      </c>
      <c r="C475" s="1" t="s">
        <v>6160</v>
      </c>
      <c r="D475" s="1" t="s">
        <v>6161</v>
      </c>
      <c r="E475" s="1" t="s">
        <v>6162</v>
      </c>
      <c r="F475" s="1" t="s">
        <v>3383</v>
      </c>
      <c r="G475" s="1" t="s">
        <v>3350</v>
      </c>
      <c r="H475" s="1" t="s">
        <v>3326</v>
      </c>
      <c r="I475" s="1" t="s">
        <v>6163</v>
      </c>
      <c r="J475" s="1" t="s">
        <v>30</v>
      </c>
      <c r="K475" s="1" t="s">
        <v>6164</v>
      </c>
      <c r="L475" s="1" t="s">
        <v>6164</v>
      </c>
      <c r="M475" s="1" t="s">
        <v>3329</v>
      </c>
      <c r="N475" s="1" t="s">
        <v>3329</v>
      </c>
      <c r="O475" s="1" t="s">
        <v>3330</v>
      </c>
      <c r="P475" s="1" t="s">
        <v>3331</v>
      </c>
      <c r="Q475" s="1" t="s">
        <v>3332</v>
      </c>
      <c r="R475" s="1" t="s">
        <v>6165</v>
      </c>
      <c r="S475" s="1" t="s">
        <v>3334</v>
      </c>
      <c r="T475" s="1" t="s">
        <v>3335</v>
      </c>
      <c r="U475" s="1" t="s">
        <v>3562</v>
      </c>
      <c r="V475" s="1" t="s">
        <v>3457</v>
      </c>
    </row>
    <row r="476" s="1" customFormat="1" spans="1:22">
      <c r="A476" s="3">
        <v>999228365366367</v>
      </c>
      <c r="B476" s="1" t="s">
        <v>3383</v>
      </c>
      <c r="C476" s="1" t="s">
        <v>6166</v>
      </c>
      <c r="D476" s="1" t="s">
        <v>6167</v>
      </c>
      <c r="E476" s="1" t="s">
        <v>6168</v>
      </c>
      <c r="F476" s="1" t="s">
        <v>3383</v>
      </c>
      <c r="G476" s="1" t="s">
        <v>3325</v>
      </c>
      <c r="H476" s="1" t="s">
        <v>3326</v>
      </c>
      <c r="I476" s="1" t="s">
        <v>6169</v>
      </c>
      <c r="J476" s="1" t="s">
        <v>30</v>
      </c>
      <c r="K476" s="1" t="s">
        <v>6170</v>
      </c>
      <c r="L476" s="1" t="s">
        <v>6170</v>
      </c>
      <c r="M476" s="1" t="s">
        <v>3329</v>
      </c>
      <c r="N476" s="1" t="s">
        <v>3329</v>
      </c>
      <c r="O476" s="1" t="s">
        <v>3330</v>
      </c>
      <c r="P476" s="1" t="s">
        <v>3331</v>
      </c>
      <c r="Q476" s="1" t="s">
        <v>3332</v>
      </c>
      <c r="R476" s="1" t="s">
        <v>6171</v>
      </c>
      <c r="S476" s="1" t="s">
        <v>3334</v>
      </c>
      <c r="T476" s="1" t="s">
        <v>3335</v>
      </c>
      <c r="U476" s="1" t="s">
        <v>3293</v>
      </c>
      <c r="V476" s="1" t="s">
        <v>3345</v>
      </c>
    </row>
    <row r="477" s="1" customFormat="1" spans="1:22">
      <c r="A477" s="3">
        <v>999228365442838</v>
      </c>
      <c r="B477" s="1" t="s">
        <v>3383</v>
      </c>
      <c r="C477" s="1" t="s">
        <v>6172</v>
      </c>
      <c r="D477" s="1" t="s">
        <v>6173</v>
      </c>
      <c r="E477" s="1" t="s">
        <v>6174</v>
      </c>
      <c r="F477" s="1" t="s">
        <v>3383</v>
      </c>
      <c r="G477" s="1" t="s">
        <v>3350</v>
      </c>
      <c r="H477" s="1" t="s">
        <v>3326</v>
      </c>
      <c r="I477" s="1" t="s">
        <v>6175</v>
      </c>
      <c r="J477" s="1" t="s">
        <v>30</v>
      </c>
      <c r="K477" s="1" t="s">
        <v>6176</v>
      </c>
      <c r="L477" s="1" t="s">
        <v>6176</v>
      </c>
      <c r="M477" s="1" t="s">
        <v>3329</v>
      </c>
      <c r="N477" s="1" t="s">
        <v>3329</v>
      </c>
      <c r="O477" s="1" t="s">
        <v>3330</v>
      </c>
      <c r="P477" s="1" t="s">
        <v>3331</v>
      </c>
      <c r="Q477" s="1" t="s">
        <v>3332</v>
      </c>
      <c r="R477" s="1" t="s">
        <v>6177</v>
      </c>
      <c r="S477" s="1" t="s">
        <v>3334</v>
      </c>
      <c r="T477" s="1" t="s">
        <v>3335</v>
      </c>
      <c r="U477" s="1" t="s">
        <v>3293</v>
      </c>
      <c r="V477" s="1" t="s">
        <v>3345</v>
      </c>
    </row>
    <row r="478" s="1" customFormat="1" spans="1:22">
      <c r="A478" s="3">
        <v>999228365550063</v>
      </c>
      <c r="B478" s="1" t="s">
        <v>3383</v>
      </c>
      <c r="C478" s="1" t="s">
        <v>6178</v>
      </c>
      <c r="D478" s="1" t="s">
        <v>6179</v>
      </c>
      <c r="E478" s="1" t="s">
        <v>6180</v>
      </c>
      <c r="F478" s="1" t="s">
        <v>3383</v>
      </c>
      <c r="G478" s="1" t="s">
        <v>3350</v>
      </c>
      <c r="H478" s="1" t="s">
        <v>3326</v>
      </c>
      <c r="I478" s="1" t="s">
        <v>6181</v>
      </c>
      <c r="J478" s="1" t="s">
        <v>30</v>
      </c>
      <c r="K478" s="1" t="s">
        <v>6182</v>
      </c>
      <c r="L478" s="1" t="s">
        <v>6182</v>
      </c>
      <c r="M478" s="1" t="s">
        <v>3329</v>
      </c>
      <c r="N478" s="1" t="s">
        <v>3329</v>
      </c>
      <c r="O478" s="1" t="s">
        <v>3330</v>
      </c>
      <c r="P478" s="1" t="s">
        <v>3331</v>
      </c>
      <c r="Q478" s="1" t="s">
        <v>3332</v>
      </c>
      <c r="R478" s="1" t="s">
        <v>6183</v>
      </c>
      <c r="S478" s="1" t="s">
        <v>3334</v>
      </c>
      <c r="T478" s="1" t="s">
        <v>3335</v>
      </c>
      <c r="U478" s="1" t="s">
        <v>3293</v>
      </c>
      <c r="V478" s="1" t="s">
        <v>3449</v>
      </c>
    </row>
    <row r="479" s="1" customFormat="1" spans="1:22">
      <c r="A479" s="3">
        <v>999228365695535</v>
      </c>
      <c r="B479" s="1" t="s">
        <v>3383</v>
      </c>
      <c r="C479" s="1" t="s">
        <v>6184</v>
      </c>
      <c r="D479" s="1" t="s">
        <v>6185</v>
      </c>
      <c r="E479" s="1" t="s">
        <v>6186</v>
      </c>
      <c r="F479" s="1" t="s">
        <v>3325</v>
      </c>
      <c r="G479" s="1" t="s">
        <v>3350</v>
      </c>
      <c r="H479" s="1" t="s">
        <v>3326</v>
      </c>
      <c r="I479" s="1" t="s">
        <v>6187</v>
      </c>
      <c r="J479" s="1" t="s">
        <v>30</v>
      </c>
      <c r="K479" s="1" t="s">
        <v>6188</v>
      </c>
      <c r="L479" s="1" t="s">
        <v>6188</v>
      </c>
      <c r="M479" s="1" t="s">
        <v>3329</v>
      </c>
      <c r="N479" s="1" t="s">
        <v>3329</v>
      </c>
      <c r="O479" s="1" t="s">
        <v>3330</v>
      </c>
      <c r="P479" s="1" t="s">
        <v>3331</v>
      </c>
      <c r="Q479" s="1" t="s">
        <v>3332</v>
      </c>
      <c r="R479" s="1" t="s">
        <v>6189</v>
      </c>
      <c r="S479" s="1" t="s">
        <v>3334</v>
      </c>
      <c r="T479" s="1" t="s">
        <v>3335</v>
      </c>
      <c r="U479" s="1" t="s">
        <v>3293</v>
      </c>
      <c r="V479" s="1" t="s">
        <v>6190</v>
      </c>
    </row>
    <row r="480" s="1" customFormat="1" spans="1:22">
      <c r="A480" s="3">
        <v>999228365704516</v>
      </c>
      <c r="B480" s="1" t="s">
        <v>3383</v>
      </c>
      <c r="C480" s="1" t="s">
        <v>6191</v>
      </c>
      <c r="D480" s="1" t="s">
        <v>5670</v>
      </c>
      <c r="E480" s="1" t="s">
        <v>6192</v>
      </c>
      <c r="F480" s="1" t="s">
        <v>3325</v>
      </c>
      <c r="G480" s="1" t="s">
        <v>3350</v>
      </c>
      <c r="H480" s="1" t="s">
        <v>3326</v>
      </c>
      <c r="I480" s="1" t="s">
        <v>6193</v>
      </c>
      <c r="J480" s="1" t="s">
        <v>30</v>
      </c>
      <c r="K480" s="1" t="s">
        <v>6194</v>
      </c>
      <c r="L480" s="1" t="s">
        <v>6194</v>
      </c>
      <c r="M480" s="1" t="s">
        <v>3329</v>
      </c>
      <c r="N480" s="1" t="s">
        <v>3329</v>
      </c>
      <c r="O480" s="1" t="s">
        <v>3330</v>
      </c>
      <c r="P480" s="1" t="s">
        <v>3331</v>
      </c>
      <c r="Q480" s="1" t="s">
        <v>3332</v>
      </c>
      <c r="R480" s="1" t="s">
        <v>6195</v>
      </c>
      <c r="S480" s="1" t="s">
        <v>3334</v>
      </c>
      <c r="T480" s="1" t="s">
        <v>3335</v>
      </c>
      <c r="U480" s="1" t="s">
        <v>3293</v>
      </c>
      <c r="V480" s="1" t="s">
        <v>3835</v>
      </c>
    </row>
    <row r="481" s="1" customFormat="1" spans="1:22">
      <c r="A481" s="3">
        <v>999228365705733</v>
      </c>
      <c r="B481" s="1" t="s">
        <v>3383</v>
      </c>
      <c r="C481" s="1" t="s">
        <v>6196</v>
      </c>
      <c r="D481" s="1" t="s">
        <v>6197</v>
      </c>
      <c r="E481" s="1" t="s">
        <v>6198</v>
      </c>
      <c r="F481" s="1" t="s">
        <v>3383</v>
      </c>
      <c r="G481" s="1" t="s">
        <v>3350</v>
      </c>
      <c r="H481" s="1" t="s">
        <v>3326</v>
      </c>
      <c r="I481" s="1" t="s">
        <v>6199</v>
      </c>
      <c r="J481" s="1" t="s">
        <v>30</v>
      </c>
      <c r="K481" s="1" t="s">
        <v>6200</v>
      </c>
      <c r="L481" s="1" t="s">
        <v>6200</v>
      </c>
      <c r="M481" s="1" t="s">
        <v>3329</v>
      </c>
      <c r="N481" s="1" t="s">
        <v>3329</v>
      </c>
      <c r="O481" s="1" t="s">
        <v>3330</v>
      </c>
      <c r="P481" s="1" t="s">
        <v>3331</v>
      </c>
      <c r="Q481" s="1" t="s">
        <v>3332</v>
      </c>
      <c r="R481" s="1" t="s">
        <v>6201</v>
      </c>
      <c r="S481" s="1" t="s">
        <v>3334</v>
      </c>
      <c r="T481" s="1" t="s">
        <v>3335</v>
      </c>
      <c r="U481" s="1" t="s">
        <v>3293</v>
      </c>
      <c r="V481" s="1" t="s">
        <v>3626</v>
      </c>
    </row>
    <row r="482" s="1" customFormat="1" spans="1:22">
      <c r="A482" s="3">
        <v>999228365764100</v>
      </c>
      <c r="B482" s="1" t="s">
        <v>3383</v>
      </c>
      <c r="C482" s="1" t="s">
        <v>6202</v>
      </c>
      <c r="D482" s="1" t="s">
        <v>6203</v>
      </c>
      <c r="E482" s="1" t="s">
        <v>6204</v>
      </c>
      <c r="F482" s="1" t="s">
        <v>3325</v>
      </c>
      <c r="G482" s="1" t="s">
        <v>3350</v>
      </c>
      <c r="H482" s="1" t="s">
        <v>3326</v>
      </c>
      <c r="I482" s="1" t="s">
        <v>6205</v>
      </c>
      <c r="J482" s="1" t="s">
        <v>30</v>
      </c>
      <c r="K482" s="1" t="s">
        <v>6206</v>
      </c>
      <c r="L482" s="1" t="s">
        <v>6206</v>
      </c>
      <c r="M482" s="1" t="s">
        <v>3329</v>
      </c>
      <c r="N482" s="1" t="s">
        <v>3329</v>
      </c>
      <c r="O482" s="1" t="s">
        <v>3330</v>
      </c>
      <c r="P482" s="1" t="s">
        <v>3331</v>
      </c>
      <c r="Q482" s="1" t="s">
        <v>3332</v>
      </c>
      <c r="R482" s="1" t="s">
        <v>6207</v>
      </c>
      <c r="S482" s="1" t="s">
        <v>3334</v>
      </c>
      <c r="T482" s="1" t="s">
        <v>3335</v>
      </c>
      <c r="U482" s="1" t="s">
        <v>3293</v>
      </c>
      <c r="V482" s="1" t="s">
        <v>3345</v>
      </c>
    </row>
    <row r="483" s="1" customFormat="1" spans="1:22">
      <c r="A483" s="3">
        <v>999228365797503</v>
      </c>
      <c r="B483" s="1" t="s">
        <v>3383</v>
      </c>
      <c r="C483" s="1" t="s">
        <v>6208</v>
      </c>
      <c r="D483" s="1" t="s">
        <v>6209</v>
      </c>
      <c r="E483" s="1" t="s">
        <v>6210</v>
      </c>
      <c r="F483" s="1" t="s">
        <v>3383</v>
      </c>
      <c r="G483" s="1" t="s">
        <v>3325</v>
      </c>
      <c r="H483" s="1" t="s">
        <v>3326</v>
      </c>
      <c r="I483" s="1" t="s">
        <v>6211</v>
      </c>
      <c r="J483" s="1" t="s">
        <v>30</v>
      </c>
      <c r="K483" s="1" t="s">
        <v>6212</v>
      </c>
      <c r="L483" s="1" t="s">
        <v>6212</v>
      </c>
      <c r="M483" s="1" t="s">
        <v>3329</v>
      </c>
      <c r="N483" s="1" t="s">
        <v>3329</v>
      </c>
      <c r="O483" s="1" t="s">
        <v>3330</v>
      </c>
      <c r="P483" s="1" t="s">
        <v>3331</v>
      </c>
      <c r="Q483" s="1" t="s">
        <v>3332</v>
      </c>
      <c r="R483" s="1" t="s">
        <v>6213</v>
      </c>
      <c r="S483" s="1" t="s">
        <v>3334</v>
      </c>
      <c r="T483" s="1" t="s">
        <v>3335</v>
      </c>
      <c r="U483" s="1" t="s">
        <v>3293</v>
      </c>
      <c r="V483" s="1" t="s">
        <v>3336</v>
      </c>
    </row>
    <row r="484" s="1" customFormat="1" spans="1:22">
      <c r="A484" s="3">
        <v>999228365901493</v>
      </c>
      <c r="B484" s="1" t="s">
        <v>3383</v>
      </c>
      <c r="C484" s="1" t="s">
        <v>6214</v>
      </c>
      <c r="D484" s="1" t="s">
        <v>6215</v>
      </c>
      <c r="E484" s="1" t="s">
        <v>6216</v>
      </c>
      <c r="F484" s="1" t="s">
        <v>3383</v>
      </c>
      <c r="G484" s="1" t="s">
        <v>3325</v>
      </c>
      <c r="H484" s="1" t="s">
        <v>3326</v>
      </c>
      <c r="I484" s="1" t="s">
        <v>6217</v>
      </c>
      <c r="J484" s="1" t="s">
        <v>30</v>
      </c>
      <c r="K484" s="1" t="s">
        <v>6218</v>
      </c>
      <c r="L484" s="1" t="s">
        <v>6218</v>
      </c>
      <c r="M484" s="1" t="s">
        <v>3329</v>
      </c>
      <c r="N484" s="1" t="s">
        <v>3329</v>
      </c>
      <c r="O484" s="1" t="s">
        <v>3330</v>
      </c>
      <c r="P484" s="1" t="s">
        <v>3331</v>
      </c>
      <c r="Q484" s="1" t="s">
        <v>3332</v>
      </c>
      <c r="R484" s="1" t="s">
        <v>6219</v>
      </c>
      <c r="S484" s="1" t="s">
        <v>3334</v>
      </c>
      <c r="T484" s="1" t="s">
        <v>3335</v>
      </c>
      <c r="U484" s="1" t="s">
        <v>3293</v>
      </c>
      <c r="V484" s="1" t="s">
        <v>4053</v>
      </c>
    </row>
    <row r="485" s="1" customFormat="1" spans="1:22">
      <c r="A485" s="3">
        <v>999228366137640</v>
      </c>
      <c r="B485" s="1" t="s">
        <v>3383</v>
      </c>
      <c r="C485" s="1" t="s">
        <v>6220</v>
      </c>
      <c r="D485" s="1" t="s">
        <v>6221</v>
      </c>
      <c r="E485" s="1" t="s">
        <v>6222</v>
      </c>
      <c r="F485" s="1" t="s">
        <v>3383</v>
      </c>
      <c r="G485" s="1" t="s">
        <v>3325</v>
      </c>
      <c r="H485" s="1" t="s">
        <v>3326</v>
      </c>
      <c r="I485" s="1" t="s">
        <v>6223</v>
      </c>
      <c r="J485" s="1" t="s">
        <v>30</v>
      </c>
      <c r="K485" s="1" t="s">
        <v>6224</v>
      </c>
      <c r="L485" s="1" t="s">
        <v>6224</v>
      </c>
      <c r="M485" s="1" t="s">
        <v>3329</v>
      </c>
      <c r="N485" s="1" t="s">
        <v>3329</v>
      </c>
      <c r="O485" s="1" t="s">
        <v>3330</v>
      </c>
      <c r="P485" s="1" t="s">
        <v>3331</v>
      </c>
      <c r="Q485" s="1" t="s">
        <v>3332</v>
      </c>
      <c r="R485" s="1" t="s">
        <v>6225</v>
      </c>
      <c r="S485" s="1" t="s">
        <v>3334</v>
      </c>
      <c r="T485" s="1" t="s">
        <v>3335</v>
      </c>
      <c r="U485" s="1" t="s">
        <v>3293</v>
      </c>
      <c r="V485" s="1" t="s">
        <v>3354</v>
      </c>
    </row>
    <row r="486" s="1" customFormat="1" spans="1:22">
      <c r="A486" s="3">
        <v>999228366326866</v>
      </c>
      <c r="B486" s="1" t="s">
        <v>3383</v>
      </c>
      <c r="C486" s="1" t="s">
        <v>6226</v>
      </c>
      <c r="D486" s="1" t="s">
        <v>6227</v>
      </c>
      <c r="E486" s="1" t="s">
        <v>6228</v>
      </c>
      <c r="F486" s="1" t="s">
        <v>3383</v>
      </c>
      <c r="G486" s="1" t="s">
        <v>3325</v>
      </c>
      <c r="H486" s="1" t="s">
        <v>3326</v>
      </c>
      <c r="I486" s="1" t="s">
        <v>6229</v>
      </c>
      <c r="J486" s="1" t="s">
        <v>30</v>
      </c>
      <c r="K486" s="1" t="s">
        <v>6230</v>
      </c>
      <c r="L486" s="1" t="s">
        <v>6230</v>
      </c>
      <c r="M486" s="1" t="s">
        <v>3329</v>
      </c>
      <c r="N486" s="1" t="s">
        <v>3329</v>
      </c>
      <c r="O486" s="1" t="s">
        <v>3330</v>
      </c>
      <c r="P486" s="1" t="s">
        <v>3331</v>
      </c>
      <c r="Q486" s="1" t="s">
        <v>3332</v>
      </c>
      <c r="R486" s="1" t="s">
        <v>6231</v>
      </c>
      <c r="S486" s="1" t="s">
        <v>3334</v>
      </c>
      <c r="T486" s="1" t="s">
        <v>3335</v>
      </c>
      <c r="U486" s="1" t="s">
        <v>3293</v>
      </c>
      <c r="V486" s="1" t="s">
        <v>3426</v>
      </c>
    </row>
    <row r="487" s="1" customFormat="1" spans="1:22">
      <c r="A487" s="3">
        <v>999228366348044</v>
      </c>
      <c r="B487" s="1" t="s">
        <v>3383</v>
      </c>
      <c r="C487" s="1" t="s">
        <v>6232</v>
      </c>
      <c r="D487" s="1" t="s">
        <v>6233</v>
      </c>
      <c r="E487" s="1" t="s">
        <v>6234</v>
      </c>
      <c r="F487" s="1" t="s">
        <v>3383</v>
      </c>
      <c r="G487" s="1" t="s">
        <v>3325</v>
      </c>
      <c r="H487" s="1" t="s">
        <v>3326</v>
      </c>
      <c r="I487" s="1" t="s">
        <v>6235</v>
      </c>
      <c r="J487" s="1" t="s">
        <v>30</v>
      </c>
      <c r="K487" s="1" t="s">
        <v>6236</v>
      </c>
      <c r="L487" s="1" t="s">
        <v>6236</v>
      </c>
      <c r="M487" s="1" t="s">
        <v>3329</v>
      </c>
      <c r="N487" s="1" t="s">
        <v>3329</v>
      </c>
      <c r="O487" s="1" t="s">
        <v>3330</v>
      </c>
      <c r="P487" s="1" t="s">
        <v>3331</v>
      </c>
      <c r="Q487" s="1" t="s">
        <v>3332</v>
      </c>
      <c r="R487" s="1" t="s">
        <v>6237</v>
      </c>
      <c r="S487" s="1" t="s">
        <v>3334</v>
      </c>
      <c r="T487" s="1" t="s">
        <v>3335</v>
      </c>
      <c r="U487" s="1" t="s">
        <v>3293</v>
      </c>
      <c r="V487" s="1" t="s">
        <v>6238</v>
      </c>
    </row>
    <row r="488" s="1" customFormat="1" spans="1:22">
      <c r="A488" s="3">
        <v>999228366409491</v>
      </c>
      <c r="B488" s="1" t="s">
        <v>3383</v>
      </c>
      <c r="C488" s="1" t="s">
        <v>6239</v>
      </c>
      <c r="D488" s="1" t="s">
        <v>4762</v>
      </c>
      <c r="E488" s="1" t="s">
        <v>6240</v>
      </c>
      <c r="F488" s="1" t="s">
        <v>3383</v>
      </c>
      <c r="G488" s="1" t="s">
        <v>3325</v>
      </c>
      <c r="H488" s="1" t="s">
        <v>3326</v>
      </c>
      <c r="I488" s="1" t="s">
        <v>6241</v>
      </c>
      <c r="J488" s="1" t="s">
        <v>30</v>
      </c>
      <c r="K488" s="1" t="s">
        <v>6242</v>
      </c>
      <c r="L488" s="1" t="s">
        <v>6242</v>
      </c>
      <c r="M488" s="1" t="s">
        <v>3329</v>
      </c>
      <c r="N488" s="1" t="s">
        <v>3329</v>
      </c>
      <c r="O488" s="1" t="s">
        <v>3330</v>
      </c>
      <c r="P488" s="1" t="s">
        <v>3331</v>
      </c>
      <c r="Q488" s="1" t="s">
        <v>3332</v>
      </c>
      <c r="R488" s="1" t="s">
        <v>6243</v>
      </c>
      <c r="S488" s="1" t="s">
        <v>3334</v>
      </c>
      <c r="T488" s="1" t="s">
        <v>3335</v>
      </c>
      <c r="U488" s="1" t="s">
        <v>3293</v>
      </c>
      <c r="V488" s="1" t="s">
        <v>3527</v>
      </c>
    </row>
    <row r="489" s="1" customFormat="1" spans="1:22">
      <c r="A489" s="3">
        <v>999228366471780</v>
      </c>
      <c r="B489" s="1" t="s">
        <v>3383</v>
      </c>
      <c r="C489" s="1" t="s">
        <v>6244</v>
      </c>
      <c r="D489" s="1" t="s">
        <v>6245</v>
      </c>
      <c r="E489" s="1" t="s">
        <v>6246</v>
      </c>
      <c r="F489" s="1" t="s">
        <v>3383</v>
      </c>
      <c r="G489" s="1" t="s">
        <v>3325</v>
      </c>
      <c r="H489" s="1" t="s">
        <v>3326</v>
      </c>
      <c r="I489" s="1" t="s">
        <v>6247</v>
      </c>
      <c r="J489" s="1" t="s">
        <v>30</v>
      </c>
      <c r="K489" s="1" t="s">
        <v>6248</v>
      </c>
      <c r="L489" s="1" t="s">
        <v>6248</v>
      </c>
      <c r="M489" s="1" t="s">
        <v>3329</v>
      </c>
      <c r="N489" s="1" t="s">
        <v>3329</v>
      </c>
      <c r="O489" s="1" t="s">
        <v>3330</v>
      </c>
      <c r="P489" s="1" t="s">
        <v>3331</v>
      </c>
      <c r="Q489" s="1" t="s">
        <v>3332</v>
      </c>
      <c r="R489" s="1" t="s">
        <v>6249</v>
      </c>
      <c r="S489" s="1" t="s">
        <v>3334</v>
      </c>
      <c r="T489" s="1" t="s">
        <v>3335</v>
      </c>
      <c r="U489" s="1" t="s">
        <v>3293</v>
      </c>
      <c r="V489" s="1" t="s">
        <v>3345</v>
      </c>
    </row>
    <row r="490" s="1" customFormat="1" spans="1:22">
      <c r="A490" s="3">
        <v>999228366515107</v>
      </c>
      <c r="B490" s="1" t="s">
        <v>3383</v>
      </c>
      <c r="C490" s="1" t="s">
        <v>6250</v>
      </c>
      <c r="D490" s="1" t="s">
        <v>6251</v>
      </c>
      <c r="E490" s="1" t="s">
        <v>6252</v>
      </c>
      <c r="F490" s="1" t="s">
        <v>3383</v>
      </c>
      <c r="G490" s="1" t="s">
        <v>3325</v>
      </c>
      <c r="H490" s="1" t="s">
        <v>3326</v>
      </c>
      <c r="I490" s="1" t="s">
        <v>6253</v>
      </c>
      <c r="J490" s="1" t="s">
        <v>30</v>
      </c>
      <c r="K490" s="1" t="s">
        <v>6254</v>
      </c>
      <c r="L490" s="1" t="s">
        <v>6254</v>
      </c>
      <c r="M490" s="1" t="s">
        <v>3329</v>
      </c>
      <c r="N490" s="1" t="s">
        <v>3329</v>
      </c>
      <c r="O490" s="1" t="s">
        <v>3330</v>
      </c>
      <c r="P490" s="1" t="s">
        <v>3331</v>
      </c>
      <c r="Q490" s="1" t="s">
        <v>3332</v>
      </c>
      <c r="R490" s="1" t="s">
        <v>6255</v>
      </c>
      <c r="S490" s="1" t="s">
        <v>3334</v>
      </c>
      <c r="T490" s="1" t="s">
        <v>3335</v>
      </c>
      <c r="U490" s="1" t="s">
        <v>3293</v>
      </c>
      <c r="V490" s="1" t="s">
        <v>3378</v>
      </c>
    </row>
    <row r="491" s="1" customFormat="1" spans="1:22">
      <c r="A491" s="3">
        <v>999228366531538</v>
      </c>
      <c r="B491" s="1" t="s">
        <v>3383</v>
      </c>
      <c r="C491" s="1" t="s">
        <v>6256</v>
      </c>
      <c r="D491" s="1" t="s">
        <v>5994</v>
      </c>
      <c r="E491" s="1" t="s">
        <v>5995</v>
      </c>
      <c r="F491" s="1" t="s">
        <v>3325</v>
      </c>
      <c r="G491" s="1" t="s">
        <v>3350</v>
      </c>
      <c r="H491" s="1" t="s">
        <v>3326</v>
      </c>
      <c r="I491" s="1" t="s">
        <v>6104</v>
      </c>
      <c r="J491" s="1" t="s">
        <v>30</v>
      </c>
      <c r="K491" s="1" t="s">
        <v>6105</v>
      </c>
      <c r="L491" s="1" t="s">
        <v>6105</v>
      </c>
      <c r="M491" s="1" t="s">
        <v>3329</v>
      </c>
      <c r="N491" s="1" t="s">
        <v>3329</v>
      </c>
      <c r="O491" s="1" t="s">
        <v>3330</v>
      </c>
      <c r="P491" s="1" t="s">
        <v>3331</v>
      </c>
      <c r="Q491" s="1" t="s">
        <v>3332</v>
      </c>
      <c r="R491" s="1" t="s">
        <v>6257</v>
      </c>
      <c r="S491" s="1" t="s">
        <v>3334</v>
      </c>
      <c r="T491" s="1" t="s">
        <v>3335</v>
      </c>
      <c r="U491" s="1" t="s">
        <v>3293</v>
      </c>
      <c r="V491" s="1" t="s">
        <v>3345</v>
      </c>
    </row>
    <row r="492" s="1" customFormat="1" spans="1:22">
      <c r="A492" s="3">
        <v>999228366554727</v>
      </c>
      <c r="B492" s="1" t="s">
        <v>3383</v>
      </c>
      <c r="C492" s="1" t="s">
        <v>6258</v>
      </c>
      <c r="D492" s="1" t="s">
        <v>6259</v>
      </c>
      <c r="E492" s="1" t="s">
        <v>6260</v>
      </c>
      <c r="F492" s="1" t="s">
        <v>3325</v>
      </c>
      <c r="G492" s="1" t="s">
        <v>3350</v>
      </c>
      <c r="H492" s="1" t="s">
        <v>3326</v>
      </c>
      <c r="I492" s="1" t="s">
        <v>6261</v>
      </c>
      <c r="J492" s="1" t="s">
        <v>30</v>
      </c>
      <c r="K492" s="1" t="s">
        <v>6262</v>
      </c>
      <c r="L492" s="1" t="s">
        <v>6262</v>
      </c>
      <c r="M492" s="1" t="s">
        <v>3329</v>
      </c>
      <c r="N492" s="1" t="s">
        <v>3329</v>
      </c>
      <c r="O492" s="1" t="s">
        <v>3330</v>
      </c>
      <c r="P492" s="1" t="s">
        <v>3331</v>
      </c>
      <c r="Q492" s="1" t="s">
        <v>3332</v>
      </c>
      <c r="R492" s="1" t="s">
        <v>6263</v>
      </c>
      <c r="S492" s="1" t="s">
        <v>3334</v>
      </c>
      <c r="T492" s="1" t="s">
        <v>3335</v>
      </c>
      <c r="U492" s="1" t="s">
        <v>3293</v>
      </c>
      <c r="V492" s="1" t="s">
        <v>3345</v>
      </c>
    </row>
    <row r="493" s="1" customFormat="1" spans="1:22">
      <c r="A493" s="3">
        <v>999228366561913</v>
      </c>
      <c r="B493" s="1" t="s">
        <v>3383</v>
      </c>
      <c r="C493" s="1" t="s">
        <v>6264</v>
      </c>
      <c r="D493" s="1" t="s">
        <v>6265</v>
      </c>
      <c r="E493" s="1" t="s">
        <v>6266</v>
      </c>
      <c r="F493" s="1" t="s">
        <v>3325</v>
      </c>
      <c r="G493" s="1" t="s">
        <v>3350</v>
      </c>
      <c r="H493" s="1" t="s">
        <v>3326</v>
      </c>
      <c r="I493" s="1" t="s">
        <v>6267</v>
      </c>
      <c r="J493" s="1" t="s">
        <v>30</v>
      </c>
      <c r="K493" s="1" t="s">
        <v>6268</v>
      </c>
      <c r="L493" s="1" t="s">
        <v>6268</v>
      </c>
      <c r="M493" s="1" t="s">
        <v>3329</v>
      </c>
      <c r="N493" s="1" t="s">
        <v>3329</v>
      </c>
      <c r="O493" s="1" t="s">
        <v>3330</v>
      </c>
      <c r="P493" s="1" t="s">
        <v>3331</v>
      </c>
      <c r="Q493" s="1" t="s">
        <v>3332</v>
      </c>
      <c r="R493" s="1" t="s">
        <v>6269</v>
      </c>
      <c r="S493" s="1" t="s">
        <v>3334</v>
      </c>
      <c r="T493" s="1" t="s">
        <v>3335</v>
      </c>
      <c r="U493" s="1" t="s">
        <v>3293</v>
      </c>
      <c r="V493" s="1" t="s">
        <v>3345</v>
      </c>
    </row>
    <row r="494" s="1" customFormat="1" spans="1:22">
      <c r="A494" s="3">
        <v>999228366716492</v>
      </c>
      <c r="B494" s="1" t="s">
        <v>3383</v>
      </c>
      <c r="C494" s="1" t="s">
        <v>6270</v>
      </c>
      <c r="D494" s="1" t="s">
        <v>6271</v>
      </c>
      <c r="E494" s="1" t="s">
        <v>6272</v>
      </c>
      <c r="F494" s="1" t="s">
        <v>3383</v>
      </c>
      <c r="G494" s="1" t="s">
        <v>3350</v>
      </c>
      <c r="H494" s="1" t="s">
        <v>3326</v>
      </c>
      <c r="I494" s="1" t="s">
        <v>6273</v>
      </c>
      <c r="J494" s="1" t="s">
        <v>30</v>
      </c>
      <c r="K494" s="1" t="s">
        <v>6274</v>
      </c>
      <c r="L494" s="1" t="s">
        <v>6274</v>
      </c>
      <c r="M494" s="1" t="s">
        <v>3329</v>
      </c>
      <c r="N494" s="1" t="s">
        <v>3329</v>
      </c>
      <c r="O494" s="1" t="s">
        <v>3330</v>
      </c>
      <c r="P494" s="1" t="s">
        <v>3331</v>
      </c>
      <c r="Q494" s="1" t="s">
        <v>3332</v>
      </c>
      <c r="R494" s="1" t="s">
        <v>6275</v>
      </c>
      <c r="S494" s="1" t="s">
        <v>3334</v>
      </c>
      <c r="T494" s="1" t="s">
        <v>3335</v>
      </c>
      <c r="U494" s="1" t="s">
        <v>3293</v>
      </c>
      <c r="V494" s="1" t="s">
        <v>3449</v>
      </c>
    </row>
    <row r="495" s="1" customFormat="1" spans="1:22">
      <c r="A495" s="3">
        <v>999228366746857</v>
      </c>
      <c r="B495" s="1" t="s">
        <v>3383</v>
      </c>
      <c r="C495" s="1" t="s">
        <v>6276</v>
      </c>
      <c r="D495" s="1" t="s">
        <v>6277</v>
      </c>
      <c r="E495" s="1" t="s">
        <v>6278</v>
      </c>
      <c r="F495" s="1" t="s">
        <v>3325</v>
      </c>
      <c r="G495" s="1" t="s">
        <v>3350</v>
      </c>
      <c r="H495" s="1" t="s">
        <v>3326</v>
      </c>
      <c r="I495" s="1" t="s">
        <v>6279</v>
      </c>
      <c r="J495" s="1" t="s">
        <v>30</v>
      </c>
      <c r="K495" s="1" t="s">
        <v>6280</v>
      </c>
      <c r="L495" s="1" t="s">
        <v>6280</v>
      </c>
      <c r="M495" s="1" t="s">
        <v>3329</v>
      </c>
      <c r="N495" s="1" t="s">
        <v>3329</v>
      </c>
      <c r="O495" s="1" t="s">
        <v>3330</v>
      </c>
      <c r="P495" s="1" t="s">
        <v>3331</v>
      </c>
      <c r="Q495" s="1" t="s">
        <v>3332</v>
      </c>
      <c r="R495" s="1" t="s">
        <v>6281</v>
      </c>
      <c r="S495" s="1" t="s">
        <v>3334</v>
      </c>
      <c r="T495" s="1" t="s">
        <v>3335</v>
      </c>
      <c r="U495" s="1" t="s">
        <v>3293</v>
      </c>
      <c r="V495" s="1" t="s">
        <v>3426</v>
      </c>
    </row>
    <row r="496" s="1" customFormat="1" spans="1:22">
      <c r="A496" s="3">
        <v>999228366799401</v>
      </c>
      <c r="B496" s="1" t="s">
        <v>3383</v>
      </c>
      <c r="C496" s="1" t="s">
        <v>6282</v>
      </c>
      <c r="D496" s="1" t="s">
        <v>6283</v>
      </c>
      <c r="E496" s="1" t="s">
        <v>6284</v>
      </c>
      <c r="F496" s="1" t="s">
        <v>3383</v>
      </c>
      <c r="G496" s="1" t="s">
        <v>3325</v>
      </c>
      <c r="H496" s="1" t="s">
        <v>3326</v>
      </c>
      <c r="I496" s="1" t="s">
        <v>6285</v>
      </c>
      <c r="J496" s="1" t="s">
        <v>30</v>
      </c>
      <c r="K496" s="1" t="s">
        <v>6286</v>
      </c>
      <c r="L496" s="1" t="s">
        <v>6286</v>
      </c>
      <c r="M496" s="1" t="s">
        <v>3329</v>
      </c>
      <c r="N496" s="1" t="s">
        <v>3329</v>
      </c>
      <c r="O496" s="1" t="s">
        <v>3330</v>
      </c>
      <c r="P496" s="1" t="s">
        <v>3331</v>
      </c>
      <c r="Q496" s="1" t="s">
        <v>3332</v>
      </c>
      <c r="R496" s="1" t="s">
        <v>6287</v>
      </c>
      <c r="S496" s="1" t="s">
        <v>3334</v>
      </c>
      <c r="T496" s="1" t="s">
        <v>3335</v>
      </c>
      <c r="U496" s="1" t="s">
        <v>3293</v>
      </c>
      <c r="V496" s="1" t="s">
        <v>3345</v>
      </c>
    </row>
    <row r="497" s="1" customFormat="1" spans="1:22">
      <c r="A497" s="3">
        <v>999228366951981</v>
      </c>
      <c r="B497" s="1" t="s">
        <v>3383</v>
      </c>
      <c r="C497" s="1" t="s">
        <v>6288</v>
      </c>
      <c r="D497" s="1" t="s">
        <v>6289</v>
      </c>
      <c r="E497" s="1" t="s">
        <v>6290</v>
      </c>
      <c r="F497" s="1" t="s">
        <v>3383</v>
      </c>
      <c r="G497" s="1" t="s">
        <v>3325</v>
      </c>
      <c r="H497" s="1" t="s">
        <v>3326</v>
      </c>
      <c r="I497" s="1" t="s">
        <v>6291</v>
      </c>
      <c r="J497" s="1" t="s">
        <v>30</v>
      </c>
      <c r="K497" s="1" t="s">
        <v>6292</v>
      </c>
      <c r="L497" s="1" t="s">
        <v>6292</v>
      </c>
      <c r="M497" s="1" t="s">
        <v>3329</v>
      </c>
      <c r="N497" s="1" t="s">
        <v>3329</v>
      </c>
      <c r="O497" s="1" t="s">
        <v>3330</v>
      </c>
      <c r="P497" s="1" t="s">
        <v>3331</v>
      </c>
      <c r="Q497" s="1" t="s">
        <v>3332</v>
      </c>
      <c r="R497" s="1" t="s">
        <v>6293</v>
      </c>
      <c r="S497" s="1" t="s">
        <v>3334</v>
      </c>
      <c r="T497" s="1" t="s">
        <v>3335</v>
      </c>
      <c r="U497" s="1" t="s">
        <v>3293</v>
      </c>
      <c r="V497" s="1" t="s">
        <v>3387</v>
      </c>
    </row>
    <row r="498" s="1" customFormat="1" spans="1:22">
      <c r="A498" s="3">
        <v>999228366983403</v>
      </c>
      <c r="B498" s="1" t="s">
        <v>3383</v>
      </c>
      <c r="C498" s="1" t="s">
        <v>6294</v>
      </c>
      <c r="D498" s="1" t="s">
        <v>5158</v>
      </c>
      <c r="E498" s="1" t="s">
        <v>6295</v>
      </c>
      <c r="F498" s="1" t="s">
        <v>3325</v>
      </c>
      <c r="G498" s="1" t="s">
        <v>3350</v>
      </c>
      <c r="H498" s="1" t="s">
        <v>3326</v>
      </c>
      <c r="I498" s="1" t="s">
        <v>6296</v>
      </c>
      <c r="J498" s="1" t="s">
        <v>30</v>
      </c>
      <c r="K498" s="1" t="s">
        <v>6297</v>
      </c>
      <c r="L498" s="1" t="s">
        <v>6297</v>
      </c>
      <c r="M498" s="1" t="s">
        <v>3329</v>
      </c>
      <c r="N498" s="1" t="s">
        <v>3329</v>
      </c>
      <c r="O498" s="1" t="s">
        <v>3330</v>
      </c>
      <c r="P498" s="1" t="s">
        <v>3331</v>
      </c>
      <c r="Q498" s="1" t="s">
        <v>3332</v>
      </c>
      <c r="R498" s="1" t="s">
        <v>6298</v>
      </c>
      <c r="S498" s="1" t="s">
        <v>3334</v>
      </c>
      <c r="T498" s="1" t="s">
        <v>3335</v>
      </c>
      <c r="U498" s="1" t="s">
        <v>3293</v>
      </c>
      <c r="V498" s="1" t="s">
        <v>3345</v>
      </c>
    </row>
    <row r="499" s="1" customFormat="1" spans="1:22">
      <c r="A499" s="3">
        <v>999228367053217</v>
      </c>
      <c r="B499" s="1" t="s">
        <v>3383</v>
      </c>
      <c r="C499" s="1" t="s">
        <v>6299</v>
      </c>
      <c r="D499" s="1" t="s">
        <v>6265</v>
      </c>
      <c r="E499" s="1" t="s">
        <v>6300</v>
      </c>
      <c r="F499" s="1" t="s">
        <v>3325</v>
      </c>
      <c r="G499" s="1" t="s">
        <v>3350</v>
      </c>
      <c r="H499" s="1" t="s">
        <v>3326</v>
      </c>
      <c r="I499" s="1" t="s">
        <v>6267</v>
      </c>
      <c r="J499" s="1" t="s">
        <v>30</v>
      </c>
      <c r="K499" s="1" t="s">
        <v>6268</v>
      </c>
      <c r="L499" s="1" t="s">
        <v>6268</v>
      </c>
      <c r="M499" s="1" t="s">
        <v>3329</v>
      </c>
      <c r="N499" s="1" t="s">
        <v>3329</v>
      </c>
      <c r="O499" s="1" t="s">
        <v>3330</v>
      </c>
      <c r="P499" s="1" t="s">
        <v>3331</v>
      </c>
      <c r="Q499" s="1" t="s">
        <v>3332</v>
      </c>
      <c r="R499" s="1" t="s">
        <v>6301</v>
      </c>
      <c r="S499" s="1" t="s">
        <v>3334</v>
      </c>
      <c r="T499" s="1" t="s">
        <v>3335</v>
      </c>
      <c r="U499" s="1" t="s">
        <v>3293</v>
      </c>
      <c r="V499" s="1" t="s">
        <v>3345</v>
      </c>
    </row>
    <row r="500" s="1" customFormat="1" spans="1:22">
      <c r="A500" s="3">
        <v>999228367148413</v>
      </c>
      <c r="B500" s="1" t="s">
        <v>3383</v>
      </c>
      <c r="C500" s="1" t="s">
        <v>6302</v>
      </c>
      <c r="D500" s="1" t="s">
        <v>5099</v>
      </c>
      <c r="E500" s="1" t="s">
        <v>6303</v>
      </c>
      <c r="F500" s="1" t="s">
        <v>3383</v>
      </c>
      <c r="G500" s="1" t="s">
        <v>3350</v>
      </c>
      <c r="H500" s="1" t="s">
        <v>3326</v>
      </c>
      <c r="I500" s="1" t="s">
        <v>6304</v>
      </c>
      <c r="J500" s="1" t="s">
        <v>30</v>
      </c>
      <c r="K500" s="1" t="s">
        <v>6305</v>
      </c>
      <c r="L500" s="1" t="s">
        <v>6305</v>
      </c>
      <c r="M500" s="1" t="s">
        <v>3329</v>
      </c>
      <c r="N500" s="1" t="s">
        <v>3329</v>
      </c>
      <c r="O500" s="1" t="s">
        <v>3330</v>
      </c>
      <c r="P500" s="1" t="s">
        <v>3331</v>
      </c>
      <c r="Q500" s="1" t="s">
        <v>3332</v>
      </c>
      <c r="R500" s="1" t="s">
        <v>6306</v>
      </c>
      <c r="S500" s="1" t="s">
        <v>3334</v>
      </c>
      <c r="T500" s="1" t="s">
        <v>3335</v>
      </c>
      <c r="U500" s="1" t="s">
        <v>3293</v>
      </c>
      <c r="V500" s="1" t="s">
        <v>3345</v>
      </c>
    </row>
    <row r="501" s="1" customFormat="1" spans="1:22">
      <c r="A501" s="3">
        <v>999228367215809</v>
      </c>
      <c r="B501" s="1" t="s">
        <v>3383</v>
      </c>
      <c r="C501" s="1" t="s">
        <v>6307</v>
      </c>
      <c r="D501" s="1" t="s">
        <v>6308</v>
      </c>
      <c r="E501" s="1" t="s">
        <v>6309</v>
      </c>
      <c r="F501" s="1" t="s">
        <v>3383</v>
      </c>
      <c r="G501" s="1" t="s">
        <v>3325</v>
      </c>
      <c r="H501" s="1" t="s">
        <v>3326</v>
      </c>
      <c r="I501" s="1" t="s">
        <v>6310</v>
      </c>
      <c r="J501" s="1" t="s">
        <v>30</v>
      </c>
      <c r="K501" s="1" t="s">
        <v>6311</v>
      </c>
      <c r="L501" s="1" t="s">
        <v>6311</v>
      </c>
      <c r="M501" s="1" t="s">
        <v>3329</v>
      </c>
      <c r="N501" s="1" t="s">
        <v>3329</v>
      </c>
      <c r="O501" s="1" t="s">
        <v>3330</v>
      </c>
      <c r="P501" s="1" t="s">
        <v>3331</v>
      </c>
      <c r="Q501" s="1" t="s">
        <v>3332</v>
      </c>
      <c r="R501" s="1" t="s">
        <v>6312</v>
      </c>
      <c r="S501" s="1" t="s">
        <v>3334</v>
      </c>
      <c r="T501" s="1" t="s">
        <v>3335</v>
      </c>
      <c r="U501" s="1" t="s">
        <v>3293</v>
      </c>
      <c r="V501" s="1" t="s">
        <v>3345</v>
      </c>
    </row>
    <row r="502" s="1" customFormat="1" spans="1:22">
      <c r="A502" s="3">
        <v>28367216754</v>
      </c>
      <c r="B502" s="1" t="s">
        <v>3383</v>
      </c>
      <c r="C502" s="1" t="s">
        <v>6313</v>
      </c>
      <c r="D502" s="1" t="s">
        <v>5190</v>
      </c>
      <c r="E502" s="1" t="s">
        <v>6314</v>
      </c>
      <c r="F502" s="1" t="s">
        <v>3325</v>
      </c>
      <c r="G502" s="1" t="s">
        <v>3350</v>
      </c>
      <c r="H502" s="1" t="s">
        <v>3326</v>
      </c>
      <c r="I502" s="1" t="s">
        <v>6315</v>
      </c>
      <c r="J502" s="1" t="s">
        <v>30</v>
      </c>
      <c r="K502" s="1" t="s">
        <v>6316</v>
      </c>
      <c r="L502" s="1" t="s">
        <v>6316</v>
      </c>
      <c r="M502" s="1" t="s">
        <v>3329</v>
      </c>
      <c r="N502" s="1" t="s">
        <v>3329</v>
      </c>
      <c r="O502" s="1" t="s">
        <v>3330</v>
      </c>
      <c r="P502" s="1" t="s">
        <v>3331</v>
      </c>
      <c r="Q502" s="1" t="s">
        <v>3332</v>
      </c>
      <c r="R502" s="1" t="s">
        <v>6317</v>
      </c>
      <c r="S502" s="1" t="s">
        <v>3334</v>
      </c>
      <c r="T502" s="1" t="s">
        <v>3335</v>
      </c>
      <c r="U502" s="1" t="s">
        <v>3293</v>
      </c>
      <c r="V502" s="1" t="s">
        <v>3345</v>
      </c>
    </row>
    <row r="503" s="1" customFormat="1" spans="1:22">
      <c r="A503" s="3">
        <v>28367220671</v>
      </c>
      <c r="B503" s="1" t="s">
        <v>3383</v>
      </c>
      <c r="C503" s="1" t="s">
        <v>6318</v>
      </c>
      <c r="D503" s="1" t="s">
        <v>6319</v>
      </c>
      <c r="E503" s="1" t="s">
        <v>6320</v>
      </c>
      <c r="F503" s="1" t="s">
        <v>3383</v>
      </c>
      <c r="G503" s="1" t="s">
        <v>3325</v>
      </c>
      <c r="H503" s="1" t="s">
        <v>3326</v>
      </c>
      <c r="I503" s="1" t="s">
        <v>6321</v>
      </c>
      <c r="J503" s="1" t="s">
        <v>30</v>
      </c>
      <c r="K503" s="1" t="s">
        <v>6322</v>
      </c>
      <c r="L503" s="1" t="s">
        <v>6322</v>
      </c>
      <c r="M503" s="1" t="s">
        <v>3329</v>
      </c>
      <c r="N503" s="1" t="s">
        <v>3329</v>
      </c>
      <c r="O503" s="1" t="s">
        <v>3330</v>
      </c>
      <c r="P503" s="1" t="s">
        <v>3331</v>
      </c>
      <c r="Q503" s="1" t="s">
        <v>3332</v>
      </c>
      <c r="R503" s="1" t="s">
        <v>6323</v>
      </c>
      <c r="S503" s="1" t="s">
        <v>3334</v>
      </c>
      <c r="T503" s="1" t="s">
        <v>3335</v>
      </c>
      <c r="U503" s="1" t="s">
        <v>3293</v>
      </c>
      <c r="V503" s="1" t="s">
        <v>6324</v>
      </c>
    </row>
    <row r="504" s="1" customFormat="1" spans="1:22">
      <c r="A504" s="3">
        <v>999228367265688</v>
      </c>
      <c r="B504" s="1" t="s">
        <v>3383</v>
      </c>
      <c r="C504" s="1" t="s">
        <v>6325</v>
      </c>
      <c r="D504" s="1" t="s">
        <v>6326</v>
      </c>
      <c r="E504" s="1" t="s">
        <v>6327</v>
      </c>
      <c r="F504" s="1" t="s">
        <v>3383</v>
      </c>
      <c r="G504" s="1" t="s">
        <v>3325</v>
      </c>
      <c r="H504" s="1" t="s">
        <v>3326</v>
      </c>
      <c r="I504" s="1" t="s">
        <v>5690</v>
      </c>
      <c r="J504" s="1" t="s">
        <v>30</v>
      </c>
      <c r="K504" s="1" t="s">
        <v>6328</v>
      </c>
      <c r="L504" s="1" t="s">
        <v>6328</v>
      </c>
      <c r="M504" s="1" t="s">
        <v>3329</v>
      </c>
      <c r="N504" s="1" t="s">
        <v>3329</v>
      </c>
      <c r="O504" s="1" t="s">
        <v>3330</v>
      </c>
      <c r="P504" s="1" t="s">
        <v>3331</v>
      </c>
      <c r="Q504" s="1" t="s">
        <v>3332</v>
      </c>
      <c r="R504" s="1" t="s">
        <v>6329</v>
      </c>
      <c r="S504" s="1" t="s">
        <v>3334</v>
      </c>
      <c r="T504" s="1" t="s">
        <v>3335</v>
      </c>
      <c r="U504" s="1" t="s">
        <v>3293</v>
      </c>
      <c r="V504" s="1" t="s">
        <v>3509</v>
      </c>
    </row>
    <row r="505" s="1" customFormat="1" spans="1:22">
      <c r="A505" s="3">
        <v>999228367300595</v>
      </c>
      <c r="B505" s="1" t="s">
        <v>3383</v>
      </c>
      <c r="C505" s="1" t="s">
        <v>6330</v>
      </c>
      <c r="D505" s="1" t="s">
        <v>6331</v>
      </c>
      <c r="E505" s="1" t="s">
        <v>6332</v>
      </c>
      <c r="F505" s="1" t="s">
        <v>3383</v>
      </c>
      <c r="G505" s="1" t="s">
        <v>3325</v>
      </c>
      <c r="H505" s="1" t="s">
        <v>3326</v>
      </c>
      <c r="I505" s="1" t="s">
        <v>6333</v>
      </c>
      <c r="J505" s="1" t="s">
        <v>30</v>
      </c>
      <c r="K505" s="1" t="s">
        <v>6334</v>
      </c>
      <c r="L505" s="1" t="s">
        <v>6334</v>
      </c>
      <c r="M505" s="1" t="s">
        <v>3329</v>
      </c>
      <c r="N505" s="1" t="s">
        <v>3329</v>
      </c>
      <c r="O505" s="1" t="s">
        <v>3330</v>
      </c>
      <c r="P505" s="1" t="s">
        <v>3331</v>
      </c>
      <c r="Q505" s="1" t="s">
        <v>3332</v>
      </c>
      <c r="R505" s="1" t="s">
        <v>6335</v>
      </c>
      <c r="S505" s="1" t="s">
        <v>3334</v>
      </c>
      <c r="T505" s="1" t="s">
        <v>3335</v>
      </c>
      <c r="U505" s="1" t="s">
        <v>3293</v>
      </c>
      <c r="V505" s="1" t="s">
        <v>5510</v>
      </c>
    </row>
    <row r="506" s="1" customFormat="1" spans="1:22">
      <c r="A506" s="3">
        <v>999228367300964</v>
      </c>
      <c r="B506" s="1" t="s">
        <v>3383</v>
      </c>
      <c r="C506" s="1" t="s">
        <v>6336</v>
      </c>
      <c r="D506" s="1" t="s">
        <v>6337</v>
      </c>
      <c r="E506" s="1" t="s">
        <v>6338</v>
      </c>
      <c r="F506" s="1" t="s">
        <v>3325</v>
      </c>
      <c r="G506" s="1" t="s">
        <v>3350</v>
      </c>
      <c r="H506" s="1" t="s">
        <v>3326</v>
      </c>
      <c r="I506" s="1" t="s">
        <v>6339</v>
      </c>
      <c r="J506" s="1" t="s">
        <v>30</v>
      </c>
      <c r="K506" s="1" t="s">
        <v>6340</v>
      </c>
      <c r="L506" s="1" t="s">
        <v>6340</v>
      </c>
      <c r="M506" s="1" t="s">
        <v>3329</v>
      </c>
      <c r="N506" s="1" t="s">
        <v>3329</v>
      </c>
      <c r="O506" s="1" t="s">
        <v>3330</v>
      </c>
      <c r="P506" s="1" t="s">
        <v>3331</v>
      </c>
      <c r="Q506" s="1" t="s">
        <v>3332</v>
      </c>
      <c r="R506" s="1" t="s">
        <v>6341</v>
      </c>
      <c r="S506" s="1" t="s">
        <v>3334</v>
      </c>
      <c r="T506" s="1" t="s">
        <v>3335</v>
      </c>
      <c r="U506" s="1" t="s">
        <v>3293</v>
      </c>
      <c r="V506" s="1" t="s">
        <v>3387</v>
      </c>
    </row>
    <row r="507" s="1" customFormat="1" spans="1:22">
      <c r="A507" s="3">
        <v>999228367307971</v>
      </c>
      <c r="B507" s="1" t="s">
        <v>3383</v>
      </c>
      <c r="C507" s="1" t="s">
        <v>6342</v>
      </c>
      <c r="D507" s="1" t="s">
        <v>3557</v>
      </c>
      <c r="E507" s="1" t="s">
        <v>6343</v>
      </c>
      <c r="F507" s="1" t="s">
        <v>3325</v>
      </c>
      <c r="G507" s="1" t="s">
        <v>3350</v>
      </c>
      <c r="H507" s="1" t="s">
        <v>3326</v>
      </c>
      <c r="I507" s="1" t="s">
        <v>6344</v>
      </c>
      <c r="J507" s="1" t="s">
        <v>30</v>
      </c>
      <c r="K507" s="1" t="s">
        <v>6345</v>
      </c>
      <c r="L507" s="1" t="s">
        <v>6345</v>
      </c>
      <c r="M507" s="1" t="s">
        <v>3329</v>
      </c>
      <c r="N507" s="1" t="s">
        <v>3329</v>
      </c>
      <c r="O507" s="1" t="s">
        <v>3330</v>
      </c>
      <c r="P507" s="1" t="s">
        <v>3331</v>
      </c>
      <c r="Q507" s="1" t="s">
        <v>3332</v>
      </c>
      <c r="R507" s="1" t="s">
        <v>6346</v>
      </c>
      <c r="S507" s="1" t="s">
        <v>3334</v>
      </c>
      <c r="T507" s="1" t="s">
        <v>3335</v>
      </c>
      <c r="U507" s="1" t="s">
        <v>3293</v>
      </c>
      <c r="V507" s="1" t="s">
        <v>3354</v>
      </c>
    </row>
    <row r="508" s="1" customFormat="1" spans="1:22">
      <c r="A508" s="3">
        <v>999228367309229</v>
      </c>
      <c r="B508" s="1" t="s">
        <v>3383</v>
      </c>
      <c r="C508" s="1" t="s">
        <v>6347</v>
      </c>
      <c r="D508" s="1" t="s">
        <v>6348</v>
      </c>
      <c r="E508" s="1" t="s">
        <v>6349</v>
      </c>
      <c r="F508" s="1" t="s">
        <v>3325</v>
      </c>
      <c r="G508" s="1" t="s">
        <v>3350</v>
      </c>
      <c r="H508" s="1" t="s">
        <v>3326</v>
      </c>
      <c r="I508" s="1" t="s">
        <v>6350</v>
      </c>
      <c r="J508" s="1" t="s">
        <v>30</v>
      </c>
      <c r="K508" s="1" t="s">
        <v>6351</v>
      </c>
      <c r="L508" s="1" t="s">
        <v>6351</v>
      </c>
      <c r="M508" s="1" t="s">
        <v>3329</v>
      </c>
      <c r="N508" s="1" t="s">
        <v>3329</v>
      </c>
      <c r="O508" s="1" t="s">
        <v>3330</v>
      </c>
      <c r="P508" s="1" t="s">
        <v>3331</v>
      </c>
      <c r="Q508" s="1" t="s">
        <v>3332</v>
      </c>
      <c r="R508" s="1" t="s">
        <v>6352</v>
      </c>
      <c r="S508" s="1" t="s">
        <v>3334</v>
      </c>
      <c r="T508" s="1" t="s">
        <v>3335</v>
      </c>
      <c r="U508" s="1" t="s">
        <v>3293</v>
      </c>
      <c r="V508" s="1" t="s">
        <v>3345</v>
      </c>
    </row>
    <row r="509" s="1" customFormat="1" spans="1:22">
      <c r="A509" s="3">
        <v>999228367323281</v>
      </c>
      <c r="B509" s="1" t="s">
        <v>3383</v>
      </c>
      <c r="C509" s="1" t="s">
        <v>6353</v>
      </c>
      <c r="D509" s="1" t="s">
        <v>6354</v>
      </c>
      <c r="E509" s="1" t="s">
        <v>6355</v>
      </c>
      <c r="F509" s="1" t="s">
        <v>3383</v>
      </c>
      <c r="G509" s="1" t="s">
        <v>3325</v>
      </c>
      <c r="H509" s="1" t="s">
        <v>3326</v>
      </c>
      <c r="I509" s="1" t="s">
        <v>6356</v>
      </c>
      <c r="J509" s="1" t="s">
        <v>30</v>
      </c>
      <c r="K509" s="1" t="s">
        <v>6357</v>
      </c>
      <c r="L509" s="1" t="s">
        <v>6357</v>
      </c>
      <c r="M509" s="1" t="s">
        <v>3329</v>
      </c>
      <c r="N509" s="1" t="s">
        <v>3329</v>
      </c>
      <c r="O509" s="1" t="s">
        <v>3330</v>
      </c>
      <c r="P509" s="1" t="s">
        <v>3331</v>
      </c>
      <c r="Q509" s="1" t="s">
        <v>3332</v>
      </c>
      <c r="R509" s="1" t="s">
        <v>6358</v>
      </c>
      <c r="S509" s="1" t="s">
        <v>3334</v>
      </c>
      <c r="T509" s="1" t="s">
        <v>3335</v>
      </c>
      <c r="U509" s="1" t="s">
        <v>3293</v>
      </c>
      <c r="V509" s="1" t="s">
        <v>3479</v>
      </c>
    </row>
    <row r="510" s="1" customFormat="1" spans="1:22">
      <c r="A510" s="3">
        <v>999228367338110</v>
      </c>
      <c r="B510" s="1" t="s">
        <v>3383</v>
      </c>
      <c r="C510" s="1" t="s">
        <v>6359</v>
      </c>
      <c r="D510" s="1" t="s">
        <v>3794</v>
      </c>
      <c r="E510" s="1" t="s">
        <v>6360</v>
      </c>
      <c r="F510" s="1" t="s">
        <v>3383</v>
      </c>
      <c r="G510" s="1" t="s">
        <v>3325</v>
      </c>
      <c r="H510" s="1" t="s">
        <v>3326</v>
      </c>
      <c r="I510" s="1" t="s">
        <v>6361</v>
      </c>
      <c r="J510" s="1" t="s">
        <v>30</v>
      </c>
      <c r="K510" s="1" t="s">
        <v>6362</v>
      </c>
      <c r="L510" s="1" t="s">
        <v>6362</v>
      </c>
      <c r="M510" s="1" t="s">
        <v>3329</v>
      </c>
      <c r="N510" s="1" t="s">
        <v>3329</v>
      </c>
      <c r="O510" s="1" t="s">
        <v>3330</v>
      </c>
      <c r="P510" s="1" t="s">
        <v>3331</v>
      </c>
      <c r="Q510" s="1" t="s">
        <v>3332</v>
      </c>
      <c r="R510" s="1" t="s">
        <v>6363</v>
      </c>
      <c r="S510" s="1" t="s">
        <v>3334</v>
      </c>
      <c r="T510" s="1" t="s">
        <v>3335</v>
      </c>
      <c r="U510" s="1" t="s">
        <v>3293</v>
      </c>
      <c r="V510" s="1" t="s">
        <v>3345</v>
      </c>
    </row>
    <row r="511" s="1" customFormat="1" spans="1:22">
      <c r="A511" s="3">
        <v>999228367393484</v>
      </c>
      <c r="B511" s="1" t="s">
        <v>3383</v>
      </c>
      <c r="C511" s="1" t="s">
        <v>6364</v>
      </c>
      <c r="D511" s="1" t="s">
        <v>6365</v>
      </c>
      <c r="E511" s="1" t="s">
        <v>6366</v>
      </c>
      <c r="F511" s="1" t="s">
        <v>3383</v>
      </c>
      <c r="G511" s="1" t="s">
        <v>3350</v>
      </c>
      <c r="H511" s="1" t="s">
        <v>3326</v>
      </c>
      <c r="I511" s="1" t="s">
        <v>6367</v>
      </c>
      <c r="J511" s="1" t="s">
        <v>30</v>
      </c>
      <c r="K511" s="1" t="s">
        <v>6368</v>
      </c>
      <c r="L511" s="1" t="s">
        <v>6368</v>
      </c>
      <c r="M511" s="1" t="s">
        <v>3329</v>
      </c>
      <c r="N511" s="1" t="s">
        <v>3329</v>
      </c>
      <c r="O511" s="1" t="s">
        <v>3330</v>
      </c>
      <c r="P511" s="1" t="s">
        <v>3331</v>
      </c>
      <c r="Q511" s="1" t="s">
        <v>3332</v>
      </c>
      <c r="R511" s="1" t="s">
        <v>6369</v>
      </c>
      <c r="S511" s="1" t="s">
        <v>3334</v>
      </c>
      <c r="T511" s="1" t="s">
        <v>3335</v>
      </c>
      <c r="U511" s="1" t="s">
        <v>3293</v>
      </c>
      <c r="V511" s="1" t="s">
        <v>3345</v>
      </c>
    </row>
    <row r="512" s="1" customFormat="1" spans="1:22">
      <c r="A512" s="3">
        <v>999228367407872</v>
      </c>
      <c r="B512" s="1" t="s">
        <v>3383</v>
      </c>
      <c r="C512" s="1" t="s">
        <v>6370</v>
      </c>
      <c r="D512" s="1" t="s">
        <v>6371</v>
      </c>
      <c r="E512" s="1" t="s">
        <v>6372</v>
      </c>
      <c r="F512" s="1" t="s">
        <v>3383</v>
      </c>
      <c r="G512" s="1" t="s">
        <v>3325</v>
      </c>
      <c r="H512" s="1" t="s">
        <v>3326</v>
      </c>
      <c r="I512" s="1" t="s">
        <v>6373</v>
      </c>
      <c r="J512" s="1" t="s">
        <v>30</v>
      </c>
      <c r="K512" s="1" t="s">
        <v>6374</v>
      </c>
      <c r="L512" s="1" t="s">
        <v>6374</v>
      </c>
      <c r="M512" s="1" t="s">
        <v>3329</v>
      </c>
      <c r="N512" s="1" t="s">
        <v>3329</v>
      </c>
      <c r="O512" s="1" t="s">
        <v>3330</v>
      </c>
      <c r="P512" s="1" t="s">
        <v>3331</v>
      </c>
      <c r="Q512" s="1" t="s">
        <v>3332</v>
      </c>
      <c r="R512" s="1" t="s">
        <v>6375</v>
      </c>
      <c r="S512" s="1" t="s">
        <v>3334</v>
      </c>
      <c r="T512" s="1" t="s">
        <v>3335</v>
      </c>
      <c r="U512" s="1" t="s">
        <v>3293</v>
      </c>
      <c r="V512" s="1" t="s">
        <v>3354</v>
      </c>
    </row>
    <row r="513" s="1" customFormat="1" spans="1:22">
      <c r="A513" s="3">
        <v>999228367556230</v>
      </c>
      <c r="B513" s="1" t="s">
        <v>3383</v>
      </c>
      <c r="C513" s="1" t="s">
        <v>6376</v>
      </c>
      <c r="D513" s="1" t="s">
        <v>6377</v>
      </c>
      <c r="E513" s="1" t="s">
        <v>6378</v>
      </c>
      <c r="F513" s="1" t="s">
        <v>3325</v>
      </c>
      <c r="G513" s="1" t="s">
        <v>3350</v>
      </c>
      <c r="H513" s="1" t="s">
        <v>3326</v>
      </c>
      <c r="I513" s="1" t="s">
        <v>6379</v>
      </c>
      <c r="J513" s="1" t="s">
        <v>30</v>
      </c>
      <c r="K513" s="1" t="s">
        <v>6380</v>
      </c>
      <c r="L513" s="1" t="s">
        <v>6380</v>
      </c>
      <c r="M513" s="1" t="s">
        <v>3329</v>
      </c>
      <c r="N513" s="1" t="s">
        <v>3329</v>
      </c>
      <c r="O513" s="1" t="s">
        <v>3330</v>
      </c>
      <c r="P513" s="1" t="s">
        <v>3331</v>
      </c>
      <c r="Q513" s="1" t="s">
        <v>3332</v>
      </c>
      <c r="R513" s="1" t="s">
        <v>6381</v>
      </c>
      <c r="S513" s="1" t="s">
        <v>3334</v>
      </c>
      <c r="T513" s="1" t="s">
        <v>3335</v>
      </c>
      <c r="U513" s="1" t="s">
        <v>3293</v>
      </c>
      <c r="V513" s="1" t="s">
        <v>4053</v>
      </c>
    </row>
    <row r="514" s="1" customFormat="1" spans="1:22">
      <c r="A514" s="3">
        <v>999228367619111</v>
      </c>
      <c r="B514" s="1" t="s">
        <v>3383</v>
      </c>
      <c r="C514" s="1" t="s">
        <v>6382</v>
      </c>
      <c r="D514" s="1" t="s">
        <v>6383</v>
      </c>
      <c r="E514" s="1" t="s">
        <v>6384</v>
      </c>
      <c r="F514" s="1" t="s">
        <v>3325</v>
      </c>
      <c r="G514" s="1" t="s">
        <v>3350</v>
      </c>
      <c r="H514" s="1" t="s">
        <v>3326</v>
      </c>
      <c r="I514" s="1" t="s">
        <v>6385</v>
      </c>
      <c r="J514" s="1" t="s">
        <v>30</v>
      </c>
      <c r="K514" s="1" t="s">
        <v>6386</v>
      </c>
      <c r="L514" s="1" t="s">
        <v>6386</v>
      </c>
      <c r="M514" s="1" t="s">
        <v>3329</v>
      </c>
      <c r="N514" s="1" t="s">
        <v>3329</v>
      </c>
      <c r="O514" s="1" t="s">
        <v>3330</v>
      </c>
      <c r="P514" s="1" t="s">
        <v>3331</v>
      </c>
      <c r="Q514" s="1" t="s">
        <v>3332</v>
      </c>
      <c r="R514" s="1" t="s">
        <v>6387</v>
      </c>
      <c r="S514" s="1" t="s">
        <v>3334</v>
      </c>
      <c r="T514" s="1" t="s">
        <v>3335</v>
      </c>
      <c r="U514" s="1" t="s">
        <v>3293</v>
      </c>
      <c r="V514" s="1" t="s">
        <v>3354</v>
      </c>
    </row>
    <row r="515" s="1" customFormat="1" spans="1:22">
      <c r="A515" s="3">
        <v>999228367666470</v>
      </c>
      <c r="B515" s="1" t="s">
        <v>3383</v>
      </c>
      <c r="C515" s="1" t="s">
        <v>6388</v>
      </c>
      <c r="D515" s="1" t="s">
        <v>4591</v>
      </c>
      <c r="E515" s="1" t="s">
        <v>6389</v>
      </c>
      <c r="F515" s="1" t="s">
        <v>3325</v>
      </c>
      <c r="G515" s="1" t="s">
        <v>3350</v>
      </c>
      <c r="H515" s="1" t="s">
        <v>3326</v>
      </c>
      <c r="I515" s="1" t="s">
        <v>6390</v>
      </c>
      <c r="J515" s="1" t="s">
        <v>30</v>
      </c>
      <c r="K515" s="1" t="s">
        <v>6391</v>
      </c>
      <c r="L515" s="1" t="s">
        <v>6391</v>
      </c>
      <c r="M515" s="1" t="s">
        <v>3329</v>
      </c>
      <c r="N515" s="1" t="s">
        <v>3329</v>
      </c>
      <c r="O515" s="1" t="s">
        <v>3330</v>
      </c>
      <c r="P515" s="1" t="s">
        <v>3331</v>
      </c>
      <c r="Q515" s="1" t="s">
        <v>3332</v>
      </c>
      <c r="R515" s="1" t="s">
        <v>6392</v>
      </c>
      <c r="S515" s="1" t="s">
        <v>3334</v>
      </c>
      <c r="T515" s="1" t="s">
        <v>3335</v>
      </c>
      <c r="U515" s="1" t="s">
        <v>3293</v>
      </c>
      <c r="V515" s="1" t="s">
        <v>3449</v>
      </c>
    </row>
    <row r="516" s="1" customFormat="1" spans="1:22">
      <c r="A516" s="3">
        <v>999228367747486</v>
      </c>
      <c r="B516" s="1" t="s">
        <v>3383</v>
      </c>
      <c r="C516" s="1" t="s">
        <v>6393</v>
      </c>
      <c r="D516" s="1" t="s">
        <v>6137</v>
      </c>
      <c r="E516" s="1" t="s">
        <v>6394</v>
      </c>
      <c r="F516" s="1" t="s">
        <v>3325</v>
      </c>
      <c r="G516" s="1" t="s">
        <v>3350</v>
      </c>
      <c r="H516" s="1" t="s">
        <v>3326</v>
      </c>
      <c r="I516" s="1" t="s">
        <v>6395</v>
      </c>
      <c r="J516" s="1" t="s">
        <v>30</v>
      </c>
      <c r="K516" s="1" t="s">
        <v>6396</v>
      </c>
      <c r="L516" s="1" t="s">
        <v>6396</v>
      </c>
      <c r="M516" s="1" t="s">
        <v>3329</v>
      </c>
      <c r="N516" s="1" t="s">
        <v>3329</v>
      </c>
      <c r="O516" s="1" t="s">
        <v>3330</v>
      </c>
      <c r="P516" s="1" t="s">
        <v>3331</v>
      </c>
      <c r="Q516" s="1" t="s">
        <v>3332</v>
      </c>
      <c r="R516" s="1" t="s">
        <v>6397</v>
      </c>
      <c r="S516" s="1" t="s">
        <v>3334</v>
      </c>
      <c r="T516" s="1" t="s">
        <v>3335</v>
      </c>
      <c r="U516" s="1" t="s">
        <v>3293</v>
      </c>
      <c r="V516" s="1" t="s">
        <v>3345</v>
      </c>
    </row>
    <row r="517" s="1" customFormat="1" spans="1:22">
      <c r="A517" s="3">
        <v>999228367916881</v>
      </c>
      <c r="B517" s="1" t="s">
        <v>3383</v>
      </c>
      <c r="C517" s="1" t="s">
        <v>6398</v>
      </c>
      <c r="D517" s="1" t="s">
        <v>4756</v>
      </c>
      <c r="E517" s="1" t="s">
        <v>6399</v>
      </c>
      <c r="F517" s="1" t="s">
        <v>3325</v>
      </c>
      <c r="G517" s="1" t="s">
        <v>3350</v>
      </c>
      <c r="H517" s="1" t="s">
        <v>3326</v>
      </c>
      <c r="I517" s="1" t="s">
        <v>6400</v>
      </c>
      <c r="J517" s="1" t="s">
        <v>30</v>
      </c>
      <c r="K517" s="1" t="s">
        <v>6401</v>
      </c>
      <c r="L517" s="1" t="s">
        <v>6401</v>
      </c>
      <c r="M517" s="1" t="s">
        <v>3329</v>
      </c>
      <c r="N517" s="1" t="s">
        <v>3329</v>
      </c>
      <c r="O517" s="1" t="s">
        <v>3330</v>
      </c>
      <c r="P517" s="1" t="s">
        <v>3331</v>
      </c>
      <c r="Q517" s="1" t="s">
        <v>3332</v>
      </c>
      <c r="R517" s="1" t="s">
        <v>6402</v>
      </c>
      <c r="S517" s="1" t="s">
        <v>3334</v>
      </c>
      <c r="T517" s="1" t="s">
        <v>3335</v>
      </c>
      <c r="U517" s="1" t="s">
        <v>3293</v>
      </c>
      <c r="V517" s="1" t="s">
        <v>3387</v>
      </c>
    </row>
    <row r="518" s="1" customFormat="1" spans="1:22">
      <c r="A518" s="3">
        <v>999228367933120</v>
      </c>
      <c r="B518" s="1" t="s">
        <v>3383</v>
      </c>
      <c r="C518" s="1" t="s">
        <v>6403</v>
      </c>
      <c r="D518" s="1" t="s">
        <v>5664</v>
      </c>
      <c r="E518" s="1" t="s">
        <v>5665</v>
      </c>
      <c r="F518" s="1" t="s">
        <v>3325</v>
      </c>
      <c r="G518" s="1" t="s">
        <v>3350</v>
      </c>
      <c r="H518" s="1" t="s">
        <v>3326</v>
      </c>
      <c r="I518" s="1" t="s">
        <v>6404</v>
      </c>
      <c r="J518" s="1" t="s">
        <v>30</v>
      </c>
      <c r="K518" s="1" t="s">
        <v>5667</v>
      </c>
      <c r="L518" s="1" t="s">
        <v>5667</v>
      </c>
      <c r="M518" s="1" t="s">
        <v>3329</v>
      </c>
      <c r="N518" s="1" t="s">
        <v>3329</v>
      </c>
      <c r="O518" s="1" t="s">
        <v>3330</v>
      </c>
      <c r="P518" s="1" t="s">
        <v>3331</v>
      </c>
      <c r="Q518" s="1" t="s">
        <v>3332</v>
      </c>
      <c r="R518" s="1" t="s">
        <v>6405</v>
      </c>
      <c r="S518" s="1" t="s">
        <v>3334</v>
      </c>
      <c r="T518" s="1" t="s">
        <v>3335</v>
      </c>
      <c r="U518" s="1" t="s">
        <v>3293</v>
      </c>
      <c r="V518" s="1" t="s">
        <v>3336</v>
      </c>
    </row>
    <row r="519" s="1" customFormat="1" spans="1:22">
      <c r="A519" s="3">
        <v>999228367954870</v>
      </c>
      <c r="B519" s="1" t="s">
        <v>3383</v>
      </c>
      <c r="C519" s="1" t="s">
        <v>6406</v>
      </c>
      <c r="D519" s="1" t="s">
        <v>5062</v>
      </c>
      <c r="E519" s="1" t="s">
        <v>6407</v>
      </c>
      <c r="F519" s="1" t="s">
        <v>3325</v>
      </c>
      <c r="G519" s="1" t="s">
        <v>3350</v>
      </c>
      <c r="H519" s="1" t="s">
        <v>3326</v>
      </c>
      <c r="I519" s="1" t="s">
        <v>6408</v>
      </c>
      <c r="J519" s="1" t="s">
        <v>30</v>
      </c>
      <c r="K519" s="1" t="s">
        <v>6409</v>
      </c>
      <c r="L519" s="1" t="s">
        <v>6409</v>
      </c>
      <c r="M519" s="1" t="s">
        <v>3329</v>
      </c>
      <c r="N519" s="1" t="s">
        <v>3329</v>
      </c>
      <c r="O519" s="1" t="s">
        <v>3330</v>
      </c>
      <c r="P519" s="1" t="s">
        <v>3331</v>
      </c>
      <c r="Q519" s="1" t="s">
        <v>3332</v>
      </c>
      <c r="R519" s="1" t="s">
        <v>6410</v>
      </c>
      <c r="S519" s="1" t="s">
        <v>3334</v>
      </c>
      <c r="T519" s="1" t="s">
        <v>3335</v>
      </c>
      <c r="U519" s="1" t="s">
        <v>3293</v>
      </c>
      <c r="V519" s="1" t="s">
        <v>3354</v>
      </c>
    </row>
    <row r="520" s="1" customFormat="1" spans="1:22">
      <c r="A520" s="3">
        <v>999228367956187</v>
      </c>
      <c r="B520" s="1" t="s">
        <v>3383</v>
      </c>
      <c r="C520" s="1" t="s">
        <v>6411</v>
      </c>
      <c r="D520" s="1" t="s">
        <v>6412</v>
      </c>
      <c r="E520" s="1" t="s">
        <v>6413</v>
      </c>
      <c r="F520" s="1" t="s">
        <v>3325</v>
      </c>
      <c r="G520" s="1" t="s">
        <v>3350</v>
      </c>
      <c r="H520" s="1" t="s">
        <v>3326</v>
      </c>
      <c r="I520" s="1" t="s">
        <v>6414</v>
      </c>
      <c r="J520" s="1" t="s">
        <v>30</v>
      </c>
      <c r="K520" s="1" t="s">
        <v>6415</v>
      </c>
      <c r="L520" s="1" t="s">
        <v>6415</v>
      </c>
      <c r="M520" s="1" t="s">
        <v>3329</v>
      </c>
      <c r="N520" s="1" t="s">
        <v>3329</v>
      </c>
      <c r="O520" s="1" t="s">
        <v>3330</v>
      </c>
      <c r="P520" s="1" t="s">
        <v>3331</v>
      </c>
      <c r="Q520" s="1" t="s">
        <v>3332</v>
      </c>
      <c r="R520" s="1" t="s">
        <v>6416</v>
      </c>
      <c r="S520" s="1" t="s">
        <v>3334</v>
      </c>
      <c r="T520" s="1" t="s">
        <v>3335</v>
      </c>
      <c r="U520" s="1" t="s">
        <v>3293</v>
      </c>
      <c r="V520" s="1" t="s">
        <v>3345</v>
      </c>
    </row>
    <row r="521" s="1" customFormat="1" spans="1:22">
      <c r="A521" s="3">
        <v>999228367975143</v>
      </c>
      <c r="B521" s="1" t="s">
        <v>3383</v>
      </c>
      <c r="C521" s="1" t="s">
        <v>6417</v>
      </c>
      <c r="D521" s="1" t="s">
        <v>6418</v>
      </c>
      <c r="E521" s="1" t="s">
        <v>6419</v>
      </c>
      <c r="F521" s="1" t="s">
        <v>3325</v>
      </c>
      <c r="G521" s="1" t="s">
        <v>3350</v>
      </c>
      <c r="H521" s="1" t="s">
        <v>3326</v>
      </c>
      <c r="I521" s="1" t="s">
        <v>6420</v>
      </c>
      <c r="J521" s="1" t="s">
        <v>30</v>
      </c>
      <c r="K521" s="1" t="s">
        <v>6421</v>
      </c>
      <c r="L521" s="1" t="s">
        <v>6421</v>
      </c>
      <c r="M521" s="1" t="s">
        <v>3329</v>
      </c>
      <c r="N521" s="1" t="s">
        <v>3329</v>
      </c>
      <c r="O521" s="1" t="s">
        <v>3330</v>
      </c>
      <c r="P521" s="1" t="s">
        <v>3331</v>
      </c>
      <c r="Q521" s="1" t="s">
        <v>3332</v>
      </c>
      <c r="R521" s="1" t="s">
        <v>6422</v>
      </c>
      <c r="S521" s="1" t="s">
        <v>3334</v>
      </c>
      <c r="T521" s="1" t="s">
        <v>3335</v>
      </c>
      <c r="U521" s="1" t="s">
        <v>3293</v>
      </c>
      <c r="V521" s="1" t="s">
        <v>6423</v>
      </c>
    </row>
    <row r="522" s="1" customFormat="1" spans="1:22">
      <c r="A522" s="3">
        <v>999228368075455</v>
      </c>
      <c r="B522" s="1" t="s">
        <v>3383</v>
      </c>
      <c r="C522" s="1" t="s">
        <v>6424</v>
      </c>
      <c r="D522" s="1" t="s">
        <v>6425</v>
      </c>
      <c r="E522" s="1" t="s">
        <v>6426</v>
      </c>
      <c r="F522" s="1" t="s">
        <v>3325</v>
      </c>
      <c r="G522" s="1" t="s">
        <v>3350</v>
      </c>
      <c r="H522" s="1" t="s">
        <v>3326</v>
      </c>
      <c r="I522" s="1" t="s">
        <v>6427</v>
      </c>
      <c r="J522" s="1" t="s">
        <v>30</v>
      </c>
      <c r="K522" s="1" t="s">
        <v>6428</v>
      </c>
      <c r="L522" s="1" t="s">
        <v>6428</v>
      </c>
      <c r="M522" s="1" t="s">
        <v>3329</v>
      </c>
      <c r="N522" s="1" t="s">
        <v>3329</v>
      </c>
      <c r="O522" s="1" t="s">
        <v>3330</v>
      </c>
      <c r="P522" s="1" t="s">
        <v>3331</v>
      </c>
      <c r="Q522" s="1" t="s">
        <v>3332</v>
      </c>
      <c r="R522" s="1" t="s">
        <v>6429</v>
      </c>
      <c r="S522" s="1" t="s">
        <v>3334</v>
      </c>
      <c r="T522" s="1" t="s">
        <v>3335</v>
      </c>
      <c r="U522" s="1" t="s">
        <v>3293</v>
      </c>
      <c r="V522" s="1" t="s">
        <v>3354</v>
      </c>
    </row>
    <row r="523" s="1" customFormat="1" spans="1:22">
      <c r="A523" s="3">
        <v>999228368218520</v>
      </c>
      <c r="B523" s="1" t="s">
        <v>3325</v>
      </c>
      <c r="C523" s="1" t="s">
        <v>6430</v>
      </c>
      <c r="D523" s="1" t="s">
        <v>6431</v>
      </c>
      <c r="E523" s="1" t="s">
        <v>6432</v>
      </c>
      <c r="F523" s="1" t="s">
        <v>3325</v>
      </c>
      <c r="G523" s="1" t="s">
        <v>3350</v>
      </c>
      <c r="H523" s="1" t="s">
        <v>3326</v>
      </c>
      <c r="I523" s="1" t="s">
        <v>6433</v>
      </c>
      <c r="J523" s="1" t="s">
        <v>30</v>
      </c>
      <c r="K523" s="1" t="s">
        <v>6434</v>
      </c>
      <c r="L523" s="1" t="s">
        <v>6434</v>
      </c>
      <c r="M523" s="1" t="s">
        <v>3329</v>
      </c>
      <c r="N523" s="1" t="s">
        <v>3329</v>
      </c>
      <c r="O523" s="1" t="s">
        <v>3330</v>
      </c>
      <c r="P523" s="1" t="s">
        <v>3331</v>
      </c>
      <c r="Q523" s="1" t="s">
        <v>3332</v>
      </c>
      <c r="R523" s="1" t="s">
        <v>6435</v>
      </c>
      <c r="S523" s="1" t="s">
        <v>3334</v>
      </c>
      <c r="T523" s="1" t="s">
        <v>3335</v>
      </c>
      <c r="U523" s="1" t="s">
        <v>3293</v>
      </c>
      <c r="V523" s="1" t="s">
        <v>3410</v>
      </c>
    </row>
    <row r="524" s="1" customFormat="1" spans="1:22">
      <c r="A524" s="3">
        <v>999228368233892</v>
      </c>
      <c r="B524" s="1" t="s">
        <v>3325</v>
      </c>
      <c r="C524" s="1" t="s">
        <v>6436</v>
      </c>
      <c r="D524" s="1" t="s">
        <v>6437</v>
      </c>
      <c r="E524" s="1" t="s">
        <v>6438</v>
      </c>
      <c r="F524" s="1" t="s">
        <v>3325</v>
      </c>
      <c r="G524" s="1" t="s">
        <v>3350</v>
      </c>
      <c r="H524" s="1" t="s">
        <v>3326</v>
      </c>
      <c r="I524" s="1" t="s">
        <v>6439</v>
      </c>
      <c r="J524" s="1" t="s">
        <v>30</v>
      </c>
      <c r="K524" s="1" t="s">
        <v>6440</v>
      </c>
      <c r="L524" s="1" t="s">
        <v>6440</v>
      </c>
      <c r="M524" s="1" t="s">
        <v>3329</v>
      </c>
      <c r="N524" s="1" t="s">
        <v>3329</v>
      </c>
      <c r="O524" s="1" t="s">
        <v>3330</v>
      </c>
      <c r="P524" s="1" t="s">
        <v>3331</v>
      </c>
      <c r="Q524" s="1" t="s">
        <v>3332</v>
      </c>
      <c r="R524" s="1" t="s">
        <v>6441</v>
      </c>
      <c r="S524" s="1" t="s">
        <v>3334</v>
      </c>
      <c r="T524" s="1" t="s">
        <v>3335</v>
      </c>
      <c r="U524" s="1" t="s">
        <v>3293</v>
      </c>
      <c r="V524" s="1" t="s">
        <v>6442</v>
      </c>
    </row>
    <row r="525" s="1" customFormat="1" spans="1:22">
      <c r="A525" s="3">
        <v>999228368284962</v>
      </c>
      <c r="B525" s="1" t="s">
        <v>3325</v>
      </c>
      <c r="C525" s="1" t="s">
        <v>6443</v>
      </c>
      <c r="D525" s="1" t="s">
        <v>5810</v>
      </c>
      <c r="E525" s="1" t="s">
        <v>6444</v>
      </c>
      <c r="F525" s="1" t="s">
        <v>3325</v>
      </c>
      <c r="G525" s="1" t="s">
        <v>3350</v>
      </c>
      <c r="H525" s="1" t="s">
        <v>3326</v>
      </c>
      <c r="I525" s="1" t="s">
        <v>6445</v>
      </c>
      <c r="J525" s="1" t="s">
        <v>30</v>
      </c>
      <c r="K525" s="1" t="s">
        <v>6446</v>
      </c>
      <c r="L525" s="1" t="s">
        <v>6446</v>
      </c>
      <c r="M525" s="1" t="s">
        <v>3329</v>
      </c>
      <c r="N525" s="1" t="s">
        <v>3329</v>
      </c>
      <c r="O525" s="1" t="s">
        <v>3330</v>
      </c>
      <c r="P525" s="1" t="s">
        <v>3331</v>
      </c>
      <c r="Q525" s="1" t="s">
        <v>3332</v>
      </c>
      <c r="R525" s="1" t="s">
        <v>6447</v>
      </c>
      <c r="S525" s="1" t="s">
        <v>3334</v>
      </c>
      <c r="T525" s="1" t="s">
        <v>3335</v>
      </c>
      <c r="U525" s="1" t="s">
        <v>3293</v>
      </c>
      <c r="V525" s="1" t="s">
        <v>3345</v>
      </c>
    </row>
    <row r="526" s="1" customFormat="1" spans="1:22">
      <c r="A526" s="3">
        <v>999228368321085</v>
      </c>
      <c r="B526" s="1" t="s">
        <v>3325</v>
      </c>
      <c r="C526" s="1" t="s">
        <v>6448</v>
      </c>
      <c r="D526" s="1" t="s">
        <v>6449</v>
      </c>
      <c r="E526" s="1" t="s">
        <v>6450</v>
      </c>
      <c r="F526" s="1" t="s">
        <v>3325</v>
      </c>
      <c r="G526" s="1" t="s">
        <v>3350</v>
      </c>
      <c r="H526" s="1" t="s">
        <v>3326</v>
      </c>
      <c r="I526" s="1" t="s">
        <v>6451</v>
      </c>
      <c r="J526" s="1" t="s">
        <v>30</v>
      </c>
      <c r="K526" s="1" t="s">
        <v>6452</v>
      </c>
      <c r="L526" s="1" t="s">
        <v>6452</v>
      </c>
      <c r="M526" s="1" t="s">
        <v>3329</v>
      </c>
      <c r="N526" s="1" t="s">
        <v>3329</v>
      </c>
      <c r="O526" s="1" t="s">
        <v>3330</v>
      </c>
      <c r="P526" s="1" t="s">
        <v>3331</v>
      </c>
      <c r="Q526" s="1" t="s">
        <v>3332</v>
      </c>
      <c r="R526" s="1" t="s">
        <v>6453</v>
      </c>
      <c r="S526" s="1" t="s">
        <v>3334</v>
      </c>
      <c r="T526" s="1" t="s">
        <v>3335</v>
      </c>
      <c r="U526" s="1" t="s">
        <v>3293</v>
      </c>
      <c r="V526" s="1" t="s">
        <v>6454</v>
      </c>
    </row>
    <row r="527" s="1" customFormat="1" spans="1:22">
      <c r="A527" s="3">
        <v>999228368339401</v>
      </c>
      <c r="B527" s="1" t="s">
        <v>3325</v>
      </c>
      <c r="C527" s="1" t="s">
        <v>6455</v>
      </c>
      <c r="D527" s="1" t="s">
        <v>4226</v>
      </c>
      <c r="E527" s="1" t="s">
        <v>6456</v>
      </c>
      <c r="F527" s="1" t="s">
        <v>3325</v>
      </c>
      <c r="G527" s="1" t="s">
        <v>3350</v>
      </c>
      <c r="H527" s="1" t="s">
        <v>3326</v>
      </c>
      <c r="I527" s="1" t="s">
        <v>6457</v>
      </c>
      <c r="J527" s="1" t="s">
        <v>30</v>
      </c>
      <c r="K527" s="1" t="s">
        <v>6458</v>
      </c>
      <c r="L527" s="1" t="s">
        <v>6458</v>
      </c>
      <c r="M527" s="1" t="s">
        <v>3329</v>
      </c>
      <c r="N527" s="1" t="s">
        <v>3329</v>
      </c>
      <c r="O527" s="1" t="s">
        <v>3330</v>
      </c>
      <c r="P527" s="1" t="s">
        <v>3331</v>
      </c>
      <c r="Q527" s="1" t="s">
        <v>3332</v>
      </c>
      <c r="R527" s="1" t="s">
        <v>6459</v>
      </c>
      <c r="S527" s="1" t="s">
        <v>3334</v>
      </c>
      <c r="T527" s="1" t="s">
        <v>3335</v>
      </c>
      <c r="U527" s="1" t="s">
        <v>3562</v>
      </c>
      <c r="V527" s="1" t="s">
        <v>3345</v>
      </c>
    </row>
    <row r="528" s="1" customFormat="1" spans="1:22">
      <c r="A528" s="3">
        <v>999228368344800</v>
      </c>
      <c r="B528" s="1" t="s">
        <v>3325</v>
      </c>
      <c r="C528" s="1" t="s">
        <v>6460</v>
      </c>
      <c r="D528" s="1" t="s">
        <v>4921</v>
      </c>
      <c r="E528" s="1" t="s">
        <v>6461</v>
      </c>
      <c r="F528" s="1" t="s">
        <v>3325</v>
      </c>
      <c r="G528" s="1" t="s">
        <v>3350</v>
      </c>
      <c r="H528" s="1" t="s">
        <v>3326</v>
      </c>
      <c r="I528" s="1" t="s">
        <v>6462</v>
      </c>
      <c r="J528" s="1" t="s">
        <v>30</v>
      </c>
      <c r="K528" s="1" t="s">
        <v>6463</v>
      </c>
      <c r="L528" s="1" t="s">
        <v>6463</v>
      </c>
      <c r="M528" s="1" t="s">
        <v>3329</v>
      </c>
      <c r="N528" s="1" t="s">
        <v>3329</v>
      </c>
      <c r="O528" s="1" t="s">
        <v>3330</v>
      </c>
      <c r="P528" s="1" t="s">
        <v>3331</v>
      </c>
      <c r="Q528" s="1" t="s">
        <v>3332</v>
      </c>
      <c r="R528" s="1" t="s">
        <v>6464</v>
      </c>
      <c r="S528" s="1" t="s">
        <v>3334</v>
      </c>
      <c r="T528" s="1" t="s">
        <v>3335</v>
      </c>
      <c r="U528" s="1" t="s">
        <v>3293</v>
      </c>
      <c r="V528" s="1" t="s">
        <v>4926</v>
      </c>
    </row>
    <row r="529" s="1" customFormat="1" spans="1:22">
      <c r="A529" s="3">
        <v>999228368346471</v>
      </c>
      <c r="B529" s="1" t="s">
        <v>3325</v>
      </c>
      <c r="C529" s="1" t="s">
        <v>6465</v>
      </c>
      <c r="D529" s="1" t="s">
        <v>5682</v>
      </c>
      <c r="E529" s="1" t="s">
        <v>6466</v>
      </c>
      <c r="F529" s="1" t="s">
        <v>3325</v>
      </c>
      <c r="G529" s="1" t="s">
        <v>3350</v>
      </c>
      <c r="H529" s="1" t="s">
        <v>3326</v>
      </c>
      <c r="I529" s="1" t="s">
        <v>6467</v>
      </c>
      <c r="J529" s="1" t="s">
        <v>30</v>
      </c>
      <c r="K529" s="1" t="s">
        <v>6468</v>
      </c>
      <c r="L529" s="1" t="s">
        <v>6468</v>
      </c>
      <c r="M529" s="1" t="s">
        <v>3329</v>
      </c>
      <c r="N529" s="1" t="s">
        <v>3329</v>
      </c>
      <c r="O529" s="1" t="s">
        <v>3330</v>
      </c>
      <c r="P529" s="1" t="s">
        <v>3331</v>
      </c>
      <c r="Q529" s="1" t="s">
        <v>3332</v>
      </c>
      <c r="R529" s="1" t="s">
        <v>6469</v>
      </c>
      <c r="S529" s="1" t="s">
        <v>3334</v>
      </c>
      <c r="T529" s="1" t="s">
        <v>3335</v>
      </c>
      <c r="U529" s="1" t="s">
        <v>3293</v>
      </c>
      <c r="V529" s="1" t="s">
        <v>3345</v>
      </c>
    </row>
    <row r="530" s="1" customFormat="1" spans="1:22">
      <c r="A530" s="3">
        <v>999228368348224</v>
      </c>
      <c r="B530" s="1" t="s">
        <v>3325</v>
      </c>
      <c r="C530" s="1" t="s">
        <v>6470</v>
      </c>
      <c r="D530" s="1" t="s">
        <v>6471</v>
      </c>
      <c r="E530" s="1" t="s">
        <v>6472</v>
      </c>
      <c r="F530" s="1" t="s">
        <v>3325</v>
      </c>
      <c r="G530" s="1" t="s">
        <v>3350</v>
      </c>
      <c r="H530" s="1" t="s">
        <v>3326</v>
      </c>
      <c r="I530" s="1" t="s">
        <v>6473</v>
      </c>
      <c r="J530" s="1" t="s">
        <v>30</v>
      </c>
      <c r="K530" s="1" t="s">
        <v>6474</v>
      </c>
      <c r="L530" s="1" t="s">
        <v>6474</v>
      </c>
      <c r="M530" s="1" t="s">
        <v>3329</v>
      </c>
      <c r="N530" s="1" t="s">
        <v>3329</v>
      </c>
      <c r="O530" s="1" t="s">
        <v>3330</v>
      </c>
      <c r="P530" s="1" t="s">
        <v>3331</v>
      </c>
      <c r="Q530" s="1" t="s">
        <v>3332</v>
      </c>
      <c r="R530" s="1" t="s">
        <v>6475</v>
      </c>
      <c r="S530" s="1" t="s">
        <v>3334</v>
      </c>
      <c r="T530" s="1" t="s">
        <v>3335</v>
      </c>
      <c r="U530" s="1" t="s">
        <v>3293</v>
      </c>
      <c r="V530" s="1" t="s">
        <v>3426</v>
      </c>
    </row>
    <row r="531" s="1" customFormat="1" spans="1:22">
      <c r="A531" s="3">
        <v>999228368363356</v>
      </c>
      <c r="B531" s="1" t="s">
        <v>3325</v>
      </c>
      <c r="C531" s="1" t="s">
        <v>6476</v>
      </c>
      <c r="D531" s="1" t="s">
        <v>6477</v>
      </c>
      <c r="E531" s="1" t="s">
        <v>6478</v>
      </c>
      <c r="F531" s="1" t="s">
        <v>3325</v>
      </c>
      <c r="G531" s="1" t="s">
        <v>3350</v>
      </c>
      <c r="H531" s="1" t="s">
        <v>3326</v>
      </c>
      <c r="I531" s="1" t="s">
        <v>6479</v>
      </c>
      <c r="J531" s="1" t="s">
        <v>30</v>
      </c>
      <c r="K531" s="1" t="s">
        <v>6480</v>
      </c>
      <c r="L531" s="1" t="s">
        <v>6480</v>
      </c>
      <c r="M531" s="1" t="s">
        <v>3329</v>
      </c>
      <c r="N531" s="1" t="s">
        <v>3329</v>
      </c>
      <c r="O531" s="1" t="s">
        <v>3330</v>
      </c>
      <c r="P531" s="1" t="s">
        <v>3331</v>
      </c>
      <c r="Q531" s="1" t="s">
        <v>3332</v>
      </c>
      <c r="R531" s="1" t="s">
        <v>6481</v>
      </c>
      <c r="S531" s="1" t="s">
        <v>3334</v>
      </c>
      <c r="T531" s="1" t="s">
        <v>3335</v>
      </c>
      <c r="U531" s="1" t="s">
        <v>3293</v>
      </c>
      <c r="V531" s="1" t="s">
        <v>3410</v>
      </c>
    </row>
    <row r="532" s="1" customFormat="1" spans="1:22">
      <c r="A532" s="3">
        <v>999228368364260</v>
      </c>
      <c r="B532" s="1" t="s">
        <v>3325</v>
      </c>
      <c r="C532" s="1" t="s">
        <v>6482</v>
      </c>
      <c r="D532" s="1" t="s">
        <v>6483</v>
      </c>
      <c r="E532" s="1" t="s">
        <v>6484</v>
      </c>
      <c r="F532" s="1" t="s">
        <v>3325</v>
      </c>
      <c r="G532" s="1" t="s">
        <v>3350</v>
      </c>
      <c r="H532" s="1" t="s">
        <v>3326</v>
      </c>
      <c r="I532" s="1" t="s">
        <v>6485</v>
      </c>
      <c r="J532" s="1" t="s">
        <v>30</v>
      </c>
      <c r="K532" s="1" t="s">
        <v>6486</v>
      </c>
      <c r="L532" s="1" t="s">
        <v>6486</v>
      </c>
      <c r="M532" s="1" t="s">
        <v>3329</v>
      </c>
      <c r="N532" s="1" t="s">
        <v>3329</v>
      </c>
      <c r="O532" s="1" t="s">
        <v>3330</v>
      </c>
      <c r="P532" s="1" t="s">
        <v>3331</v>
      </c>
      <c r="Q532" s="1" t="s">
        <v>3332</v>
      </c>
      <c r="R532" s="1" t="s">
        <v>6487</v>
      </c>
      <c r="S532" s="1" t="s">
        <v>3334</v>
      </c>
      <c r="T532" s="1" t="s">
        <v>3335</v>
      </c>
      <c r="U532" s="1" t="s">
        <v>3293</v>
      </c>
      <c r="V532" s="1" t="s">
        <v>3426</v>
      </c>
    </row>
    <row r="533" s="1" customFormat="1" spans="1:22">
      <c r="A533" s="3">
        <v>999228368388964</v>
      </c>
      <c r="B533" s="1" t="s">
        <v>3325</v>
      </c>
      <c r="C533" s="1" t="s">
        <v>6488</v>
      </c>
      <c r="D533" s="1" t="s">
        <v>6489</v>
      </c>
      <c r="E533" s="1" t="s">
        <v>6490</v>
      </c>
      <c r="F533" s="1" t="s">
        <v>3325</v>
      </c>
      <c r="G533" s="1" t="s">
        <v>3350</v>
      </c>
      <c r="H533" s="1" t="s">
        <v>3326</v>
      </c>
      <c r="I533" s="1" t="s">
        <v>6491</v>
      </c>
      <c r="J533" s="1" t="s">
        <v>30</v>
      </c>
      <c r="K533" s="1" t="s">
        <v>6492</v>
      </c>
      <c r="L533" s="1" t="s">
        <v>6492</v>
      </c>
      <c r="M533" s="1" t="s">
        <v>3329</v>
      </c>
      <c r="N533" s="1" t="s">
        <v>3329</v>
      </c>
      <c r="O533" s="1" t="s">
        <v>3330</v>
      </c>
      <c r="P533" s="1" t="s">
        <v>3331</v>
      </c>
      <c r="Q533" s="1" t="s">
        <v>3332</v>
      </c>
      <c r="R533" s="1" t="s">
        <v>6493</v>
      </c>
      <c r="S533" s="1" t="s">
        <v>3334</v>
      </c>
      <c r="T533" s="1" t="s">
        <v>3335</v>
      </c>
      <c r="U533" s="1" t="s">
        <v>3293</v>
      </c>
      <c r="V533" s="1" t="s">
        <v>3689</v>
      </c>
    </row>
    <row r="534" s="1" customFormat="1" spans="1:22">
      <c r="A534" s="3">
        <v>999228368457495</v>
      </c>
      <c r="B534" s="1" t="s">
        <v>3325</v>
      </c>
      <c r="C534" s="1" t="s">
        <v>6494</v>
      </c>
      <c r="D534" s="1" t="s">
        <v>5978</v>
      </c>
      <c r="E534" s="1" t="s">
        <v>5979</v>
      </c>
      <c r="F534" s="1" t="s">
        <v>3325</v>
      </c>
      <c r="G534" s="1" t="s">
        <v>3350</v>
      </c>
      <c r="H534" s="1" t="s">
        <v>3326</v>
      </c>
      <c r="I534" s="1" t="s">
        <v>6495</v>
      </c>
      <c r="J534" s="1" t="s">
        <v>30</v>
      </c>
      <c r="K534" s="1" t="s">
        <v>6496</v>
      </c>
      <c r="L534" s="1" t="s">
        <v>6496</v>
      </c>
      <c r="M534" s="1" t="s">
        <v>3329</v>
      </c>
      <c r="N534" s="1" t="s">
        <v>3329</v>
      </c>
      <c r="O534" s="1" t="s">
        <v>3330</v>
      </c>
      <c r="P534" s="1" t="s">
        <v>3331</v>
      </c>
      <c r="Q534" s="1" t="s">
        <v>3332</v>
      </c>
      <c r="R534" s="1" t="s">
        <v>6497</v>
      </c>
      <c r="S534" s="1" t="s">
        <v>3334</v>
      </c>
      <c r="T534" s="1" t="s">
        <v>3335</v>
      </c>
      <c r="U534" s="1" t="s">
        <v>3293</v>
      </c>
      <c r="V534" s="1" t="s">
        <v>3527</v>
      </c>
    </row>
    <row r="535" s="1" customFormat="1" spans="1:22">
      <c r="A535" s="3">
        <v>999228368511901</v>
      </c>
      <c r="B535" s="1" t="s">
        <v>3325</v>
      </c>
      <c r="C535" s="1" t="s">
        <v>6498</v>
      </c>
      <c r="D535" s="1" t="s">
        <v>6499</v>
      </c>
      <c r="E535" s="1" t="s">
        <v>6500</v>
      </c>
      <c r="F535" s="1" t="s">
        <v>3325</v>
      </c>
      <c r="G535" s="1" t="s">
        <v>3350</v>
      </c>
      <c r="H535" s="1" t="s">
        <v>3326</v>
      </c>
      <c r="I535" s="1" t="s">
        <v>6501</v>
      </c>
      <c r="J535" s="1" t="s">
        <v>30</v>
      </c>
      <c r="K535" s="1" t="s">
        <v>6502</v>
      </c>
      <c r="L535" s="1" t="s">
        <v>6502</v>
      </c>
      <c r="M535" s="1" t="s">
        <v>3329</v>
      </c>
      <c r="N535" s="1" t="s">
        <v>3329</v>
      </c>
      <c r="O535" s="1" t="s">
        <v>3330</v>
      </c>
      <c r="P535" s="1" t="s">
        <v>3331</v>
      </c>
      <c r="Q535" s="1" t="s">
        <v>3332</v>
      </c>
      <c r="R535" s="1" t="s">
        <v>6503</v>
      </c>
      <c r="S535" s="1" t="s">
        <v>3334</v>
      </c>
      <c r="T535" s="1" t="s">
        <v>3335</v>
      </c>
      <c r="U535" s="1" t="s">
        <v>3293</v>
      </c>
      <c r="V535" s="1" t="s">
        <v>3527</v>
      </c>
    </row>
    <row r="536" s="1" customFormat="1" spans="1:22">
      <c r="A536" s="3">
        <v>999228368517706</v>
      </c>
      <c r="B536" s="1" t="s">
        <v>3325</v>
      </c>
      <c r="C536" s="1" t="s">
        <v>6504</v>
      </c>
      <c r="D536" s="1" t="s">
        <v>6499</v>
      </c>
      <c r="E536" s="1" t="s">
        <v>6505</v>
      </c>
      <c r="F536" s="1" t="s">
        <v>3325</v>
      </c>
      <c r="G536" s="1" t="s">
        <v>3350</v>
      </c>
      <c r="H536" s="1" t="s">
        <v>3326</v>
      </c>
      <c r="I536" s="1" t="s">
        <v>6501</v>
      </c>
      <c r="J536" s="1" t="s">
        <v>30</v>
      </c>
      <c r="K536" s="1" t="s">
        <v>6502</v>
      </c>
      <c r="L536" s="1" t="s">
        <v>6502</v>
      </c>
      <c r="M536" s="1" t="s">
        <v>3329</v>
      </c>
      <c r="N536" s="1" t="s">
        <v>3329</v>
      </c>
      <c r="O536" s="1" t="s">
        <v>3330</v>
      </c>
      <c r="P536" s="1" t="s">
        <v>3331</v>
      </c>
      <c r="Q536" s="1" t="s">
        <v>3332</v>
      </c>
      <c r="R536" s="1" t="s">
        <v>6506</v>
      </c>
      <c r="S536" s="1" t="s">
        <v>3334</v>
      </c>
      <c r="T536" s="1" t="s">
        <v>3335</v>
      </c>
      <c r="U536" s="1" t="s">
        <v>3293</v>
      </c>
      <c r="V536" s="1" t="s">
        <v>3527</v>
      </c>
    </row>
    <row r="537" s="1" customFormat="1" spans="1:22">
      <c r="A537" s="3">
        <v>999228368546696</v>
      </c>
      <c r="B537" s="1" t="s">
        <v>3325</v>
      </c>
      <c r="C537" s="1" t="s">
        <v>6507</v>
      </c>
      <c r="D537" s="1" t="s">
        <v>6508</v>
      </c>
      <c r="E537" s="1" t="s">
        <v>6509</v>
      </c>
      <c r="F537" s="1" t="s">
        <v>3325</v>
      </c>
      <c r="G537" s="1" t="s">
        <v>3350</v>
      </c>
      <c r="H537" s="1" t="s">
        <v>3326</v>
      </c>
      <c r="I537" s="1" t="s">
        <v>6510</v>
      </c>
      <c r="J537" s="1" t="s">
        <v>30</v>
      </c>
      <c r="K537" s="1" t="s">
        <v>6511</v>
      </c>
      <c r="L537" s="1" t="s">
        <v>6511</v>
      </c>
      <c r="M537" s="1" t="s">
        <v>3329</v>
      </c>
      <c r="N537" s="1" t="s">
        <v>3329</v>
      </c>
      <c r="O537" s="1" t="s">
        <v>3330</v>
      </c>
      <c r="P537" s="1" t="s">
        <v>3331</v>
      </c>
      <c r="Q537" s="1" t="s">
        <v>3332</v>
      </c>
      <c r="R537" s="1" t="s">
        <v>6512</v>
      </c>
      <c r="S537" s="1" t="s">
        <v>3334</v>
      </c>
      <c r="T537" s="1" t="s">
        <v>3335</v>
      </c>
      <c r="U537" s="1" t="s">
        <v>3293</v>
      </c>
      <c r="V537" s="1" t="s">
        <v>3449</v>
      </c>
    </row>
    <row r="538" s="1" customFormat="1" spans="1:22">
      <c r="A538" s="3">
        <v>999228368572908</v>
      </c>
      <c r="B538" s="1" t="s">
        <v>3325</v>
      </c>
      <c r="C538" s="1" t="s">
        <v>6513</v>
      </c>
      <c r="D538" s="1" t="s">
        <v>6514</v>
      </c>
      <c r="E538" s="1" t="s">
        <v>6515</v>
      </c>
      <c r="F538" s="1" t="s">
        <v>3325</v>
      </c>
      <c r="G538" s="1" t="s">
        <v>3350</v>
      </c>
      <c r="H538" s="1" t="s">
        <v>3326</v>
      </c>
      <c r="I538" s="1" t="s">
        <v>6516</v>
      </c>
      <c r="J538" s="1" t="s">
        <v>30</v>
      </c>
      <c r="K538" s="1" t="s">
        <v>6517</v>
      </c>
      <c r="L538" s="1" t="s">
        <v>6517</v>
      </c>
      <c r="M538" s="1" t="s">
        <v>3329</v>
      </c>
      <c r="N538" s="1" t="s">
        <v>3329</v>
      </c>
      <c r="O538" s="1" t="s">
        <v>3330</v>
      </c>
      <c r="P538" s="1" t="s">
        <v>3331</v>
      </c>
      <c r="Q538" s="1" t="s">
        <v>3332</v>
      </c>
      <c r="R538" s="1" t="s">
        <v>6518</v>
      </c>
      <c r="S538" s="1" t="s">
        <v>3334</v>
      </c>
      <c r="T538" s="1" t="s">
        <v>3335</v>
      </c>
      <c r="U538" s="1" t="s">
        <v>3293</v>
      </c>
      <c r="V538" s="1" t="s">
        <v>3689</v>
      </c>
    </row>
    <row r="539" s="1" customFormat="1" spans="1:22">
      <c r="A539" s="3">
        <v>999228368599000</v>
      </c>
      <c r="B539" s="1" t="s">
        <v>3325</v>
      </c>
      <c r="C539" s="1" t="s">
        <v>6519</v>
      </c>
      <c r="D539" s="1" t="s">
        <v>6017</v>
      </c>
      <c r="E539" s="1" t="s">
        <v>6520</v>
      </c>
      <c r="F539" s="1" t="s">
        <v>3325</v>
      </c>
      <c r="G539" s="1" t="s">
        <v>3350</v>
      </c>
      <c r="H539" s="1" t="s">
        <v>3326</v>
      </c>
      <c r="I539" s="1" t="s">
        <v>6521</v>
      </c>
      <c r="J539" s="1" t="s">
        <v>30</v>
      </c>
      <c r="K539" s="1" t="s">
        <v>6522</v>
      </c>
      <c r="L539" s="1" t="s">
        <v>6522</v>
      </c>
      <c r="M539" s="1" t="s">
        <v>3329</v>
      </c>
      <c r="N539" s="1" t="s">
        <v>3329</v>
      </c>
      <c r="O539" s="1" t="s">
        <v>3330</v>
      </c>
      <c r="P539" s="1" t="s">
        <v>3331</v>
      </c>
      <c r="Q539" s="1" t="s">
        <v>3332</v>
      </c>
      <c r="R539" s="1" t="s">
        <v>6523</v>
      </c>
      <c r="S539" s="1" t="s">
        <v>3334</v>
      </c>
      <c r="T539" s="1" t="s">
        <v>3335</v>
      </c>
      <c r="U539" s="1" t="s">
        <v>3293</v>
      </c>
      <c r="V539" s="1" t="s">
        <v>3336</v>
      </c>
    </row>
    <row r="540" s="1" customFormat="1" spans="1:22">
      <c r="A540" s="3">
        <v>999228368713668</v>
      </c>
      <c r="B540" s="1" t="s">
        <v>3325</v>
      </c>
      <c r="C540" s="1" t="s">
        <v>6524</v>
      </c>
      <c r="D540" s="1" t="s">
        <v>6525</v>
      </c>
      <c r="E540" s="1" t="s">
        <v>6526</v>
      </c>
      <c r="F540" s="1" t="s">
        <v>3325</v>
      </c>
      <c r="G540" s="1" t="s">
        <v>3350</v>
      </c>
      <c r="H540" s="1" t="s">
        <v>3326</v>
      </c>
      <c r="I540" s="1" t="s">
        <v>6527</v>
      </c>
      <c r="J540" s="1" t="s">
        <v>30</v>
      </c>
      <c r="K540" s="1" t="s">
        <v>6528</v>
      </c>
      <c r="L540" s="1" t="s">
        <v>6528</v>
      </c>
      <c r="M540" s="1" t="s">
        <v>3329</v>
      </c>
      <c r="N540" s="1" t="s">
        <v>3329</v>
      </c>
      <c r="O540" s="1" t="s">
        <v>3330</v>
      </c>
      <c r="P540" s="1" t="s">
        <v>3331</v>
      </c>
      <c r="Q540" s="1" t="s">
        <v>3332</v>
      </c>
      <c r="R540" s="1" t="s">
        <v>6529</v>
      </c>
      <c r="S540" s="1" t="s">
        <v>3334</v>
      </c>
      <c r="T540" s="1" t="s">
        <v>3335</v>
      </c>
      <c r="U540" s="1" t="s">
        <v>3293</v>
      </c>
      <c r="V540" s="1" t="s">
        <v>3426</v>
      </c>
    </row>
    <row r="541" s="1" customFormat="1" spans="1:22">
      <c r="A541" s="3">
        <v>999228368746670</v>
      </c>
      <c r="B541" s="1" t="s">
        <v>3325</v>
      </c>
      <c r="C541" s="1" t="s">
        <v>6530</v>
      </c>
      <c r="D541" s="1" t="s">
        <v>6531</v>
      </c>
      <c r="E541" s="1" t="s">
        <v>6532</v>
      </c>
      <c r="F541" s="1" t="s">
        <v>3325</v>
      </c>
      <c r="G541" s="1" t="s">
        <v>3350</v>
      </c>
      <c r="H541" s="1" t="s">
        <v>3326</v>
      </c>
      <c r="I541" s="1" t="s">
        <v>6533</v>
      </c>
      <c r="J541" s="1" t="s">
        <v>30</v>
      </c>
      <c r="K541" s="1" t="s">
        <v>6534</v>
      </c>
      <c r="L541" s="1" t="s">
        <v>6534</v>
      </c>
      <c r="M541" s="1" t="s">
        <v>3329</v>
      </c>
      <c r="N541" s="1" t="s">
        <v>3329</v>
      </c>
      <c r="O541" s="1" t="s">
        <v>3330</v>
      </c>
      <c r="P541" s="1" t="s">
        <v>3331</v>
      </c>
      <c r="Q541" s="1" t="s">
        <v>3332</v>
      </c>
      <c r="R541" s="1" t="s">
        <v>6535</v>
      </c>
      <c r="S541" s="1" t="s">
        <v>3334</v>
      </c>
      <c r="T541" s="1" t="s">
        <v>3335</v>
      </c>
      <c r="U541" s="1" t="s">
        <v>3293</v>
      </c>
      <c r="V541" s="1" t="s">
        <v>3345</v>
      </c>
    </row>
    <row r="542" s="1" customFormat="1" spans="1:22">
      <c r="A542" s="3">
        <v>999228368798235</v>
      </c>
      <c r="B542" s="1" t="s">
        <v>3325</v>
      </c>
      <c r="C542" s="1" t="s">
        <v>6536</v>
      </c>
      <c r="D542" s="1" t="s">
        <v>4352</v>
      </c>
      <c r="E542" s="1" t="s">
        <v>6537</v>
      </c>
      <c r="F542" s="1" t="s">
        <v>3325</v>
      </c>
      <c r="G542" s="1" t="s">
        <v>3350</v>
      </c>
      <c r="H542" s="1" t="s">
        <v>3326</v>
      </c>
      <c r="I542" s="1" t="s">
        <v>6538</v>
      </c>
      <c r="J542" s="1" t="s">
        <v>30</v>
      </c>
      <c r="K542" s="1" t="s">
        <v>6539</v>
      </c>
      <c r="L542" s="1" t="s">
        <v>6539</v>
      </c>
      <c r="M542" s="1" t="s">
        <v>3329</v>
      </c>
      <c r="N542" s="1" t="s">
        <v>3329</v>
      </c>
      <c r="O542" s="1" t="s">
        <v>3330</v>
      </c>
      <c r="P542" s="1" t="s">
        <v>3331</v>
      </c>
      <c r="Q542" s="1" t="s">
        <v>3332</v>
      </c>
      <c r="R542" s="1" t="s">
        <v>6540</v>
      </c>
      <c r="S542" s="1" t="s">
        <v>3334</v>
      </c>
      <c r="T542" s="1" t="s">
        <v>3335</v>
      </c>
      <c r="U542" s="1" t="s">
        <v>3293</v>
      </c>
      <c r="V542" s="1" t="s">
        <v>3354</v>
      </c>
    </row>
    <row r="543" s="1" customFormat="1" spans="1:22">
      <c r="A543" s="3">
        <v>999228368809455</v>
      </c>
      <c r="B543" s="1" t="s">
        <v>3325</v>
      </c>
      <c r="C543" s="1" t="s">
        <v>6541</v>
      </c>
      <c r="D543" s="1" t="s">
        <v>6542</v>
      </c>
      <c r="E543" s="1" t="s">
        <v>6543</v>
      </c>
      <c r="F543" s="1" t="s">
        <v>3325</v>
      </c>
      <c r="G543" s="1" t="s">
        <v>3350</v>
      </c>
      <c r="H543" s="1" t="s">
        <v>3326</v>
      </c>
      <c r="I543" s="1" t="s">
        <v>6544</v>
      </c>
      <c r="J543" s="1" t="s">
        <v>30</v>
      </c>
      <c r="K543" s="1" t="s">
        <v>6545</v>
      </c>
      <c r="L543" s="1" t="s">
        <v>6545</v>
      </c>
      <c r="M543" s="1" t="s">
        <v>3329</v>
      </c>
      <c r="N543" s="1" t="s">
        <v>3329</v>
      </c>
      <c r="O543" s="1" t="s">
        <v>3330</v>
      </c>
      <c r="P543" s="1" t="s">
        <v>3331</v>
      </c>
      <c r="Q543" s="1" t="s">
        <v>3332</v>
      </c>
      <c r="R543" s="1" t="s">
        <v>6546</v>
      </c>
      <c r="S543" s="1" t="s">
        <v>3334</v>
      </c>
      <c r="T543" s="1" t="s">
        <v>3335</v>
      </c>
      <c r="U543" s="1" t="s">
        <v>3293</v>
      </c>
      <c r="V543" s="1" t="s">
        <v>6423</v>
      </c>
    </row>
    <row r="544" s="1" customFormat="1" spans="1:22">
      <c r="A544" s="3">
        <v>999228368830360</v>
      </c>
      <c r="B544" s="1" t="s">
        <v>3325</v>
      </c>
      <c r="C544" s="1" t="s">
        <v>6547</v>
      </c>
      <c r="D544" s="1" t="s">
        <v>6548</v>
      </c>
      <c r="E544" s="1" t="s">
        <v>6549</v>
      </c>
      <c r="F544" s="1" t="s">
        <v>3325</v>
      </c>
      <c r="G544" s="1" t="s">
        <v>3350</v>
      </c>
      <c r="H544" s="1" t="s">
        <v>3326</v>
      </c>
      <c r="I544" s="1" t="s">
        <v>6550</v>
      </c>
      <c r="J544" s="1" t="s">
        <v>30</v>
      </c>
      <c r="K544" s="1" t="s">
        <v>6551</v>
      </c>
      <c r="L544" s="1" t="s">
        <v>6551</v>
      </c>
      <c r="M544" s="1" t="s">
        <v>3329</v>
      </c>
      <c r="N544" s="1" t="s">
        <v>3329</v>
      </c>
      <c r="O544" s="1" t="s">
        <v>3330</v>
      </c>
      <c r="P544" s="1" t="s">
        <v>3331</v>
      </c>
      <c r="Q544" s="1" t="s">
        <v>3332</v>
      </c>
      <c r="R544" s="1" t="s">
        <v>6552</v>
      </c>
      <c r="S544" s="1" t="s">
        <v>3334</v>
      </c>
      <c r="T544" s="1" t="s">
        <v>3335</v>
      </c>
      <c r="U544" s="1" t="s">
        <v>3293</v>
      </c>
      <c r="V544" s="1" t="s">
        <v>3457</v>
      </c>
    </row>
    <row r="545" s="1" customFormat="1" spans="1:22">
      <c r="A545" s="3">
        <v>999228368867323</v>
      </c>
      <c r="B545" s="1" t="s">
        <v>3325</v>
      </c>
      <c r="C545" s="1" t="s">
        <v>6553</v>
      </c>
      <c r="D545" s="1" t="s">
        <v>6554</v>
      </c>
      <c r="E545" s="1" t="s">
        <v>6555</v>
      </c>
      <c r="F545" s="1" t="s">
        <v>3325</v>
      </c>
      <c r="G545" s="1" t="s">
        <v>3350</v>
      </c>
      <c r="H545" s="1" t="s">
        <v>3326</v>
      </c>
      <c r="I545" s="1" t="s">
        <v>6556</v>
      </c>
      <c r="J545" s="1" t="s">
        <v>30</v>
      </c>
      <c r="K545" s="1" t="s">
        <v>6557</v>
      </c>
      <c r="L545" s="1" t="s">
        <v>6557</v>
      </c>
      <c r="M545" s="1" t="s">
        <v>3329</v>
      </c>
      <c r="N545" s="1" t="s">
        <v>3329</v>
      </c>
      <c r="O545" s="1" t="s">
        <v>3330</v>
      </c>
      <c r="P545" s="1" t="s">
        <v>3331</v>
      </c>
      <c r="Q545" s="1" t="s">
        <v>3332</v>
      </c>
      <c r="R545" s="1" t="s">
        <v>6558</v>
      </c>
      <c r="S545" s="1" t="s">
        <v>3334</v>
      </c>
      <c r="T545" s="1" t="s">
        <v>3335</v>
      </c>
      <c r="U545" s="1" t="s">
        <v>3293</v>
      </c>
      <c r="V545" s="1" t="s">
        <v>3336</v>
      </c>
    </row>
    <row r="546" s="1" customFormat="1" spans="1:22">
      <c r="A546" s="3">
        <v>999228368904086</v>
      </c>
      <c r="B546" s="1" t="s">
        <v>3325</v>
      </c>
      <c r="C546" s="1" t="s">
        <v>6559</v>
      </c>
      <c r="D546" s="1" t="s">
        <v>6560</v>
      </c>
      <c r="E546" s="1" t="s">
        <v>6561</v>
      </c>
      <c r="F546" s="1" t="s">
        <v>3325</v>
      </c>
      <c r="G546" s="1" t="s">
        <v>3350</v>
      </c>
      <c r="H546" s="1" t="s">
        <v>3326</v>
      </c>
      <c r="I546" s="1" t="s">
        <v>6562</v>
      </c>
      <c r="J546" s="1" t="s">
        <v>30</v>
      </c>
      <c r="K546" s="1" t="s">
        <v>6563</v>
      </c>
      <c r="L546" s="1" t="s">
        <v>6563</v>
      </c>
      <c r="M546" s="1" t="s">
        <v>3329</v>
      </c>
      <c r="N546" s="1" t="s">
        <v>3329</v>
      </c>
      <c r="O546" s="1" t="s">
        <v>3330</v>
      </c>
      <c r="P546" s="1" t="s">
        <v>3331</v>
      </c>
      <c r="Q546" s="1" t="s">
        <v>3332</v>
      </c>
      <c r="R546" s="1" t="s">
        <v>6564</v>
      </c>
      <c r="S546" s="1" t="s">
        <v>3334</v>
      </c>
      <c r="T546" s="1" t="s">
        <v>3335</v>
      </c>
      <c r="U546" s="1" t="s">
        <v>3293</v>
      </c>
      <c r="V546" s="1" t="s">
        <v>3345</v>
      </c>
    </row>
    <row r="547" s="1" customFormat="1" spans="1:22">
      <c r="A547" s="3">
        <v>999228368953378</v>
      </c>
      <c r="B547" s="1" t="s">
        <v>3325</v>
      </c>
      <c r="C547" s="1" t="s">
        <v>6565</v>
      </c>
      <c r="D547" s="1" t="s">
        <v>3794</v>
      </c>
      <c r="E547" s="1" t="s">
        <v>6566</v>
      </c>
      <c r="F547" s="1" t="s">
        <v>3325</v>
      </c>
      <c r="G547" s="1" t="s">
        <v>3350</v>
      </c>
      <c r="H547" s="1" t="s">
        <v>3326</v>
      </c>
      <c r="I547" s="1" t="s">
        <v>6567</v>
      </c>
      <c r="J547" s="1" t="s">
        <v>30</v>
      </c>
      <c r="K547" s="1" t="s">
        <v>6568</v>
      </c>
      <c r="L547" s="1" t="s">
        <v>6568</v>
      </c>
      <c r="M547" s="1" t="s">
        <v>3329</v>
      </c>
      <c r="N547" s="1" t="s">
        <v>3329</v>
      </c>
      <c r="O547" s="1" t="s">
        <v>3330</v>
      </c>
      <c r="P547" s="1" t="s">
        <v>3331</v>
      </c>
      <c r="Q547" s="1" t="s">
        <v>3332</v>
      </c>
      <c r="R547" s="1" t="s">
        <v>6569</v>
      </c>
      <c r="S547" s="1" t="s">
        <v>3334</v>
      </c>
      <c r="T547" s="1" t="s">
        <v>3335</v>
      </c>
      <c r="U547" s="1" t="s">
        <v>3293</v>
      </c>
      <c r="V547" s="1" t="s">
        <v>3345</v>
      </c>
    </row>
    <row r="548" s="1" customFormat="1" spans="1:22">
      <c r="A548" s="3">
        <v>999228368961649</v>
      </c>
      <c r="B548" s="1" t="s">
        <v>3325</v>
      </c>
      <c r="C548" s="1" t="s">
        <v>6570</v>
      </c>
      <c r="D548" s="1" t="s">
        <v>6571</v>
      </c>
      <c r="E548" s="1" t="s">
        <v>6572</v>
      </c>
      <c r="F548" s="1" t="s">
        <v>3325</v>
      </c>
      <c r="G548" s="1" t="s">
        <v>3350</v>
      </c>
      <c r="H548" s="1" t="s">
        <v>3326</v>
      </c>
      <c r="I548" s="1" t="s">
        <v>6573</v>
      </c>
      <c r="J548" s="1" t="s">
        <v>30</v>
      </c>
      <c r="K548" s="1" t="s">
        <v>6574</v>
      </c>
      <c r="L548" s="1" t="s">
        <v>6574</v>
      </c>
      <c r="M548" s="1" t="s">
        <v>3329</v>
      </c>
      <c r="N548" s="1" t="s">
        <v>3329</v>
      </c>
      <c r="O548" s="1" t="s">
        <v>3330</v>
      </c>
      <c r="P548" s="1" t="s">
        <v>3331</v>
      </c>
      <c r="Q548" s="1" t="s">
        <v>3332</v>
      </c>
      <c r="R548" s="1" t="s">
        <v>6575</v>
      </c>
      <c r="S548" s="1" t="s">
        <v>3334</v>
      </c>
      <c r="T548" s="1" t="s">
        <v>3335</v>
      </c>
      <c r="U548" s="1" t="s">
        <v>3293</v>
      </c>
      <c r="V548" s="1" t="s">
        <v>3689</v>
      </c>
    </row>
    <row r="549" s="1" customFormat="1" spans="1:22">
      <c r="A549" s="3">
        <v>999228369019852</v>
      </c>
      <c r="B549" s="1" t="s">
        <v>3325</v>
      </c>
      <c r="C549" s="1" t="s">
        <v>6576</v>
      </c>
      <c r="D549" s="1" t="s">
        <v>6577</v>
      </c>
      <c r="E549" s="1" t="s">
        <v>6578</v>
      </c>
      <c r="F549" s="1" t="s">
        <v>3325</v>
      </c>
      <c r="G549" s="1" t="s">
        <v>3350</v>
      </c>
      <c r="H549" s="1" t="s">
        <v>3326</v>
      </c>
      <c r="I549" s="1" t="s">
        <v>6579</v>
      </c>
      <c r="J549" s="1" t="s">
        <v>30</v>
      </c>
      <c r="K549" s="1" t="s">
        <v>6580</v>
      </c>
      <c r="L549" s="1" t="s">
        <v>6580</v>
      </c>
      <c r="M549" s="1" t="s">
        <v>3329</v>
      </c>
      <c r="N549" s="1" t="s">
        <v>3329</v>
      </c>
      <c r="O549" s="1" t="s">
        <v>3330</v>
      </c>
      <c r="P549" s="1" t="s">
        <v>3331</v>
      </c>
      <c r="Q549" s="1" t="s">
        <v>3332</v>
      </c>
      <c r="R549" s="1" t="s">
        <v>6581</v>
      </c>
      <c r="S549" s="1" t="s">
        <v>3334</v>
      </c>
      <c r="T549" s="1" t="s">
        <v>3335</v>
      </c>
      <c r="U549" s="1" t="s">
        <v>3293</v>
      </c>
      <c r="V549" s="1" t="s">
        <v>3345</v>
      </c>
    </row>
    <row r="550" s="1" customFormat="1" spans="1:22">
      <c r="A550" s="3">
        <v>999228369132492</v>
      </c>
      <c r="B550" s="1" t="s">
        <v>3325</v>
      </c>
      <c r="C550" s="1" t="s">
        <v>6582</v>
      </c>
      <c r="D550" s="1" t="s">
        <v>6583</v>
      </c>
      <c r="E550" s="1" t="s">
        <v>6584</v>
      </c>
      <c r="F550" s="1" t="s">
        <v>3325</v>
      </c>
      <c r="G550" s="1" t="s">
        <v>3350</v>
      </c>
      <c r="H550" s="1" t="s">
        <v>3326</v>
      </c>
      <c r="I550" s="1" t="s">
        <v>6585</v>
      </c>
      <c r="J550" s="1" t="s">
        <v>30</v>
      </c>
      <c r="K550" s="1" t="s">
        <v>6586</v>
      </c>
      <c r="L550" s="1" t="s">
        <v>6586</v>
      </c>
      <c r="M550" s="1" t="s">
        <v>3329</v>
      </c>
      <c r="N550" s="1" t="s">
        <v>3329</v>
      </c>
      <c r="O550" s="1" t="s">
        <v>3330</v>
      </c>
      <c r="P550" s="1" t="s">
        <v>3331</v>
      </c>
      <c r="Q550" s="1" t="s">
        <v>3332</v>
      </c>
      <c r="R550" s="1" t="s">
        <v>6587</v>
      </c>
      <c r="S550" s="1" t="s">
        <v>3334</v>
      </c>
      <c r="T550" s="1" t="s">
        <v>3335</v>
      </c>
      <c r="U550" s="1" t="s">
        <v>3293</v>
      </c>
      <c r="V550" s="1" t="s">
        <v>3354</v>
      </c>
    </row>
    <row r="551" s="1" customFormat="1" spans="1:22">
      <c r="A551" s="3">
        <v>999228369228339</v>
      </c>
      <c r="B551" s="1" t="s">
        <v>3325</v>
      </c>
      <c r="C551" s="1" t="s">
        <v>6588</v>
      </c>
      <c r="D551" s="1" t="s">
        <v>6589</v>
      </c>
      <c r="E551" s="1" t="s">
        <v>6590</v>
      </c>
      <c r="F551" s="1" t="s">
        <v>3325</v>
      </c>
      <c r="G551" s="1" t="s">
        <v>3350</v>
      </c>
      <c r="H551" s="1" t="s">
        <v>3326</v>
      </c>
      <c r="I551" s="1" t="s">
        <v>6591</v>
      </c>
      <c r="J551" s="1" t="s">
        <v>30</v>
      </c>
      <c r="K551" s="1" t="s">
        <v>6592</v>
      </c>
      <c r="L551" s="1" t="s">
        <v>6592</v>
      </c>
      <c r="M551" s="1" t="s">
        <v>3329</v>
      </c>
      <c r="N551" s="1" t="s">
        <v>3329</v>
      </c>
      <c r="O551" s="1" t="s">
        <v>3330</v>
      </c>
      <c r="P551" s="1" t="s">
        <v>3331</v>
      </c>
      <c r="Q551" s="1" t="s">
        <v>3332</v>
      </c>
      <c r="R551" s="1" t="s">
        <v>6593</v>
      </c>
      <c r="S551" s="1" t="s">
        <v>3334</v>
      </c>
      <c r="T551" s="1" t="s">
        <v>3335</v>
      </c>
      <c r="U551" s="1" t="s">
        <v>3293</v>
      </c>
      <c r="V551" s="1" t="s">
        <v>3345</v>
      </c>
    </row>
    <row r="552" s="1" customFormat="1" spans="1:22">
      <c r="A552" s="3">
        <v>999228369309307</v>
      </c>
      <c r="B552" s="1" t="s">
        <v>3325</v>
      </c>
      <c r="C552" s="1" t="s">
        <v>6594</v>
      </c>
      <c r="D552" s="1" t="s">
        <v>5634</v>
      </c>
      <c r="E552" s="1" t="s">
        <v>6595</v>
      </c>
      <c r="F552" s="1" t="s">
        <v>3325</v>
      </c>
      <c r="G552" s="1" t="s">
        <v>3350</v>
      </c>
      <c r="H552" s="1" t="s">
        <v>3326</v>
      </c>
      <c r="I552" s="1" t="s">
        <v>6596</v>
      </c>
      <c r="J552" s="1" t="s">
        <v>30</v>
      </c>
      <c r="K552" s="1" t="s">
        <v>6597</v>
      </c>
      <c r="L552" s="1" t="s">
        <v>6597</v>
      </c>
      <c r="M552" s="1" t="s">
        <v>3329</v>
      </c>
      <c r="N552" s="1" t="s">
        <v>3329</v>
      </c>
      <c r="O552" s="1" t="s">
        <v>3330</v>
      </c>
      <c r="P552" s="1" t="s">
        <v>3331</v>
      </c>
      <c r="Q552" s="1" t="s">
        <v>3332</v>
      </c>
      <c r="R552" s="1" t="s">
        <v>6598</v>
      </c>
      <c r="S552" s="1" t="s">
        <v>3334</v>
      </c>
      <c r="T552" s="1" t="s">
        <v>3335</v>
      </c>
      <c r="U552" s="1" t="s">
        <v>3293</v>
      </c>
      <c r="V552" s="1" t="s">
        <v>3345</v>
      </c>
    </row>
    <row r="553" s="1" customFormat="1" spans="1:22">
      <c r="A553" s="3">
        <v>999228369328281</v>
      </c>
      <c r="B553" s="1" t="s">
        <v>3325</v>
      </c>
      <c r="C553" s="1" t="s">
        <v>6599</v>
      </c>
      <c r="D553" s="1" t="s">
        <v>6600</v>
      </c>
      <c r="E553" s="1" t="s">
        <v>6601</v>
      </c>
      <c r="F553" s="1" t="s">
        <v>3325</v>
      </c>
      <c r="G553" s="1" t="s">
        <v>3350</v>
      </c>
      <c r="H553" s="1" t="s">
        <v>3326</v>
      </c>
      <c r="I553" s="1" t="s">
        <v>6602</v>
      </c>
      <c r="J553" s="1" t="s">
        <v>30</v>
      </c>
      <c r="K553" s="1" t="s">
        <v>6603</v>
      </c>
      <c r="L553" s="1" t="s">
        <v>6603</v>
      </c>
      <c r="M553" s="1" t="s">
        <v>3329</v>
      </c>
      <c r="N553" s="1" t="s">
        <v>3329</v>
      </c>
      <c r="O553" s="1" t="s">
        <v>3330</v>
      </c>
      <c r="P553" s="1" t="s">
        <v>3331</v>
      </c>
      <c r="Q553" s="1" t="s">
        <v>3332</v>
      </c>
      <c r="R553" s="1" t="s">
        <v>6604</v>
      </c>
      <c r="S553" s="1" t="s">
        <v>3334</v>
      </c>
      <c r="T553" s="1" t="s">
        <v>3335</v>
      </c>
      <c r="U553" s="1" t="s">
        <v>3293</v>
      </c>
      <c r="V553" s="1" t="s">
        <v>3345</v>
      </c>
    </row>
    <row r="554" s="1" customFormat="1" spans="1:22">
      <c r="A554" s="3">
        <v>999228369350289</v>
      </c>
      <c r="B554" s="1" t="s">
        <v>3325</v>
      </c>
      <c r="C554" s="1" t="s">
        <v>6605</v>
      </c>
      <c r="D554" s="1" t="s">
        <v>6606</v>
      </c>
      <c r="E554" s="1" t="s">
        <v>6607</v>
      </c>
      <c r="F554" s="1" t="s">
        <v>3325</v>
      </c>
      <c r="G554" s="1" t="s">
        <v>3350</v>
      </c>
      <c r="H554" s="1" t="s">
        <v>3326</v>
      </c>
      <c r="I554" s="1" t="s">
        <v>6608</v>
      </c>
      <c r="J554" s="1" t="s">
        <v>30</v>
      </c>
      <c r="K554" s="1" t="s">
        <v>6609</v>
      </c>
      <c r="L554" s="1" t="s">
        <v>6609</v>
      </c>
      <c r="M554" s="1" t="s">
        <v>3329</v>
      </c>
      <c r="N554" s="1" t="s">
        <v>3329</v>
      </c>
      <c r="O554" s="1" t="s">
        <v>3330</v>
      </c>
      <c r="P554" s="1" t="s">
        <v>3331</v>
      </c>
      <c r="Q554" s="1" t="s">
        <v>3332</v>
      </c>
      <c r="R554" s="1" t="s">
        <v>6610</v>
      </c>
      <c r="S554" s="1" t="s">
        <v>3334</v>
      </c>
      <c r="T554" s="1" t="s">
        <v>3335</v>
      </c>
      <c r="U554" s="1" t="s">
        <v>3293</v>
      </c>
      <c r="V554" s="1" t="s">
        <v>3387</v>
      </c>
    </row>
    <row r="555" s="1" customFormat="1" spans="1:22">
      <c r="A555" s="3">
        <v>999228369351224</v>
      </c>
      <c r="B555" s="1" t="s">
        <v>3325</v>
      </c>
      <c r="C555" s="1" t="s">
        <v>6611</v>
      </c>
      <c r="D555" s="1" t="s">
        <v>3794</v>
      </c>
      <c r="E555" s="1" t="s">
        <v>6612</v>
      </c>
      <c r="F555" s="1" t="s">
        <v>3325</v>
      </c>
      <c r="G555" s="1" t="s">
        <v>3350</v>
      </c>
      <c r="H555" s="1" t="s">
        <v>3326</v>
      </c>
      <c r="I555" s="1" t="s">
        <v>6613</v>
      </c>
      <c r="J555" s="1" t="s">
        <v>30</v>
      </c>
      <c r="K555" s="1" t="s">
        <v>6614</v>
      </c>
      <c r="L555" s="1" t="s">
        <v>6614</v>
      </c>
      <c r="M555" s="1" t="s">
        <v>3329</v>
      </c>
      <c r="N555" s="1" t="s">
        <v>3329</v>
      </c>
      <c r="O555" s="1" t="s">
        <v>3330</v>
      </c>
      <c r="P555" s="1" t="s">
        <v>3331</v>
      </c>
      <c r="Q555" s="1" t="s">
        <v>3332</v>
      </c>
      <c r="R555" s="1" t="s">
        <v>6615</v>
      </c>
      <c r="S555" s="1" t="s">
        <v>3334</v>
      </c>
      <c r="T555" s="1" t="s">
        <v>3335</v>
      </c>
      <c r="U555" s="1" t="s">
        <v>3293</v>
      </c>
      <c r="V555" s="1" t="s">
        <v>3345</v>
      </c>
    </row>
    <row r="556" s="1" customFormat="1" spans="1:22">
      <c r="A556" s="3">
        <v>999228369456235</v>
      </c>
      <c r="B556" s="1" t="s">
        <v>3325</v>
      </c>
      <c r="C556" s="1" t="s">
        <v>6616</v>
      </c>
      <c r="D556" s="1" t="s">
        <v>6617</v>
      </c>
      <c r="E556" s="1" t="s">
        <v>6618</v>
      </c>
      <c r="F556" s="1" t="s">
        <v>3325</v>
      </c>
      <c r="G556" s="1" t="s">
        <v>3350</v>
      </c>
      <c r="H556" s="1" t="s">
        <v>3326</v>
      </c>
      <c r="I556" s="1" t="s">
        <v>6619</v>
      </c>
      <c r="J556" s="1" t="s">
        <v>30</v>
      </c>
      <c r="K556" s="1" t="s">
        <v>6620</v>
      </c>
      <c r="L556" s="1" t="s">
        <v>6620</v>
      </c>
      <c r="M556" s="1" t="s">
        <v>3329</v>
      </c>
      <c r="N556" s="1" t="s">
        <v>3329</v>
      </c>
      <c r="O556" s="1" t="s">
        <v>3330</v>
      </c>
      <c r="P556" s="1" t="s">
        <v>3331</v>
      </c>
      <c r="Q556" s="1" t="s">
        <v>3332</v>
      </c>
      <c r="R556" s="1" t="s">
        <v>6621</v>
      </c>
      <c r="S556" s="1" t="s">
        <v>3334</v>
      </c>
      <c r="T556" s="1" t="s">
        <v>3335</v>
      </c>
      <c r="U556" s="1" t="s">
        <v>3293</v>
      </c>
      <c r="V556" s="1" t="s">
        <v>3354</v>
      </c>
    </row>
    <row r="557" s="1" customFormat="1" spans="1:22">
      <c r="A557" s="3">
        <v>28369458299</v>
      </c>
      <c r="B557" s="1" t="s">
        <v>3325</v>
      </c>
      <c r="C557" s="1" t="s">
        <v>6622</v>
      </c>
      <c r="D557" s="1" t="s">
        <v>4768</v>
      </c>
      <c r="E557" s="1" t="s">
        <v>6082</v>
      </c>
      <c r="F557" s="1" t="s">
        <v>3325</v>
      </c>
      <c r="G557" s="1" t="s">
        <v>3350</v>
      </c>
      <c r="H557" s="1" t="s">
        <v>3326</v>
      </c>
      <c r="I557" s="1" t="s">
        <v>6623</v>
      </c>
      <c r="J557" s="1" t="s">
        <v>30</v>
      </c>
      <c r="K557" s="1" t="s">
        <v>6624</v>
      </c>
      <c r="L557" s="1" t="s">
        <v>6624</v>
      </c>
      <c r="M557" s="1" t="s">
        <v>3329</v>
      </c>
      <c r="N557" s="1" t="s">
        <v>3329</v>
      </c>
      <c r="O557" s="1" t="s">
        <v>3330</v>
      </c>
      <c r="P557" s="1" t="s">
        <v>3331</v>
      </c>
      <c r="Q557" s="1" t="s">
        <v>3332</v>
      </c>
      <c r="R557" s="1" t="s">
        <v>6625</v>
      </c>
      <c r="S557" s="1" t="s">
        <v>3334</v>
      </c>
      <c r="T557" s="1" t="s">
        <v>3335</v>
      </c>
      <c r="U557" s="1" t="s">
        <v>3293</v>
      </c>
      <c r="V557" s="1" t="s">
        <v>4773</v>
      </c>
    </row>
    <row r="558" s="1" customFormat="1" spans="1:22">
      <c r="A558" s="3">
        <v>999228369475734</v>
      </c>
      <c r="B558" s="1" t="s">
        <v>3325</v>
      </c>
      <c r="C558" s="1" t="s">
        <v>6626</v>
      </c>
      <c r="D558" s="1" t="s">
        <v>3697</v>
      </c>
      <c r="E558" s="1" t="s">
        <v>6627</v>
      </c>
      <c r="F558" s="1" t="s">
        <v>3325</v>
      </c>
      <c r="G558" s="1" t="s">
        <v>3350</v>
      </c>
      <c r="H558" s="1" t="s">
        <v>3326</v>
      </c>
      <c r="I558" s="1" t="s">
        <v>6628</v>
      </c>
      <c r="J558" s="1" t="s">
        <v>30</v>
      </c>
      <c r="K558" s="1" t="s">
        <v>6629</v>
      </c>
      <c r="L558" s="1" t="s">
        <v>6629</v>
      </c>
      <c r="M558" s="1" t="s">
        <v>3329</v>
      </c>
      <c r="N558" s="1" t="s">
        <v>3329</v>
      </c>
      <c r="O558" s="1" t="s">
        <v>3330</v>
      </c>
      <c r="P558" s="1" t="s">
        <v>3331</v>
      </c>
      <c r="Q558" s="1" t="s">
        <v>3332</v>
      </c>
      <c r="R558" s="1" t="s">
        <v>6630</v>
      </c>
      <c r="S558" s="1" t="s">
        <v>3334</v>
      </c>
      <c r="T558" s="1" t="s">
        <v>3335</v>
      </c>
      <c r="U558" s="1" t="s">
        <v>3293</v>
      </c>
      <c r="V558" s="1" t="s">
        <v>3449</v>
      </c>
    </row>
    <row r="559" s="1" customFormat="1" spans="1:22">
      <c r="A559" s="3">
        <v>999228369512565</v>
      </c>
      <c r="B559" s="1" t="s">
        <v>3325</v>
      </c>
      <c r="C559" s="1" t="s">
        <v>6631</v>
      </c>
      <c r="D559" s="1" t="s">
        <v>3794</v>
      </c>
      <c r="E559" s="1" t="s">
        <v>6632</v>
      </c>
      <c r="F559" s="1" t="s">
        <v>3325</v>
      </c>
      <c r="G559" s="1" t="s">
        <v>3350</v>
      </c>
      <c r="H559" s="1" t="s">
        <v>3326</v>
      </c>
      <c r="I559" s="1" t="s">
        <v>6567</v>
      </c>
      <c r="J559" s="1" t="s">
        <v>30</v>
      </c>
      <c r="K559" s="1" t="s">
        <v>6568</v>
      </c>
      <c r="L559" s="1" t="s">
        <v>6568</v>
      </c>
      <c r="M559" s="1" t="s">
        <v>3329</v>
      </c>
      <c r="N559" s="1" t="s">
        <v>3329</v>
      </c>
      <c r="O559" s="1" t="s">
        <v>3330</v>
      </c>
      <c r="P559" s="1" t="s">
        <v>3331</v>
      </c>
      <c r="Q559" s="1" t="s">
        <v>3332</v>
      </c>
      <c r="R559" s="1" t="s">
        <v>6633</v>
      </c>
      <c r="S559" s="1" t="s">
        <v>3334</v>
      </c>
      <c r="T559" s="1" t="s">
        <v>3335</v>
      </c>
      <c r="U559" s="1" t="s">
        <v>3293</v>
      </c>
      <c r="V559" s="1" t="s">
        <v>3345</v>
      </c>
    </row>
    <row r="560" s="1" customFormat="1" spans="1:22">
      <c r="A560" s="3">
        <v>999228369535954</v>
      </c>
      <c r="B560" s="1" t="s">
        <v>3325</v>
      </c>
      <c r="C560" s="1" t="s">
        <v>6634</v>
      </c>
      <c r="D560" s="1" t="s">
        <v>6635</v>
      </c>
      <c r="E560" s="1" t="s">
        <v>6636</v>
      </c>
      <c r="F560" s="1" t="s">
        <v>3325</v>
      </c>
      <c r="G560" s="1" t="s">
        <v>3350</v>
      </c>
      <c r="H560" s="1" t="s">
        <v>3326</v>
      </c>
      <c r="I560" s="1" t="s">
        <v>6637</v>
      </c>
      <c r="J560" s="1" t="s">
        <v>30</v>
      </c>
      <c r="K560" s="1" t="s">
        <v>6638</v>
      </c>
      <c r="L560" s="1" t="s">
        <v>6638</v>
      </c>
      <c r="M560" s="1" t="s">
        <v>3329</v>
      </c>
      <c r="N560" s="1" t="s">
        <v>3329</v>
      </c>
      <c r="O560" s="1" t="s">
        <v>3330</v>
      </c>
      <c r="P560" s="1" t="s">
        <v>3331</v>
      </c>
      <c r="Q560" s="1" t="s">
        <v>3332</v>
      </c>
      <c r="R560" s="1" t="s">
        <v>6639</v>
      </c>
      <c r="S560" s="1" t="s">
        <v>3334</v>
      </c>
      <c r="T560" s="1" t="s">
        <v>3335</v>
      </c>
      <c r="U560" s="1" t="s">
        <v>3293</v>
      </c>
      <c r="V560" s="1" t="s">
        <v>3449</v>
      </c>
    </row>
    <row r="561" s="1" customFormat="1" spans="1:22">
      <c r="A561" s="3">
        <v>999228369541910</v>
      </c>
      <c r="B561" s="1" t="s">
        <v>3325</v>
      </c>
      <c r="C561" s="1" t="s">
        <v>6640</v>
      </c>
      <c r="D561" s="1" t="s">
        <v>6641</v>
      </c>
      <c r="E561" s="1" t="s">
        <v>6642</v>
      </c>
      <c r="F561" s="1" t="s">
        <v>3325</v>
      </c>
      <c r="G561" s="1" t="s">
        <v>3350</v>
      </c>
      <c r="H561" s="1" t="s">
        <v>3326</v>
      </c>
      <c r="I561" s="1" t="s">
        <v>6643</v>
      </c>
      <c r="J561" s="1" t="s">
        <v>30</v>
      </c>
      <c r="K561" s="1" t="s">
        <v>6644</v>
      </c>
      <c r="L561" s="1" t="s">
        <v>6644</v>
      </c>
      <c r="M561" s="1" t="s">
        <v>3329</v>
      </c>
      <c r="N561" s="1" t="s">
        <v>3329</v>
      </c>
      <c r="O561" s="1" t="s">
        <v>3330</v>
      </c>
      <c r="P561" s="1" t="s">
        <v>3331</v>
      </c>
      <c r="Q561" s="1" t="s">
        <v>3332</v>
      </c>
      <c r="R561" s="1" t="s">
        <v>6645</v>
      </c>
      <c r="S561" s="1" t="s">
        <v>3334</v>
      </c>
      <c r="T561" s="1" t="s">
        <v>3335</v>
      </c>
      <c r="U561" s="1" t="s">
        <v>3293</v>
      </c>
      <c r="V561" s="1" t="s">
        <v>3354</v>
      </c>
    </row>
    <row r="562" s="1" customFormat="1" spans="1:22">
      <c r="A562" s="3">
        <v>999228369553993</v>
      </c>
      <c r="B562" s="1" t="s">
        <v>3325</v>
      </c>
      <c r="C562" s="1" t="s">
        <v>6646</v>
      </c>
      <c r="D562" s="1" t="s">
        <v>6647</v>
      </c>
      <c r="E562" s="1" t="s">
        <v>6648</v>
      </c>
      <c r="F562" s="1" t="s">
        <v>3325</v>
      </c>
      <c r="G562" s="1" t="s">
        <v>3350</v>
      </c>
      <c r="H562" s="1" t="s">
        <v>3326</v>
      </c>
      <c r="I562" s="1" t="s">
        <v>6649</v>
      </c>
      <c r="J562" s="1" t="s">
        <v>30</v>
      </c>
      <c r="K562" s="1" t="s">
        <v>6650</v>
      </c>
      <c r="L562" s="1" t="s">
        <v>6650</v>
      </c>
      <c r="M562" s="1" t="s">
        <v>3329</v>
      </c>
      <c r="N562" s="1" t="s">
        <v>3329</v>
      </c>
      <c r="O562" s="1" t="s">
        <v>3330</v>
      </c>
      <c r="P562" s="1" t="s">
        <v>3331</v>
      </c>
      <c r="Q562" s="1" t="s">
        <v>3332</v>
      </c>
      <c r="R562" s="1" t="s">
        <v>6651</v>
      </c>
      <c r="S562" s="1" t="s">
        <v>3334</v>
      </c>
      <c r="T562" s="1" t="s">
        <v>3335</v>
      </c>
      <c r="U562" s="1" t="s">
        <v>3293</v>
      </c>
      <c r="V562" s="1" t="s">
        <v>3354</v>
      </c>
    </row>
    <row r="563" s="1" customFormat="1" spans="1:22">
      <c r="A563" s="3">
        <v>999228369566507</v>
      </c>
      <c r="B563" s="1" t="s">
        <v>3325</v>
      </c>
      <c r="C563" s="1" t="s">
        <v>6652</v>
      </c>
      <c r="D563" s="1" t="s">
        <v>3794</v>
      </c>
      <c r="E563" s="1" t="s">
        <v>6653</v>
      </c>
      <c r="F563" s="1" t="s">
        <v>3325</v>
      </c>
      <c r="G563" s="1" t="s">
        <v>3350</v>
      </c>
      <c r="H563" s="1" t="s">
        <v>3326</v>
      </c>
      <c r="I563" s="1" t="s">
        <v>6654</v>
      </c>
      <c r="J563" s="1" t="s">
        <v>30</v>
      </c>
      <c r="K563" s="1" t="s">
        <v>6655</v>
      </c>
      <c r="L563" s="1" t="s">
        <v>6655</v>
      </c>
      <c r="M563" s="1" t="s">
        <v>3329</v>
      </c>
      <c r="N563" s="1" t="s">
        <v>3329</v>
      </c>
      <c r="O563" s="1" t="s">
        <v>3330</v>
      </c>
      <c r="P563" s="1" t="s">
        <v>3331</v>
      </c>
      <c r="Q563" s="1" t="s">
        <v>3332</v>
      </c>
      <c r="R563" s="1" t="s">
        <v>6656</v>
      </c>
      <c r="S563" s="1" t="s">
        <v>3334</v>
      </c>
      <c r="T563" s="1" t="s">
        <v>3335</v>
      </c>
      <c r="U563" s="1" t="s">
        <v>3293</v>
      </c>
      <c r="V563" s="1" t="s">
        <v>3345</v>
      </c>
    </row>
    <row r="564" s="1" customFormat="1" spans="1:22">
      <c r="A564" s="3">
        <v>999228369606659</v>
      </c>
      <c r="B564" s="1" t="s">
        <v>3325</v>
      </c>
      <c r="C564" s="1" t="s">
        <v>6657</v>
      </c>
      <c r="D564" s="1" t="s">
        <v>6283</v>
      </c>
      <c r="E564" s="1" t="s">
        <v>6658</v>
      </c>
      <c r="F564" s="1" t="s">
        <v>3325</v>
      </c>
      <c r="G564" s="1" t="s">
        <v>3350</v>
      </c>
      <c r="H564" s="1" t="s">
        <v>3326</v>
      </c>
      <c r="I564" s="1" t="s">
        <v>6659</v>
      </c>
      <c r="J564" s="1" t="s">
        <v>30</v>
      </c>
      <c r="K564" s="1" t="s">
        <v>6660</v>
      </c>
      <c r="L564" s="1" t="s">
        <v>6660</v>
      </c>
      <c r="M564" s="1" t="s">
        <v>3329</v>
      </c>
      <c r="N564" s="1" t="s">
        <v>3329</v>
      </c>
      <c r="O564" s="1" t="s">
        <v>3330</v>
      </c>
      <c r="P564" s="1" t="s">
        <v>3331</v>
      </c>
      <c r="Q564" s="1" t="s">
        <v>3332</v>
      </c>
      <c r="R564" s="1" t="s">
        <v>6661</v>
      </c>
      <c r="S564" s="1" t="s">
        <v>3334</v>
      </c>
      <c r="T564" s="1" t="s">
        <v>3335</v>
      </c>
      <c r="U564" s="1" t="s">
        <v>3293</v>
      </c>
      <c r="V564" s="1" t="s">
        <v>3345</v>
      </c>
    </row>
    <row r="565" s="1" customFormat="1" spans="1:22">
      <c r="A565" s="3">
        <v>999228369611477</v>
      </c>
      <c r="B565" s="1" t="s">
        <v>3325</v>
      </c>
      <c r="C565" s="1" t="s">
        <v>6662</v>
      </c>
      <c r="D565" s="1" t="s">
        <v>6663</v>
      </c>
      <c r="E565" s="1" t="s">
        <v>6664</v>
      </c>
      <c r="F565" s="1" t="s">
        <v>3325</v>
      </c>
      <c r="G565" s="1" t="s">
        <v>3350</v>
      </c>
      <c r="H565" s="1" t="s">
        <v>3326</v>
      </c>
      <c r="I565" s="1" t="s">
        <v>6665</v>
      </c>
      <c r="J565" s="1" t="s">
        <v>30</v>
      </c>
      <c r="K565" s="1" t="s">
        <v>6666</v>
      </c>
      <c r="L565" s="1" t="s">
        <v>6666</v>
      </c>
      <c r="M565" s="1" t="s">
        <v>3329</v>
      </c>
      <c r="N565" s="1" t="s">
        <v>3329</v>
      </c>
      <c r="O565" s="1" t="s">
        <v>3330</v>
      </c>
      <c r="P565" s="1" t="s">
        <v>3331</v>
      </c>
      <c r="Q565" s="1" t="s">
        <v>3332</v>
      </c>
      <c r="R565" s="1" t="s">
        <v>6667</v>
      </c>
      <c r="S565" s="1" t="s">
        <v>3334</v>
      </c>
      <c r="T565" s="1" t="s">
        <v>3335</v>
      </c>
      <c r="U565" s="1" t="s">
        <v>3293</v>
      </c>
      <c r="V565" s="1" t="s">
        <v>3457</v>
      </c>
    </row>
    <row r="566" s="1" customFormat="1" spans="1:22">
      <c r="A566" s="3">
        <v>999228369682128</v>
      </c>
      <c r="B566" s="1" t="s">
        <v>3325</v>
      </c>
      <c r="C566" s="1" t="s">
        <v>6668</v>
      </c>
      <c r="D566" s="1" t="s">
        <v>6669</v>
      </c>
      <c r="E566" s="1" t="s">
        <v>6670</v>
      </c>
      <c r="F566" s="1" t="s">
        <v>3325</v>
      </c>
      <c r="G566" s="1" t="s">
        <v>3350</v>
      </c>
      <c r="H566" s="1" t="s">
        <v>3326</v>
      </c>
      <c r="I566" s="1" t="s">
        <v>6671</v>
      </c>
      <c r="J566" s="1" t="s">
        <v>30</v>
      </c>
      <c r="K566" s="1" t="s">
        <v>6672</v>
      </c>
      <c r="L566" s="1" t="s">
        <v>6672</v>
      </c>
      <c r="M566" s="1" t="s">
        <v>3329</v>
      </c>
      <c r="N566" s="1" t="s">
        <v>3329</v>
      </c>
      <c r="O566" s="1" t="s">
        <v>3330</v>
      </c>
      <c r="P566" s="1" t="s">
        <v>3331</v>
      </c>
      <c r="Q566" s="1" t="s">
        <v>3332</v>
      </c>
      <c r="R566" s="1" t="s">
        <v>6673</v>
      </c>
      <c r="S566" s="1" t="s">
        <v>3334</v>
      </c>
      <c r="T566" s="1" t="s">
        <v>3335</v>
      </c>
      <c r="U566" s="1" t="s">
        <v>3293</v>
      </c>
      <c r="V566" s="1" t="s">
        <v>3387</v>
      </c>
    </row>
    <row r="567" s="1" customFormat="1" spans="1:22">
      <c r="A567" s="3">
        <v>999228369846361</v>
      </c>
      <c r="B567" s="1" t="s">
        <v>3325</v>
      </c>
      <c r="C567" s="1" t="s">
        <v>6674</v>
      </c>
      <c r="D567" s="1" t="s">
        <v>6675</v>
      </c>
      <c r="E567" s="1" t="s">
        <v>6676</v>
      </c>
      <c r="F567" s="1" t="s">
        <v>3325</v>
      </c>
      <c r="G567" s="1" t="s">
        <v>3350</v>
      </c>
      <c r="H567" s="1" t="s">
        <v>3326</v>
      </c>
      <c r="I567" s="1" t="s">
        <v>6677</v>
      </c>
      <c r="J567" s="1" t="s">
        <v>30</v>
      </c>
      <c r="K567" s="1" t="s">
        <v>6678</v>
      </c>
      <c r="L567" s="1" t="s">
        <v>6678</v>
      </c>
      <c r="M567" s="1" t="s">
        <v>3329</v>
      </c>
      <c r="N567" s="1" t="s">
        <v>3329</v>
      </c>
      <c r="O567" s="1" t="s">
        <v>3330</v>
      </c>
      <c r="P567" s="1" t="s">
        <v>3331</v>
      </c>
      <c r="Q567" s="1" t="s">
        <v>3332</v>
      </c>
      <c r="R567" s="1" t="s">
        <v>6679</v>
      </c>
      <c r="S567" s="1" t="s">
        <v>3334</v>
      </c>
      <c r="T567" s="1" t="s">
        <v>3335</v>
      </c>
      <c r="U567" s="1" t="s">
        <v>3293</v>
      </c>
      <c r="V567" s="1" t="s">
        <v>3354</v>
      </c>
    </row>
    <row r="568" s="1" customFormat="1" spans="1:22">
      <c r="A568" s="3">
        <v>999228369922342</v>
      </c>
      <c r="B568" s="1" t="s">
        <v>3325</v>
      </c>
      <c r="C568" s="1" t="s">
        <v>6680</v>
      </c>
      <c r="D568" s="1" t="s">
        <v>6681</v>
      </c>
      <c r="E568" s="1" t="s">
        <v>6682</v>
      </c>
      <c r="F568" s="1" t="s">
        <v>3325</v>
      </c>
      <c r="G568" s="1" t="s">
        <v>3350</v>
      </c>
      <c r="H568" s="1" t="s">
        <v>3326</v>
      </c>
      <c r="I568" s="1" t="s">
        <v>6683</v>
      </c>
      <c r="J568" s="1" t="s">
        <v>30</v>
      </c>
      <c r="K568" s="1" t="s">
        <v>6684</v>
      </c>
      <c r="L568" s="1" t="s">
        <v>6684</v>
      </c>
      <c r="M568" s="1" t="s">
        <v>3329</v>
      </c>
      <c r="N568" s="1" t="s">
        <v>3329</v>
      </c>
      <c r="O568" s="1" t="s">
        <v>3330</v>
      </c>
      <c r="P568" s="1" t="s">
        <v>3331</v>
      </c>
      <c r="Q568" s="1" t="s">
        <v>3332</v>
      </c>
      <c r="R568" s="1" t="s">
        <v>6685</v>
      </c>
      <c r="S568" s="1" t="s">
        <v>3334</v>
      </c>
      <c r="T568" s="1" t="s">
        <v>3335</v>
      </c>
      <c r="U568" s="1" t="s">
        <v>3293</v>
      </c>
      <c r="V568" s="1" t="s">
        <v>5133</v>
      </c>
    </row>
    <row r="569" s="1" customFormat="1" spans="1:22">
      <c r="A569" s="3">
        <v>999228369923612</v>
      </c>
      <c r="B569" s="1" t="s">
        <v>3325</v>
      </c>
      <c r="C569" s="1" t="s">
        <v>6686</v>
      </c>
      <c r="D569" s="1" t="s">
        <v>6687</v>
      </c>
      <c r="E569" s="1" t="s">
        <v>6688</v>
      </c>
      <c r="F569" s="1" t="s">
        <v>3325</v>
      </c>
      <c r="G569" s="1" t="s">
        <v>3350</v>
      </c>
      <c r="H569" s="1" t="s">
        <v>3326</v>
      </c>
      <c r="I569" s="1" t="s">
        <v>6689</v>
      </c>
      <c r="J569" s="1" t="s">
        <v>30</v>
      </c>
      <c r="K569" s="1" t="s">
        <v>6690</v>
      </c>
      <c r="L569" s="1" t="s">
        <v>6690</v>
      </c>
      <c r="M569" s="1" t="s">
        <v>3329</v>
      </c>
      <c r="N569" s="1" t="s">
        <v>3329</v>
      </c>
      <c r="O569" s="1" t="s">
        <v>3330</v>
      </c>
      <c r="P569" s="1" t="s">
        <v>3331</v>
      </c>
      <c r="Q569" s="1" t="s">
        <v>3332</v>
      </c>
      <c r="R569" s="1" t="s">
        <v>6691</v>
      </c>
      <c r="S569" s="1" t="s">
        <v>3334</v>
      </c>
      <c r="T569" s="1" t="s">
        <v>3335</v>
      </c>
      <c r="U569" s="1" t="s">
        <v>3293</v>
      </c>
      <c r="V569" s="1" t="s">
        <v>3387</v>
      </c>
    </row>
    <row r="570" s="1" customFormat="1" spans="1:22">
      <c r="A570" s="3">
        <v>999228369942615</v>
      </c>
      <c r="B570" s="1" t="s">
        <v>3325</v>
      </c>
      <c r="C570" s="1" t="s">
        <v>6692</v>
      </c>
      <c r="D570" s="1" t="s">
        <v>6693</v>
      </c>
      <c r="E570" s="1" t="s">
        <v>6694</v>
      </c>
      <c r="F570" s="1" t="s">
        <v>3325</v>
      </c>
      <c r="G570" s="1" t="s">
        <v>3350</v>
      </c>
      <c r="H570" s="1" t="s">
        <v>3326</v>
      </c>
      <c r="I570" s="1" t="s">
        <v>6695</v>
      </c>
      <c r="J570" s="1" t="s">
        <v>30</v>
      </c>
      <c r="K570" s="1" t="s">
        <v>6696</v>
      </c>
      <c r="L570" s="1" t="s">
        <v>6696</v>
      </c>
      <c r="M570" s="1" t="s">
        <v>3329</v>
      </c>
      <c r="N570" s="1" t="s">
        <v>3329</v>
      </c>
      <c r="O570" s="1" t="s">
        <v>3330</v>
      </c>
      <c r="P570" s="1" t="s">
        <v>3331</v>
      </c>
      <c r="Q570" s="1" t="s">
        <v>3332</v>
      </c>
      <c r="R570" s="1" t="s">
        <v>6697</v>
      </c>
      <c r="S570" s="1" t="s">
        <v>3334</v>
      </c>
      <c r="T570" s="1" t="s">
        <v>3335</v>
      </c>
      <c r="U570" s="1" t="s">
        <v>3293</v>
      </c>
      <c r="V570" s="1" t="s">
        <v>3345</v>
      </c>
    </row>
    <row r="571" s="1" customFormat="1" spans="1:22">
      <c r="A571" s="3">
        <v>999228369973587</v>
      </c>
      <c r="B571" s="1" t="s">
        <v>3325</v>
      </c>
      <c r="C571" s="1" t="s">
        <v>6698</v>
      </c>
      <c r="D571" s="1" t="s">
        <v>6699</v>
      </c>
      <c r="E571" s="1" t="s">
        <v>6700</v>
      </c>
      <c r="F571" s="1" t="s">
        <v>3325</v>
      </c>
      <c r="G571" s="1" t="s">
        <v>3350</v>
      </c>
      <c r="H571" s="1" t="s">
        <v>3326</v>
      </c>
      <c r="I571" s="1" t="s">
        <v>6701</v>
      </c>
      <c r="J571" s="1" t="s">
        <v>30</v>
      </c>
      <c r="K571" s="1" t="s">
        <v>6702</v>
      </c>
      <c r="L571" s="1" t="s">
        <v>6702</v>
      </c>
      <c r="M571" s="1" t="s">
        <v>3329</v>
      </c>
      <c r="N571" s="1" t="s">
        <v>3329</v>
      </c>
      <c r="O571" s="1" t="s">
        <v>3330</v>
      </c>
      <c r="P571" s="1" t="s">
        <v>3331</v>
      </c>
      <c r="Q571" s="1" t="s">
        <v>3332</v>
      </c>
      <c r="R571" s="1" t="s">
        <v>6703</v>
      </c>
      <c r="S571" s="1" t="s">
        <v>3334</v>
      </c>
      <c r="T571" s="1" t="s">
        <v>3335</v>
      </c>
      <c r="U571" s="1" t="s">
        <v>3293</v>
      </c>
      <c r="V571" s="1" t="s">
        <v>3345</v>
      </c>
    </row>
    <row r="572" s="1" customFormat="1" spans="1:22">
      <c r="A572" s="3">
        <v>999228369974154</v>
      </c>
      <c r="B572" s="1" t="s">
        <v>3325</v>
      </c>
      <c r="C572" s="1" t="s">
        <v>6704</v>
      </c>
      <c r="D572" s="1" t="s">
        <v>6705</v>
      </c>
      <c r="E572" s="1" t="s">
        <v>6706</v>
      </c>
      <c r="F572" s="1" t="s">
        <v>3325</v>
      </c>
      <c r="G572" s="1" t="s">
        <v>3350</v>
      </c>
      <c r="H572" s="1" t="s">
        <v>3326</v>
      </c>
      <c r="I572" s="1" t="s">
        <v>6707</v>
      </c>
      <c r="J572" s="1" t="s">
        <v>30</v>
      </c>
      <c r="K572" s="1" t="s">
        <v>6708</v>
      </c>
      <c r="L572" s="1" t="s">
        <v>6708</v>
      </c>
      <c r="M572" s="1" t="s">
        <v>3329</v>
      </c>
      <c r="N572" s="1" t="s">
        <v>3329</v>
      </c>
      <c r="O572" s="1" t="s">
        <v>3330</v>
      </c>
      <c r="P572" s="1" t="s">
        <v>3331</v>
      </c>
      <c r="Q572" s="1" t="s">
        <v>3332</v>
      </c>
      <c r="R572" s="1" t="s">
        <v>6709</v>
      </c>
      <c r="S572" s="1" t="s">
        <v>3334</v>
      </c>
      <c r="T572" s="1" t="s">
        <v>3335</v>
      </c>
      <c r="U572" s="1" t="s">
        <v>3293</v>
      </c>
      <c r="V572" s="1" t="s">
        <v>3689</v>
      </c>
    </row>
    <row r="573" s="1" customFormat="1" spans="1:22">
      <c r="A573" s="3">
        <v>999228370019777</v>
      </c>
      <c r="B573" s="1" t="s">
        <v>3325</v>
      </c>
      <c r="C573" s="1" t="s">
        <v>6710</v>
      </c>
      <c r="D573" s="1" t="s">
        <v>4658</v>
      </c>
      <c r="E573" s="1" t="s">
        <v>6711</v>
      </c>
      <c r="F573" s="1" t="s">
        <v>3325</v>
      </c>
      <c r="G573" s="1" t="s">
        <v>3350</v>
      </c>
      <c r="H573" s="1" t="s">
        <v>3326</v>
      </c>
      <c r="I573" s="1" t="s">
        <v>6712</v>
      </c>
      <c r="J573" s="1" t="s">
        <v>30</v>
      </c>
      <c r="K573" s="1" t="s">
        <v>6713</v>
      </c>
      <c r="L573" s="1" t="s">
        <v>6713</v>
      </c>
      <c r="M573" s="1" t="s">
        <v>3329</v>
      </c>
      <c r="N573" s="1" t="s">
        <v>3329</v>
      </c>
      <c r="O573" s="1" t="s">
        <v>3330</v>
      </c>
      <c r="P573" s="1" t="s">
        <v>3331</v>
      </c>
      <c r="Q573" s="1" t="s">
        <v>3332</v>
      </c>
      <c r="R573" s="1" t="s">
        <v>6714</v>
      </c>
      <c r="S573" s="1" t="s">
        <v>3334</v>
      </c>
      <c r="T573" s="1" t="s">
        <v>3335</v>
      </c>
      <c r="U573" s="1" t="s">
        <v>3293</v>
      </c>
      <c r="V573" s="1" t="s">
        <v>3336</v>
      </c>
    </row>
    <row r="574" s="1" customFormat="1" spans="1:22">
      <c r="A574" s="3">
        <v>999228370061073</v>
      </c>
      <c r="B574" s="1" t="s">
        <v>3325</v>
      </c>
      <c r="C574" s="1" t="s">
        <v>6715</v>
      </c>
      <c r="D574" s="1" t="s">
        <v>6716</v>
      </c>
      <c r="E574" s="1" t="s">
        <v>6717</v>
      </c>
      <c r="F574" s="1" t="s">
        <v>3325</v>
      </c>
      <c r="G574" s="1" t="s">
        <v>3350</v>
      </c>
      <c r="H574" s="1" t="s">
        <v>3326</v>
      </c>
      <c r="I574" s="1" t="s">
        <v>6718</v>
      </c>
      <c r="J574" s="1" t="s">
        <v>30</v>
      </c>
      <c r="K574" s="1" t="s">
        <v>6719</v>
      </c>
      <c r="L574" s="1" t="s">
        <v>6719</v>
      </c>
      <c r="M574" s="1" t="s">
        <v>3329</v>
      </c>
      <c r="N574" s="1" t="s">
        <v>3329</v>
      </c>
      <c r="O574" s="1" t="s">
        <v>3330</v>
      </c>
      <c r="P574" s="1" t="s">
        <v>3331</v>
      </c>
      <c r="Q574" s="1" t="s">
        <v>3332</v>
      </c>
      <c r="R574" s="1" t="s">
        <v>6720</v>
      </c>
      <c r="S574" s="1" t="s">
        <v>3334</v>
      </c>
      <c r="T574" s="1" t="s">
        <v>3335</v>
      </c>
      <c r="U574" s="1" t="s">
        <v>3293</v>
      </c>
      <c r="V574" s="1" t="s">
        <v>3387</v>
      </c>
    </row>
    <row r="575" s="1" customFormat="1" spans="1:22">
      <c r="A575" s="3">
        <v>999228370078327</v>
      </c>
      <c r="B575" s="1" t="s">
        <v>3325</v>
      </c>
      <c r="C575" s="1" t="s">
        <v>6721</v>
      </c>
      <c r="D575" s="1" t="s">
        <v>6722</v>
      </c>
      <c r="E575" s="1" t="s">
        <v>6723</v>
      </c>
      <c r="F575" s="1" t="s">
        <v>3325</v>
      </c>
      <c r="G575" s="1" t="s">
        <v>3350</v>
      </c>
      <c r="H575" s="1" t="s">
        <v>3326</v>
      </c>
      <c r="I575" s="1" t="s">
        <v>6724</v>
      </c>
      <c r="J575" s="1" t="s">
        <v>30</v>
      </c>
      <c r="K575" s="1" t="s">
        <v>6725</v>
      </c>
      <c r="L575" s="1" t="s">
        <v>6725</v>
      </c>
      <c r="M575" s="1" t="s">
        <v>3329</v>
      </c>
      <c r="N575" s="1" t="s">
        <v>3329</v>
      </c>
      <c r="O575" s="1" t="s">
        <v>3330</v>
      </c>
      <c r="P575" s="1" t="s">
        <v>3331</v>
      </c>
      <c r="Q575" s="1" t="s">
        <v>3332</v>
      </c>
      <c r="R575" s="1" t="s">
        <v>6726</v>
      </c>
      <c r="S575" s="1" t="s">
        <v>3334</v>
      </c>
      <c r="T575" s="1" t="s">
        <v>3335</v>
      </c>
      <c r="U575" s="1" t="s">
        <v>3293</v>
      </c>
      <c r="V575" s="1" t="s">
        <v>3345</v>
      </c>
    </row>
    <row r="576" s="1" customFormat="1" spans="1:22">
      <c r="A576" s="3">
        <v>999228370098136</v>
      </c>
      <c r="B576" s="1" t="s">
        <v>3325</v>
      </c>
      <c r="C576" s="1" t="s">
        <v>6727</v>
      </c>
      <c r="D576" s="1" t="s">
        <v>6728</v>
      </c>
      <c r="E576" s="1" t="s">
        <v>6729</v>
      </c>
      <c r="F576" s="1" t="s">
        <v>3325</v>
      </c>
      <c r="G576" s="1" t="s">
        <v>3350</v>
      </c>
      <c r="H576" s="1" t="s">
        <v>3326</v>
      </c>
      <c r="I576" s="1" t="s">
        <v>6730</v>
      </c>
      <c r="J576" s="1" t="s">
        <v>30</v>
      </c>
      <c r="K576" s="1" t="s">
        <v>6731</v>
      </c>
      <c r="L576" s="1" t="s">
        <v>6731</v>
      </c>
      <c r="M576" s="1" t="s">
        <v>3329</v>
      </c>
      <c r="N576" s="1" t="s">
        <v>3329</v>
      </c>
      <c r="O576" s="1" t="s">
        <v>3330</v>
      </c>
      <c r="P576" s="1" t="s">
        <v>3331</v>
      </c>
      <c r="Q576" s="1" t="s">
        <v>3332</v>
      </c>
      <c r="R576" s="1" t="s">
        <v>6732</v>
      </c>
      <c r="S576" s="1" t="s">
        <v>3334</v>
      </c>
      <c r="T576" s="1" t="s">
        <v>3335</v>
      </c>
      <c r="U576" s="1" t="s">
        <v>3293</v>
      </c>
      <c r="V576" s="1" t="s">
        <v>3345</v>
      </c>
    </row>
    <row r="577" s="1" customFormat="1" spans="1:22">
      <c r="A577" s="3">
        <v>999228370109452</v>
      </c>
      <c r="B577" s="1" t="s">
        <v>3325</v>
      </c>
      <c r="C577" s="1" t="s">
        <v>6733</v>
      </c>
      <c r="D577" s="1" t="s">
        <v>6734</v>
      </c>
      <c r="E577" s="1" t="s">
        <v>6735</v>
      </c>
      <c r="F577" s="1" t="s">
        <v>3325</v>
      </c>
      <c r="G577" s="1" t="s">
        <v>3350</v>
      </c>
      <c r="H577" s="1" t="s">
        <v>3326</v>
      </c>
      <c r="I577" s="1" t="s">
        <v>6736</v>
      </c>
      <c r="J577" s="1" t="s">
        <v>30</v>
      </c>
      <c r="K577" s="1" t="s">
        <v>6737</v>
      </c>
      <c r="L577" s="1" t="s">
        <v>6737</v>
      </c>
      <c r="M577" s="1" t="s">
        <v>3329</v>
      </c>
      <c r="N577" s="1" t="s">
        <v>3329</v>
      </c>
      <c r="O577" s="1" t="s">
        <v>3330</v>
      </c>
      <c r="P577" s="1" t="s">
        <v>3331</v>
      </c>
      <c r="Q577" s="1" t="s">
        <v>3332</v>
      </c>
      <c r="R577" s="1" t="s">
        <v>6738</v>
      </c>
      <c r="S577" s="1" t="s">
        <v>3334</v>
      </c>
      <c r="T577" s="1" t="s">
        <v>3335</v>
      </c>
      <c r="U577" s="1" t="s">
        <v>3293</v>
      </c>
      <c r="V577" s="1" t="s">
        <v>4177</v>
      </c>
    </row>
    <row r="578" s="1" customFormat="1" spans="1:22">
      <c r="A578" s="3">
        <v>999228370167068</v>
      </c>
      <c r="B578" s="1" t="s">
        <v>3325</v>
      </c>
      <c r="C578" s="1" t="s">
        <v>6739</v>
      </c>
      <c r="D578" s="1" t="s">
        <v>6740</v>
      </c>
      <c r="E578" s="1" t="s">
        <v>6741</v>
      </c>
      <c r="F578" s="1" t="s">
        <v>3325</v>
      </c>
      <c r="G578" s="1" t="s">
        <v>3350</v>
      </c>
      <c r="H578" s="1" t="s">
        <v>3326</v>
      </c>
      <c r="I578" s="1" t="s">
        <v>6742</v>
      </c>
      <c r="J578" s="1" t="s">
        <v>30</v>
      </c>
      <c r="K578" s="1" t="s">
        <v>6743</v>
      </c>
      <c r="L578" s="1" t="s">
        <v>6743</v>
      </c>
      <c r="M578" s="1" t="s">
        <v>3329</v>
      </c>
      <c r="N578" s="1" t="s">
        <v>3329</v>
      </c>
      <c r="O578" s="1" t="s">
        <v>3330</v>
      </c>
      <c r="P578" s="1" t="s">
        <v>3331</v>
      </c>
      <c r="Q578" s="1" t="s">
        <v>3332</v>
      </c>
      <c r="R578" s="1" t="s">
        <v>6744</v>
      </c>
      <c r="S578" s="1" t="s">
        <v>3334</v>
      </c>
      <c r="T578" s="1" t="s">
        <v>3335</v>
      </c>
      <c r="U578" s="1" t="s">
        <v>3293</v>
      </c>
      <c r="V578" s="1" t="s">
        <v>6238</v>
      </c>
    </row>
    <row r="579" s="1" customFormat="1" spans="1:22">
      <c r="A579" s="3">
        <v>999228370189667</v>
      </c>
      <c r="B579" s="1" t="s">
        <v>3325</v>
      </c>
      <c r="C579" s="1" t="s">
        <v>6745</v>
      </c>
      <c r="D579" s="1" t="s">
        <v>4762</v>
      </c>
      <c r="E579" s="1" t="s">
        <v>6240</v>
      </c>
      <c r="F579" s="1" t="s">
        <v>3325</v>
      </c>
      <c r="G579" s="1" t="s">
        <v>3350</v>
      </c>
      <c r="H579" s="1" t="s">
        <v>3326</v>
      </c>
      <c r="I579" s="1" t="s">
        <v>6746</v>
      </c>
      <c r="J579" s="1" t="s">
        <v>30</v>
      </c>
      <c r="K579" s="1" t="s">
        <v>6747</v>
      </c>
      <c r="L579" s="1" t="s">
        <v>6747</v>
      </c>
      <c r="M579" s="1" t="s">
        <v>3329</v>
      </c>
      <c r="N579" s="1" t="s">
        <v>3329</v>
      </c>
      <c r="O579" s="1" t="s">
        <v>3330</v>
      </c>
      <c r="P579" s="1" t="s">
        <v>3331</v>
      </c>
      <c r="Q579" s="1" t="s">
        <v>3332</v>
      </c>
      <c r="R579" s="1" t="s">
        <v>6748</v>
      </c>
      <c r="S579" s="1" t="s">
        <v>3334</v>
      </c>
      <c r="T579" s="1" t="s">
        <v>3335</v>
      </c>
      <c r="U579" s="1" t="s">
        <v>3293</v>
      </c>
      <c r="V579" s="1" t="s">
        <v>3527</v>
      </c>
    </row>
    <row r="580" s="1" customFormat="1" spans="1:22">
      <c r="A580" s="3">
        <v>999228370202733</v>
      </c>
      <c r="B580" s="1" t="s">
        <v>3325</v>
      </c>
      <c r="C580" s="1" t="s">
        <v>6749</v>
      </c>
      <c r="D580" s="1" t="s">
        <v>6750</v>
      </c>
      <c r="E580" s="1" t="s">
        <v>6751</v>
      </c>
      <c r="F580" s="1" t="s">
        <v>3325</v>
      </c>
      <c r="G580" s="1" t="s">
        <v>3350</v>
      </c>
      <c r="H580" s="1" t="s">
        <v>3326</v>
      </c>
      <c r="I580" s="1" t="s">
        <v>6752</v>
      </c>
      <c r="J580" s="1" t="s">
        <v>30</v>
      </c>
      <c r="K580" s="1" t="s">
        <v>6753</v>
      </c>
      <c r="L580" s="1" t="s">
        <v>6753</v>
      </c>
      <c r="M580" s="1" t="s">
        <v>3329</v>
      </c>
      <c r="N580" s="1" t="s">
        <v>3329</v>
      </c>
      <c r="O580" s="1" t="s">
        <v>3330</v>
      </c>
      <c r="P580" s="1" t="s">
        <v>3331</v>
      </c>
      <c r="Q580" s="1" t="s">
        <v>3332</v>
      </c>
      <c r="R580" s="1" t="s">
        <v>6754</v>
      </c>
      <c r="S580" s="1" t="s">
        <v>3334</v>
      </c>
      <c r="T580" s="1" t="s">
        <v>3335</v>
      </c>
      <c r="U580" s="1" t="s">
        <v>3293</v>
      </c>
      <c r="V580" s="1" t="s">
        <v>3345</v>
      </c>
    </row>
    <row r="581" s="1" customFormat="1" spans="1:22">
      <c r="A581" s="3">
        <v>999228370359191</v>
      </c>
      <c r="B581" s="1" t="s">
        <v>3325</v>
      </c>
      <c r="C581" s="1" t="s">
        <v>6755</v>
      </c>
      <c r="D581" s="1" t="s">
        <v>6053</v>
      </c>
      <c r="E581" s="1" t="s">
        <v>6054</v>
      </c>
      <c r="F581" s="1" t="s">
        <v>3325</v>
      </c>
      <c r="G581" s="1" t="s">
        <v>3350</v>
      </c>
      <c r="H581" s="1" t="s">
        <v>3326</v>
      </c>
      <c r="I581" s="1" t="s">
        <v>6756</v>
      </c>
      <c r="J581" s="1" t="s">
        <v>30</v>
      </c>
      <c r="K581" s="1" t="s">
        <v>6757</v>
      </c>
      <c r="L581" s="1" t="s">
        <v>6757</v>
      </c>
      <c r="M581" s="1" t="s">
        <v>3329</v>
      </c>
      <c r="N581" s="1" t="s">
        <v>3329</v>
      </c>
      <c r="O581" s="1" t="s">
        <v>3330</v>
      </c>
      <c r="P581" s="1" t="s">
        <v>3331</v>
      </c>
      <c r="Q581" s="1" t="s">
        <v>3332</v>
      </c>
      <c r="R581" s="1" t="s">
        <v>6758</v>
      </c>
      <c r="S581" s="1" t="s">
        <v>3334</v>
      </c>
      <c r="T581" s="1" t="s">
        <v>3335</v>
      </c>
      <c r="U581" s="1" t="s">
        <v>3293</v>
      </c>
      <c r="V581" s="1" t="s">
        <v>3345</v>
      </c>
    </row>
    <row r="582" s="1" customFormat="1" spans="1:22">
      <c r="A582" s="3">
        <v>999228370538651</v>
      </c>
      <c r="B582" s="1" t="s">
        <v>3325</v>
      </c>
      <c r="C582" s="1" t="s">
        <v>6759</v>
      </c>
      <c r="D582" s="1" t="s">
        <v>6760</v>
      </c>
      <c r="E582" s="1" t="s">
        <v>6761</v>
      </c>
      <c r="F582" s="1" t="s">
        <v>3325</v>
      </c>
      <c r="G582" s="1" t="s">
        <v>3350</v>
      </c>
      <c r="H582" s="1" t="s">
        <v>3326</v>
      </c>
      <c r="I582" s="1" t="s">
        <v>6762</v>
      </c>
      <c r="J582" s="1" t="s">
        <v>30</v>
      </c>
      <c r="K582" s="1" t="s">
        <v>6763</v>
      </c>
      <c r="L582" s="1" t="s">
        <v>6763</v>
      </c>
      <c r="M582" s="1" t="s">
        <v>3329</v>
      </c>
      <c r="N582" s="1" t="s">
        <v>3329</v>
      </c>
      <c r="O582" s="1" t="s">
        <v>3330</v>
      </c>
      <c r="P582" s="1" t="s">
        <v>3331</v>
      </c>
      <c r="Q582" s="1" t="s">
        <v>3332</v>
      </c>
      <c r="R582" s="1" t="s">
        <v>6764</v>
      </c>
      <c r="S582" s="1" t="s">
        <v>3334</v>
      </c>
      <c r="T582" s="1" t="s">
        <v>3335</v>
      </c>
      <c r="U582" s="1" t="s">
        <v>3293</v>
      </c>
      <c r="V582" s="1" t="s">
        <v>3354</v>
      </c>
    </row>
    <row r="583" s="1" customFormat="1" spans="1:22">
      <c r="A583" s="3">
        <v>999228370732674</v>
      </c>
      <c r="B583" s="1" t="s">
        <v>3325</v>
      </c>
      <c r="C583" s="1" t="s">
        <v>6765</v>
      </c>
      <c r="D583" s="1" t="s">
        <v>6766</v>
      </c>
      <c r="E583" s="1" t="s">
        <v>6767</v>
      </c>
      <c r="F583" s="1" t="s">
        <v>3325</v>
      </c>
      <c r="G583" s="1" t="s">
        <v>3350</v>
      </c>
      <c r="H583" s="1" t="s">
        <v>3326</v>
      </c>
      <c r="I583" s="1" t="s">
        <v>6768</v>
      </c>
      <c r="J583" s="1" t="s">
        <v>30</v>
      </c>
      <c r="K583" s="1" t="s">
        <v>6769</v>
      </c>
      <c r="L583" s="1" t="s">
        <v>6769</v>
      </c>
      <c r="M583" s="1" t="s">
        <v>3329</v>
      </c>
      <c r="N583" s="1" t="s">
        <v>3329</v>
      </c>
      <c r="O583" s="1" t="s">
        <v>3330</v>
      </c>
      <c r="P583" s="1" t="s">
        <v>3331</v>
      </c>
      <c r="Q583" s="1" t="s">
        <v>3332</v>
      </c>
      <c r="R583" s="1" t="s">
        <v>6770</v>
      </c>
      <c r="S583" s="1" t="s">
        <v>3334</v>
      </c>
      <c r="T583" s="1" t="s">
        <v>3335</v>
      </c>
      <c r="U583" s="1" t="s">
        <v>3293</v>
      </c>
      <c r="V583" s="1" t="s">
        <v>3354</v>
      </c>
    </row>
    <row r="584" s="1" customFormat="1" spans="1:22">
      <c r="A584" s="3">
        <v>999228372159224</v>
      </c>
      <c r="B584" s="1" t="s">
        <v>3325</v>
      </c>
      <c r="C584" s="1" t="s">
        <v>6771</v>
      </c>
      <c r="D584" s="1" t="s">
        <v>5682</v>
      </c>
      <c r="E584" s="1" t="s">
        <v>6772</v>
      </c>
      <c r="F584" s="1" t="s">
        <v>3325</v>
      </c>
      <c r="G584" s="1" t="s">
        <v>3350</v>
      </c>
      <c r="H584" s="1" t="s">
        <v>3326</v>
      </c>
      <c r="I584" s="1" t="s">
        <v>6773</v>
      </c>
      <c r="J584" s="1" t="s">
        <v>30</v>
      </c>
      <c r="K584" s="1" t="s">
        <v>6774</v>
      </c>
      <c r="L584" s="1" t="s">
        <v>6774</v>
      </c>
      <c r="M584" s="1" t="s">
        <v>3329</v>
      </c>
      <c r="N584" s="1" t="s">
        <v>3329</v>
      </c>
      <c r="O584" s="1" t="s">
        <v>3330</v>
      </c>
      <c r="P584" s="1" t="s">
        <v>3331</v>
      </c>
      <c r="Q584" s="1" t="s">
        <v>3332</v>
      </c>
      <c r="R584" s="1" t="s">
        <v>6775</v>
      </c>
      <c r="S584" s="1" t="s">
        <v>3334</v>
      </c>
      <c r="T584" s="1" t="s">
        <v>3335</v>
      </c>
      <c r="U584" s="1" t="s">
        <v>3293</v>
      </c>
      <c r="V584" s="1" t="s">
        <v>3345</v>
      </c>
    </row>
    <row r="585" s="1" customFormat="1" spans="1:22">
      <c r="A585" s="3">
        <v>999228372306329</v>
      </c>
      <c r="B585" s="1" t="s">
        <v>3325</v>
      </c>
      <c r="C585" s="1" t="s">
        <v>6776</v>
      </c>
      <c r="D585" s="1" t="s">
        <v>6777</v>
      </c>
      <c r="E585" s="1" t="s">
        <v>6778</v>
      </c>
      <c r="F585" s="1" t="s">
        <v>3325</v>
      </c>
      <c r="G585" s="1" t="s">
        <v>3350</v>
      </c>
      <c r="H585" s="1" t="s">
        <v>3326</v>
      </c>
      <c r="I585" s="1" t="s">
        <v>6779</v>
      </c>
      <c r="J585" s="1" t="s">
        <v>30</v>
      </c>
      <c r="K585" s="1" t="s">
        <v>6780</v>
      </c>
      <c r="L585" s="1" t="s">
        <v>6780</v>
      </c>
      <c r="M585" s="1" t="s">
        <v>3329</v>
      </c>
      <c r="N585" s="1" t="s">
        <v>3329</v>
      </c>
      <c r="O585" s="1" t="s">
        <v>3330</v>
      </c>
      <c r="P585" s="1" t="s">
        <v>3331</v>
      </c>
      <c r="Q585" s="1" t="s">
        <v>3332</v>
      </c>
      <c r="R585" s="1" t="s">
        <v>6781</v>
      </c>
      <c r="S585" s="1" t="s">
        <v>3334</v>
      </c>
      <c r="T585" s="1" t="s">
        <v>3335</v>
      </c>
      <c r="U585" s="1" t="s">
        <v>3293</v>
      </c>
      <c r="V585" s="1" t="s">
        <v>3345</v>
      </c>
    </row>
    <row r="586" s="1" customFormat="1" spans="1:22">
      <c r="A586" s="3">
        <v>999228372649085</v>
      </c>
      <c r="B586" s="1" t="s">
        <v>3325</v>
      </c>
      <c r="C586" s="1" t="s">
        <v>6782</v>
      </c>
      <c r="D586" s="1" t="s">
        <v>4762</v>
      </c>
      <c r="E586" s="1" t="s">
        <v>6783</v>
      </c>
      <c r="F586" s="1" t="s">
        <v>3325</v>
      </c>
      <c r="G586" s="1" t="s">
        <v>3350</v>
      </c>
      <c r="H586" s="1" t="s">
        <v>3326</v>
      </c>
      <c r="I586" s="1" t="s">
        <v>6784</v>
      </c>
      <c r="J586" s="1" t="s">
        <v>30</v>
      </c>
      <c r="K586" s="1" t="s">
        <v>6785</v>
      </c>
      <c r="L586" s="1" t="s">
        <v>6785</v>
      </c>
      <c r="M586" s="1" t="s">
        <v>3329</v>
      </c>
      <c r="N586" s="1" t="s">
        <v>3329</v>
      </c>
      <c r="O586" s="1" t="s">
        <v>3330</v>
      </c>
      <c r="P586" s="1" t="s">
        <v>3331</v>
      </c>
      <c r="Q586" s="1" t="s">
        <v>3332</v>
      </c>
      <c r="R586" s="1" t="s">
        <v>6786</v>
      </c>
      <c r="S586" s="1" t="s">
        <v>3334</v>
      </c>
      <c r="T586" s="1" t="s">
        <v>3335</v>
      </c>
      <c r="U586" s="1" t="s">
        <v>3293</v>
      </c>
      <c r="V586" s="1" t="s">
        <v>3527</v>
      </c>
    </row>
    <row r="587" s="1" customFormat="1" spans="1:22">
      <c r="A587" s="3">
        <v>999228372774611</v>
      </c>
      <c r="B587" s="1" t="s">
        <v>3325</v>
      </c>
      <c r="C587" s="1" t="s">
        <v>6787</v>
      </c>
      <c r="D587" s="1" t="s">
        <v>6788</v>
      </c>
      <c r="E587" s="1" t="s">
        <v>6789</v>
      </c>
      <c r="F587" s="1" t="s">
        <v>3325</v>
      </c>
      <c r="G587" s="1" t="s">
        <v>3350</v>
      </c>
      <c r="H587" s="1" t="s">
        <v>3326</v>
      </c>
      <c r="I587" s="1" t="s">
        <v>6790</v>
      </c>
      <c r="J587" s="1" t="s">
        <v>30</v>
      </c>
      <c r="K587" s="1" t="s">
        <v>6791</v>
      </c>
      <c r="L587" s="1" t="s">
        <v>6791</v>
      </c>
      <c r="M587" s="1" t="s">
        <v>3329</v>
      </c>
      <c r="N587" s="1" t="s">
        <v>3329</v>
      </c>
      <c r="O587" s="1" t="s">
        <v>3330</v>
      </c>
      <c r="P587" s="1" t="s">
        <v>3331</v>
      </c>
      <c r="Q587" s="1" t="s">
        <v>3332</v>
      </c>
      <c r="R587" s="1" t="s">
        <v>6792</v>
      </c>
      <c r="S587" s="1" t="s">
        <v>3334</v>
      </c>
      <c r="T587" s="1" t="s">
        <v>3335</v>
      </c>
      <c r="U587" s="1" t="s">
        <v>3293</v>
      </c>
      <c r="V587" s="1" t="s">
        <v>3345</v>
      </c>
    </row>
    <row r="588" s="1" customFormat="1" spans="1:22">
      <c r="A588" s="3">
        <v>999228373225733</v>
      </c>
      <c r="B588" s="1" t="s">
        <v>3325</v>
      </c>
      <c r="C588" s="1" t="s">
        <v>6793</v>
      </c>
      <c r="D588" s="1" t="s">
        <v>4035</v>
      </c>
      <c r="E588" s="1" t="s">
        <v>6794</v>
      </c>
      <c r="F588" s="1" t="s">
        <v>3325</v>
      </c>
      <c r="G588" s="1" t="s">
        <v>3350</v>
      </c>
      <c r="H588" s="1" t="s">
        <v>3326</v>
      </c>
      <c r="I588" s="1" t="s">
        <v>6795</v>
      </c>
      <c r="J588" s="1" t="s">
        <v>30</v>
      </c>
      <c r="K588" s="1" t="s">
        <v>6796</v>
      </c>
      <c r="L588" s="1" t="s">
        <v>6796</v>
      </c>
      <c r="M588" s="1" t="s">
        <v>3329</v>
      </c>
      <c r="N588" s="1" t="s">
        <v>3329</v>
      </c>
      <c r="O588" s="1" t="s">
        <v>3330</v>
      </c>
      <c r="P588" s="1" t="s">
        <v>3331</v>
      </c>
      <c r="Q588" s="1" t="s">
        <v>3332</v>
      </c>
      <c r="R588" s="1" t="s">
        <v>6797</v>
      </c>
      <c r="S588" s="1" t="s">
        <v>3334</v>
      </c>
      <c r="T588" s="1" t="s">
        <v>3335</v>
      </c>
      <c r="U588" s="1" t="s">
        <v>3293</v>
      </c>
      <c r="V588" s="1" t="s">
        <v>3345</v>
      </c>
    </row>
    <row r="589" s="1" customFormat="1" spans="1:22">
      <c r="A589" s="3">
        <v>999228373589835</v>
      </c>
      <c r="B589" s="1" t="s">
        <v>3325</v>
      </c>
      <c r="C589" s="1" t="s">
        <v>6798</v>
      </c>
      <c r="D589" s="1" t="s">
        <v>6799</v>
      </c>
      <c r="E589" s="1" t="s">
        <v>6800</v>
      </c>
      <c r="F589" s="1" t="s">
        <v>3325</v>
      </c>
      <c r="G589" s="1" t="s">
        <v>3350</v>
      </c>
      <c r="H589" s="1" t="s">
        <v>3326</v>
      </c>
      <c r="I589" s="1" t="s">
        <v>6801</v>
      </c>
      <c r="J589" s="1" t="s">
        <v>30</v>
      </c>
      <c r="K589" s="1" t="s">
        <v>6802</v>
      </c>
      <c r="L589" s="1" t="s">
        <v>6802</v>
      </c>
      <c r="M589" s="1" t="s">
        <v>3329</v>
      </c>
      <c r="N589" s="1" t="s">
        <v>3329</v>
      </c>
      <c r="O589" s="1" t="s">
        <v>3330</v>
      </c>
      <c r="P589" s="1" t="s">
        <v>3331</v>
      </c>
      <c r="Q589" s="1" t="s">
        <v>3332</v>
      </c>
      <c r="R589" s="1" t="s">
        <v>6803</v>
      </c>
      <c r="S589" s="1" t="s">
        <v>3334</v>
      </c>
      <c r="T589" s="1" t="s">
        <v>3335</v>
      </c>
      <c r="U589" s="1" t="s">
        <v>3293</v>
      </c>
      <c r="V589" s="1" t="s">
        <v>5777</v>
      </c>
    </row>
    <row r="590" s="1" customFormat="1" spans="1:22">
      <c r="A590" s="3">
        <v>999228373651754</v>
      </c>
      <c r="B590" s="1" t="s">
        <v>3325</v>
      </c>
      <c r="C590" s="1" t="s">
        <v>6804</v>
      </c>
      <c r="D590" s="1" t="s">
        <v>6805</v>
      </c>
      <c r="E590" s="1" t="s">
        <v>6806</v>
      </c>
      <c r="F590" s="1" t="s">
        <v>3325</v>
      </c>
      <c r="G590" s="1" t="s">
        <v>3350</v>
      </c>
      <c r="H590" s="1" t="s">
        <v>3326</v>
      </c>
      <c r="I590" s="1" t="s">
        <v>6807</v>
      </c>
      <c r="J590" s="1" t="s">
        <v>30</v>
      </c>
      <c r="K590" s="1" t="s">
        <v>6808</v>
      </c>
      <c r="L590" s="1" t="s">
        <v>6808</v>
      </c>
      <c r="M590" s="1" t="s">
        <v>3329</v>
      </c>
      <c r="N590" s="1" t="s">
        <v>3329</v>
      </c>
      <c r="O590" s="1" t="s">
        <v>3330</v>
      </c>
      <c r="P590" s="1" t="s">
        <v>3331</v>
      </c>
      <c r="Q590" s="1" t="s">
        <v>3332</v>
      </c>
      <c r="R590" s="1" t="s">
        <v>6809</v>
      </c>
      <c r="S590" s="1" t="s">
        <v>3334</v>
      </c>
      <c r="T590" s="1" t="s">
        <v>3335</v>
      </c>
      <c r="U590" s="1" t="s">
        <v>3293</v>
      </c>
      <c r="V590" s="1" t="s">
        <v>6454</v>
      </c>
    </row>
    <row r="591" s="1" customFormat="1" spans="1:22">
      <c r="A591" s="3">
        <v>999228373865395</v>
      </c>
      <c r="B591" s="1" t="s">
        <v>3325</v>
      </c>
      <c r="C591" s="1" t="s">
        <v>6810</v>
      </c>
      <c r="D591" s="1" t="s">
        <v>6811</v>
      </c>
      <c r="E591" s="1" t="s">
        <v>6812</v>
      </c>
      <c r="F591" s="1" t="s">
        <v>3325</v>
      </c>
      <c r="G591" s="1" t="s">
        <v>3350</v>
      </c>
      <c r="H591" s="1" t="s">
        <v>3326</v>
      </c>
      <c r="I591" s="1" t="s">
        <v>6813</v>
      </c>
      <c r="J591" s="1" t="s">
        <v>30</v>
      </c>
      <c r="K591" s="1" t="s">
        <v>6814</v>
      </c>
      <c r="L591" s="1" t="s">
        <v>6814</v>
      </c>
      <c r="M591" s="1" t="s">
        <v>3329</v>
      </c>
      <c r="N591" s="1" t="s">
        <v>3329</v>
      </c>
      <c r="O591" s="1" t="s">
        <v>3330</v>
      </c>
      <c r="P591" s="1" t="s">
        <v>3331</v>
      </c>
      <c r="Q591" s="1" t="s">
        <v>3332</v>
      </c>
      <c r="R591" s="1" t="s">
        <v>6815</v>
      </c>
      <c r="S591" s="1" t="s">
        <v>3334</v>
      </c>
      <c r="T591" s="1" t="s">
        <v>3335</v>
      </c>
      <c r="U591" s="1" t="s">
        <v>3293</v>
      </c>
      <c r="V591" s="1" t="s">
        <v>3354</v>
      </c>
    </row>
    <row r="592" s="1" customFormat="1" spans="1:22">
      <c r="A592" s="3">
        <v>999228373961948</v>
      </c>
      <c r="B592" s="1" t="s">
        <v>3325</v>
      </c>
      <c r="C592" s="1" t="s">
        <v>6816</v>
      </c>
      <c r="D592" s="1" t="s">
        <v>6817</v>
      </c>
      <c r="E592" s="1" t="s">
        <v>6818</v>
      </c>
      <c r="F592" s="1" t="s">
        <v>3325</v>
      </c>
      <c r="G592" s="1" t="s">
        <v>3350</v>
      </c>
      <c r="H592" s="1" t="s">
        <v>3326</v>
      </c>
      <c r="I592" s="1" t="s">
        <v>6819</v>
      </c>
      <c r="J592" s="1" t="s">
        <v>30</v>
      </c>
      <c r="K592" s="1" t="s">
        <v>6820</v>
      </c>
      <c r="L592" s="1" t="s">
        <v>6820</v>
      </c>
      <c r="M592" s="1" t="s">
        <v>3329</v>
      </c>
      <c r="N592" s="1" t="s">
        <v>3329</v>
      </c>
      <c r="O592" s="1" t="s">
        <v>3330</v>
      </c>
      <c r="P592" s="1" t="s">
        <v>3331</v>
      </c>
      <c r="Q592" s="1" t="s">
        <v>3332</v>
      </c>
      <c r="R592" s="1" t="s">
        <v>6821</v>
      </c>
      <c r="S592" s="1" t="s">
        <v>3334</v>
      </c>
      <c r="T592" s="1" t="s">
        <v>3335</v>
      </c>
      <c r="U592" s="1" t="s">
        <v>3293</v>
      </c>
      <c r="V592" s="1" t="s">
        <v>3387</v>
      </c>
    </row>
    <row r="593" s="1" customFormat="1" spans="1:22">
      <c r="A593" s="3">
        <v>999228374407612</v>
      </c>
      <c r="B593" s="1" t="s">
        <v>3325</v>
      </c>
      <c r="C593" s="1" t="s">
        <v>6822</v>
      </c>
      <c r="D593" s="1" t="s">
        <v>3794</v>
      </c>
      <c r="E593" s="1" t="s">
        <v>6823</v>
      </c>
      <c r="F593" s="1" t="s">
        <v>3325</v>
      </c>
      <c r="G593" s="1" t="s">
        <v>3350</v>
      </c>
      <c r="H593" s="1" t="s">
        <v>3326</v>
      </c>
      <c r="I593" s="1" t="s">
        <v>6567</v>
      </c>
      <c r="J593" s="1" t="s">
        <v>30</v>
      </c>
      <c r="K593" s="1" t="s">
        <v>6568</v>
      </c>
      <c r="L593" s="1" t="s">
        <v>6568</v>
      </c>
      <c r="M593" s="1" t="s">
        <v>3329</v>
      </c>
      <c r="N593" s="1" t="s">
        <v>3329</v>
      </c>
      <c r="O593" s="1" t="s">
        <v>3330</v>
      </c>
      <c r="P593" s="1" t="s">
        <v>3331</v>
      </c>
      <c r="Q593" s="1" t="s">
        <v>3332</v>
      </c>
      <c r="R593" s="1" t="s">
        <v>6824</v>
      </c>
      <c r="S593" s="1" t="s">
        <v>3334</v>
      </c>
      <c r="T593" s="1" t="s">
        <v>3335</v>
      </c>
      <c r="U593" s="1" t="s">
        <v>3293</v>
      </c>
      <c r="V593" s="1" t="s">
        <v>3345</v>
      </c>
    </row>
    <row r="594" s="1" customFormat="1" spans="1:22">
      <c r="A594" s="3">
        <v>999228374492494</v>
      </c>
      <c r="B594" s="1" t="s">
        <v>3325</v>
      </c>
      <c r="C594" s="1" t="s">
        <v>6825</v>
      </c>
      <c r="D594" s="1" t="s">
        <v>6826</v>
      </c>
      <c r="E594" s="1" t="s">
        <v>6827</v>
      </c>
      <c r="F594" s="1" t="s">
        <v>3325</v>
      </c>
      <c r="G594" s="1" t="s">
        <v>3350</v>
      </c>
      <c r="H594" s="1" t="s">
        <v>3326</v>
      </c>
      <c r="I594" s="1" t="s">
        <v>6828</v>
      </c>
      <c r="J594" s="1" t="s">
        <v>30</v>
      </c>
      <c r="K594" s="1" t="s">
        <v>6829</v>
      </c>
      <c r="L594" s="1" t="s">
        <v>6829</v>
      </c>
      <c r="M594" s="1" t="s">
        <v>3329</v>
      </c>
      <c r="N594" s="1" t="s">
        <v>3329</v>
      </c>
      <c r="O594" s="1" t="s">
        <v>3330</v>
      </c>
      <c r="P594" s="1" t="s">
        <v>3331</v>
      </c>
      <c r="Q594" s="1" t="s">
        <v>3332</v>
      </c>
      <c r="R594" s="1" t="s">
        <v>6830</v>
      </c>
      <c r="S594" s="1" t="s">
        <v>3334</v>
      </c>
      <c r="T594" s="1" t="s">
        <v>3335</v>
      </c>
      <c r="U594" s="1" t="s">
        <v>3293</v>
      </c>
      <c r="V594" s="1" t="s">
        <v>3410</v>
      </c>
    </row>
    <row r="595" s="1" customFormat="1" spans="1:22">
      <c r="A595" s="3">
        <v>999228388983941</v>
      </c>
      <c r="B595" s="1" t="s">
        <v>3325</v>
      </c>
      <c r="C595" s="1" t="s">
        <v>6831</v>
      </c>
      <c r="D595" s="1" t="s">
        <v>5099</v>
      </c>
      <c r="E595" s="1" t="s">
        <v>6832</v>
      </c>
      <c r="F595" s="1" t="s">
        <v>3325</v>
      </c>
      <c r="G595" s="1" t="s">
        <v>3350</v>
      </c>
      <c r="H595" s="1" t="s">
        <v>3326</v>
      </c>
      <c r="I595" s="1" t="s">
        <v>6833</v>
      </c>
      <c r="J595" s="1" t="s">
        <v>30</v>
      </c>
      <c r="K595" s="1" t="s">
        <v>6834</v>
      </c>
      <c r="L595" s="1" t="s">
        <v>6834</v>
      </c>
      <c r="M595" s="1" t="s">
        <v>3329</v>
      </c>
      <c r="N595" s="1" t="s">
        <v>3329</v>
      </c>
      <c r="O595" s="1" t="s">
        <v>3330</v>
      </c>
      <c r="P595" s="1" t="s">
        <v>3331</v>
      </c>
      <c r="Q595" s="1" t="s">
        <v>3332</v>
      </c>
      <c r="R595" s="1" t="s">
        <v>6835</v>
      </c>
      <c r="S595" s="1" t="s">
        <v>3334</v>
      </c>
      <c r="T595" s="1" t="s">
        <v>3335</v>
      </c>
      <c r="U595" s="1" t="s">
        <v>3293</v>
      </c>
      <c r="V595" s="1" t="s">
        <v>3345</v>
      </c>
    </row>
    <row r="596" s="1" customFormat="1" spans="1:22">
      <c r="A596" s="3">
        <v>999228388679711</v>
      </c>
      <c r="B596" s="1" t="s">
        <v>3325</v>
      </c>
      <c r="C596" s="1" t="s">
        <v>6836</v>
      </c>
      <c r="D596" s="1" t="s">
        <v>6837</v>
      </c>
      <c r="E596" s="1" t="s">
        <v>6838</v>
      </c>
      <c r="F596" s="1" t="s">
        <v>3325</v>
      </c>
      <c r="G596" s="1" t="s">
        <v>3350</v>
      </c>
      <c r="H596" s="1" t="s">
        <v>3326</v>
      </c>
      <c r="I596" s="1" t="s">
        <v>6839</v>
      </c>
      <c r="J596" s="1" t="s">
        <v>30</v>
      </c>
      <c r="K596" s="1" t="s">
        <v>6840</v>
      </c>
      <c r="L596" s="1" t="s">
        <v>6840</v>
      </c>
      <c r="M596" s="1" t="s">
        <v>3329</v>
      </c>
      <c r="N596" s="1" t="s">
        <v>3329</v>
      </c>
      <c r="O596" s="1" t="s">
        <v>3330</v>
      </c>
      <c r="P596" s="1" t="s">
        <v>3331</v>
      </c>
      <c r="Q596" s="1" t="s">
        <v>3332</v>
      </c>
      <c r="R596" s="1" t="s">
        <v>6841</v>
      </c>
      <c r="S596" s="1" t="s">
        <v>3334</v>
      </c>
      <c r="T596" s="1" t="s">
        <v>3335</v>
      </c>
      <c r="U596" s="1" t="s">
        <v>3293</v>
      </c>
      <c r="V596" s="1" t="s">
        <v>3336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2023-11-13T10:02:47Z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2052-12.1.0.15933</vt:lpwstr>
  </property>
</Properties>
</file>