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<sst xmlns="http://schemas.openxmlformats.org/spreadsheetml/2006/main" count="8141" uniqueCount="2382">
  <si>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</si>
  <si>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</si>
  <si>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</si>
  <si>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</si>
  <si>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</si>
  <si>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</si>
  <si>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</si>
  <si>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</si>
  <si>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</si>
  <si>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</si>
  <si>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</si>
  <si>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</si>
  <si>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</si>
  <si>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</si>
  <si>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</si>
  <si>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</si>
  <si>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</si>
  <si>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</si>
  <si>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</si>
  <si>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</si>
  <si>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</si>
  <si>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</si>
  <si>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</si>
  <si>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</si>
  <si>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</si>
  <si>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999223437855504	</t>
  </si>
  <si>
    <t>Ctrip</t>
  </si>
  <si>
    <t>正常</t>
  </si>
  <si>
    <t>[曼谷]盛泰澜曼谷拉普崂中央广场酒店 (政府卫生认证)(Centara Grand at Central Plaza Ladprao Bangkok)(4955368)</t>
  </si>
  <si>
    <t>豪华双床房&lt;今日特价 &gt;&lt;双人入住&gt;&lt;不适用泰国客人&gt;&lt;双早&gt;</t>
  </si>
  <si>
    <t>CNY</t>
  </si>
  <si>
    <t>SALILLAS/ANNETTE LAURENTE</t>
  </si>
  <si>
    <t>CA2019231114CNY</t>
  </si>
  <si>
    <t>未提现</t>
  </si>
  <si>
    <t>携程开票</t>
  </si>
  <si>
    <t xml:space="preserve">3188761	</t>
  </si>
  <si>
    <t xml:space="preserve">267378807	</t>
  </si>
  <si>
    <t xml:space="preserve">999223598174033	</t>
  </si>
  <si>
    <t>[薄荷岛]邦劳岛水蓝度假村(Bluewater Panglao Resort)(5732362)</t>
  </si>
  <si>
    <t>豪华房&lt;双人入住&gt;&lt;无早&gt;</t>
  </si>
  <si>
    <t>Quirante/Rosemarie,Quirante/Rosemarie</t>
  </si>
  <si>
    <t xml:space="preserve">3216905	</t>
  </si>
  <si>
    <t xml:space="preserve">43859	</t>
  </si>
  <si>
    <t xml:space="preserve">999225787293778	</t>
  </si>
  <si>
    <t>[首尔]华克山庄首尔大酒店(Grand Walkerhill Seoul)(4398514)</t>
  </si>
  <si>
    <t>豪华山景大床房&lt;今日特价 &gt;&lt;双人入住&gt;&lt;无早&gt;</t>
  </si>
  <si>
    <t>Na/SeHee</t>
  </si>
  <si>
    <t xml:space="preserve">3727376	</t>
  </si>
  <si>
    <t xml:space="preserve">	</t>
  </si>
  <si>
    <t xml:space="preserve">999226030540039	</t>
  </si>
  <si>
    <t>[爱妮岛]爱妮岛S度假村(S Resort El Nido)(106058705)</t>
  </si>
  <si>
    <t>豪华双床间(至少提前8天预订)&lt;特价大促销&gt;&lt;双人入住&gt;&lt;双早&gt;</t>
  </si>
  <si>
    <t>Hummel/Manfred,Hummel/Manfred</t>
  </si>
  <si>
    <t xml:space="preserve">3777771	</t>
  </si>
  <si>
    <t xml:space="preserve">999226036168150	</t>
  </si>
  <si>
    <t>[巴洛克]皇家朱兰车拉汀木屋酒店(Royale Chulan Cherating Chalet)(67235956)</t>
  </si>
  <si>
    <t>双人床小木屋&lt;特价大促销&gt;&lt;双人入住&gt;&lt;双早&gt;</t>
  </si>
  <si>
    <t>yong yng/lee,yong yng/lee,yong yng/lee,yong yng/lee,yong yng/lee,yong yng/lee</t>
  </si>
  <si>
    <t xml:space="preserve">3779633	</t>
  </si>
  <si>
    <t xml:space="preserve">87296	</t>
  </si>
  <si>
    <t xml:space="preserve">999226060237260	</t>
  </si>
  <si>
    <t>YONG YNG/LEE,YONG YNG/LEE,YONG YNG/LEE,YONG YNG/LEE,YONG YNG/LEE,YONG YNG/LEE</t>
  </si>
  <si>
    <t xml:space="preserve">3784961	</t>
  </si>
  <si>
    <t xml:space="preserve">87353/87354/87355	</t>
  </si>
  <si>
    <t xml:space="preserve">999226671707372	</t>
  </si>
  <si>
    <t>[新加坡]欧文之家酒店公寓(Owen House by Hmlet)(105712501)</t>
  </si>
  <si>
    <t>豪华大床房&lt;今日特价 &gt;&lt;双人入住&gt;&lt;无早&gt;</t>
  </si>
  <si>
    <t>Prasanna Adhisesha/Gajendiran</t>
  </si>
  <si>
    <t xml:space="preserve">3897389	</t>
  </si>
  <si>
    <t xml:space="preserve">ROWEN11220	</t>
  </si>
  <si>
    <t xml:space="preserve">999226700003595	</t>
  </si>
  <si>
    <t>[吉隆坡]莱恩酒店(Sleeping Lion Suites)(108711778)</t>
  </si>
  <si>
    <t>精致豪华房&lt;双人入住&gt;&lt;不适用马来西亚客人&gt;&lt;无早&gt;</t>
  </si>
  <si>
    <t>WONG/KAI HING</t>
  </si>
  <si>
    <t xml:space="preserve">3898477	</t>
  </si>
  <si>
    <t xml:space="preserve">124816	</t>
  </si>
  <si>
    <t xml:space="preserve">999226706383844	</t>
  </si>
  <si>
    <t>[甲米]甲米贝壳海度假村(The ShellSea Krabi-Sha Extra Plus)(15886241)</t>
  </si>
  <si>
    <t>贝壳海洋房&lt;今日特价 &gt;&lt;双人入住&gt;&lt;不适用泰国客人&gt;&lt;双早&gt;</t>
  </si>
  <si>
    <t>ZHOU/ZAIFENG,GUAN/WEI,LUO/XIA,CHEN/JIHONG,ZHOU/BO,WU/QIANYING,ZUO/JINYI,SUN/MUFAN</t>
  </si>
  <si>
    <t xml:space="preserve">3899894	</t>
  </si>
  <si>
    <t xml:space="preserve">75717	</t>
  </si>
  <si>
    <t xml:space="preserve">999226761953718	</t>
  </si>
  <si>
    <t>[芭堤雅]芭堤雅紫水晶酒店(Amethyst Hotel Pattaya)(112090158)</t>
  </si>
  <si>
    <t>豪华特大床房&lt;特惠专享&gt;&lt;双人入住&gt;&lt;无早&gt;</t>
  </si>
  <si>
    <t>KIM/CHANGYU,KIM/CHANGYU</t>
  </si>
  <si>
    <t xml:space="preserve">3920978	</t>
  </si>
  <si>
    <t>取消</t>
  </si>
  <si>
    <t xml:space="preserve">999226846377385	</t>
  </si>
  <si>
    <t>[芽庄]芽庄洲际酒店(InterContinental Nha Trang, an IHG Hotel)(4398930)</t>
  </si>
  <si>
    <t>海景一卧室套房（带上下铺）(至少连住2晚及以上)&lt;双人入住&gt;&lt;仅适用于中国和韩国客人&gt;&lt;双早&gt;</t>
  </si>
  <si>
    <t>PARK/SEJIN</t>
  </si>
  <si>
    <t xml:space="preserve">3953505	</t>
  </si>
  <si>
    <t xml:space="preserve">832404	</t>
  </si>
  <si>
    <t xml:space="preserve">999226846482099	</t>
  </si>
  <si>
    <t>海景经典特大床房(至少连住2晚及以上)&lt;双人入住&gt;&lt;仅适用于中国和韩国客人&gt;&lt;双早&gt;</t>
  </si>
  <si>
    <t>KIM/KYEONG BAE</t>
  </si>
  <si>
    <t xml:space="preserve">3953644	</t>
  </si>
  <si>
    <t xml:space="preserve">832661	</t>
  </si>
  <si>
    <t xml:space="preserve">999226846492840	</t>
  </si>
  <si>
    <t>KIM/DOKYOUN</t>
  </si>
  <si>
    <t xml:space="preserve">3953654	</t>
  </si>
  <si>
    <t xml:space="preserve">832650	</t>
  </si>
  <si>
    <t xml:space="preserve">26849176575	</t>
  </si>
  <si>
    <t>[新加坡]樟宜机场皇冠假日酒店  - IHG 旗下酒店(Crowne Plaza Changi Airport, an IHG Hotel)(3104999)</t>
  </si>
  <si>
    <t>宝石翼楼标准特大床房(至少提前3天预订)(至少连住2晚及以上)&lt;特价大促销&gt;&lt;双人入住&gt;&lt;双早&gt;</t>
  </si>
  <si>
    <t>WU/JIABIN,CHEN/YAQIONG</t>
  </si>
  <si>
    <t xml:space="preserve">3956839	</t>
  </si>
  <si>
    <t xml:space="preserve">41667367	</t>
  </si>
  <si>
    <t xml:space="preserve">999226907681436	</t>
  </si>
  <si>
    <t>[甲抛峇底]贝塔姆水上乐园度假村(Bertam Resort, Penang)(112772881)</t>
  </si>
  <si>
    <t>高级特大床房&lt;双人入住&gt;&lt;双早&gt;</t>
  </si>
  <si>
    <t>Burhan/Aien,Burhan/Aien,Burhan/Aien,Burhan/Aien</t>
  </si>
  <si>
    <t xml:space="preserve">3967989	</t>
  </si>
  <si>
    <t xml:space="preserve">T003300	</t>
  </si>
  <si>
    <t xml:space="preserve">999226926814325	</t>
  </si>
  <si>
    <t>[首尔]首尔弘大智选假日酒店(Holiday Inn Express Seoul Hongdae, an IHG Hotel)(28670148)</t>
  </si>
  <si>
    <t>家庭房(至少连住2晚及以上)&lt;今日特价 &gt;&lt;三人入住&gt;&lt;不适用韩国客人&gt;&lt;早餐&gt;</t>
  </si>
  <si>
    <t>CHEN/MI</t>
  </si>
  <si>
    <t xml:space="preserve">3975013	</t>
  </si>
  <si>
    <t xml:space="preserve">999227051900009	</t>
  </si>
  <si>
    <t>[新加坡]华乐酒店(One Farrer Hotel)(25395215)</t>
  </si>
  <si>
    <t>薄荷房&lt;双人入住&gt;&lt;双早&gt;</t>
  </si>
  <si>
    <t>Shih-Han Jenny/Hsieh,Shih-Han Jenny/Hsieh</t>
  </si>
  <si>
    <t xml:space="preserve">3990347	</t>
  </si>
  <si>
    <t xml:space="preserve">999227060639280	</t>
  </si>
  <si>
    <t>宝石翼楼标准特大床房&lt;双人入住&gt;&lt;双早&gt;</t>
  </si>
  <si>
    <t>MOHAMAD/MASTURA</t>
  </si>
  <si>
    <t xml:space="preserve">3994185	</t>
  </si>
  <si>
    <t xml:space="preserve">43779693	</t>
  </si>
  <si>
    <t xml:space="preserve">999227110137260	</t>
  </si>
  <si>
    <t>[曼谷]曼谷艾拉酒店(Aira Hotel Bangkok Sukhumvit 11)(112110323)</t>
  </si>
  <si>
    <t>豪华特大床房(至少连住2晚及以上)&lt;特惠&gt;&lt;双人入住&gt;&lt;仅适用亚洲客人&gt;&lt;双早&gt;&lt; DLTZ &gt;</t>
  </si>
  <si>
    <t>HO/KWOK SHUEN,AU/YIH MEI</t>
  </si>
  <si>
    <t xml:space="preserve">4008528	</t>
  </si>
  <si>
    <t xml:space="preserve">46626	</t>
  </si>
  <si>
    <t xml:space="preserve">999227185258366	</t>
  </si>
  <si>
    <t>[曼谷]宜必思尚品曼谷素坤逸康福酒店(Ibis Styles Bangkok Sukhumvit Phra Khanong)(19680484)</t>
  </si>
  <si>
    <t>标准双床房&lt;双人入住&gt;&lt;不适用泰国客人&gt;&lt;无早&gt;</t>
  </si>
  <si>
    <t>FUDAMOTO/MAKI,FUDAMOTO/CHINO</t>
  </si>
  <si>
    <t xml:space="preserve">4017392	</t>
  </si>
  <si>
    <t xml:space="preserve">359938	</t>
  </si>
  <si>
    <t xml:space="preserve">999227184561076	</t>
  </si>
  <si>
    <t>高级房(至少连住2晚及以上)&lt;今日特价 &gt;&lt;双人入住&gt;&lt;不适用韩国客人&gt;&lt;双早&gt;</t>
  </si>
  <si>
    <t>thongkumkul/dhicha</t>
  </si>
  <si>
    <t xml:space="preserve">4016822	</t>
  </si>
  <si>
    <t xml:space="preserve">1574386	</t>
  </si>
  <si>
    <t xml:space="preserve">999227256971893	</t>
  </si>
  <si>
    <t>[首尔]三井酒店(Hotel Samjung)(28525707)</t>
  </si>
  <si>
    <t>双床房&lt;双人入住&gt;&lt;无早&gt;</t>
  </si>
  <si>
    <t>ISHIDE/YUI</t>
  </si>
  <si>
    <t xml:space="preserve">4028869	</t>
  </si>
  <si>
    <t xml:space="preserve">23060586	</t>
  </si>
  <si>
    <t xml:space="preserve">999227263078402	</t>
  </si>
  <si>
    <t>[曼谷]曼谷拉差达宜必思尚品酒店(Ibis Styles Bangkok Ratchada)(46080525)</t>
  </si>
  <si>
    <t>高级大床房(至少连住2晚及以上)&lt;双人入住&gt;&lt;不适用泰国客人&gt;&lt;双早&gt;</t>
  </si>
  <si>
    <t>CHAN/FUCHIEH</t>
  </si>
  <si>
    <t xml:space="preserve">4031024	</t>
  </si>
  <si>
    <t xml:space="preserve">197236	</t>
  </si>
  <si>
    <t xml:space="preserve">999227286047636	</t>
  </si>
  <si>
    <t>[乔治市]槟城皇家朱兰酒店(Royale Chulan Penang)(12046718)</t>
  </si>
  <si>
    <t>&lt;双人入住&gt;&lt;双早&gt;</t>
  </si>
  <si>
    <t>TUN OW/TAI,TUN OW/TAI,TUN OW/TAI,TUN OW/TAI</t>
  </si>
  <si>
    <t xml:space="preserve">4033831	</t>
  </si>
  <si>
    <t xml:space="preserve"> 9053208	</t>
  </si>
  <si>
    <t xml:space="preserve">999227288375215	</t>
  </si>
  <si>
    <t>[首尔]首尔大使 - 铂尔曼酒店(The Ambassador Seoul - A Pullman Hotel)(2332004)</t>
  </si>
  <si>
    <t>高级双床房&lt;促销&gt;&lt;双人入住&gt;&lt;无早&gt;</t>
  </si>
  <si>
    <t>MA/MATTHEW SUNHO</t>
  </si>
  <si>
    <t xml:space="preserve">4034726	</t>
  </si>
  <si>
    <t xml:space="preserve">118020450	</t>
  </si>
  <si>
    <t xml:space="preserve">999227290580367	</t>
  </si>
  <si>
    <t>[邦劳]保和省BE豪华度假酒店(BE Grand Resort, Bohol)(25321763)</t>
  </si>
  <si>
    <t>池景豪华阿阔房&lt;今日特价 &gt;&lt;双人入住&gt;&lt;双早&gt;</t>
  </si>
  <si>
    <t>KANG/JEONGHUN,YUN/JUYEONG</t>
  </si>
  <si>
    <t xml:space="preserve">4036428	</t>
  </si>
  <si>
    <t xml:space="preserve">64567	</t>
  </si>
  <si>
    <t xml:space="preserve">999227298003254	</t>
  </si>
  <si>
    <t>G/Shaa,G/Shaa</t>
  </si>
  <si>
    <t xml:space="preserve">4039258	</t>
  </si>
  <si>
    <t xml:space="preserve">9055696	</t>
  </si>
  <si>
    <t xml:space="preserve">999227302503100	</t>
  </si>
  <si>
    <t>[新加坡]新加坡豪亚酒店 - 远东集团(Oasia Hotel Novena, Singapore by Far East Hospitality)(28554564)</t>
  </si>
  <si>
    <t>高级房&lt;特价大促销&gt;&lt;双人入住&gt;&lt;双早&gt;</t>
  </si>
  <si>
    <t>TEO/JIA HUI</t>
  </si>
  <si>
    <t xml:space="preserve">4041051	</t>
  </si>
  <si>
    <t xml:space="preserve">999227303261766	</t>
  </si>
  <si>
    <t>[曼谷]沙吞伊斯汀大酒店(Eastin Grand Hotel Sathorn)(5014959)</t>
  </si>
  <si>
    <t>高级房&lt;今日特价 &gt;&lt;双人入住&gt;&lt;双早&gt;</t>
  </si>
  <si>
    <t>Leitner/Alexander</t>
  </si>
  <si>
    <t xml:space="preserve">4041434	</t>
  </si>
  <si>
    <t xml:space="preserve">487097	</t>
  </si>
  <si>
    <t xml:space="preserve">999227305653901	</t>
  </si>
  <si>
    <t>[吉隆坡]菲斯时尚酒店(The Face Style)(112268920)</t>
  </si>
  <si>
    <t>豪华双床间&lt;双人入住&gt;&lt;无早&gt;</t>
  </si>
  <si>
    <t>SHEN/XIAOJIA</t>
  </si>
  <si>
    <t xml:space="preserve">4042766	</t>
  </si>
  <si>
    <t xml:space="preserve">126614	</t>
  </si>
  <si>
    <t xml:space="preserve">999227307379902	</t>
  </si>
  <si>
    <t>[曼谷]萨沙酒店(THE SACHA Apart-Hotel Thonglor)(112490619)</t>
  </si>
  <si>
    <t>标准一室公寓&lt;双人入住&gt;&lt;不适用泰国客人&gt;&lt;无早&gt;</t>
  </si>
  <si>
    <t>LAU/YUEM HO</t>
  </si>
  <si>
    <t xml:space="preserve">4044861	</t>
  </si>
  <si>
    <t xml:space="preserve">Leo	</t>
  </si>
  <si>
    <t xml:space="preserve">999227318734228	</t>
  </si>
  <si>
    <t>Tan Huei Yin/Ida,Tan Huei Yin/Ida</t>
  </si>
  <si>
    <t xml:space="preserve">4046852	</t>
  </si>
  <si>
    <t xml:space="preserve">9057184	</t>
  </si>
  <si>
    <t xml:space="preserve">999227321546752	</t>
  </si>
  <si>
    <t xml:space="preserve">4047701	</t>
  </si>
  <si>
    <t xml:space="preserve">9057185	</t>
  </si>
  <si>
    <t xml:space="preserve">999227310171133	</t>
  </si>
  <si>
    <t>Mohan/Dinesh</t>
  </si>
  <si>
    <t xml:space="preserve">4046538	</t>
  </si>
  <si>
    <t xml:space="preserve">ROWEN14958	</t>
  </si>
  <si>
    <t xml:space="preserve">999227345093646	</t>
  </si>
  <si>
    <t>[长滩岛]长滩岛金凤凰酒店(Golden Phoenix Hotel Boracay)(6213617)</t>
  </si>
  <si>
    <t>豪华特大床房(至少提前1天预订)&lt;双人入住&gt;&lt;双早&gt;</t>
  </si>
  <si>
    <t>DELAVIN/MARIA CHERRYNELL,LOTHO/MARIA CHRISTINE</t>
  </si>
  <si>
    <t xml:space="preserve">4057568	</t>
  </si>
  <si>
    <t xml:space="preserve">2310120009	</t>
  </si>
  <si>
    <t xml:space="preserve">999227353543746	</t>
  </si>
  <si>
    <t>[新加坡]薰衣草 V 酒店(V Hotel Lavender)(3455999)</t>
  </si>
  <si>
    <t>高级大床房&lt;特惠&gt;&lt;双人入住&gt;&lt;适用于除印度及次大陆国家客人&gt;&lt;无早&gt;</t>
  </si>
  <si>
    <t>CHEN/WENQI,CHEN/YIWEN,QIU/MIN</t>
  </si>
  <si>
    <t xml:space="preserve">4060869	</t>
  </si>
  <si>
    <t xml:space="preserve">326796749	</t>
  </si>
  <si>
    <t xml:space="preserve">999227356189333	</t>
  </si>
  <si>
    <t>WONG/CHIN SENG</t>
  </si>
  <si>
    <t xml:space="preserve">4062123	</t>
  </si>
  <si>
    <t xml:space="preserve">9059951	</t>
  </si>
  <si>
    <t xml:space="preserve">999227374545442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</si>
  <si>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</si>
  <si>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</si>
  <si>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TANG/WING YAN,WONG/KWAN TSUN</t>
  </si>
  <si>
    <t xml:space="preserve">4062701	</t>
  </si>
  <si>
    <t xml:space="preserve">8970520	</t>
  </si>
  <si>
    <t xml:space="preserve">999227381833514	</t>
  </si>
  <si>
    <t>[清迈]清迈阿凯拉马诺尔酒店(Akyra Manor Chiang Mai)(4984302)</t>
  </si>
  <si>
    <t>豪华房&lt;今日特价 &gt;&lt;双人入住&gt;&lt;中宾&gt;&lt;双早&gt;</t>
  </si>
  <si>
    <t>XIAO/DI</t>
  </si>
  <si>
    <t xml:space="preserve">4065761	</t>
  </si>
  <si>
    <t xml:space="preserve">324830254	</t>
  </si>
  <si>
    <t xml:space="preserve">999227385921811	</t>
  </si>
  <si>
    <t>[普吉岛]拉查酒店(The Racha)(4814670)</t>
  </si>
  <si>
    <t>豪华特大床别墅&lt;特惠专享&gt;&lt;双人入住&gt;&lt;双早&gt;&lt;日历房套餐高价值&gt;&lt;新酒店礼盒&gt;</t>
  </si>
  <si>
    <t>WANG/LIJUN,WANG/JIE</t>
  </si>
  <si>
    <t xml:space="preserve">4067666	</t>
  </si>
  <si>
    <t xml:space="preserve">122841	</t>
  </si>
  <si>
    <t xml:space="preserve">999227411720243	</t>
  </si>
  <si>
    <t>[奥兰多]罗森国际酒店(Rosen Inn International Near the Parks)(112974856)</t>
  </si>
  <si>
    <t>豪华双人房（2张双人床）&lt;今日特价 &gt;&lt;双人入住&gt;&lt;无早&gt;</t>
  </si>
  <si>
    <t>ZHU/JIANHENG</t>
  </si>
  <si>
    <t xml:space="preserve">4073312	</t>
  </si>
  <si>
    <t xml:space="preserve">817453674	</t>
  </si>
  <si>
    <t xml:space="preserve">999227433073226	</t>
  </si>
  <si>
    <t>[曼谷]曼谷林布兰套房酒店(Rembrandt Hotel and Suites Bangkok)(28597383)</t>
  </si>
  <si>
    <t>高级房(至少连住2晚及以上)&lt;双人入住&gt;&lt;适用于除泰国的亚洲客人&gt;&lt;无早&gt;</t>
  </si>
  <si>
    <t>SUETSUGU/YUSUKE</t>
  </si>
  <si>
    <t xml:space="preserve">4073977	</t>
  </si>
  <si>
    <t xml:space="preserve">131406756	</t>
  </si>
  <si>
    <t xml:space="preserve">999227437109356	</t>
  </si>
  <si>
    <t>[曼谷]拉差达 CMYK 我的酒店(Myhotel Cmyk@Ratchada)(28558049)</t>
  </si>
  <si>
    <t>标准房(连住3晚及以上)&lt;限量特价&gt;&lt;双人入住&gt;&lt;无早&gt;</t>
  </si>
  <si>
    <t>HSU/PEICHEN</t>
  </si>
  <si>
    <t xml:space="preserve">4075246	</t>
  </si>
  <si>
    <t xml:space="preserve">999227441543605	</t>
  </si>
  <si>
    <t>[兰塔岛]拉维瓦林温泉度假酒店(Rawi Warin Resort and Spa)(4120234)</t>
  </si>
  <si>
    <t>豪华房&lt;促销&gt;&lt;双人入住&gt;&lt;不适用泰国客人&gt;&lt;双早&gt;</t>
  </si>
  <si>
    <t>Yi Ling/Lee</t>
  </si>
  <si>
    <t xml:space="preserve">4077181	</t>
  </si>
  <si>
    <t xml:space="preserve">178920	</t>
  </si>
  <si>
    <t xml:space="preserve">999227947651609	</t>
  </si>
  <si>
    <t>[新加坡]庄家大酒店(Hotel Boss)(4373844)</t>
  </si>
  <si>
    <t>高级双床房&lt;双人入住&gt;&lt;适用于除印度及次大陆国家客人&gt;&lt;无早&gt;</t>
  </si>
  <si>
    <t>FUKUROJIRI/MISORA,FUKUROJIRI/FUMIKO</t>
  </si>
  <si>
    <t xml:space="preserve">4082642	</t>
  </si>
  <si>
    <t xml:space="preserve">327841573	</t>
  </si>
  <si>
    <t xml:space="preserve">999227950313650	</t>
  </si>
  <si>
    <t>[曼谷]曼谷河畔萨利尔酒店(The Salil Hotel Riverside Bangkok)(99980109)</t>
  </si>
  <si>
    <t>城景豪华房(连住3晚及以上)&lt;特惠专享&gt;&lt;双人入住&gt;&lt;无早&gt;</t>
  </si>
  <si>
    <t>GROSSMANN/TOBIAS</t>
  </si>
  <si>
    <t xml:space="preserve">4083832	</t>
  </si>
  <si>
    <t xml:space="preserve">23582	</t>
  </si>
  <si>
    <t xml:space="preserve">999227955423869	</t>
  </si>
  <si>
    <t>[芭堤雅]帕纳利别墅酒店(Adelphi Pattaya)(88792823)</t>
  </si>
  <si>
    <t>豪华房(带阳台)(至少连住2晚及以上)&lt;双人入住&gt;&lt;无早&gt;</t>
  </si>
  <si>
    <t>Aeby/Candid Roland</t>
  </si>
  <si>
    <t xml:space="preserve">4086184	</t>
  </si>
  <si>
    <t xml:space="preserve">23001634	</t>
  </si>
  <si>
    <t xml:space="preserve">999227956490656	</t>
  </si>
  <si>
    <t>[普吉岛]帮拉中心一号酒店(Centro One Bangla)(108792397)</t>
  </si>
  <si>
    <t>标准双床房&lt;双人入住&gt;&lt;无早&gt;</t>
  </si>
  <si>
    <t>THACHAVEERAPONG/JANTARAT</t>
  </si>
  <si>
    <t xml:space="preserve">4086597	</t>
  </si>
  <si>
    <t xml:space="preserve">3982540811478	</t>
  </si>
  <si>
    <t xml:space="preserve">999227963368079	</t>
  </si>
  <si>
    <t>[丹戎士拔]吉隆坡黄金棕榈树度假村(Avani Sepang Goldcoast Resort)(5409783)</t>
  </si>
  <si>
    <t>两卧室别墅(至少提前14天预订)&lt;五人入住&gt;&lt;早餐&gt;</t>
  </si>
  <si>
    <t>NADZRI/NAQEYYA</t>
  </si>
  <si>
    <t xml:space="preserve">4087804	</t>
  </si>
  <si>
    <t xml:space="preserve">741066	</t>
  </si>
  <si>
    <t xml:space="preserve">999227968443179	</t>
  </si>
  <si>
    <t>[富国岛]富国岛乡村尊贵度假村-雅高旗下酒店(Premier Village Phu Quoc Resort Managed by AccorHotels)(28367265)</t>
  </si>
  <si>
    <t>三卧室花园别墅（带私人泳池）(至少连住2晚及以上)&lt;六人入住&gt;&lt;仅适用于中国和韩国客人&gt;&lt;早餐&gt;</t>
  </si>
  <si>
    <t>LAU/LAI MAN EVA</t>
  </si>
  <si>
    <t xml:space="preserve">4090193	</t>
  </si>
  <si>
    <t xml:space="preserve">382255	</t>
  </si>
  <si>
    <t xml:space="preserve">999227976967978	</t>
  </si>
  <si>
    <t>[新加坡]米酒店(Hotel Mi Bencoolen)(28561624)</t>
  </si>
  <si>
    <t>豪华三人间&lt;特惠&gt;&lt;三人入住&gt;&lt;不适用于印度&amp;次大陆&amp;中东客人&gt;&lt;早餐&gt;</t>
  </si>
  <si>
    <t>YU/SHUNFAN</t>
  </si>
  <si>
    <t xml:space="preserve">4093316	</t>
  </si>
  <si>
    <t xml:space="preserve">328431514	</t>
  </si>
  <si>
    <t xml:space="preserve">999227977926311	</t>
  </si>
  <si>
    <t>高级大床房&lt;特惠&gt;&lt;双人入住&gt;&lt;不适用于印度&amp;次大陆&amp;中东客人&gt;&lt;双早&gt;</t>
  </si>
  <si>
    <t xml:space="preserve">4093394	</t>
  </si>
  <si>
    <t xml:space="preserve">328429588	</t>
  </si>
  <si>
    <t xml:space="preserve">999227980306521	</t>
  </si>
  <si>
    <t>YANG/PUI YEE</t>
  </si>
  <si>
    <t xml:space="preserve">4093759	</t>
  </si>
  <si>
    <t xml:space="preserve">328518487	</t>
  </si>
  <si>
    <t xml:space="preserve">999227981726138	</t>
  </si>
  <si>
    <t>[巴都丁宜]槟城硬石酒店(Hard Rock Hotel Penang)(4649444)</t>
  </si>
  <si>
    <t>海景豪华房(至少连住2晚及以上)&lt;促销&gt;&lt;双人入住&gt;&lt;不适用中东客人&gt;&lt;双早&gt;</t>
  </si>
  <si>
    <t>TUNG/WAI YING</t>
  </si>
  <si>
    <t xml:space="preserve">4094301	</t>
  </si>
  <si>
    <t xml:space="preserve">15755074	</t>
  </si>
  <si>
    <t xml:space="preserve">999227991060074	</t>
  </si>
  <si>
    <t>[曼谷]宜必思曼谷素坤逸24店(Ibis Bangkok Sukhumvit 24)(112895538)</t>
  </si>
  <si>
    <t>标准房 1张大床(至少提前3天预订)(至少连住2晚及以上)&lt;双人入住&gt;&lt;中宾&gt;&lt;双早&gt;</t>
  </si>
  <si>
    <t>KU/WEIXUN</t>
  </si>
  <si>
    <t xml:space="preserve">4097601	</t>
  </si>
  <si>
    <t xml:space="preserve">8987378	</t>
  </si>
  <si>
    <t xml:space="preserve">999227993047063	</t>
  </si>
  <si>
    <t>Leung/Pak him,Xie/Huiyi</t>
  </si>
  <si>
    <t xml:space="preserve">4098348	</t>
  </si>
  <si>
    <t xml:space="preserve">328779915	</t>
  </si>
  <si>
    <t xml:space="preserve">999227995596883	</t>
  </si>
  <si>
    <t>FAIRUL/MOHD</t>
  </si>
  <si>
    <t xml:space="preserve">4099323	</t>
  </si>
  <si>
    <t xml:space="preserve">T003293	</t>
  </si>
  <si>
    <t xml:space="preserve">999227999344763	</t>
  </si>
  <si>
    <t>标准房 1张大床(至少提前3天预订)(至少连住2晚及以上)&lt;双人入住&gt;&lt;中宾&gt;&lt;无早&gt;</t>
  </si>
  <si>
    <t>CHOI/PIK MAN</t>
  </si>
  <si>
    <t xml:space="preserve">4099631	</t>
  </si>
  <si>
    <t xml:space="preserve">8987060	</t>
  </si>
  <si>
    <t xml:space="preserve">999228003091828	</t>
  </si>
  <si>
    <t>[拉普拉普]宿务麦克坦珊瑚礁岛度假村(The Reef Island Resort Mactan, Cebu)(104207868)</t>
  </si>
  <si>
    <t>尊贵房&lt;今日特价 &gt;&lt;双人入住&gt;&lt;双早&gt;</t>
  </si>
  <si>
    <t>IM/HYUNTAEK</t>
  </si>
  <si>
    <t xml:space="preserve">4100420	</t>
  </si>
  <si>
    <t xml:space="preserve">1814652	</t>
  </si>
  <si>
    <t xml:space="preserve">999228014207892	</t>
  </si>
  <si>
    <t>标准房(至少提前3天预订)(至少连住2晚及以上)&lt;双人入住&gt;&lt;中宾&gt;&lt;无早&gt;</t>
  </si>
  <si>
    <t>CHEUNG/CHUN MAN</t>
  </si>
  <si>
    <t xml:space="preserve">4104058	</t>
  </si>
  <si>
    <t xml:space="preserve">8994135	</t>
  </si>
  <si>
    <t xml:space="preserve">999228031008890	</t>
  </si>
  <si>
    <t>[兰卡威]兰卡威成功度假村(Berjaya Langkawi Resort)(4498612)</t>
  </si>
  <si>
    <t>热带雨林工作室房(至少连住2晚及以上)&lt;特惠促销&gt;&lt;双人入住&gt;&lt;双早&gt;</t>
  </si>
  <si>
    <t>SINGH/ALWINDER</t>
  </si>
  <si>
    <t xml:space="preserve">4107452	</t>
  </si>
  <si>
    <t xml:space="preserve">285453707	</t>
  </si>
  <si>
    <t xml:space="preserve">999228035400464	</t>
  </si>
  <si>
    <t>[依斯干达公主城]双威大盒子酒店(Sunway Hotel Big Box)(91411884)</t>
  </si>
  <si>
    <t>豪华特大床房&lt;双人入住&gt;&lt;双早&gt;</t>
  </si>
  <si>
    <t>KWAN/JACKLYN</t>
  </si>
  <si>
    <t xml:space="preserve">4108956	</t>
  </si>
  <si>
    <t xml:space="preserve">104755	</t>
  </si>
  <si>
    <t xml:space="preserve">999228036156104	</t>
  </si>
  <si>
    <t>ANG/CHING YUN</t>
  </si>
  <si>
    <t xml:space="preserve">4109310	</t>
  </si>
  <si>
    <t xml:space="preserve">15755669	</t>
  </si>
  <si>
    <t xml:space="preserve">28041573181	</t>
  </si>
  <si>
    <t>[芭堤雅]芭堤雅大中心点(Grande Centre Point Pattaya)(23791733)</t>
  </si>
  <si>
    <t>海景豪华房-大床(至少连住2晚及以上)&lt;今日特价 &gt;&lt;双人入住&gt;&lt;不适用泰国客人&gt;&lt;双早&gt;</t>
  </si>
  <si>
    <t>QIU/YUMENG,HUANG/ZHI GUANG</t>
  </si>
  <si>
    <t xml:space="preserve">4111185	</t>
  </si>
  <si>
    <t xml:space="preserve">206869	</t>
  </si>
  <si>
    <t xml:space="preserve">999228044584184	</t>
  </si>
  <si>
    <t>HWANG/JIWON</t>
  </si>
  <si>
    <t xml:space="preserve">4112147	</t>
  </si>
  <si>
    <t xml:space="preserve">488531	</t>
  </si>
  <si>
    <t xml:space="preserve">999228061583639	</t>
  </si>
  <si>
    <t>[仁川]仁川机场贝斯特韦斯特精品酒店(Best Western Premier Incheon Airport Hotel)(5923817)</t>
  </si>
  <si>
    <t>豪华双床房&lt;双人入住&gt;&lt;不适用韩国客人&gt;&lt;无早&gt;</t>
  </si>
  <si>
    <t>TUAN/VU NGUYEN MINH</t>
  </si>
  <si>
    <t xml:space="preserve">4113912	</t>
  </si>
  <si>
    <t xml:space="preserve">23297045	</t>
  </si>
  <si>
    <t xml:space="preserve">999228096259120	</t>
  </si>
  <si>
    <t>[曼谷]彩虹套房酒店(Baiyoke Suite Hotel)(112026789)</t>
  </si>
  <si>
    <t>高级套房&lt;双人入住&gt;&lt;双早&gt;</t>
  </si>
  <si>
    <t>SUMIATI/SUMIATI</t>
  </si>
  <si>
    <t xml:space="preserve">4125222	</t>
  </si>
  <si>
    <t xml:space="preserve">78631	</t>
  </si>
  <si>
    <t xml:space="preserve">999228096856312	</t>
  </si>
  <si>
    <t>[曼谷]宜必思曼谷暹罗酒店(Ibis Bangkok Siam)(1586186)</t>
  </si>
  <si>
    <t>标准双人房(至少提前3天预订)(至少连住2晚及以上)&lt;特惠&gt;&lt;双人入住&gt;&lt;中宾&gt;&lt;无早&gt;</t>
  </si>
  <si>
    <t>TAN/YIJING</t>
  </si>
  <si>
    <t xml:space="preserve">4125340	</t>
  </si>
  <si>
    <t xml:space="preserve">8999143	</t>
  </si>
  <si>
    <t xml:space="preserve">999228111449352	</t>
  </si>
  <si>
    <t>[吉隆坡]吉隆坡 EQ 酒店(EQ Kuala Lumpur)(67313921)</t>
  </si>
  <si>
    <t>豪华特大床房(连住3晚及以上)&lt;双人入住&gt;&lt;双早&gt;</t>
  </si>
  <si>
    <t>DONG/LIANGCHEN</t>
  </si>
  <si>
    <t xml:space="preserve">4128246	</t>
  </si>
  <si>
    <t xml:space="preserve">44684095-1	</t>
  </si>
  <si>
    <t xml:space="preserve">999228113079673	</t>
  </si>
  <si>
    <t xml:space="preserve">999228115251134	</t>
  </si>
  <si>
    <t>[马六甲]马六甲大华酒店(The Majestic Malacca Hotel - Small Luxury Hotels of The World)(28538119)</t>
  </si>
  <si>
    <t>豪华房&lt;今日特价 &gt;&lt;双人入住&gt;&lt;双早&gt;</t>
  </si>
  <si>
    <t>Tan/Eng khoon</t>
  </si>
  <si>
    <t xml:space="preserve">4129780	</t>
  </si>
  <si>
    <t xml:space="preserve">331247580	</t>
  </si>
  <si>
    <t xml:space="preserve">999228117904170	</t>
  </si>
  <si>
    <t>Sulit/Ma Flerida</t>
  </si>
  <si>
    <t xml:space="preserve">4130551	</t>
  </si>
  <si>
    <t xml:space="preserve">2310260005	</t>
  </si>
  <si>
    <t xml:space="preserve">999228119995201	</t>
  </si>
  <si>
    <t>CHONG/SOO HUAN</t>
  </si>
  <si>
    <t xml:space="preserve">4131487	</t>
  </si>
  <si>
    <t xml:space="preserve">9077688	</t>
  </si>
  <si>
    <t xml:space="preserve">999228121140350	</t>
  </si>
  <si>
    <t>[曼谷]曼谷维伊 - 美憬阁酒店(VIE Hotel Bangkok, MGallery Hotel Collection)(3906021)</t>
  </si>
  <si>
    <t>豪华特大床房(至少连住2晚及以上)&lt;双人入住&gt;&lt;适用于除泰国的亚洲客人&gt;&lt;双早&gt;</t>
  </si>
  <si>
    <t>YU/JING YING,LIANG/JUNG CHE</t>
  </si>
  <si>
    <t xml:space="preserve">4131988	</t>
  </si>
  <si>
    <t xml:space="preserve">8018466	</t>
  </si>
  <si>
    <t xml:space="preserve">999228121941464	</t>
  </si>
  <si>
    <t>[普吉岛]铂尔曼普吉岛卡隆海滩度假酒店(Pullman Phuket Karon Beach Resort)(3460018)</t>
  </si>
  <si>
    <t>园景高级特大床房(至少连住2晚及以上)&lt;限量特价&gt;&lt;双人入住&gt;&lt;不适用泰国客人&gt;&lt;双早&gt;</t>
  </si>
  <si>
    <t>HAO/BOWEN</t>
  </si>
  <si>
    <t xml:space="preserve">4132409	</t>
  </si>
  <si>
    <t xml:space="preserve">123581588	</t>
  </si>
  <si>
    <t xml:space="preserve">999228123920709	</t>
  </si>
  <si>
    <t>海景豪华特大床房(至少连住2晚及以上)&lt;限量特价&gt;&lt;双人入住&gt;&lt;不适用泰国客人&gt;&lt;双早&gt;</t>
  </si>
  <si>
    <t>WANG/BINRAN,TAI/XUYUAN</t>
  </si>
  <si>
    <t xml:space="preserve">4133213	</t>
  </si>
  <si>
    <t xml:space="preserve">123619564	</t>
  </si>
  <si>
    <t xml:space="preserve">999228125922925	</t>
  </si>
  <si>
    <t>尊贵双人房&lt;双人入住&gt;&lt;不适用韩国客人&gt;&lt;无早&gt;</t>
  </si>
  <si>
    <t>MACIAS/MARIANA</t>
  </si>
  <si>
    <t xml:space="preserve">4133961	</t>
  </si>
  <si>
    <t xml:space="preserve">23297948	</t>
  </si>
  <si>
    <t xml:space="preserve">999228125616319	</t>
  </si>
  <si>
    <t>[普吉岛]海顿里拉瓦迪酒店(Leelavadee HuaTing Holiday Inn)(4037115)</t>
  </si>
  <si>
    <t>园景高级房(连住3晚及以上)&lt;双人入住&gt;&lt;双早&gt;</t>
  </si>
  <si>
    <t>TANG/GONGRONG,ZHAN/RUIGUO,ZHU/QIUYUN</t>
  </si>
  <si>
    <t xml:space="preserve">4133796	</t>
  </si>
  <si>
    <t xml:space="preserve">1083	</t>
  </si>
  <si>
    <t xml:space="preserve">999228130483509	</t>
  </si>
  <si>
    <t>[曼谷]曼谷尊贵比左特尔酒店(Bizotel Premier Hotel &amp; Residence)(28534140)</t>
  </si>
  <si>
    <t>豪华三人房&lt;特惠&gt;&lt;三人入住&gt;&lt;早餐&gt;</t>
  </si>
  <si>
    <t>LAU/SAI KI,LY/BOI YEN,LAU/THE AN</t>
  </si>
  <si>
    <t xml:space="preserve">4134074	</t>
  </si>
  <si>
    <t xml:space="preserve">137173	</t>
  </si>
  <si>
    <t xml:space="preserve">999228136177916	</t>
  </si>
  <si>
    <t>[芭堤雅]格拉斯服务式套房酒店(The Grass Serviced Suites)(26533821)</t>
  </si>
  <si>
    <t>两卧套房&lt;三人入住&gt;&lt;升级特惠&gt;&lt;无早&gt;</t>
  </si>
  <si>
    <t>Khontong/Thanita,Khontong/Thanita,Khontong/Thanita</t>
  </si>
  <si>
    <t xml:space="preserve">4135737	</t>
  </si>
  <si>
    <t xml:space="preserve">163435	</t>
  </si>
  <si>
    <t xml:space="preserve">999228141416916	</t>
  </si>
  <si>
    <t>[济州市]亚洲酒店-济州(Asia Hotel)(102526226)</t>
  </si>
  <si>
    <t>豪华三人房&lt;三人入住&gt;&lt;无早&gt;</t>
  </si>
  <si>
    <t>PARK/SEON-SUK</t>
  </si>
  <si>
    <t xml:space="preserve">4137840	</t>
  </si>
  <si>
    <t xml:space="preserve">23205771	</t>
  </si>
  <si>
    <t xml:space="preserve">999228141394542	</t>
  </si>
  <si>
    <t>高级特大床房&lt;促销&gt;&lt;双人入住&gt;&lt;无早&gt;</t>
  </si>
  <si>
    <t>FIELD/PAOLO</t>
  </si>
  <si>
    <t xml:space="preserve">4137832	</t>
  </si>
  <si>
    <t xml:space="preserve">124968241	</t>
  </si>
  <si>
    <t xml:space="preserve">999228142588713	</t>
  </si>
  <si>
    <t>标准房 2张单人床(至少提前3天预订)(至少连住2晚及以上)&lt;双人入住&gt;&lt;中宾&gt;&lt;无早&gt;</t>
  </si>
  <si>
    <t>FONG/CHONG YAN SIMON</t>
  </si>
  <si>
    <t xml:space="preserve">4138362	</t>
  </si>
  <si>
    <t xml:space="preserve">9003337	</t>
  </si>
  <si>
    <t xml:space="preserve">999228158207483	</t>
  </si>
  <si>
    <t>[曼谷]曼谷阿尔玛斯酒店(Almas Hotel Bangkok)(112363936)</t>
  </si>
  <si>
    <t>标准双人床房&lt;双人入住&gt;&lt;双早&gt;</t>
  </si>
  <si>
    <t>Tun Ibrahim/Tun Mazukie</t>
  </si>
  <si>
    <t xml:space="preserve">4141621	</t>
  </si>
  <si>
    <t xml:space="preserve">10492	</t>
  </si>
  <si>
    <t xml:space="preserve">28160190845	</t>
  </si>
  <si>
    <t>[曼谷]贝斯特韦斯特拉查达酒店(Best Western Ratchada Hotel)(112198417)</t>
  </si>
  <si>
    <t>高级房, 2 张单人床&lt;特惠&gt;&lt;双人入住&gt;&lt;不适用泰国客人&gt;&lt;双早&gt;</t>
  </si>
  <si>
    <t>HUANG/SHANSHAN</t>
  </si>
  <si>
    <t xml:space="preserve">4142425	</t>
  </si>
  <si>
    <t xml:space="preserve">BK008889	</t>
  </si>
  <si>
    <t xml:space="preserve">999228207204728	</t>
  </si>
  <si>
    <t>尊贵房(连住3晚及以上)&lt;今日特价 &gt;&lt;三人入住&gt;</t>
  </si>
  <si>
    <t>KANG/JU YOUNG,SHIN/MUNKI</t>
  </si>
  <si>
    <t xml:space="preserve">4148814	</t>
  </si>
  <si>
    <t xml:space="preserve">1935902	</t>
  </si>
  <si>
    <t xml:space="preserve">999228208310216	</t>
  </si>
  <si>
    <t>高级房&lt;双人入住&gt;&lt;双早&gt;</t>
  </si>
  <si>
    <t>Isma/Ismail</t>
  </si>
  <si>
    <t xml:space="preserve">4149163	</t>
  </si>
  <si>
    <t xml:space="preserve">9081686	</t>
  </si>
  <si>
    <t xml:space="preserve">999228209494861	</t>
  </si>
  <si>
    <t>豪华房&lt;今日特价 &gt;&lt;双人入住&gt;&lt;适用于非澳大利亚/英国客人&gt;&lt;双早&gt;</t>
  </si>
  <si>
    <t>POON/WAI MAN</t>
  </si>
  <si>
    <t xml:space="preserve">4149536	</t>
  </si>
  <si>
    <t xml:space="preserve">331757614	</t>
  </si>
  <si>
    <t xml:space="preserve">999228209809574	</t>
  </si>
  <si>
    <t>PANG/SHIN YIN</t>
  </si>
  <si>
    <t xml:space="preserve">4149670	</t>
  </si>
  <si>
    <t xml:space="preserve">105908	</t>
  </si>
  <si>
    <t xml:space="preserve">999228226098099	</t>
  </si>
  <si>
    <t>[琅勃拉邦]琅勃拉邦铂尔曼酒店(Pullman Luang Prabang)(84735141)</t>
  </si>
  <si>
    <t>园景豪华特大床房(至少连住2晚及以上)&lt;双人入住&gt;&lt;双早&gt;</t>
  </si>
  <si>
    <t>IWASHIMA/KOKI,IWASHIMA/KAO</t>
  </si>
  <si>
    <t xml:space="preserve">4155152	</t>
  </si>
  <si>
    <t xml:space="preserve">246680	</t>
  </si>
  <si>
    <t xml:space="preserve">999228226499000	</t>
  </si>
  <si>
    <t>[普吉岛]普吉岛温德姆海洋明珠酒店及度假村(Wyndham Sea Pearl Resort, Phuket)(3736781)</t>
  </si>
  <si>
    <t>私人泳池别墅&lt;今日特价 &gt;&lt;双人入住&gt;&lt;不适用泰国客人&gt;&lt;双早&gt;</t>
  </si>
  <si>
    <t>BAAJLAN/OHOUD</t>
  </si>
  <si>
    <t xml:space="preserve">4155261	</t>
  </si>
  <si>
    <t xml:space="preserve">178549438	</t>
  </si>
  <si>
    <t xml:space="preserve">999228229012033	</t>
  </si>
  <si>
    <t>[拉普拉普]皇宫水上乐园度假村(Jpark Island Resort &amp; Waterpark Cebu)(5435570)</t>
  </si>
  <si>
    <t>麦克坦套房(至少连住2晚及以上)&lt;特价大促销&gt;&lt;三人入住&gt;&lt;早餐&gt;</t>
  </si>
  <si>
    <t>PARK/SUNGBIN,PARK/SUNGMI,LEE/HEENYEO</t>
  </si>
  <si>
    <t xml:space="preserve">4156017	</t>
  </si>
  <si>
    <t xml:space="preserve">6946373	</t>
  </si>
  <si>
    <t xml:space="preserve">999228234971683	</t>
  </si>
  <si>
    <t>标准双床房(至少提前3天预订)(至少连住2晚及以上)&lt;特惠&gt;&lt;双人入住&gt;&lt;中宾&gt;&lt;无早&gt;</t>
  </si>
  <si>
    <t>WU/AZHEN</t>
  </si>
  <si>
    <t xml:space="preserve">4159106	</t>
  </si>
  <si>
    <t xml:space="preserve">9011524	</t>
  </si>
  <si>
    <t xml:space="preserve">999228235354125	</t>
  </si>
  <si>
    <t>[阿布扎比]阿布扎比都喜天丽酒店(Dusit Thani Abu Dhabi)(108659950)</t>
  </si>
  <si>
    <t>豪华特大床房&lt;单人入住&gt;&lt;不适用中东客人&gt;&lt;单早&gt;</t>
  </si>
  <si>
    <t>Milogrodzka/Olga</t>
  </si>
  <si>
    <t xml:space="preserve">4159222	</t>
  </si>
  <si>
    <t xml:space="preserve">999228239366163	</t>
  </si>
  <si>
    <t>[首尔]明洞大使宜必思酒店(Ibis Ambassador Myeongdong)(5015823)</t>
  </si>
  <si>
    <t>标准双床房&lt;超值特惠&gt;&lt;双人入住&gt;&lt;不适用韩国客人&gt;&lt;无早&gt;</t>
  </si>
  <si>
    <t>JING/LINA,WANG/JING</t>
  </si>
  <si>
    <t xml:space="preserve">4161800	</t>
  </si>
  <si>
    <t xml:space="preserve">1263037	</t>
  </si>
  <si>
    <t xml:space="preserve">999228241625962	</t>
  </si>
  <si>
    <t>一卧室格拉斯套房&lt;双人入住&gt;&lt;无早&gt;</t>
  </si>
  <si>
    <t>CHALAYONDACAH/NURAINEE</t>
  </si>
  <si>
    <t xml:space="preserve">4163106	</t>
  </si>
  <si>
    <t xml:space="preserve">163966	</t>
  </si>
  <si>
    <t xml:space="preserve">999228241758662	</t>
  </si>
  <si>
    <t>[布城]布城美居生活酒店(Mercure Living Putrajaya)(113978711)</t>
  </si>
  <si>
    <t>一卧室公寓&lt;双人入住&gt;&lt;双早&gt;</t>
  </si>
  <si>
    <t>KAMARUDIN/NAZMI</t>
  </si>
  <si>
    <t xml:space="preserve">4163152	</t>
  </si>
  <si>
    <t xml:space="preserve">22820	</t>
  </si>
  <si>
    <t xml:space="preserve">999228255231663	</t>
  </si>
  <si>
    <t>[八打灵再也]皇家朱兰白沙罗酒店(Royale Chulan Damansara)(28528087)</t>
  </si>
  <si>
    <t>MUSTAFA KAMAL/NURUL ATIQAH</t>
  </si>
  <si>
    <t xml:space="preserve">4163492	</t>
  </si>
  <si>
    <t xml:space="preserve">645785	</t>
  </si>
  <si>
    <t xml:space="preserve">999228261461263	</t>
  </si>
  <si>
    <t>YIP/YU SANG</t>
  </si>
  <si>
    <t xml:space="preserve">4165950	</t>
  </si>
  <si>
    <t xml:space="preserve">4897044	</t>
  </si>
  <si>
    <t xml:space="preserve">999228262616375	</t>
  </si>
  <si>
    <t>Hong/Yujin</t>
  </si>
  <si>
    <t xml:space="preserve">4166520	</t>
  </si>
  <si>
    <t xml:space="preserve">489705	</t>
  </si>
  <si>
    <t xml:space="preserve">999228262649755	</t>
  </si>
  <si>
    <t>宝石翼楼标准特大床房(至少连住2晚及以上)&lt;特价大促销&gt;&lt;双人入住&gt;&lt;双早&gt;</t>
  </si>
  <si>
    <t>TAN/HUAY SAN JIMMY</t>
  </si>
  <si>
    <t xml:space="preserve">4166529	</t>
  </si>
  <si>
    <t xml:space="preserve">27384729	</t>
  </si>
  <si>
    <t xml:space="preserve">999228266816648	</t>
  </si>
  <si>
    <t>[曼谷]宜必思曼谷素坤逸 4 酒店(Ibis Bangkok Sukhumvit 4)(4889456)</t>
  </si>
  <si>
    <t>高级大床房(至少提前3天预订)(至少连住2晚及以上)&lt;双人入住&gt;&lt;中宾&gt;&lt;无早&gt;</t>
  </si>
  <si>
    <t>ZHONG/JIEFENG</t>
  </si>
  <si>
    <t xml:space="preserve">4168831	</t>
  </si>
  <si>
    <t xml:space="preserve">9014275	</t>
  </si>
  <si>
    <t xml:space="preserve">999228267833405	</t>
  </si>
  <si>
    <t>[吉隆坡]吉隆坡焦赖丝丽酒店(Silka Cheras Kuala Lumpur)(28528165)</t>
  </si>
  <si>
    <t>Deen/Asyraf,Deen/Asyraf</t>
  </si>
  <si>
    <t xml:space="preserve">4169463	</t>
  </si>
  <si>
    <t xml:space="preserve">327023838	</t>
  </si>
  <si>
    <t xml:space="preserve">999228266489584	</t>
  </si>
  <si>
    <t>[依斯干达公主城]青松滨海度假村(PINETREE MARINA RESORT)(95225662)</t>
  </si>
  <si>
    <t>三卧室尊贵房&lt;六人入住&gt;&lt;特价&gt;&lt;早餐&gt;</t>
  </si>
  <si>
    <t>MUHAMMAD/HAFIZ</t>
  </si>
  <si>
    <t xml:space="preserve">4168716	</t>
  </si>
  <si>
    <t xml:space="preserve">114029	</t>
  </si>
  <si>
    <t xml:space="preserve">28268369547	</t>
  </si>
  <si>
    <t>[吉隆坡]铂尔曼吉隆坡城市中心大酒店(Pullman Kuala Lumpur City Centre Hotel &amp; Residences)(5073220)</t>
  </si>
  <si>
    <t>尊享豪华特大床房&lt;双人入住&gt;&lt;双早&gt;</t>
  </si>
  <si>
    <t>YUAN/HANG</t>
  </si>
  <si>
    <t xml:space="preserve">4169793	</t>
  </si>
  <si>
    <t xml:space="preserve">998916	</t>
  </si>
  <si>
    <t xml:space="preserve">999228269630927	</t>
  </si>
  <si>
    <t>[新加坡]新加坡威大酒店 - 明古连(V Hotel Bencoolen)(3463190)</t>
  </si>
  <si>
    <t>PERAN/EDNA</t>
  </si>
  <si>
    <t xml:space="preserve">4170743	</t>
  </si>
  <si>
    <t xml:space="preserve">332813147	</t>
  </si>
  <si>
    <t xml:space="preserve">999228270053067	</t>
  </si>
  <si>
    <t>[新加坡]史丹佛瑞士酒店(Swissotel the Stamford)(1611379)</t>
  </si>
  <si>
    <t>瑞士港景房(连住3晚及以上)&lt;双人入住&gt;&lt;双早&gt;</t>
  </si>
  <si>
    <t>DAI/XIAO CHANG</t>
  </si>
  <si>
    <t xml:space="preserve">4170862	</t>
  </si>
  <si>
    <t xml:space="preserve">41922799	</t>
  </si>
  <si>
    <t xml:space="preserve">999228270065503	</t>
  </si>
  <si>
    <t>宝石翼楼标准特大床房&lt;今日特惠&gt;&lt;双人入住&gt;&lt;双早&gt;</t>
  </si>
  <si>
    <t>KOH/KAI JIE</t>
  </si>
  <si>
    <t xml:space="preserve">4170870	</t>
  </si>
  <si>
    <t xml:space="preserve">999228278022899	</t>
  </si>
  <si>
    <t>森林景豪华房&lt;今日特价 &gt;&lt;双人入住&gt;&lt;双早&gt;</t>
  </si>
  <si>
    <t>Kang/Juhae,Kang/Juhae</t>
  </si>
  <si>
    <t xml:space="preserve">4174479	</t>
  </si>
  <si>
    <t xml:space="preserve">999228278533151	</t>
  </si>
  <si>
    <t>高级双床房&lt;双人入住&gt;&lt;适用于除印度及次大陆国家客人&gt;&lt;双早&gt;</t>
  </si>
  <si>
    <t>OCHOAPICCARDO/VICTOR JOSE</t>
  </si>
  <si>
    <t xml:space="preserve">4174559	</t>
  </si>
  <si>
    <t xml:space="preserve">332888824	</t>
  </si>
  <si>
    <t xml:space="preserve">999228284103956	</t>
  </si>
  <si>
    <t>[哥打京那巴鲁]明园酒店及公寓(Ming Garden Hotel &amp; Residences)(5281385)</t>
  </si>
  <si>
    <t>高级房&lt;限时抢购&gt;&lt;双人入住&gt;&lt;无早&gt;</t>
  </si>
  <si>
    <t>YUNIE/YUN</t>
  </si>
  <si>
    <t xml:space="preserve">4176468	</t>
  </si>
  <si>
    <t xml:space="preserve">8678001	</t>
  </si>
  <si>
    <t xml:space="preserve">999228290681896	</t>
  </si>
  <si>
    <t>[曼谷]宜必思曼谷河滨酒店(Ibis Bangkok Riverside)(1586190)</t>
  </si>
  <si>
    <t>标准房(至少提前3天预订)(至少连住2晚及以上)&lt;双人入住&gt;&lt;中宾&gt;&lt;双早&gt;</t>
  </si>
  <si>
    <t>WU/MAN SHAN</t>
  </si>
  <si>
    <t xml:space="preserve">4179688	</t>
  </si>
  <si>
    <t xml:space="preserve">9017847	</t>
  </si>
  <si>
    <t xml:space="preserve">999228293641702	</t>
  </si>
  <si>
    <t>[曼谷]曼谷暹罗美居酒店(Mercure Bangkok Siam)(1549435)</t>
  </si>
  <si>
    <t>高级房(至少提前3天预订)(至少连住2晚及以上)&lt;特惠&gt;&lt;双人入住&gt;&lt;中宾&gt;&lt;无早&gt;</t>
  </si>
  <si>
    <t>LAM/KIKI,LAM/KIKI</t>
  </si>
  <si>
    <t xml:space="preserve">4181360	</t>
  </si>
  <si>
    <t xml:space="preserve">9017868	</t>
  </si>
  <si>
    <t xml:space="preserve">999228295652846	</t>
  </si>
  <si>
    <t>[芭堤雅]芭堤雅FX酒店(FX Hotel Pattaya)(29598029)</t>
  </si>
  <si>
    <t>高级双床房&lt;双人入住&gt;&lt;不适用泰国客人&gt;&lt;无早&gt;</t>
  </si>
  <si>
    <t>KUNG/FUK SHING</t>
  </si>
  <si>
    <t xml:space="preserve">4182781	</t>
  </si>
  <si>
    <t xml:space="preserve">174433	</t>
  </si>
  <si>
    <t xml:space="preserve">999228297046240	</t>
  </si>
  <si>
    <t>KHONG/YING NEE</t>
  </si>
  <si>
    <t xml:space="preserve">4183696	</t>
  </si>
  <si>
    <t xml:space="preserve">999579	</t>
  </si>
  <si>
    <t xml:space="preserve">999228297526621	</t>
  </si>
  <si>
    <t>套房&lt;限量特价&gt;&lt;双人入住&gt;&lt;双早&gt;</t>
  </si>
  <si>
    <t>PHINTHURAK/CHANTHIP</t>
  </si>
  <si>
    <t xml:space="preserve">4184091	</t>
  </si>
  <si>
    <t xml:space="preserve">999228305914201	</t>
  </si>
  <si>
    <t>[曼谷]贝斯特韦斯特乍都乍酒店(Best Western Chatuchak)(105299013)</t>
  </si>
  <si>
    <t>高级双床房&lt;双人入住&gt;&lt;双早&gt;</t>
  </si>
  <si>
    <t>boonsayamtham/krittikron</t>
  </si>
  <si>
    <t xml:space="preserve">4184514	</t>
  </si>
  <si>
    <t xml:space="preserve">BK017968	</t>
  </si>
  <si>
    <t xml:space="preserve">999228307780723	</t>
  </si>
  <si>
    <t>标准双床房(至少提前3天预订)(至少连住2晚及以上)&lt;双人入住&gt;&lt;中宾&gt;&lt;无早&gt;</t>
  </si>
  <si>
    <t>LI/MAOQUN,CHANG/WENQING</t>
  </si>
  <si>
    <t xml:space="preserve">4185028	</t>
  </si>
  <si>
    <t xml:space="preserve">9019067	</t>
  </si>
  <si>
    <t xml:space="preserve">999228308484532	</t>
  </si>
  <si>
    <t>[苏梅岛]诺拉布里温泉度假酒店(Nora Buri Resort &amp; Spa)(3668073)</t>
  </si>
  <si>
    <t>海景山坡泳池别墅&lt;今日特价 &gt;&lt;双人入住&gt;&lt;双早&gt;</t>
  </si>
  <si>
    <t>KASEMSOOK/PIPOP</t>
  </si>
  <si>
    <t xml:space="preserve">4185444	</t>
  </si>
  <si>
    <t xml:space="preserve">100288	</t>
  </si>
  <si>
    <t xml:space="preserve">999228309441003	</t>
  </si>
  <si>
    <t>高级特大床房&lt;特惠专享&gt;&lt;双人入住&gt;&lt;双早&gt;</t>
  </si>
  <si>
    <t>Kamaruz zaman/Faraliza,Kamaruz zaman/Faraliza</t>
  </si>
  <si>
    <t xml:space="preserve">4185975	</t>
  </si>
  <si>
    <t xml:space="preserve">T003974	</t>
  </si>
  <si>
    <t xml:space="preserve">999228312208337	</t>
  </si>
  <si>
    <t>[马六甲]马六甲大华酒店(The Majestic Malacca Hotel - Small Luxury Hotels of the World)(28538119)</t>
  </si>
  <si>
    <t>TAN/IVY</t>
  </si>
  <si>
    <t xml:space="preserve">4187124	</t>
  </si>
  <si>
    <t xml:space="preserve">339069639	</t>
  </si>
  <si>
    <t xml:space="preserve">999228313578769	</t>
  </si>
  <si>
    <t>[新加坡]新加坡史各士皇族酒店(Royal Plaza on Scotts)(2497030)</t>
  </si>
  <si>
    <t>豪华大床房&lt;特惠&gt;&lt;双人入住&gt;&lt;适用于非文莱客人&gt;&lt;双早&gt;</t>
  </si>
  <si>
    <t>AHMAD KEMAL/SHAHIDAH</t>
  </si>
  <si>
    <t xml:space="preserve">4187724	</t>
  </si>
  <si>
    <t xml:space="preserve">337395056	</t>
  </si>
  <si>
    <t xml:space="preserve">999228314703210	</t>
  </si>
  <si>
    <t>[长滩岛]和南恩泻胡度假酒店(Henann Lagoon Resort)(6406965)</t>
  </si>
  <si>
    <t>尊贵房(至少连住2晚及以上)&lt;特价大促销&gt;&lt;三人入住&gt;&lt;早餐&gt;</t>
  </si>
  <si>
    <t>YONZON/GRACE DAGANI,FUKUSHIMA/MARIA ELOISA YONZON,FUKUSHIMA/HITOSHI</t>
  </si>
  <si>
    <t xml:space="preserve">4188596	</t>
  </si>
  <si>
    <t xml:space="preserve">HLM192-6212	</t>
  </si>
  <si>
    <t xml:space="preserve">999228315893274	</t>
  </si>
  <si>
    <t>[新山]希思尔新山酒店(Thistle Johor Bahru)(5624049)</t>
  </si>
  <si>
    <t>CAO/LINA</t>
  </si>
  <si>
    <t xml:space="preserve">4189328	</t>
  </si>
  <si>
    <t xml:space="preserve">1091161	</t>
  </si>
  <si>
    <t xml:space="preserve">999228317086355	</t>
  </si>
  <si>
    <t>[宿务]瑟达宿务中央集团酒店(Seda Central Bloc Cebu)(102600665)</t>
  </si>
  <si>
    <t>豪华房&lt;单人入住&gt;&lt;单早&gt;</t>
  </si>
  <si>
    <t>Hale/Matt</t>
  </si>
  <si>
    <t xml:space="preserve">4190255	</t>
  </si>
  <si>
    <t xml:space="preserve">3015998	</t>
  </si>
  <si>
    <t xml:space="preserve">999228317200655	</t>
  </si>
  <si>
    <t>[吉隆坡]吉隆坡大华酒店，傲途格精选酒店(The Majestic Hotel Kuala Lumpur, Autograph Collection)(4213294)</t>
  </si>
  <si>
    <t>精致套房(塔翼)&lt;双人入住&gt;&lt;双早&gt;</t>
  </si>
  <si>
    <t>TEOH/YECHEW</t>
  </si>
  <si>
    <t xml:space="preserve">4190316	</t>
  </si>
  <si>
    <t xml:space="preserve">999228317225413	</t>
  </si>
  <si>
    <t>[曼谷]曼谷 JW 万豪酒店(JW Marriott Hotel Bangkok)(3031185)</t>
  </si>
  <si>
    <t>豪华房(至少连住2晚及以上)&lt;双人入住&gt;&lt;中宾&gt;&lt;无早&gt;</t>
  </si>
  <si>
    <t>CHAN/KWOK CHEUNG</t>
  </si>
  <si>
    <t xml:space="preserve">4190325	</t>
  </si>
  <si>
    <t xml:space="preserve">96133466	</t>
  </si>
  <si>
    <t xml:space="preserve">999228317759630	</t>
  </si>
  <si>
    <t>[巴彦勒巴]槟城国际会展中心阿玛瑞酒店(Amari Spice Penang)(112892590)</t>
  </si>
  <si>
    <t>豪华特大床房&lt;双人入住&gt;&lt;无早&gt;</t>
  </si>
  <si>
    <t>Zhuo/Wenhua,Sun/Hairong</t>
  </si>
  <si>
    <t xml:space="preserve">4190961	</t>
  </si>
  <si>
    <t xml:space="preserve">334194924	</t>
  </si>
  <si>
    <t xml:space="preserve">999228318204426	</t>
  </si>
  <si>
    <t xml:space="preserve">4191426	</t>
  </si>
  <si>
    <t xml:space="preserve">ORS-403-L3A88TLXY3	</t>
  </si>
  <si>
    <t xml:space="preserve">999228318886903	</t>
  </si>
  <si>
    <t>[哥打京那巴鲁]亚庇阿凡吉奥酒店(Avangio Hotel Kota Kinabalu)(28528373)</t>
  </si>
  <si>
    <t>豪华双床房&lt;今日特价 &gt;&lt;双人入住&gt;&lt;无早&gt;</t>
  </si>
  <si>
    <t>ONG/TZE JUN</t>
  </si>
  <si>
    <t xml:space="preserve">4191973	</t>
  </si>
  <si>
    <t xml:space="preserve">1208258827	</t>
  </si>
  <si>
    <t xml:space="preserve">999228319537967	</t>
  </si>
  <si>
    <t>CHO/POK YAN MARTIN</t>
  </si>
  <si>
    <t xml:space="preserve">4192760	</t>
  </si>
  <si>
    <t xml:space="preserve">97064621	</t>
  </si>
  <si>
    <t xml:space="preserve">999228331081894	</t>
  </si>
  <si>
    <t>豪华双床房&lt;双人入住&gt;&lt;双早&gt;</t>
  </si>
  <si>
    <t>SHARIFUDDIN/NUR IZREEN SHAHIRA</t>
  </si>
  <si>
    <t xml:space="preserve">4197863	</t>
  </si>
  <si>
    <t xml:space="preserve">1092700	</t>
  </si>
  <si>
    <t xml:space="preserve">999228331399938	</t>
  </si>
  <si>
    <t>一卧室公寓&lt;双人入住&gt;&lt;无早&gt;</t>
  </si>
  <si>
    <t>Ibrahim/Hasnita</t>
  </si>
  <si>
    <t xml:space="preserve">4197947	</t>
  </si>
  <si>
    <t xml:space="preserve">23153	</t>
  </si>
  <si>
    <t xml:space="preserve">999228331406726	</t>
  </si>
  <si>
    <t>CHONG/YAU FEI</t>
  </si>
  <si>
    <t xml:space="preserve">4197952	</t>
  </si>
  <si>
    <t xml:space="preserve">338836616	</t>
  </si>
  <si>
    <t xml:space="preserve">999228332000580	</t>
  </si>
  <si>
    <t>MAT SAAD/NASROL ANUAR</t>
  </si>
  <si>
    <t xml:space="preserve">4198321	</t>
  </si>
  <si>
    <t xml:space="preserve">23151	</t>
  </si>
  <si>
    <t xml:space="preserve">999228332175051	</t>
  </si>
  <si>
    <t>高级双床房(至少提前3天预订)(至少连住2晚及以上)&lt;特惠&gt;&lt;双人入住&gt;&lt;中宾&gt;&lt;双早&gt;</t>
  </si>
  <si>
    <t>YUAN/XIMING,LI/XUEZHUO</t>
  </si>
  <si>
    <t xml:space="preserve">4198375	</t>
  </si>
  <si>
    <t xml:space="preserve">9023570	</t>
  </si>
  <si>
    <t xml:space="preserve">999228333806653	</t>
  </si>
  <si>
    <t>[曼谷]察殿曼谷大酒店(Chatrium Grand Bangkok)(105593534)</t>
  </si>
  <si>
    <t>家庭房(至少连住2晚及以上)&lt;今日特价 &gt;&lt;三人入住&gt;&lt;不适用泰国客人&gt;&lt;早餐&gt;</t>
  </si>
  <si>
    <t>YONG/WAN CHONG</t>
  </si>
  <si>
    <t xml:space="preserve">4199437	</t>
  </si>
  <si>
    <t xml:space="preserve">334066487	</t>
  </si>
  <si>
    <t xml:space="preserve">999228334198063	</t>
  </si>
  <si>
    <t>高级房&lt;双人入住&gt;&lt;无早&gt;</t>
  </si>
  <si>
    <t>Hui Lee/Shiu,Hui Lee/Shiu</t>
  </si>
  <si>
    <t xml:space="preserve">4199572	</t>
  </si>
  <si>
    <t xml:space="preserve">646677	</t>
  </si>
  <si>
    <t xml:space="preserve">999228334724122	</t>
  </si>
  <si>
    <t>[普林塞萨港]坎瓦司精品酒店(Canvas Boutique Hotel)(28364505)</t>
  </si>
  <si>
    <t>豪华双床房&lt;今日特价 &gt;&lt;双人入住&gt;&lt;双早&gt;</t>
  </si>
  <si>
    <t>Aiken/Peter</t>
  </si>
  <si>
    <t xml:space="preserve">4199775	</t>
  </si>
  <si>
    <t xml:space="preserve">2948898806247	</t>
  </si>
  <si>
    <t xml:space="preserve">999228335359289	</t>
  </si>
  <si>
    <t>[芭堤雅]芭堤雅遨舍度假酒店(OZO North Pattaya)(105013131)</t>
  </si>
  <si>
    <t>高级特大床房&lt;今日特价 &gt;&lt;双人入住&gt;&lt;中宾&gt;&lt;双早&gt;</t>
  </si>
  <si>
    <t>HUANG/WENJI</t>
  </si>
  <si>
    <t xml:space="preserve">4199998	</t>
  </si>
  <si>
    <t xml:space="preserve">237940	</t>
  </si>
  <si>
    <t xml:space="preserve">999228336197580	</t>
  </si>
  <si>
    <t>WARNI/NAZRULNIZAM</t>
  </si>
  <si>
    <t xml:space="preserve">4200511	</t>
  </si>
  <si>
    <t xml:space="preserve">8679616	</t>
  </si>
  <si>
    <t xml:space="preserve">999228336632021	</t>
  </si>
  <si>
    <t>尊享豪华特大床房(至少连住2晚及以上)&lt;双人入住&gt;&lt;双早&gt;</t>
  </si>
  <si>
    <t>HASHIM/HASHIMAH</t>
  </si>
  <si>
    <t xml:space="preserve">4200702	</t>
  </si>
  <si>
    <t xml:space="preserve">1000468 / 1000470 / 1000471	</t>
  </si>
  <si>
    <t xml:space="preserve">999228338097271	</t>
  </si>
  <si>
    <t>TEO/MELIRON</t>
  </si>
  <si>
    <t xml:space="preserve">4201777	</t>
  </si>
  <si>
    <t xml:space="preserve">8679621	</t>
  </si>
  <si>
    <t xml:space="preserve">28338918358	</t>
  </si>
  <si>
    <t>[曼谷]阿维曼谷河滨凯恩酒店(Away Bangkok Riverside Kene)(104265254)</t>
  </si>
  <si>
    <t>寒房&lt;特惠专享&gt;&lt;双人入住&gt;&lt;中宾&gt;&lt;双早&gt;</t>
  </si>
  <si>
    <t>WANG/QINHENG</t>
  </si>
  <si>
    <t xml:space="preserve">4202472	</t>
  </si>
  <si>
    <t xml:space="preserve">22214	</t>
  </si>
  <si>
    <t xml:space="preserve">999228339822742	</t>
  </si>
  <si>
    <t>高级房(至少连住2晚及以上)&lt;双人入住&gt;&lt;无早&gt;</t>
  </si>
  <si>
    <t>YEU/EUNTAK</t>
  </si>
  <si>
    <t xml:space="preserve">4203288	</t>
  </si>
  <si>
    <t xml:space="preserve">999228341251007	</t>
  </si>
  <si>
    <t>[曼谷]沙吞易大酒店(The Grand Sathorn)(4298862)</t>
  </si>
  <si>
    <t>豪华房&lt;特惠&gt;&lt;双人入住&gt;&lt;仅适用亚洲客人&gt;&lt;无早&gt;</t>
  </si>
  <si>
    <t>XING/DECAI,SHI/YUBO</t>
  </si>
  <si>
    <t xml:space="preserve">4204502	</t>
  </si>
  <si>
    <t xml:space="preserve">72572	</t>
  </si>
  <si>
    <t xml:space="preserve">999228341524097	</t>
  </si>
  <si>
    <t>[曼谷]曼谷拉查丹利都喜套房酒店公寓(Dusit Suites Hotel Ratchadamri, Bangkok)(4998306)</t>
  </si>
  <si>
    <t>一卧室高级套房(至少连住2晚及以上)&lt;双人入住&gt;&lt;中宾&gt;&lt;无早&gt;</t>
  </si>
  <si>
    <t>LIU/GANG</t>
  </si>
  <si>
    <t xml:space="preserve">4204915	</t>
  </si>
  <si>
    <t xml:space="preserve">244245	</t>
  </si>
  <si>
    <t xml:space="preserve">999228341672127	</t>
  </si>
  <si>
    <t>[Tanjong Surat]迪沙鲁阿曼萨里酒店(Amansari Hotel Desaru)(105772155)</t>
  </si>
  <si>
    <t>KOH/WEI XUN WEN</t>
  </si>
  <si>
    <t xml:space="preserve">4205266	</t>
  </si>
  <si>
    <t xml:space="preserve">999228343084277	</t>
  </si>
  <si>
    <t>[芙蓉]芙蓉皇家朱兰酒店(Royale Chulan Seremban)(91100866)</t>
  </si>
  <si>
    <t>高级双人床房&lt;双人入住&gt;&lt;无早&gt;</t>
  </si>
  <si>
    <t>SHUKUR/ABD</t>
  </si>
  <si>
    <t xml:space="preserve">4205882	</t>
  </si>
  <si>
    <t xml:space="preserve">101608	</t>
  </si>
  <si>
    <t xml:space="preserve">28345246788	</t>
  </si>
  <si>
    <t>FANG/BINGFEI</t>
  </si>
  <si>
    <t xml:space="preserve">4206348	</t>
  </si>
  <si>
    <t xml:space="preserve">23301941	</t>
  </si>
  <si>
    <t xml:space="preserve">999228345656347	</t>
  </si>
  <si>
    <t>[仁川]百乐达斯城(Paradise City)(28523875)</t>
  </si>
  <si>
    <t>豪华两张双人床房&lt;今日特惠&gt;&lt;双人入住&gt;&lt;不适用韩国客人&gt;&lt;无早&gt;</t>
  </si>
  <si>
    <t>CHOU/JUILI</t>
  </si>
  <si>
    <t xml:space="preserve">4206549	</t>
  </si>
  <si>
    <t xml:space="preserve">1609795	</t>
  </si>
  <si>
    <t xml:space="preserve">999228345975203	</t>
  </si>
  <si>
    <t>高级房&lt;特惠专享&gt;&lt;双人入住&gt;&lt;双早&gt;</t>
  </si>
  <si>
    <t>MOHD DARUS/RUSSUZINAH</t>
  </si>
  <si>
    <t xml:space="preserve">4206750	</t>
  </si>
  <si>
    <t xml:space="preserve">T003311	</t>
  </si>
  <si>
    <t xml:space="preserve">999228352013801	</t>
  </si>
  <si>
    <t>[曼谷]曼谷格蓝总统饭店(Grand President Bangkok)(5988676)</t>
  </si>
  <si>
    <t>尊贵高级双床房(至少连住2晚及以上)&lt;双人入住&gt;&lt;无早&gt;</t>
  </si>
  <si>
    <t>Mc Gowan/Martin</t>
  </si>
  <si>
    <t xml:space="preserve">4209261	</t>
  </si>
  <si>
    <t xml:space="preserve">389811	</t>
  </si>
  <si>
    <t xml:space="preserve">999228340610000	</t>
  </si>
  <si>
    <t>海景豪华房&lt;双人入住&gt;&lt;不适用中东客人&gt;&lt;双早&gt;</t>
  </si>
  <si>
    <t>lee/renee</t>
  </si>
  <si>
    <t xml:space="preserve">4203955	</t>
  </si>
  <si>
    <t xml:space="preserve"> 15758861	</t>
  </si>
  <si>
    <t xml:space="preserve">999228353204805	</t>
  </si>
  <si>
    <t>BAO/WANGBIN,TANG/HONGCHU</t>
  </si>
  <si>
    <t xml:space="preserve">4209772	</t>
  </si>
  <si>
    <t xml:space="preserve">127931826	</t>
  </si>
  <si>
    <t xml:space="preserve">999228353233032	</t>
  </si>
  <si>
    <t>豪华房&lt;促销&gt;&lt;双人入住&gt;&lt;双早&gt;</t>
  </si>
  <si>
    <t>SEETAO/PHONPHUN,SARAKHAM/CHANIDAPA</t>
  </si>
  <si>
    <t xml:space="preserve">4209780	</t>
  </si>
  <si>
    <t xml:space="preserve">999228353754002	</t>
  </si>
  <si>
    <t>LEE/HIEW CHET</t>
  </si>
  <si>
    <t xml:space="preserve">4210051	</t>
  </si>
  <si>
    <t xml:space="preserve">647148	</t>
  </si>
  <si>
    <t xml:space="preserve">999228353782317	</t>
  </si>
  <si>
    <t xml:space="preserve">4210059	</t>
  </si>
  <si>
    <t xml:space="preserve">647022	</t>
  </si>
  <si>
    <t xml:space="preserve">999228353864912	</t>
  </si>
  <si>
    <t>ENCAJONADO/RUBY GRACE</t>
  </si>
  <si>
    <t xml:space="preserve">4210092	</t>
  </si>
  <si>
    <t xml:space="preserve">8679913	</t>
  </si>
  <si>
    <t xml:space="preserve">999228355498639	</t>
  </si>
  <si>
    <t>Abu Bakar/Mohamad Akbar</t>
  </si>
  <si>
    <t xml:space="preserve">4210712	</t>
  </si>
  <si>
    <t xml:space="preserve">647021	</t>
  </si>
  <si>
    <t xml:space="preserve">999228356653185	</t>
  </si>
  <si>
    <t>Shiraj /Shakir</t>
  </si>
  <si>
    <t xml:space="preserve">4211507	</t>
  </si>
  <si>
    <t xml:space="preserve">107606	</t>
  </si>
  <si>
    <t xml:space="preserve">999228357092902	</t>
  </si>
  <si>
    <t>CHOO/CHOO WEE HONG</t>
  </si>
  <si>
    <t xml:space="preserve">4211645	</t>
  </si>
  <si>
    <t xml:space="preserve">107605	</t>
  </si>
  <si>
    <t xml:space="preserve">999228357255950	</t>
  </si>
  <si>
    <t>至尊尊贵豪华两张双人床房&lt;今日特惠&gt;&lt;双人入住&gt;&lt;不适用韩国客人&gt;&lt;双早&gt;</t>
  </si>
  <si>
    <t>ZHANG/JIAMIAO,NAN/JIE,PARK/JUNEYOUNG</t>
  </si>
  <si>
    <t xml:space="preserve">4211689	</t>
  </si>
  <si>
    <t xml:space="preserve">1610753	</t>
  </si>
  <si>
    <t xml:space="preserve">999228358275670	</t>
  </si>
  <si>
    <t>SHAHIDA BINTI MUBARAK/NOR,SHAHIDA BINTI MUBARAK/NOR</t>
  </si>
  <si>
    <t xml:space="preserve">4212365	</t>
  </si>
  <si>
    <t xml:space="preserve">T004439	</t>
  </si>
  <si>
    <t xml:space="preserve">999228360233921	</t>
  </si>
  <si>
    <t>ALDAY/JONATHAN</t>
  </si>
  <si>
    <t xml:space="preserve">4213234	</t>
  </si>
  <si>
    <t xml:space="preserve">HLM192-6258	</t>
  </si>
  <si>
    <t xml:space="preserve">999228360836256	</t>
  </si>
  <si>
    <t>Jackie/nga,Jackie/nga</t>
  </si>
  <si>
    <t xml:space="preserve">4213755	</t>
  </si>
  <si>
    <t xml:space="preserve">329576833	</t>
  </si>
  <si>
    <t xml:space="preserve">999228359865206	</t>
  </si>
  <si>
    <t>[曼谷]洲至奢选曼谷新浩中央酒店(Sindhorn Midtown Hotel Bangkok, Vignette Collection - an IHG Hotel)(88933689)</t>
  </si>
  <si>
    <t>尊贵房&lt;特惠专享&gt;&lt;双人入住&gt;&lt;中宾&gt;&lt;双早&gt;</t>
  </si>
  <si>
    <t>Wu/Yunwen</t>
  </si>
  <si>
    <t xml:space="preserve">4213002	</t>
  </si>
  <si>
    <t xml:space="preserve">1187541	</t>
  </si>
  <si>
    <t xml:space="preserve">999228361512891	</t>
  </si>
  <si>
    <t>至尊尊贵豪华双人床房&lt;今日特惠&gt;&lt;单人入住&gt;&lt;不适用韩国客人&gt;&lt;单早&gt;</t>
  </si>
  <si>
    <t>HU/SHUANG</t>
  </si>
  <si>
    <t xml:space="preserve">4214175	</t>
  </si>
  <si>
    <t xml:space="preserve">1610941	</t>
  </si>
  <si>
    <t xml:space="preserve">999228363598995	</t>
  </si>
  <si>
    <t>[曼谷]曼谷盛泰澜中央世界商业中心酒店(Centara Grand &amp; Bangkok Convention Centre at CentralWorld)(5527365)</t>
  </si>
  <si>
    <t>俱乐部豪华双床房&lt;今日特价 &gt;&lt;双人入住&gt;&lt;不适用泰国客人&gt;&lt;双早&gt;</t>
  </si>
  <si>
    <t>YEUNG/WING YAN</t>
  </si>
  <si>
    <t xml:space="preserve">4215343	</t>
  </si>
  <si>
    <t xml:space="preserve">339518814	</t>
  </si>
  <si>
    <t xml:space="preserve">999228364086832	</t>
  </si>
  <si>
    <t>[曼谷]卡萨17曼谷酒店(Casa 17 Hotel Bangkok)(113602557)</t>
  </si>
  <si>
    <t>豪华起居室&lt;双人入住&gt;&lt;无早&gt;</t>
  </si>
  <si>
    <t>LAM/YUEN SUM</t>
  </si>
  <si>
    <t xml:space="preserve">4215666	</t>
  </si>
  <si>
    <t xml:space="preserve">4850	</t>
  </si>
  <si>
    <t xml:space="preserve">999228364097913	</t>
  </si>
  <si>
    <t>TANG/CHEE JIN</t>
  </si>
  <si>
    <t xml:space="preserve">4215672	</t>
  </si>
  <si>
    <t xml:space="preserve">101759	</t>
  </si>
  <si>
    <t xml:space="preserve">999228364286179	</t>
  </si>
  <si>
    <t>NI/NAN,HUANG/JIANFENG</t>
  </si>
  <si>
    <t xml:space="preserve">4215750	</t>
  </si>
  <si>
    <t xml:space="preserve"> 72617708	</t>
  </si>
  <si>
    <t xml:space="preserve">999228364296550	</t>
  </si>
  <si>
    <t>XU/NING</t>
  </si>
  <si>
    <t xml:space="preserve">4215761	</t>
  </si>
  <si>
    <t xml:space="preserve">72615556	</t>
  </si>
  <si>
    <t xml:space="preserve">999228365164983	</t>
  </si>
  <si>
    <t>双塔景豪华特大号床间(连住3晚及以上)&lt;双人入住&gt;&lt;双早&gt;</t>
  </si>
  <si>
    <t>WANG/WEIKUN</t>
  </si>
  <si>
    <t xml:space="preserve">4216355	</t>
  </si>
  <si>
    <t xml:space="preserve">17423449-1	</t>
  </si>
  <si>
    <t xml:space="preserve">999228367450385	</t>
  </si>
  <si>
    <t>[济州市]Index 济州岛梦幻酒店(Index Hotel J Dream)(112490694)</t>
  </si>
  <si>
    <t>标准大床房&lt;今日特价 &gt;&lt;单人入住&gt;&lt;无早&gt;</t>
  </si>
  <si>
    <t>LIU/WENJING</t>
  </si>
  <si>
    <t xml:space="preserve">4218397	</t>
  </si>
  <si>
    <t xml:space="preserve">17085341	</t>
  </si>
  <si>
    <t xml:space="preserve">999228367619459	</t>
  </si>
  <si>
    <t>Kwon/Gipyo</t>
  </si>
  <si>
    <t xml:space="preserve">4218858	</t>
  </si>
  <si>
    <t xml:space="preserve">23064456	</t>
  </si>
  <si>
    <t xml:space="preserve">999228367792663	</t>
  </si>
  <si>
    <t>高级双床房&lt;双人入住&gt;&lt;无早&gt;</t>
  </si>
  <si>
    <t>ANIL/ANIL FAZIRRA BINTI NORDIN</t>
  </si>
  <si>
    <t xml:space="preserve">4219201	</t>
  </si>
  <si>
    <t xml:space="preserve">101880	</t>
  </si>
  <si>
    <t xml:space="preserve">999228368191646	</t>
  </si>
  <si>
    <t>WANG/YIXIN,MO/BANG</t>
  </si>
  <si>
    <t xml:space="preserve">4219777	</t>
  </si>
  <si>
    <t xml:space="preserve">128615471	</t>
  </si>
  <si>
    <t xml:space="preserve">999228368591510	</t>
  </si>
  <si>
    <t>[象岛]孔抛度假村(Klong Prao Resort)(6327831)</t>
  </si>
  <si>
    <t>别墅 1张双人床&lt;双人入住&gt;&lt;双早&gt;</t>
  </si>
  <si>
    <t>Dickson/Ayuwat,Dickson/Ayuwat</t>
  </si>
  <si>
    <t xml:space="preserve">4220617	</t>
  </si>
  <si>
    <t xml:space="preserve">128107	</t>
  </si>
  <si>
    <t xml:space="preserve">999228369784354	</t>
  </si>
  <si>
    <t>WAN/KA MING</t>
  </si>
  <si>
    <t xml:space="preserve">4222680	</t>
  </si>
  <si>
    <t xml:space="preserve">335098911	</t>
  </si>
  <si>
    <t xml:space="preserve">999228370330688	</t>
  </si>
  <si>
    <t>YANG/YAHAN</t>
  </si>
  <si>
    <t xml:space="preserve">4223517	</t>
  </si>
  <si>
    <t xml:space="preserve">340615372	</t>
  </si>
  <si>
    <t xml:space="preserve">999228372364865	</t>
  </si>
  <si>
    <t>Mohammad Azam Bin Mohammad /Mohammad Azam Bin Mohammad,Mohammad Azam Bin Mohammad /Mohammad Azam Bin Mohammad,Mohammad Azam Bin Mohammad /Mohammad Azam Bin Mohammad</t>
  </si>
  <si>
    <t xml:space="preserve">4224300	</t>
  </si>
  <si>
    <t xml:space="preserve"> 9094630	</t>
  </si>
  <si>
    <t xml:space="preserve">999228388430719	</t>
  </si>
  <si>
    <t>豪华特大床房&lt;今日特价 &gt;&lt;双人入住&gt;&lt;不适用泰国客人&gt;&lt;双早&gt;</t>
  </si>
  <si>
    <t>LI/NING</t>
  </si>
  <si>
    <t xml:space="preserve">4224820	</t>
  </si>
  <si>
    <t xml:space="preserve">335396412	</t>
  </si>
  <si>
    <t xml:space="preserve">999228388653328	</t>
  </si>
  <si>
    <t>KIM/EUNA,PARK/MYEOUNGSUK</t>
  </si>
  <si>
    <t xml:space="preserve">4224852	</t>
  </si>
  <si>
    <t xml:space="preserve">23064636	</t>
  </si>
  <si>
    <t xml:space="preserve">999228392587544	</t>
  </si>
  <si>
    <t>[普吉岛]芭东普吉岛艾维斯塔度假村美憬阁酒店(Avista Hideaway Phuket Patong - MGallery)(3462294)</t>
  </si>
  <si>
    <t>园景豪华特大床房&lt;双人入住&gt;&lt;适用于除泰国的亚洲客人&gt;&lt;双早&gt;</t>
  </si>
  <si>
    <t>YIN/JIANAN</t>
  </si>
  <si>
    <t xml:space="preserve">4225974	</t>
  </si>
  <si>
    <t xml:space="preserve">395709	</t>
  </si>
  <si>
    <t xml:space="preserve">28392651372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</si>
  <si>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</si>
  <si>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</si>
  <si>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LIANG/QIAN</t>
  </si>
  <si>
    <t xml:space="preserve">4225982	</t>
  </si>
  <si>
    <t xml:space="preserve">128556045	</t>
  </si>
  <si>
    <t xml:space="preserve">999228394868365	</t>
  </si>
  <si>
    <t>[马六甲]马六甲Casa del Rio河畔之家酒店(Casa del Rio Melaka)(4984420)</t>
  </si>
  <si>
    <t>豪华湖景房&lt;双人入住&gt;&lt;仅适用亚洲客人&gt;&lt;双早&gt;</t>
  </si>
  <si>
    <t>ZHANG/LEI</t>
  </si>
  <si>
    <t xml:space="preserve">4227248	</t>
  </si>
  <si>
    <t xml:space="preserve">124837	</t>
  </si>
  <si>
    <t xml:space="preserve">999228395171338	</t>
  </si>
  <si>
    <t>MOHD SABKI/NOR ATIKAH</t>
  </si>
  <si>
    <t xml:space="preserve">4227409	</t>
  </si>
  <si>
    <t xml:space="preserve">9094644	</t>
  </si>
  <si>
    <t xml:space="preserve">999228397030459	</t>
  </si>
  <si>
    <t>LI/JINZE,ZHONG/RUI</t>
  </si>
  <si>
    <t xml:space="preserve">4228123	</t>
  </si>
  <si>
    <t xml:space="preserve">23401	</t>
  </si>
  <si>
    <t xml:space="preserve">999228397116610	</t>
  </si>
  <si>
    <t>[曼谷]曼谷飞越大酒店(The Grand Fourwings Convention Hotel Bangkok)(28681182)</t>
  </si>
  <si>
    <t>豪华房&lt;双人入住&gt;&lt;双早&gt;</t>
  </si>
  <si>
    <t>LI/CHUANKUN</t>
  </si>
  <si>
    <t xml:space="preserve">4228133	</t>
  </si>
  <si>
    <t xml:space="preserve">53884533	</t>
  </si>
  <si>
    <t xml:space="preserve">999228398390750	</t>
  </si>
  <si>
    <t>Abangan/Grace Marie</t>
  </si>
  <si>
    <t xml:space="preserve">4228551	</t>
  </si>
  <si>
    <t xml:space="preserve">2115900	</t>
  </si>
  <si>
    <t xml:space="preserve">999228399071153	</t>
  </si>
  <si>
    <t>豪华特大床套房(至少连住2晚及以上)&lt;双人入住&gt;&lt;适用于除泰国的亚洲客人&gt;&lt;无早&gt;</t>
  </si>
  <si>
    <t>SHEN/YU,CHEN/TINGJIE</t>
  </si>
  <si>
    <t xml:space="preserve">4228896	</t>
  </si>
  <si>
    <t xml:space="preserve">8021017	</t>
  </si>
  <si>
    <t xml:space="preserve">999228400004701	</t>
  </si>
  <si>
    <t>BASILE/XAVIER RENE</t>
  </si>
  <si>
    <t xml:space="preserve">4229289	</t>
  </si>
  <si>
    <t xml:space="preserve">23303732	</t>
  </si>
  <si>
    <t xml:space="preserve">999228401017769	</t>
  </si>
  <si>
    <t>MOHD TAHIR/MARINA,MOHD TAHIR/MARINA</t>
  </si>
  <si>
    <t xml:space="preserve">4229732	</t>
  </si>
  <si>
    <t xml:space="preserve">T003972	</t>
  </si>
  <si>
    <t xml:space="preserve">999228401382558	</t>
  </si>
  <si>
    <t>ROSLAN/NURANATI</t>
  </si>
  <si>
    <t xml:space="preserve">4230017	</t>
  </si>
  <si>
    <t xml:space="preserve">335513993	</t>
  </si>
  <si>
    <t xml:space="preserve">999228401408860	</t>
  </si>
  <si>
    <t>[邦帕利]曼谷素旺那普机场诺富特酒店(Novotel Bangkok Suvarnabhumi Airport)(28554892)</t>
  </si>
  <si>
    <t>豪华特大床房&lt;今日特价 &gt;&lt;双人入住&gt;&lt;双早&gt;</t>
  </si>
  <si>
    <t>NG/KA HO</t>
  </si>
  <si>
    <t xml:space="preserve">4230028	</t>
  </si>
  <si>
    <t xml:space="preserve">3408514	</t>
  </si>
  <si>
    <t xml:space="preserve">999228403805236	</t>
  </si>
  <si>
    <t>高级特大床房&lt;今日特价 &gt;&lt;单人入住&gt;&lt;单早&gt;</t>
  </si>
  <si>
    <t>ZHANG/NAN</t>
  </si>
  <si>
    <t xml:space="preserve">4231015	</t>
  </si>
  <si>
    <t xml:space="preserve">3408634	</t>
  </si>
  <si>
    <t xml:space="preserve">999228404702345	</t>
  </si>
  <si>
    <t>LING/RUIXIN</t>
  </si>
  <si>
    <t xml:space="preserve">4231507	</t>
  </si>
  <si>
    <t xml:space="preserve">1266547	</t>
  </si>
  <si>
    <t xml:space="preserve">999228411959924	</t>
  </si>
  <si>
    <t>高级双人床房&lt;双人入住&gt;&lt;双早&gt;</t>
  </si>
  <si>
    <t>KAMAL/MUHAMMAD KAMAL ISKANDAR BIN MOHD DALI</t>
  </si>
  <si>
    <t xml:space="preserve">4232023	</t>
  </si>
  <si>
    <t xml:space="preserve">102018	</t>
  </si>
  <si>
    <t xml:space="preserve">999228412001620	</t>
  </si>
  <si>
    <t>LIM/KAH PEI</t>
  </si>
  <si>
    <t xml:space="preserve">4232025	</t>
  </si>
  <si>
    <t xml:space="preserve">23462	</t>
  </si>
  <si>
    <t xml:space="preserve">999228413488447	</t>
  </si>
  <si>
    <t>BINTI MOHAMAD TAJUDIN/SITI AZNIZA</t>
  </si>
  <si>
    <t xml:space="preserve">4232362	</t>
  </si>
  <si>
    <t xml:space="preserve">647724	</t>
  </si>
  <si>
    <t xml:space="preserve">999228414960788	</t>
  </si>
  <si>
    <t>[吉隆坡]吉隆坡武吉免登世民酒店(Citizenm Kuala Lumpur Bukit Bintang)(102642483)</t>
  </si>
  <si>
    <t>居民特大床房&lt;双人入住&gt;&lt;双早&gt;</t>
  </si>
  <si>
    <t>SHAUN/ADAM</t>
  </si>
  <si>
    <t xml:space="preserve">4233032	</t>
  </si>
  <si>
    <t xml:space="preserve">PQNGPD	</t>
  </si>
  <si>
    <t xml:space="preserve">999228415236577	</t>
  </si>
  <si>
    <t>俱乐部套房&lt;今日特价 &gt;&lt;双人入住&gt;&lt;不适用泰国客人&gt;&lt;双早&gt;</t>
  </si>
  <si>
    <t>WANG/QING</t>
  </si>
  <si>
    <t xml:space="preserve">4233215	</t>
  </si>
  <si>
    <t xml:space="preserve">341241303	</t>
  </si>
  <si>
    <t xml:space="preserve">999228415455737	</t>
  </si>
  <si>
    <t>[哥打巴鲁]丽芙维拉大酒店乡(Grand Riverview Hotel)(5072888)</t>
  </si>
  <si>
    <t>尊贵房&lt;特价大促销&gt;&lt;双人入住&gt;&lt;双早&gt;</t>
  </si>
  <si>
    <t>HANIS/SITI NOR HANIS</t>
  </si>
  <si>
    <t xml:space="preserve">4233295	</t>
  </si>
  <si>
    <t xml:space="preserve">254436	</t>
  </si>
  <si>
    <t xml:space="preserve">999228414582346	</t>
  </si>
  <si>
    <t>ZULKIFLI/NUR AISYAH</t>
  </si>
  <si>
    <t xml:space="preserve">4232796	</t>
  </si>
  <si>
    <t xml:space="preserve">23459	</t>
  </si>
  <si>
    <t xml:space="preserve">999228413795180	</t>
  </si>
  <si>
    <t>高级好莱坞房&lt;今日特价 &gt;&lt;双人入住&gt;&lt;不适用泰国客人&gt;&lt;双早&gt;</t>
  </si>
  <si>
    <t>SOKUN/HOEU,SOKUNPITOU/SAM</t>
  </si>
  <si>
    <t xml:space="preserve">4232470	</t>
  </si>
  <si>
    <t xml:space="preserve">341238458	</t>
  </si>
  <si>
    <t xml:space="preserve">999228418102327	</t>
  </si>
  <si>
    <t>YANA/FAIZAL</t>
  </si>
  <si>
    <t xml:space="preserve">4234497	</t>
  </si>
  <si>
    <t xml:space="preserve">102016	</t>
  </si>
  <si>
    <t xml:space="preserve">999228418464302	</t>
  </si>
  <si>
    <t>[哥打京那巴鲁]亚庇凯城酒店(Promenade Hotel Kota Kinabalu)(26353811)</t>
  </si>
  <si>
    <t>海景豪华房&lt;特惠&gt;&lt;双人入住&gt;&lt;双早&gt;</t>
  </si>
  <si>
    <t>SHAW/SANLLY LAONG</t>
  </si>
  <si>
    <t xml:space="preserve">4234779	</t>
  </si>
  <si>
    <t xml:space="preserve">RC08C8	</t>
  </si>
  <si>
    <t xml:space="preserve">999228418876345	</t>
  </si>
  <si>
    <t>[芭堤雅]芭堤雅花园海景大酒店(Garden Cliff Resort &amp; Spa Pattaya)(51725609)</t>
  </si>
  <si>
    <t>Fu/FuChechaung,Fu/FuChechaung</t>
  </si>
  <si>
    <t xml:space="preserve">4234877	</t>
  </si>
  <si>
    <t xml:space="preserve">47395	</t>
  </si>
  <si>
    <t xml:space="preserve">999228419722358	</t>
  </si>
  <si>
    <t>高级泳池景观&lt;双人入住&gt;&lt;双早&gt;</t>
  </si>
  <si>
    <t>WANG/ZHIYANG</t>
  </si>
  <si>
    <t xml:space="preserve">4235278	</t>
  </si>
  <si>
    <t xml:space="preserve">1637	</t>
  </si>
  <si>
    <t xml:space="preserve">999228420121876	</t>
  </si>
  <si>
    <t>[迪拜]TIME橡木酒店及套房(TIME Oak Hotel &amp; Suites)(28645529)</t>
  </si>
  <si>
    <t>高级房间&lt;双人入住&gt;&lt;无早&gt;</t>
  </si>
  <si>
    <t>ZHANG/ZHE</t>
  </si>
  <si>
    <t xml:space="preserve">4235387	</t>
  </si>
  <si>
    <t xml:space="preserve">19465416	</t>
  </si>
  <si>
    <t xml:space="preserve">28421196366	</t>
  </si>
  <si>
    <t>XIAO/PENGJIU</t>
  </si>
  <si>
    <t xml:space="preserve">4235992	</t>
  </si>
  <si>
    <t xml:space="preserve">341490005	</t>
  </si>
  <si>
    <t xml:space="preserve">999228421474325	</t>
  </si>
  <si>
    <t>[普吉岛]钻石崖温泉度假酒店(Diamond Cliff Resort &amp; Spa)(3629427)</t>
  </si>
  <si>
    <t>海景按摩浴缸套房&lt;双人入住&gt;&lt;双早&gt;</t>
  </si>
  <si>
    <t>TANG/JIAN,ZHANG/HAOYAN,ZHOU/MENGJUN</t>
  </si>
  <si>
    <t xml:space="preserve">4236065	</t>
  </si>
  <si>
    <t xml:space="preserve">999228422593037	</t>
  </si>
  <si>
    <t>JAAFAR/MUHAMMAD NASRULLAH BIN</t>
  </si>
  <si>
    <t xml:space="preserve">4236559	</t>
  </si>
  <si>
    <t xml:space="preserve">102046	</t>
  </si>
  <si>
    <t xml:space="preserve">999228421804774	</t>
  </si>
  <si>
    <t>[曼谷]阿里形象 - 甲都惹酒店(The Iconic Hotel Ari - Jatujak)(111402751)</t>
  </si>
  <si>
    <t>豪华房&lt;双人入住&gt;&lt;中宾&gt;&lt;无早&gt;</t>
  </si>
  <si>
    <t>CHEN/SUNG PO</t>
  </si>
  <si>
    <t xml:space="preserve">4236155	</t>
  </si>
  <si>
    <t xml:space="preserve">4809365679719	</t>
  </si>
  <si>
    <t xml:space="preserve">999228422201409	</t>
  </si>
  <si>
    <t>高级双床房&lt;今日特价 &gt;&lt;双人入住&gt;&lt;双早&gt;</t>
  </si>
  <si>
    <t>PINKUMPEE/SIRIWAN,PINKUMPEE/AMARAPORN</t>
  </si>
  <si>
    <t xml:space="preserve">4236454	</t>
  </si>
  <si>
    <t xml:space="preserve">3408983	</t>
  </si>
  <si>
    <t xml:space="preserve">999228423779393	</t>
  </si>
  <si>
    <t>尊贵房&lt;三人入住&gt;&lt;早餐&gt;</t>
  </si>
  <si>
    <t>W ADNAN/WAN SYAFIQAH BINTI</t>
  </si>
  <si>
    <t xml:space="preserve">4237401	</t>
  </si>
  <si>
    <t xml:space="preserve">254466	</t>
  </si>
  <si>
    <t xml:space="preserve">999228431305994	</t>
  </si>
  <si>
    <t>CHIN/SUGH MENN</t>
  </si>
  <si>
    <t xml:space="preserve">4237504	</t>
  </si>
  <si>
    <t xml:space="preserve">23555	</t>
  </si>
  <si>
    <t xml:space="preserve">999228431409291	</t>
  </si>
  <si>
    <t>YUAN/BIAO,CHENG/WENJING,ZHANG/RONGHUA,XU/WEI</t>
  </si>
  <si>
    <t xml:space="preserve">4237517	</t>
  </si>
  <si>
    <t xml:space="preserve">19465468	</t>
  </si>
  <si>
    <t xml:space="preserve">999228432972306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</si>
  <si>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</si>
  <si>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</si>
  <si>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RATTANAWIMON/LUXSARAN</t>
  </si>
  <si>
    <t xml:space="preserve">4237990	</t>
  </si>
  <si>
    <t xml:space="preserve">10830134	</t>
  </si>
  <si>
    <t xml:space="preserve">999228433847028	</t>
  </si>
  <si>
    <t>Abu/Abu shaharun bin abidin</t>
  </si>
  <si>
    <t xml:space="preserve">4238220	</t>
  </si>
  <si>
    <t xml:space="preserve">102086	</t>
  </si>
  <si>
    <t xml:space="preserve">999228435069149	</t>
  </si>
  <si>
    <t>Wan Muhamad/Farah</t>
  </si>
  <si>
    <t xml:space="preserve">4238589	</t>
  </si>
  <si>
    <t xml:space="preserve">647876	</t>
  </si>
  <si>
    <t xml:space="preserve">999228435133436	</t>
  </si>
  <si>
    <t>JACKY/FOO KEAT KEE,YEOH/POH HWA,YEOH/POH LI,YEOH/GAIK KEOW</t>
  </si>
  <si>
    <t xml:space="preserve">4238612	</t>
  </si>
  <si>
    <t xml:space="preserve">102082	</t>
  </si>
  <si>
    <t xml:space="preserve">28436138225	</t>
  </si>
  <si>
    <t>[曼谷]摩德沙吞酒店(Mode Sathorn Hotel)(4370772)</t>
  </si>
  <si>
    <t>摩德豪华房&lt;特惠专享&gt;&lt;双人入住&gt;&lt;中宾&gt;&lt;双早&gt;</t>
  </si>
  <si>
    <t>LIN/CHIUJEN</t>
  </si>
  <si>
    <t xml:space="preserve">4238930	</t>
  </si>
  <si>
    <t xml:space="preserve">36465	</t>
  </si>
  <si>
    <t xml:space="preserve">999228436310264	</t>
  </si>
  <si>
    <t xml:space="preserve">4238995	</t>
  </si>
  <si>
    <t xml:space="preserve">36464	</t>
  </si>
  <si>
    <t xml:space="preserve">999228436459933	</t>
  </si>
  <si>
    <t>WAN/RUI,Wang/JunKai</t>
  </si>
  <si>
    <t xml:space="preserve">4239062	</t>
  </si>
  <si>
    <t xml:space="preserve"> 10830151	</t>
  </si>
  <si>
    <t xml:space="preserve">999228436548917	</t>
  </si>
  <si>
    <t>HASHIM/PN NORUMAZA HASHIM</t>
  </si>
  <si>
    <t xml:space="preserve">4239130	</t>
  </si>
  <si>
    <t xml:space="preserve">23566	</t>
  </si>
  <si>
    <t xml:space="preserve">999228436837234	</t>
  </si>
  <si>
    <t>[依斯干达公主城]青松滨海度假村(Pinetree Marina Resort)(95225662)</t>
  </si>
  <si>
    <t>两卧室尊贵房&lt;四人入住&gt;&lt;特价&gt;&lt;早餐&gt;</t>
  </si>
  <si>
    <t>Mahera/Yeffa</t>
  </si>
  <si>
    <t xml:space="preserve">4239333	</t>
  </si>
  <si>
    <t xml:space="preserve">114421	</t>
  </si>
  <si>
    <t xml:space="preserve">999228437170758	</t>
  </si>
  <si>
    <t>行政套房&lt;单人入住&gt;&lt;单早&gt;</t>
  </si>
  <si>
    <t>TAY/JOO CHYE</t>
  </si>
  <si>
    <t xml:space="preserve">4239533	</t>
  </si>
  <si>
    <t xml:space="preserve">79385	</t>
  </si>
  <si>
    <t xml:space="preserve">999228437550151	</t>
  </si>
  <si>
    <t>Syukri/Syukri</t>
  </si>
  <si>
    <t xml:space="preserve">4239756	</t>
  </si>
  <si>
    <t xml:space="preserve">RC0931	</t>
  </si>
  <si>
    <t xml:space="preserve">999228437425370	</t>
  </si>
  <si>
    <t>DELGADO/MARIA TERESA CANLAS</t>
  </si>
  <si>
    <t xml:space="preserve">4239598	</t>
  </si>
  <si>
    <t xml:space="preserve">3409185	</t>
  </si>
  <si>
    <t xml:space="preserve">999228436766096	</t>
  </si>
  <si>
    <t>PINKUMPEE/SIRIWAN</t>
  </si>
  <si>
    <t xml:space="preserve">4239276	</t>
  </si>
  <si>
    <t xml:space="preserve">3409184	</t>
  </si>
  <si>
    <t xml:space="preserve">999228438408499	</t>
  </si>
  <si>
    <t>Kamarudin/Fikri</t>
  </si>
  <si>
    <t xml:space="preserve">4240089	</t>
  </si>
  <si>
    <t xml:space="preserve">23560	</t>
  </si>
  <si>
    <t xml:space="preserve">999228438967762	</t>
  </si>
  <si>
    <t>高级特大床房&lt;双人入住&gt;&lt;仅适用亚洲客人&gt;&lt;双早&gt;</t>
  </si>
  <si>
    <t>FU/ZIYI,LI/HUI</t>
  </si>
  <si>
    <t xml:space="preserve">4240245	</t>
  </si>
  <si>
    <t xml:space="preserve">10826195	</t>
  </si>
  <si>
    <t xml:space="preserve">999228438981491	</t>
  </si>
  <si>
    <t>Jeyasingam/Aira</t>
  </si>
  <si>
    <t xml:space="preserve">4240250	</t>
  </si>
  <si>
    <t xml:space="preserve">102101	</t>
  </si>
  <si>
    <t xml:space="preserve">999228440135791	</t>
  </si>
  <si>
    <t>[普吉岛]Travelodge 普吉城镇酒店(Travelodge Phuket Town)(83852850)</t>
  </si>
  <si>
    <t>标准房&lt;双人入住&gt;&lt;无早&gt;</t>
  </si>
  <si>
    <t>CHEN/XIAOQIAN</t>
  </si>
  <si>
    <t xml:space="preserve">4240944	</t>
  </si>
  <si>
    <t xml:space="preserve">21612	</t>
  </si>
  <si>
    <t xml:space="preserve">999228440331338	</t>
  </si>
  <si>
    <t>Jiang/Feng,SHAO/GUOYONG</t>
  </si>
  <si>
    <t xml:space="preserve">4241010	</t>
  </si>
  <si>
    <t xml:space="preserve">3409531	</t>
  </si>
  <si>
    <t xml:space="preserve">999228440710040	</t>
  </si>
  <si>
    <t>Chen/Bing</t>
  </si>
  <si>
    <t xml:space="preserve">4241282	</t>
  </si>
  <si>
    <t xml:space="preserve">3409534	</t>
  </si>
  <si>
    <t xml:space="preserve">999223632241450	</t>
  </si>
  <si>
    <t>调整</t>
  </si>
  <si>
    <t>豪华别墅&lt;双人入住&gt;&lt;双早&gt;</t>
  </si>
  <si>
    <t>ZHANG/XIN,He/Bingru</t>
  </si>
  <si>
    <t xml:space="preserve">3223754	</t>
  </si>
  <si>
    <t>，</t>
  </si>
  <si>
    <t>直采</t>
  </si>
  <si>
    <t>本期收回2740元</t>
  </si>
  <si>
    <t>10月25日 kelly 4128246 出入帐不变，另建工单收款 RMB750， 补款单999228113079673</t>
  </si>
  <si>
    <t>A231114094706481</t>
  </si>
  <si>
    <t>A231114095006481</t>
  </si>
  <si>
    <t>A231114095108481</t>
  </si>
  <si>
    <t>CNY / HKD 当前参考汇率: 1.070973408</t>
  </si>
  <si>
    <t>总计：415278 CNY/
444751.69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</si>
  <si>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</si>
  <si>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</si>
  <si>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</si>
  <si>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</si>
  <si>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</si>
  <si>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</si>
  <si>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</si>
  <si>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</si>
  <si>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</si>
  <si>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</si>
  <si>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</si>
  <si>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</si>
  <si>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</si>
  <si>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</si>
  <si>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</si>
  <si>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</si>
  <si>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</si>
  <si>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</si>
  <si>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</si>
  <si>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2023-10-26</t>
  </si>
  <si>
    <t>4135460</t>
  </si>
  <si>
    <t>曼谷萨通JC凯文酒店</t>
  </si>
  <si>
    <t>WU CHUQIAO</t>
  </si>
  <si>
    <t>2023-11-10</t>
  </si>
  <si>
    <t>2023-11-12</t>
  </si>
  <si>
    <t>退房日周结</t>
  </si>
  <si>
    <t>0.00</t>
  </si>
  <si>
    <t>RMB</t>
  </si>
  <si>
    <t>0</t>
  </si>
  <si>
    <t>携程国际直连(DD)</t>
  </si>
  <si>
    <t>01.011174</t>
  </si>
  <si>
    <t>2023-11-01 12:57:41</t>
  </si>
  <si>
    <t>否</t>
  </si>
  <si>
    <t>汇智国际旅游发展有限公司</t>
  </si>
  <si>
    <t>泰国</t>
  </si>
  <si>
    <t>2023-11-01</t>
  </si>
  <si>
    <t>4168831</t>
  </si>
  <si>
    <t>曼谷素坤逸 4 巷宜必思酒店</t>
  </si>
  <si>
    <t>ZHONG JIEFENG</t>
  </si>
  <si>
    <t>2023-11-13</t>
  </si>
  <si>
    <t>792.00</t>
  </si>
  <si>
    <t>2023-11-01 17:12:46</t>
  </si>
  <si>
    <t>2023-11-06</t>
  </si>
  <si>
    <t>4204915</t>
  </si>
  <si>
    <t>曼谷杜斯特套房酒店式公寓</t>
  </si>
  <si>
    <t>LIU GANG</t>
  </si>
  <si>
    <t>1929.00</t>
  </si>
  <si>
    <t>2023-11-07 11:31:39</t>
  </si>
  <si>
    <t>2023-11-03</t>
  </si>
  <si>
    <t>4185444</t>
  </si>
  <si>
    <t>诺拉布里温泉度假酒店 (SHA Plus+)</t>
  </si>
  <si>
    <t>KASEMSOOK PIPOP</t>
  </si>
  <si>
    <t>4725.00</t>
  </si>
  <si>
    <t>2023-11-03 19:38:44</t>
  </si>
  <si>
    <t>2023-10-09</t>
  </si>
  <si>
    <t>4041434</t>
  </si>
  <si>
    <t>沙通易思婷大酒店</t>
  </si>
  <si>
    <t>Leitner Alexander</t>
  </si>
  <si>
    <t>2023-11-09</t>
  </si>
  <si>
    <t>3152.00</t>
  </si>
  <si>
    <t>2023-10-09 17:00:54</t>
  </si>
  <si>
    <t>2023-10-22</t>
  </si>
  <si>
    <t>4112147</t>
  </si>
  <si>
    <t>HWANG JIWON</t>
  </si>
  <si>
    <t>2023-11-11</t>
  </si>
  <si>
    <t>1576.00</t>
  </si>
  <si>
    <t>2023-10-23 10:32:55</t>
  </si>
  <si>
    <t>2023-10-31</t>
  </si>
  <si>
    <t>4165950</t>
  </si>
  <si>
    <t>YIP YU SANG</t>
  </si>
  <si>
    <t>2364.00</t>
  </si>
  <si>
    <t>2023-11-01 12:41:16</t>
  </si>
  <si>
    <t>2023-10-17</t>
  </si>
  <si>
    <t>4087804</t>
  </si>
  <si>
    <t>雪邦黄金海岸安凡尼度假酒店</t>
  </si>
  <si>
    <t>NADZRI NAQEYYA</t>
  </si>
  <si>
    <t>1982.00</t>
  </si>
  <si>
    <t>2023-10-19 10:12:16</t>
  </si>
  <si>
    <t>马来西亚</t>
  </si>
  <si>
    <t>2023-11-02</t>
  </si>
  <si>
    <t>4174559</t>
  </si>
  <si>
    <t>新加坡庄家大酒店</t>
  </si>
  <si>
    <t>OCHOAPICCARDO VICTOR JOSE</t>
  </si>
  <si>
    <t>972.00</t>
  </si>
  <si>
    <t>2023-11-02 21:35:20</t>
  </si>
  <si>
    <t>新加坡</t>
  </si>
  <si>
    <t>4222680</t>
  </si>
  <si>
    <t>WAN KA MING</t>
  </si>
  <si>
    <t>1516.00</t>
  </si>
  <si>
    <t>2023-11-09 16:26:00</t>
  </si>
  <si>
    <t>2023-10-13</t>
  </si>
  <si>
    <t>4065761</t>
  </si>
  <si>
    <t>清迈阿基拉马诺尔酒店</t>
  </si>
  <si>
    <t>XIAO DI</t>
  </si>
  <si>
    <t>1774.00</t>
  </si>
  <si>
    <t>2023-10-13 18:27:37</t>
  </si>
  <si>
    <t>2023-09-19</t>
  </si>
  <si>
    <t>3953505</t>
  </si>
  <si>
    <t>芽庄洲际酒店</t>
  </si>
  <si>
    <t>PARK SEJIN</t>
  </si>
  <si>
    <t>4344.00</t>
  </si>
  <si>
    <t>2023-09-19 13:47:03</t>
  </si>
  <si>
    <t>越南</t>
  </si>
  <si>
    <t>3953654</t>
  </si>
  <si>
    <t>KIM DOKYOUN</t>
  </si>
  <si>
    <t>2023-09-19 15:00:14</t>
  </si>
  <si>
    <t>3953644</t>
  </si>
  <si>
    <t>KIM KYEONG BAE</t>
  </si>
  <si>
    <t>3213.00</t>
  </si>
  <si>
    <t>2023-09-19 15:14:31</t>
  </si>
  <si>
    <t>4166520</t>
  </si>
  <si>
    <t>Hong Yujin</t>
  </si>
  <si>
    <t>2023-11-01 12:48:21</t>
  </si>
  <si>
    <t>4067666</t>
  </si>
  <si>
    <t>拉查酒店</t>
  </si>
  <si>
    <t>WANG LIJUN,WANG JIE</t>
  </si>
  <si>
    <t>3058.00</t>
  </si>
  <si>
    <t>2023-10-14 17:20:23</t>
  </si>
  <si>
    <t>2023-10-30</t>
  </si>
  <si>
    <t>4155261</t>
  </si>
  <si>
    <t>普吉岛温德姆海洋明珠酒店及度假村(SHA Extra Plus)</t>
  </si>
  <si>
    <t>BAAJLAN OHOUD</t>
  </si>
  <si>
    <t>4302.00</t>
  </si>
  <si>
    <t>2023-10-30 09:47:48</t>
  </si>
  <si>
    <t>2023-10-16</t>
  </si>
  <si>
    <t>4082642</t>
  </si>
  <si>
    <t>FUKUROJIRI MISORA,FUKUROJIRI FUMIKO</t>
  </si>
  <si>
    <t>3008.00</t>
  </si>
  <si>
    <t>2023-10-17 22:25:21</t>
  </si>
  <si>
    <t>4200511</t>
  </si>
  <si>
    <t>哥打京那巴鲁元明大酒店</t>
  </si>
  <si>
    <t>WARNI NAZRULNIZAM</t>
  </si>
  <si>
    <t>621.00</t>
  </si>
  <si>
    <t>2023-11-06 13:52:46</t>
  </si>
  <si>
    <t>2023-10-25</t>
  </si>
  <si>
    <t>4130551</t>
  </si>
  <si>
    <t>长滩岛金凤凰酒店</t>
  </si>
  <si>
    <t>Sulit Ma Flerida</t>
  </si>
  <si>
    <t>566.00</t>
  </si>
  <si>
    <t>2023-10-26 08:17:14</t>
  </si>
  <si>
    <t>菲律宾</t>
  </si>
  <si>
    <t>2023-10-12</t>
  </si>
  <si>
    <t>4057568</t>
  </si>
  <si>
    <t>DELAVIN MARIA CHERRYNELL,LOTHO MARIA CHRISTINE</t>
  </si>
  <si>
    <t>1132.00</t>
  </si>
  <si>
    <t>2023-10-12 08:28:24</t>
  </si>
  <si>
    <t>4183696</t>
  </si>
  <si>
    <t>铂尔曼吉隆坡城市中心大酒店</t>
  </si>
  <si>
    <t>KHONG YING NEE</t>
  </si>
  <si>
    <t>2740.00</t>
  </si>
  <si>
    <t>2023-11-03 16:01:19</t>
  </si>
  <si>
    <t>2023-11-05</t>
  </si>
  <si>
    <t>4197863</t>
  </si>
  <si>
    <t>希思尔新山酒店</t>
  </si>
  <si>
    <t>SHARIFUDDIN NUR IZREEN SHAHIRA</t>
  </si>
  <si>
    <t>1451.00</t>
  </si>
  <si>
    <t>2023-11-06 11:53:15</t>
  </si>
  <si>
    <t>4201777</t>
  </si>
  <si>
    <t>TEO MELIRON</t>
  </si>
  <si>
    <t>2023-11-06 13:59:47</t>
  </si>
  <si>
    <t>4176468</t>
  </si>
  <si>
    <t>YUNIE YUN</t>
  </si>
  <si>
    <t>2023-11-02 15:29:25</t>
  </si>
  <si>
    <t>2023-11-07</t>
  </si>
  <si>
    <t>4210092</t>
  </si>
  <si>
    <t>ENCAJONADO RUBY GRACE</t>
  </si>
  <si>
    <t>868.00</t>
  </si>
  <si>
    <t>2023-11-07 17:40:03</t>
  </si>
  <si>
    <t>4156017</t>
  </si>
  <si>
    <t>皇宫水上乐园度假村</t>
  </si>
  <si>
    <t>PARK SUNGBIN,PARK SUNGMI,LEE HEENYEO</t>
  </si>
  <si>
    <t>5200.00</t>
  </si>
  <si>
    <t>2023-10-31 14:56:00</t>
  </si>
  <si>
    <t>直连</t>
  </si>
  <si>
    <t>2023-06-07</t>
  </si>
  <si>
    <t>3471906</t>
  </si>
  <si>
    <t>MINHEE PARK</t>
  </si>
  <si>
    <t>2340.00</t>
  </si>
  <si>
    <t>2023-06-14 11:15:33</t>
  </si>
  <si>
    <t>是</t>
  </si>
  <si>
    <t>2023-11-04</t>
  </si>
  <si>
    <t>4188596</t>
  </si>
  <si>
    <t>和南恩泻胡度假酒店</t>
  </si>
  <si>
    <t>YONZON GRACE DAGANI,FUKUSHIMA MARIA ELOISA YONZON,FUKUSHIMA HITOSHI</t>
  </si>
  <si>
    <t>2626.00</t>
  </si>
  <si>
    <t>2023-11-04 10:17:38</t>
  </si>
  <si>
    <t>2023-11-08</t>
  </si>
  <si>
    <t>4213234</t>
  </si>
  <si>
    <t>ALDAY JONATHAN</t>
  </si>
  <si>
    <t>1640.00</t>
  </si>
  <si>
    <t>2023-11-08 10:51:54</t>
  </si>
  <si>
    <t>4200702</t>
  </si>
  <si>
    <t>HASHIM HASHIMAH</t>
  </si>
  <si>
    <t>4110.00</t>
  </si>
  <si>
    <t>2023-11-06 11:17:56</t>
  </si>
  <si>
    <t>4169793</t>
  </si>
  <si>
    <t>YUAN HANG</t>
  </si>
  <si>
    <t>1376.00</t>
  </si>
  <si>
    <t>2023-11-01 17:04:41</t>
  </si>
  <si>
    <t>4220617</t>
  </si>
  <si>
    <t>孔抛度假村</t>
  </si>
  <si>
    <t>Dickson Ayuwat,Dickson Ayuwat</t>
  </si>
  <si>
    <t>2223.00</t>
  </si>
  <si>
    <t>2023-11-09 09:45:53</t>
  </si>
  <si>
    <t>4189328</t>
  </si>
  <si>
    <t>CAO LINA</t>
  </si>
  <si>
    <t>499.00</t>
  </si>
  <si>
    <t>2023-11-06 16:05:09</t>
  </si>
  <si>
    <t>4225974</t>
  </si>
  <si>
    <t>芭东普吉岛艾维斯塔度假村美憬阁酒店 (政府卫生认证)</t>
  </si>
  <si>
    <t>YIN JIANAN</t>
  </si>
  <si>
    <t>1760.00</t>
  </si>
  <si>
    <t>2023-11-10 13:01:19</t>
  </si>
  <si>
    <t>2023-10-15</t>
  </si>
  <si>
    <t>4077181</t>
  </si>
  <si>
    <t>拉维瓦林温泉度假酒店(SHA Extra Plus)</t>
  </si>
  <si>
    <t>Yi Ling Lee</t>
  </si>
  <si>
    <t>2655.00</t>
  </si>
  <si>
    <t>2023-10-16 11:01:45</t>
  </si>
  <si>
    <t>4209772</t>
  </si>
  <si>
    <t>铂尔曼普吉岛卡隆海滩度假酒店</t>
  </si>
  <si>
    <t>BAO WANGBIN,TANG HONGCHU</t>
  </si>
  <si>
    <t>3680.00</t>
  </si>
  <si>
    <t>2023-11-07 17:49:22</t>
  </si>
  <si>
    <t>4239533</t>
  </si>
  <si>
    <t>彩虹套房酒店</t>
  </si>
  <si>
    <t>TAY JOO CHYE</t>
  </si>
  <si>
    <t>331.00</t>
  </si>
  <si>
    <t>2023-11-12 09:32:10</t>
  </si>
  <si>
    <t>4215343</t>
  </si>
  <si>
    <t>曼谷盛泰澜中央世界商业中心酒店</t>
  </si>
  <si>
    <t>YEUNG WING YAN</t>
  </si>
  <si>
    <t>3242.00</t>
  </si>
  <si>
    <t>2023-11-08 14:20:51</t>
  </si>
  <si>
    <t>4235992</t>
  </si>
  <si>
    <t>XIAO PENGJIU</t>
  </si>
  <si>
    <t>1249.00</t>
  </si>
  <si>
    <t>2023-11-11 16:34:12</t>
  </si>
  <si>
    <t>4232470</t>
  </si>
  <si>
    <t>SOKUN HOEU,SOKUNPITOU SAM</t>
  </si>
  <si>
    <t>2498.00</t>
  </si>
  <si>
    <t>2023-11-11 09:50:57</t>
  </si>
  <si>
    <t>4209261</t>
  </si>
  <si>
    <t>曼谷格蓝总统饭店</t>
  </si>
  <si>
    <t>Mc Gowan Martin</t>
  </si>
  <si>
    <t>1660.00</t>
  </si>
  <si>
    <t>2023-11-07 16:33:26</t>
  </si>
  <si>
    <t>999228368605917，</t>
  </si>
  <si>
    <t>2023-10-18</t>
  </si>
  <si>
    <t>4091392</t>
  </si>
  <si>
    <t>芭堤雅爱湾皇家巡航酒店 (SHA Extra Plus)</t>
  </si>
  <si>
    <t>ZHU BAOWEI</t>
  </si>
  <si>
    <t>2023-11-09 14:07:16</t>
  </si>
  <si>
    <t>4234877</t>
  </si>
  <si>
    <t>芭堤雅花园海景大酒店</t>
  </si>
  <si>
    <t>Fu FuChechaung,Fu FuChechaung</t>
  </si>
  <si>
    <t>740.00</t>
  </si>
  <si>
    <t>2023-11-11 13:41:20</t>
  </si>
  <si>
    <t>4086184</t>
  </si>
  <si>
    <t>芭堤雅帕纳利别墅酒店</t>
  </si>
  <si>
    <t>Aeby Candid Roland</t>
  </si>
  <si>
    <t>969.00</t>
  </si>
  <si>
    <t>2023-10-17 16:52:51</t>
  </si>
  <si>
    <t>4133796</t>
  </si>
  <si>
    <t>普吉岛华庭假日酒店</t>
  </si>
  <si>
    <t>TANG GONGRONG,ZHAN RUIGUO,ZHU QIUYUN</t>
  </si>
  <si>
    <t>2196.00</t>
  </si>
  <si>
    <t>2023-10-26 12:14:56</t>
  </si>
  <si>
    <t>4219777</t>
  </si>
  <si>
    <t>WANG YIXIN,MO BANG</t>
  </si>
  <si>
    <t>2760.00</t>
  </si>
  <si>
    <t>2023-11-09 16:52:08</t>
  </si>
  <si>
    <t>4133213</t>
  </si>
  <si>
    <t>WANG BINRAN,TAI XUYUAN</t>
  </si>
  <si>
    <t>3300.00</t>
  </si>
  <si>
    <t>2023-10-26 15:33:38</t>
  </si>
  <si>
    <t>4132409</t>
  </si>
  <si>
    <t>HAO BOWEN</t>
  </si>
  <si>
    <t>2685.00</t>
  </si>
  <si>
    <t>2023-10-26 14:14:02</t>
  </si>
  <si>
    <t>4155152</t>
  </si>
  <si>
    <t>铂尔曼琅勃拉邦酒店</t>
  </si>
  <si>
    <t>IWASHIMA KOKI,IWASHIMA KAO</t>
  </si>
  <si>
    <t>2422.00</t>
  </si>
  <si>
    <t>2023-10-30 12:12:45</t>
  </si>
  <si>
    <t>老挝</t>
  </si>
  <si>
    <t>2023-10-24</t>
  </si>
  <si>
    <t>4125222</t>
  </si>
  <si>
    <t>SUMIATI SUMIATI</t>
  </si>
  <si>
    <t>2023-10-25 10:17:37</t>
  </si>
  <si>
    <t>4233215</t>
  </si>
  <si>
    <t>WANG QING</t>
  </si>
  <si>
    <t>5234.00</t>
  </si>
  <si>
    <t>2023-11-11 09:57:15</t>
  </si>
  <si>
    <t>2023-08-01</t>
  </si>
  <si>
    <t>3718688</t>
  </si>
  <si>
    <t>爱亭阁普吉岛酒店</t>
  </si>
  <si>
    <t>Li Yuk Fai,Li Yuk Fai</t>
  </si>
  <si>
    <t>2280.00</t>
  </si>
  <si>
    <t>2023-08-02 11:11:50</t>
  </si>
  <si>
    <t>4182781</t>
  </si>
  <si>
    <t>芭堤雅FX酒店</t>
  </si>
  <si>
    <t>KUNG FUK SHING</t>
  </si>
  <si>
    <t>1260.00</t>
  </si>
  <si>
    <t>2023-11-03 12:36:04</t>
  </si>
  <si>
    <t>4181360</t>
  </si>
  <si>
    <t>曼谷暹罗美居酒店 (SHA EXTRA PLUS)</t>
  </si>
  <si>
    <t>LAM KIKI,LAM KIKI</t>
  </si>
  <si>
    <t>1851.00</t>
  </si>
  <si>
    <t>2023-11-03 10:33:02</t>
  </si>
  <si>
    <t>4198375</t>
  </si>
  <si>
    <t>YUAN XIMING,LI XUEZHUO</t>
  </si>
  <si>
    <t>1974.00</t>
  </si>
  <si>
    <t>2023-11-06 01:26:28</t>
  </si>
  <si>
    <t>4228133</t>
  </si>
  <si>
    <t>曼谷飞越大酒店</t>
  </si>
  <si>
    <t>LI CHUANKUN</t>
  </si>
  <si>
    <t>1866.00</t>
  </si>
  <si>
    <t>2023-11-10 12:52:49</t>
  </si>
  <si>
    <t>4235278</t>
  </si>
  <si>
    <t>WANG ZHIYANG</t>
  </si>
  <si>
    <t>510.00</t>
  </si>
  <si>
    <t>2023-11-11 15:15:20</t>
  </si>
  <si>
    <t>4163106</t>
  </si>
  <si>
    <t>格拉斯服务式套房酒店</t>
  </si>
  <si>
    <t>CHAIKOON/NADA</t>
  </si>
  <si>
    <t>154.00</t>
  </si>
  <si>
    <t>2023-10-31 19:23:54</t>
  </si>
  <si>
    <t>4135737</t>
  </si>
  <si>
    <t>Khontong Thanita,Khontong Thanita,Khontong Thanita</t>
  </si>
  <si>
    <t>260.00</t>
  </si>
  <si>
    <t>2023-10-26 17:56:23</t>
  </si>
  <si>
    <t>4159106</t>
  </si>
  <si>
    <t>宜必思曼谷暹罗酒店</t>
  </si>
  <si>
    <t>WU AZHEN</t>
  </si>
  <si>
    <t>1341.00</t>
  </si>
  <si>
    <t>2023-10-31 14:42:03</t>
  </si>
  <si>
    <t>4125340</t>
  </si>
  <si>
    <t>TAN YIJING</t>
  </si>
  <si>
    <t>2235.00</t>
  </si>
  <si>
    <t>2023-10-26 08:40:03</t>
  </si>
  <si>
    <t>4131988</t>
  </si>
  <si>
    <t>曼谷维伊 - 美憬阁酒店</t>
  </si>
  <si>
    <t>YU JING YING,LIANG JUNG CHE</t>
  </si>
  <si>
    <t>3003.00</t>
  </si>
  <si>
    <t>2023-10-26 16:06:32</t>
  </si>
  <si>
    <t>4228896</t>
  </si>
  <si>
    <t>SHEN YU,CHEN TINGJIE</t>
  </si>
  <si>
    <t>3037.00</t>
  </si>
  <si>
    <t>2023-11-10 15:25:37</t>
  </si>
  <si>
    <t>4218858</t>
  </si>
  <si>
    <t>首尔三井酒店</t>
  </si>
  <si>
    <t>Kwon Gipyo</t>
  </si>
  <si>
    <t>612.00</t>
  </si>
  <si>
    <t>2023-11-09 12:25:47</t>
  </si>
  <si>
    <t>韩国</t>
  </si>
  <si>
    <t>4224852</t>
  </si>
  <si>
    <t>KIM EUNA,PARK MYEOUNGSUK</t>
  </si>
  <si>
    <t>2023-11-09 21:10:30</t>
  </si>
  <si>
    <t>2023-10-06</t>
  </si>
  <si>
    <t>4028869</t>
  </si>
  <si>
    <t>ISHIDE YUI</t>
  </si>
  <si>
    <t>1353.00</t>
  </si>
  <si>
    <t>2023-10-06 09:21:23</t>
  </si>
  <si>
    <t>2023-10-07</t>
  </si>
  <si>
    <t>4034726</t>
  </si>
  <si>
    <t>首尔大使铂尔曼酒店</t>
  </si>
  <si>
    <t>MA MATTHEW SUNHO</t>
  </si>
  <si>
    <t>6053.00</t>
  </si>
  <si>
    <t>2023-10-07 15:52:40</t>
  </si>
  <si>
    <t>4137832</t>
  </si>
  <si>
    <t>FIELD PAOLO</t>
  </si>
  <si>
    <t>2700.00</t>
  </si>
  <si>
    <t>2023-10-26 22:51:29</t>
  </si>
  <si>
    <t>4179688</t>
  </si>
  <si>
    <t>宜必思曼谷河滨酒店</t>
  </si>
  <si>
    <t>WU MAN SHAN</t>
  </si>
  <si>
    <t>722.00</t>
  </si>
  <si>
    <t>2023-11-03 10:15:51</t>
  </si>
  <si>
    <t>4185028</t>
  </si>
  <si>
    <t>LI MAOQUN,CHANG WENQING</t>
  </si>
  <si>
    <t>640.00</t>
  </si>
  <si>
    <t>2023-11-03 20:51:07</t>
  </si>
  <si>
    <t>999228373843506,</t>
  </si>
  <si>
    <t>4123305</t>
  </si>
  <si>
    <t>LEE HAYEON</t>
  </si>
  <si>
    <t>2023-11-09 21:11:34</t>
  </si>
  <si>
    <t>4231015</t>
  </si>
  <si>
    <t>曼谷素旺那普机场诺富特酒店</t>
  </si>
  <si>
    <t>ZHANG NAN</t>
  </si>
  <si>
    <t>1329.00</t>
  </si>
  <si>
    <t>2023-11-10 22:38:50</t>
  </si>
  <si>
    <t>4236454</t>
  </si>
  <si>
    <t>PINKUMPEE SIRIWAN,PINKUMPEE AMARAPORN</t>
  </si>
  <si>
    <t>1332.00</t>
  </si>
  <si>
    <t>2023-11-11 18:08:17</t>
  </si>
  <si>
    <t>4241282</t>
  </si>
  <si>
    <t>Chen Bing</t>
  </si>
  <si>
    <t>2023-11-12 15:52:49</t>
  </si>
  <si>
    <t>4241010</t>
  </si>
  <si>
    <t>Jiang Feng,SHAO GUOYONG</t>
  </si>
  <si>
    <t>2023-11-12 15:19:35</t>
  </si>
  <si>
    <t>4239276</t>
  </si>
  <si>
    <t>PINKUMPEE SIRIWAN</t>
  </si>
  <si>
    <t>2023-11-12 10:29:15</t>
  </si>
  <si>
    <t>4238930</t>
  </si>
  <si>
    <t>摩德沙吞酒店 (政府卫生认证)</t>
  </si>
  <si>
    <t>LIN CHIUJEN</t>
  </si>
  <si>
    <t>599.00</t>
  </si>
  <si>
    <t>2023-11-12 09:20:32</t>
  </si>
  <si>
    <t>4238995</t>
  </si>
  <si>
    <t>2023-11-12 09:18:47</t>
  </si>
  <si>
    <t>4036428</t>
  </si>
  <si>
    <t>薄荷岛隆重度假村</t>
  </si>
  <si>
    <t>KANG JEONGHUN,YUN JUYEONG</t>
  </si>
  <si>
    <t>2123.00</t>
  </si>
  <si>
    <t>2023-10-08 09:10:37</t>
  </si>
  <si>
    <t>2023-10-21</t>
  </si>
  <si>
    <t>4107452</t>
  </si>
  <si>
    <t>兰卡威成功度假村</t>
  </si>
  <si>
    <t>SINGH ALWINDER</t>
  </si>
  <si>
    <t>2486.00</t>
  </si>
  <si>
    <t>2023-10-21 16:24:59</t>
  </si>
  <si>
    <t>4237517</t>
  </si>
  <si>
    <t>迪拜TIME橡木酒店及套房</t>
  </si>
  <si>
    <t>YUAN BIAO,CHENG WENJING,ZHANG RONGHUA,XU WEI</t>
  </si>
  <si>
    <t>5040.00</t>
  </si>
  <si>
    <t>2023-11-11 19:54:41</t>
  </si>
  <si>
    <t>阿拉伯联合酋长国</t>
  </si>
  <si>
    <t>4235387</t>
  </si>
  <si>
    <t>ZHANG ZHE</t>
  </si>
  <si>
    <t>2229.00</t>
  </si>
  <si>
    <t>2023-11-11 15:51:18</t>
  </si>
  <si>
    <t>4230028</t>
  </si>
  <si>
    <t>NG KA HO</t>
  </si>
  <si>
    <t>1506.00</t>
  </si>
  <si>
    <t>2023-11-10 18:04:44</t>
  </si>
  <si>
    <t>4239598</t>
  </si>
  <si>
    <t>DELGADO MARIA TERESA CANLAS</t>
  </si>
  <si>
    <t>2023-11-12 10:31:32</t>
  </si>
  <si>
    <t>2023-09-08</t>
  </si>
  <si>
    <t>3899894</t>
  </si>
  <si>
    <t>甲米贝壳海酒店</t>
  </si>
  <si>
    <t>ZHOU ZAIFENG,GUAN WEI,LUO XIA,CHEN JIHONG,ZHOU BO,WU QIANYING,ZUO JINYI,SUN MUFAN</t>
  </si>
  <si>
    <t>10896.00</t>
  </si>
  <si>
    <t>2023-09-08 13:37:54</t>
  </si>
  <si>
    <t>4191426</t>
  </si>
  <si>
    <t>Kang Juhae,Kang Juhae</t>
  </si>
  <si>
    <t>1122.00</t>
  </si>
  <si>
    <t>2023-11-04 17:01:02</t>
  </si>
  <si>
    <t>4227248</t>
  </si>
  <si>
    <t>Casa del Rio, 马六甲河畔之家</t>
  </si>
  <si>
    <t>ZHANG LEI</t>
  </si>
  <si>
    <t>3002.00</t>
  </si>
  <si>
    <t>2023-11-10 10:00:31</t>
  </si>
  <si>
    <t>2023-04-11</t>
  </si>
  <si>
    <t>3216905</t>
  </si>
  <si>
    <t>邦劳岛水蓝度假村</t>
  </si>
  <si>
    <t>Quirante Rosemarie,Quirante Rosemarie</t>
  </si>
  <si>
    <t>2450.00</t>
  </si>
  <si>
    <t>2023-04-12 09:22:11</t>
  </si>
  <si>
    <t>4191973</t>
  </si>
  <si>
    <t>雅高哥打京那巴鲁亚范格洛酒店</t>
  </si>
  <si>
    <t>ONG TZE JUN</t>
  </si>
  <si>
    <t>220.00</t>
  </si>
  <si>
    <t>2023-11-04 17:55:21</t>
  </si>
  <si>
    <t>2023-10-19</t>
  </si>
  <si>
    <t>4094301</t>
  </si>
  <si>
    <t>槟城硬石酒店</t>
  </si>
  <si>
    <t>TUNG WAI YING</t>
  </si>
  <si>
    <t>1924.00</t>
  </si>
  <si>
    <t>2023-10-19 10:18:26</t>
  </si>
  <si>
    <t>4062123</t>
  </si>
  <si>
    <t>槟城皇家朱兰酒店</t>
  </si>
  <si>
    <t>WONG CHIN SENG</t>
  </si>
  <si>
    <t>844.00</t>
  </si>
  <si>
    <t>2023-10-13 19:09:22</t>
  </si>
  <si>
    <t>4109310</t>
  </si>
  <si>
    <t>ANG CHING YUN</t>
  </si>
  <si>
    <t>2023-10-22 11:14:54</t>
  </si>
  <si>
    <t>999228309485081;,999228159494633</t>
  </si>
  <si>
    <t>4136550</t>
  </si>
  <si>
    <t>Room1:CHIN CHEE KONG,Room2:HAMIZAH HAMIZAH BT MD KASSIM</t>
  </si>
  <si>
    <t>2023-11-06 09:09:56</t>
  </si>
  <si>
    <t>4203955</t>
  </si>
  <si>
    <t>lee renee</t>
  </si>
  <si>
    <t>2847.00</t>
  </si>
  <si>
    <t>2023-11-07 15:24:26</t>
  </si>
  <si>
    <t>4131487</t>
  </si>
  <si>
    <t>CHONG SOO HUAN</t>
  </si>
  <si>
    <t>770.00</t>
  </si>
  <si>
    <t>2023-10-26 17:31:38</t>
  </si>
  <si>
    <t>4033831</t>
  </si>
  <si>
    <t>TUN OW TAI,TUN OW TAI,TUN OW TAI,TUN OW TAI</t>
  </si>
  <si>
    <t>1580.00</t>
  </si>
  <si>
    <t>2023-10-07 22:58:31</t>
  </si>
  <si>
    <t>4098348</t>
  </si>
  <si>
    <t>新加坡威大酒店－劳明达</t>
  </si>
  <si>
    <t>Leung Pak him,Xie Huiyi</t>
  </si>
  <si>
    <t>1538.00</t>
  </si>
  <si>
    <t>2023-10-23 08:25:29</t>
  </si>
  <si>
    <t>4169463</t>
  </si>
  <si>
    <t>吉隆坡焦赖丝丽酒店</t>
  </si>
  <si>
    <t>Deen Asyraf,Deen Asyraf</t>
  </si>
  <si>
    <t>366.00</t>
  </si>
  <si>
    <t>2023-11-02 14:37:42</t>
  </si>
  <si>
    <t>4213755</t>
  </si>
  <si>
    <t>Jackie nga,Jackie nga</t>
  </si>
  <si>
    <t>744.00</t>
  </si>
  <si>
    <t>2023-11-09 11:32:24</t>
  </si>
  <si>
    <t>4210059</t>
  </si>
  <si>
    <t>皇家朱兰白沙罗酒店</t>
  </si>
  <si>
    <t>LEE HIEW CHET</t>
  </si>
  <si>
    <t>336.00</t>
  </si>
  <si>
    <t>2023-11-08 12:04:05</t>
  </si>
  <si>
    <t>4199572</t>
  </si>
  <si>
    <t>Hui Lee Shiu,Hui Lee Shiu</t>
  </si>
  <si>
    <t>672.00</t>
  </si>
  <si>
    <t>2023-11-06 09:17:34</t>
  </si>
  <si>
    <t>4210051</t>
  </si>
  <si>
    <t>682.00</t>
  </si>
  <si>
    <t>2023-11-09 13:01:28</t>
  </si>
  <si>
    <t>4238589</t>
  </si>
  <si>
    <t>Wan Muhamad Farah</t>
  </si>
  <si>
    <t>360.00</t>
  </si>
  <si>
    <t>2023-11-12 09:07:23</t>
  </si>
  <si>
    <t>2023-10-28</t>
  </si>
  <si>
    <t>4149163</t>
  </si>
  <si>
    <t>Isma Ismail</t>
  </si>
  <si>
    <t>378.00</t>
  </si>
  <si>
    <t>2023-10-29 09:52:02</t>
  </si>
  <si>
    <t>4224300</t>
  </si>
  <si>
    <t>Mohammad Azam Bin Mohammad Mohammad Azam Bin Mohammad,Mohammad Azam Bin Mohammad Mohammad Azam Bin Mohammad,Mohammad Azam Bin Mohammad Mohammad Azam Bin Mohammad</t>
  </si>
  <si>
    <t>1173.00</t>
  </si>
  <si>
    <t>2023-11-10 14:05:45</t>
  </si>
  <si>
    <t>2023-10-08</t>
  </si>
  <si>
    <t>4039258</t>
  </si>
  <si>
    <t>G Shaa,G Shaa</t>
  </si>
  <si>
    <t>790.00</t>
  </si>
  <si>
    <t>2023-10-09 14:25:11</t>
  </si>
  <si>
    <t>2023-10-10</t>
  </si>
  <si>
    <t>4046852</t>
  </si>
  <si>
    <t>Tan Huei Yin Ida,Tan Huei Yin Ida</t>
  </si>
  <si>
    <t>2023-10-10 15:38:07</t>
  </si>
  <si>
    <t>4047701</t>
  </si>
  <si>
    <t>2023-10-10 15:37:56</t>
  </si>
  <si>
    <t>4227409</t>
  </si>
  <si>
    <t>MOHD SABKI NOR ATIKAH</t>
  </si>
  <si>
    <t>386.00</t>
  </si>
  <si>
    <t>2023-11-10 10:53:01</t>
  </si>
  <si>
    <t>4187724</t>
  </si>
  <si>
    <t>新加坡史各士皇族酒店</t>
  </si>
  <si>
    <t>AHMAD KEMAL SHAHIDAH</t>
  </si>
  <si>
    <t>1536.00</t>
  </si>
  <si>
    <t>2023-11-04 12:47:03</t>
  </si>
  <si>
    <t>4060869</t>
  </si>
  <si>
    <t>CHEN WENQI,CHEN YIWEN,QIU MIN</t>
  </si>
  <si>
    <t>4578.00</t>
  </si>
  <si>
    <t>2023-10-13 23:18:35</t>
  </si>
  <si>
    <t>4170743</t>
  </si>
  <si>
    <t>新加坡威大酒店 - 明古连</t>
  </si>
  <si>
    <t>PERAN EDNA</t>
  </si>
  <si>
    <t>762.00</t>
  </si>
  <si>
    <t>2023-11-02 20:55:21</t>
  </si>
  <si>
    <t>4166529</t>
  </si>
  <si>
    <t>新加坡樟宜机场皇冠假日酒店</t>
  </si>
  <si>
    <t>TAN HUAY SAN JIMMY</t>
  </si>
  <si>
    <t>3065.00</t>
  </si>
  <si>
    <t>2023-11-01 15:05:05</t>
  </si>
  <si>
    <t>3956839</t>
  </si>
  <si>
    <t>WU JIABIN,CHEN YAQIONG</t>
  </si>
  <si>
    <t>3210.00</t>
  </si>
  <si>
    <t>2023-09-20 10:10:00</t>
  </si>
  <si>
    <t>2023-09-27</t>
  </si>
  <si>
    <t>3994185</t>
  </si>
  <si>
    <t>MOHAMAD MASTURA</t>
  </si>
  <si>
    <t>1670.00</t>
  </si>
  <si>
    <t>2023-09-28 11:28:36</t>
  </si>
  <si>
    <t>2023-10-29</t>
  </si>
  <si>
    <t>4149536</t>
  </si>
  <si>
    <t>新加坡豪亚酒店</t>
  </si>
  <si>
    <t>POON WAI MAN</t>
  </si>
  <si>
    <t>2166.00</t>
  </si>
  <si>
    <t>2023-10-30 10:01:56</t>
  </si>
  <si>
    <t>4210712</t>
  </si>
  <si>
    <t>Abu Bakar Mohamad Akbar</t>
  </si>
  <si>
    <t>376.00</t>
  </si>
  <si>
    <t>2023-11-08 12:04:31</t>
  </si>
  <si>
    <t>4199775</t>
  </si>
  <si>
    <t>坎瓦司精品酒店</t>
  </si>
  <si>
    <t>Aiken Peter</t>
  </si>
  <si>
    <t>460.00</t>
  </si>
  <si>
    <t>2023-11-06 11:02:55</t>
  </si>
  <si>
    <t>4204502</t>
  </si>
  <si>
    <t>格兰德沙吞酒店</t>
  </si>
  <si>
    <t>XING DECAI,SHI YUBO</t>
  </si>
  <si>
    <t>2023-11-07 22:17:54</t>
  </si>
  <si>
    <t>4134074</t>
  </si>
  <si>
    <t>曼谷尊贵比左特尔酒店</t>
  </si>
  <si>
    <t>LAU SAI KI,LY BOI YEN,LAU THE AN</t>
  </si>
  <si>
    <t>2160.00</t>
  </si>
  <si>
    <t>2023-10-26 13:06:42</t>
  </si>
  <si>
    <t>4190325</t>
  </si>
  <si>
    <t>曼谷JW万豪酒店</t>
  </si>
  <si>
    <t>CHAN KWOK CHEUNG</t>
  </si>
  <si>
    <t>3750.00</t>
  </si>
  <si>
    <t>2023-11-04 14:04:09</t>
  </si>
  <si>
    <t>4215750</t>
  </si>
  <si>
    <t>NI NAN,HUANG JIANFENG</t>
  </si>
  <si>
    <t>10000.00</t>
  </si>
  <si>
    <t>2023-11-08 15:57:39</t>
  </si>
  <si>
    <t>4215761</t>
  </si>
  <si>
    <t>XU NING</t>
  </si>
  <si>
    <t>5000.00</t>
  </si>
  <si>
    <t>2023-11-08 15:58:11</t>
  </si>
  <si>
    <t>4073312</t>
  </si>
  <si>
    <t>罗森国际酒店</t>
  </si>
  <si>
    <t>ZHU JIANHENG</t>
  </si>
  <si>
    <t>1932.00</t>
  </si>
  <si>
    <t>2023-10-15 08:32:18</t>
  </si>
  <si>
    <t>美国</t>
  </si>
  <si>
    <t>4073977</t>
  </si>
  <si>
    <t>曼谷瑞博朗得酒店</t>
  </si>
  <si>
    <t>SUETSUGU YUSUKE</t>
  </si>
  <si>
    <t>1290.00</t>
  </si>
  <si>
    <t>2023-10-15 12:36:55</t>
  </si>
  <si>
    <t>4075246</t>
  </si>
  <si>
    <t>CMYK我的酒店@拉查达店</t>
  </si>
  <si>
    <t>HSU PEICHEN</t>
  </si>
  <si>
    <t>694.00</t>
  </si>
  <si>
    <t>2023-10-15 16:49:13</t>
  </si>
  <si>
    <t>4209780</t>
  </si>
  <si>
    <t>SEETAO PHONPHUN,SARAKHAM CHANIDAPA</t>
  </si>
  <si>
    <t>2023-11-07 16:43:53</t>
  </si>
  <si>
    <t>4232362</t>
  </si>
  <si>
    <t>BINTI MOHAMAD TAJUDIN SITI AZNIZA</t>
  </si>
  <si>
    <t>785.00</t>
  </si>
  <si>
    <t>2023-11-11 11:38:57</t>
  </si>
  <si>
    <t>4163492</t>
  </si>
  <si>
    <t>MUSTAFA KAMAL NURUL ATIQAH</t>
  </si>
  <si>
    <t>2023-10-31 15:41:58</t>
  </si>
  <si>
    <t>2023-09-30</t>
  </si>
  <si>
    <t>4006211</t>
  </si>
  <si>
    <t>奥兰多罗森酒店</t>
  </si>
  <si>
    <t>Lung Siu Lun  Hedy,Li Kwok Wai Benson</t>
  </si>
  <si>
    <t>980.00</t>
  </si>
  <si>
    <t>-980</t>
  </si>
  <si>
    <t>2023-09-30 22:13:59</t>
  </si>
  <si>
    <t>2023-10-01</t>
  </si>
  <si>
    <t>4008182</t>
  </si>
  <si>
    <t>LEE WAI YIM JENNY</t>
  </si>
  <si>
    <t>490.00</t>
  </si>
  <si>
    <t>-490</t>
  </si>
  <si>
    <t>2023-10-01 15:09:48</t>
  </si>
  <si>
    <t>4192760</t>
  </si>
  <si>
    <t>CHO POK YAN MARTIN</t>
  </si>
  <si>
    <t>2023-11-05 11:12:45</t>
  </si>
  <si>
    <t>4159222</t>
  </si>
  <si>
    <t>阿布扎比都喜天丽酒店</t>
  </si>
  <si>
    <t>Milogrodzka Olga</t>
  </si>
  <si>
    <t>10643.00</t>
  </si>
  <si>
    <t>2023-10-31 09:07:06</t>
  </si>
  <si>
    <t>4170862</t>
  </si>
  <si>
    <t>新加坡史丹福瑞士酒店</t>
  </si>
  <si>
    <t>DAI XIAO CHANG,T BA T BA</t>
  </si>
  <si>
    <t>15864.00</t>
  </si>
  <si>
    <t>2023-11-01 18:54:10</t>
  </si>
  <si>
    <t>4234779</t>
  </si>
  <si>
    <t>亚庇凯城酒店</t>
  </si>
  <si>
    <t>SHAW SANLLY LAONG</t>
  </si>
  <si>
    <t>2023-11-11 14:43:55</t>
  </si>
  <si>
    <t>4239756</t>
  </si>
  <si>
    <t>Syukri Syukri</t>
  </si>
  <si>
    <t>2023-11-12 10:18:59</t>
  </si>
  <si>
    <t>4203288</t>
  </si>
  <si>
    <t>YEU EUNTAK</t>
  </si>
  <si>
    <t>2694.00</t>
  </si>
  <si>
    <t>2023-11-06 16:54:09</t>
  </si>
  <si>
    <t>4206549</t>
  </si>
  <si>
    <t>百乐达斯城</t>
  </si>
  <si>
    <t>CHOU JUILI</t>
  </si>
  <si>
    <t>1802.00</t>
  </si>
  <si>
    <t>2023-11-07 08:35:42</t>
  </si>
  <si>
    <t>4216355</t>
  </si>
  <si>
    <t>吉隆坡EQ酒店</t>
  </si>
  <si>
    <t>WANG WEIKUN</t>
  </si>
  <si>
    <t>6027.00</t>
  </si>
  <si>
    <t>2023-11-08 19:01:04</t>
  </si>
  <si>
    <t>4184091</t>
  </si>
  <si>
    <t>PHINTHURAK CHANTHIP</t>
  </si>
  <si>
    <t>954.00</t>
  </si>
  <si>
    <t>2023-11-03 15:16:26</t>
  </si>
  <si>
    <t>2023-05-03</t>
  </si>
  <si>
    <t>3322388</t>
  </si>
  <si>
    <t>曼谷水门伯克利酒店</t>
  </si>
  <si>
    <t>THAM WAI FONG,SHANTHI SHANTHI,SANCHEZ MAYDA RABANG</t>
  </si>
  <si>
    <t>2151.00</t>
  </si>
  <si>
    <t>2023-05-04 09:53:12</t>
  </si>
  <si>
    <t>4211689</t>
  </si>
  <si>
    <t>ZHANG JIAMIAO,NAN JIE,PARK JUNEYOUNG</t>
  </si>
  <si>
    <t>9735.00</t>
  </si>
  <si>
    <t>2023-11-08 08:19:30</t>
  </si>
  <si>
    <t>4214175</t>
  </si>
  <si>
    <t>HU SHUANG</t>
  </si>
  <si>
    <t>2023-11-08 10:47:00</t>
  </si>
  <si>
    <t>4128246</t>
  </si>
  <si>
    <t>DONG LIANGCHEN</t>
  </si>
  <si>
    <t>3698.00</t>
  </si>
  <si>
    <t>4448.00</t>
  </si>
  <si>
    <t>750</t>
  </si>
  <si>
    <t>2023-10-25 13:38:41</t>
  </si>
  <si>
    <t>4223517</t>
  </si>
  <si>
    <t>马六甲大华酒店</t>
  </si>
  <si>
    <t>YANG YAHAN</t>
  </si>
  <si>
    <t>730.00</t>
  </si>
  <si>
    <t>2023-11-10 11:55:44</t>
  </si>
  <si>
    <t>4187124</t>
  </si>
  <si>
    <t>TAN IVY</t>
  </si>
  <si>
    <t>2023-11-08 08:52:02</t>
  </si>
  <si>
    <t>4197952</t>
  </si>
  <si>
    <t>CHONG YAU FEI</t>
  </si>
  <si>
    <t>2023-11-07 11:52:22</t>
  </si>
  <si>
    <t>2023-10-03</t>
  </si>
  <si>
    <t>4017392</t>
  </si>
  <si>
    <t>宜必思尚品曼谷素坤逸康福酒店</t>
  </si>
  <si>
    <t>FUDAMOTO MAKI,FUDAMOTO CHINO</t>
  </si>
  <si>
    <t>990.00</t>
  </si>
  <si>
    <t>2023-10-05 11:06:56</t>
  </si>
  <si>
    <t>4093316</t>
  </si>
  <si>
    <t>新加坡米阁大酒店</t>
  </si>
  <si>
    <t>YU SHUNFAN</t>
  </si>
  <si>
    <t>2600.00</t>
  </si>
  <si>
    <t>2023-10-19 21:49:59</t>
  </si>
  <si>
    <t>4111185</t>
  </si>
  <si>
    <t>芭堤雅格兰德中心点酒店</t>
  </si>
  <si>
    <t>QIU YUMENG,HUANG ZHI GUANG</t>
  </si>
  <si>
    <t>1672.00</t>
  </si>
  <si>
    <t>2023-10-22 12:28:01</t>
  </si>
  <si>
    <t>4205882</t>
  </si>
  <si>
    <t>芙蓉皇家朱兰酒店</t>
  </si>
  <si>
    <t>SHUKUR ABD</t>
  </si>
  <si>
    <t>329.00</t>
  </si>
  <si>
    <t>2023-11-07 12:37:11</t>
  </si>
  <si>
    <t>4129780</t>
  </si>
  <si>
    <t>Tan Eng khoon</t>
  </si>
  <si>
    <t>2023-10-25 17:19:58</t>
  </si>
  <si>
    <t>4225982</t>
  </si>
  <si>
    <t>曼谷素坤逸11号美居酒店</t>
  </si>
  <si>
    <t>LIANG QIAN</t>
  </si>
  <si>
    <t>2278.00</t>
  </si>
  <si>
    <t>2023-11-10 11:14:20</t>
  </si>
  <si>
    <t>4093394</t>
  </si>
  <si>
    <t>1872.00</t>
  </si>
  <si>
    <t>2023-10-19 21:49:22</t>
  </si>
  <si>
    <t>4238220</t>
  </si>
  <si>
    <t>Abu Abu shaharun bin abidin</t>
  </si>
  <si>
    <t>2023-11-12 11:34:48</t>
  </si>
  <si>
    <t>4219201</t>
  </si>
  <si>
    <t>ANIL ANIL FAZIRRA BINTI NORDIN</t>
  </si>
  <si>
    <t>996.00</t>
  </si>
  <si>
    <t>2023-11-09 20:12:18</t>
  </si>
  <si>
    <t>4215672</t>
  </si>
  <si>
    <t>TANG CHEE JIN</t>
  </si>
  <si>
    <t>332.00</t>
  </si>
  <si>
    <t>2023-11-08 16:08:32</t>
  </si>
  <si>
    <t>4240250</t>
  </si>
  <si>
    <t>Jeyasingam Aira</t>
  </si>
  <si>
    <t>2023-11-12 13:51:43</t>
  </si>
  <si>
    <t>4232023</t>
  </si>
  <si>
    <t>KAMAL MUHAMMAD KAMAL ISKANDAR BIN MOHD DALI</t>
  </si>
  <si>
    <t>365.00</t>
  </si>
  <si>
    <t>2023-11-11 16:14:04</t>
  </si>
  <si>
    <t>4229289</t>
  </si>
  <si>
    <t>仁川机场贝斯特韦斯特精品酒店</t>
  </si>
  <si>
    <t>BASILE XAVIER RENE</t>
  </si>
  <si>
    <t>482.00</t>
  </si>
  <si>
    <t>2023-11-10 15:58:11</t>
  </si>
  <si>
    <t>4113912</t>
  </si>
  <si>
    <t>TUAN VU NGUYEN MINH</t>
  </si>
  <si>
    <t>408.00</t>
  </si>
  <si>
    <t>2023-10-23 09:43:38</t>
  </si>
  <si>
    <t>4090193</t>
  </si>
  <si>
    <t>第一村庄富国岛度假村 - 雅高酒店集团</t>
  </si>
  <si>
    <t>LAU LAI MAN EVA</t>
  </si>
  <si>
    <t>4630.00</t>
  </si>
  <si>
    <t>2023-10-18 12:27:38</t>
  </si>
  <si>
    <t>4168716</t>
  </si>
  <si>
    <t>新山青松度假村</t>
  </si>
  <si>
    <t>MUHAMMAD HAFIZ</t>
  </si>
  <si>
    <t>2118.00</t>
  </si>
  <si>
    <t>2023-11-01 14:13:15</t>
  </si>
  <si>
    <t>4236559</t>
  </si>
  <si>
    <t>JAAFAR MUHAMMAD NASRULLAH BIN</t>
  </si>
  <si>
    <t>2023-11-11 20:47:16</t>
  </si>
  <si>
    <t>4238612</t>
  </si>
  <si>
    <t>JACKY FOO KEAT KEE,YEOH POH HWA,YEOH POH LI,YEOH GAIK KEOW</t>
  </si>
  <si>
    <t>2023-11-12 11:24:12</t>
  </si>
  <si>
    <t>4234497</t>
  </si>
  <si>
    <t>YANA FAIZAL</t>
  </si>
  <si>
    <t>2023-11-11 13:08:35</t>
  </si>
  <si>
    <t>4016822</t>
  </si>
  <si>
    <t>智选假日酒店首尔弘大</t>
  </si>
  <si>
    <t>thongkumkul dhicha</t>
  </si>
  <si>
    <t>2415.00</t>
  </si>
  <si>
    <t>2023-10-04 12:57:13</t>
  </si>
  <si>
    <t>4133961</t>
  </si>
  <si>
    <t>MACIAS MARIANA</t>
  </si>
  <si>
    <t>419.00</t>
  </si>
  <si>
    <t>2023-10-26 12:28:02</t>
  </si>
  <si>
    <t>4206348</t>
  </si>
  <si>
    <t>FANG BINGFEI</t>
  </si>
  <si>
    <t>2023-11-07 08:13:58</t>
  </si>
  <si>
    <t>4231507</t>
  </si>
  <si>
    <t>明洞大使宜必思酒店</t>
  </si>
  <si>
    <t>LING RUIXIN</t>
  </si>
  <si>
    <t>783.00</t>
  </si>
  <si>
    <t>2023-11-11 09:21:23</t>
  </si>
  <si>
    <t>4161800</t>
  </si>
  <si>
    <t>JING LINA,WANG JING</t>
  </si>
  <si>
    <t>777.00</t>
  </si>
  <si>
    <t>2023-11-01 09:22:29</t>
  </si>
  <si>
    <t>2023-04-01</t>
  </si>
  <si>
    <t>3188761</t>
  </si>
  <si>
    <t>盛泰澜拉普崂中央广场酒店</t>
  </si>
  <si>
    <t>SALILLAS ANNETTE LAURENTE</t>
  </si>
  <si>
    <t>2208.00</t>
  </si>
  <si>
    <t>2023-04-01 10:57:35</t>
  </si>
  <si>
    <t>4233032</t>
  </si>
  <si>
    <t>吉隆坡武吉免登世民酒店</t>
  </si>
  <si>
    <t>SHAUN ADAM</t>
  </si>
  <si>
    <t>400.00</t>
  </si>
  <si>
    <t>2023-11-11 10:52:06</t>
  </si>
  <si>
    <t>4239333</t>
  </si>
  <si>
    <t>Mahera Yeffa</t>
  </si>
  <si>
    <t>839.00</t>
  </si>
  <si>
    <t>2023-11-12 08:55:31</t>
  </si>
  <si>
    <t>4237401</t>
  </si>
  <si>
    <t>大宏酒店</t>
  </si>
  <si>
    <t>W ADNAN WAN SYAFIQAH BINTI</t>
  </si>
  <si>
    <t>491.00</t>
  </si>
  <si>
    <t>2023-11-11 19:10:51</t>
  </si>
  <si>
    <t>4233295</t>
  </si>
  <si>
    <t>HANIS SITI NOR HANIS</t>
  </si>
  <si>
    <t>586.00</t>
  </si>
  <si>
    <t>2023-11-11 09:08:27</t>
  </si>
  <si>
    <t>4137840</t>
  </si>
  <si>
    <t>济州亚洲酒店</t>
  </si>
  <si>
    <t>PARK SEON-SUK</t>
  </si>
  <si>
    <t>552.00</t>
  </si>
  <si>
    <t>2023-10-27 08:08:22</t>
  </si>
  <si>
    <t>2023-10-27</t>
  </si>
  <si>
    <t>4138362</t>
  </si>
  <si>
    <t>宜必思曼谷素坤逸24店</t>
  </si>
  <si>
    <t>FONG CHONG YAN SIMON</t>
  </si>
  <si>
    <t>652.00</t>
  </si>
  <si>
    <t>2023-10-27 16:11:13</t>
  </si>
  <si>
    <t>2023-10-20</t>
  </si>
  <si>
    <t>4099631</t>
  </si>
  <si>
    <t>CHOI PIK MAN</t>
  </si>
  <si>
    <t>978.00</t>
  </si>
  <si>
    <t>2023-10-22 09:04:36</t>
  </si>
  <si>
    <t>4176330</t>
  </si>
  <si>
    <t>曼谷素坤逸 24 号美居酒店 - SHA Plus 认证</t>
  </si>
  <si>
    <t>Wong Chung Wah</t>
  </si>
  <si>
    <t>-2600</t>
  </si>
  <si>
    <t>--</t>
  </si>
  <si>
    <t>999228335359289,</t>
  </si>
  <si>
    <t>4157976</t>
  </si>
  <si>
    <t>芭堤雅北部遨舍度假酒店 (SHA Extra Plus)</t>
  </si>
  <si>
    <t>HUANG WENJI</t>
  </si>
  <si>
    <t>2023-11-07 11:36:11</t>
  </si>
  <si>
    <t>4190255</t>
  </si>
  <si>
    <t>瑟达宿务中央集团酒店</t>
  </si>
  <si>
    <t>Hale Matt</t>
  </si>
  <si>
    <t>3340.00</t>
  </si>
  <si>
    <t>2023-11-05 11:41:18</t>
  </si>
  <si>
    <t>2023-08-15</t>
  </si>
  <si>
    <t>3784961</t>
  </si>
  <si>
    <t>珍拉丁皇家朱兰小屋</t>
  </si>
  <si>
    <t>YONG YNG LEE,YONG YNG LEE,YONG YNG LEE,YONG YNG LEE,YONG YNG LEE,YONG YNG LEE</t>
  </si>
  <si>
    <t>948.00</t>
  </si>
  <si>
    <t>2023-08-15 14:43:39</t>
  </si>
  <si>
    <t>4211507</t>
  </si>
  <si>
    <t>双威大盒子酒店</t>
  </si>
  <si>
    <t>Shiraj Shakir</t>
  </si>
  <si>
    <t>440.00</t>
  </si>
  <si>
    <t>2023-11-08 11:30:03</t>
  </si>
  <si>
    <t>4211645</t>
  </si>
  <si>
    <t>CHOO CHOO WEE HONG</t>
  </si>
  <si>
    <t>2023-11-08 11:12:21</t>
  </si>
  <si>
    <t>4108956</t>
  </si>
  <si>
    <t>KWAN JACKLYN</t>
  </si>
  <si>
    <t>942.00</t>
  </si>
  <si>
    <t>2023-10-23 15:45:36</t>
  </si>
  <si>
    <t>4031024</t>
  </si>
  <si>
    <t>曼谷拉差达宜必思尚品酒店</t>
  </si>
  <si>
    <t>CHAN FUCHIEH</t>
  </si>
  <si>
    <t>2680.00</t>
  </si>
  <si>
    <t>2023-10-06 18:25:37</t>
  </si>
  <si>
    <t>4097601</t>
  </si>
  <si>
    <t>KU WEIXUN</t>
  </si>
  <si>
    <t>732.00</t>
  </si>
  <si>
    <t>2023-10-19 21:33:11</t>
  </si>
  <si>
    <t>4104058</t>
  </si>
  <si>
    <t>CHEUNG CHUN MAN</t>
  </si>
  <si>
    <t>1630.00</t>
  </si>
  <si>
    <t>2023-10-23 16:07:19</t>
  </si>
  <si>
    <t>4062701</t>
  </si>
  <si>
    <t>TANG WING YAN,WONG KWAN TSUN</t>
  </si>
  <si>
    <t>1722.00</t>
  </si>
  <si>
    <t>2023-10-13 12:44:52</t>
  </si>
  <si>
    <t>4213002</t>
  </si>
  <si>
    <t>洲际维涅特精选曼谷新浩中央酒店</t>
  </si>
  <si>
    <t>Wu Yunwen</t>
  </si>
  <si>
    <t>4444.00</t>
  </si>
  <si>
    <t>2023-11-08 09:37:36</t>
  </si>
  <si>
    <t>4199998</t>
  </si>
  <si>
    <t>2023-11-07 11:59:02</t>
  </si>
  <si>
    <t>2023-08-14</t>
  </si>
  <si>
    <t>3779633</t>
  </si>
  <si>
    <t>yong yng lee,yong yng lee,yong yng lee,yong yng lee,yong yng lee,yong yng lee</t>
  </si>
  <si>
    <t>2023-08-27 14:33:23</t>
  </si>
  <si>
    <t>4149670</t>
  </si>
  <si>
    <t>PANG SHIN YIN</t>
  </si>
  <si>
    <t>2023-10-30 10:16:13</t>
  </si>
  <si>
    <t>4240944</t>
  </si>
  <si>
    <t>Travelodge Phuket Town</t>
  </si>
  <si>
    <t>CHEN XIAOQIAN</t>
  </si>
  <si>
    <t>226.00</t>
  </si>
  <si>
    <t>2023-11-12 14:43:07</t>
  </si>
  <si>
    <t>4202472</t>
  </si>
  <si>
    <t>安维河滨凯恩曼谷酒店</t>
  </si>
  <si>
    <t>WANG QINHENG</t>
  </si>
  <si>
    <t>498.00</t>
  </si>
  <si>
    <t>2023-11-06 14:49:43</t>
  </si>
  <si>
    <t>4218397</t>
  </si>
  <si>
    <t>Index济州岛梦幻酒店</t>
  </si>
  <si>
    <t>LIU WENJING</t>
  </si>
  <si>
    <t>602.00</t>
  </si>
  <si>
    <t>2023-11-09 08:38:20</t>
  </si>
  <si>
    <t>4236155</t>
  </si>
  <si>
    <t>阿里形象 - 甲都惹酒店</t>
  </si>
  <si>
    <t>CHEN SUNG PO</t>
  </si>
  <si>
    <t>217.00</t>
  </si>
  <si>
    <t>2023-11-11 20:56:47</t>
  </si>
  <si>
    <t>4228123</t>
  </si>
  <si>
    <t>布城美居生活酒店</t>
  </si>
  <si>
    <t>LI JINZE,ZHONG RUI</t>
  </si>
  <si>
    <t>2023-11-10 13:46:19</t>
  </si>
  <si>
    <t>4232025</t>
  </si>
  <si>
    <t>LIM KAH PEI</t>
  </si>
  <si>
    <t>385.00</t>
  </si>
  <si>
    <t>2023-11-11 09:57:33</t>
  </si>
  <si>
    <t>4232796</t>
  </si>
  <si>
    <t>ZULKIFLI NUR AISYAH</t>
  </si>
  <si>
    <t>902.00</t>
  </si>
  <si>
    <t>2023-11-11 09:46:28</t>
  </si>
  <si>
    <t>4240089</t>
  </si>
  <si>
    <t>Kamarudin Fikri</t>
  </si>
  <si>
    <t>2023-11-12 11:44:19</t>
  </si>
  <si>
    <t>4239130</t>
  </si>
  <si>
    <t>HASHIM PN NORUMAZA HASHIM</t>
  </si>
  <si>
    <t>2023-11-12 09:27:11</t>
  </si>
  <si>
    <t>4198321</t>
  </si>
  <si>
    <t>MAT SAAD NASROL ANUAR</t>
  </si>
  <si>
    <t>764.00</t>
  </si>
  <si>
    <t>2023-11-06 12:29:39</t>
  </si>
  <si>
    <t>4237990</t>
  </si>
  <si>
    <t>曼谷素坤逸奥克伍德华庭工作室酒店</t>
  </si>
  <si>
    <t>RATTANAWIMON LUXSARAN</t>
  </si>
  <si>
    <t>2023-11-12 11:33:04</t>
  </si>
  <si>
    <t>4239062</t>
  </si>
  <si>
    <t>WAN RUI,Wang JunKai</t>
  </si>
  <si>
    <t>880.00</t>
  </si>
  <si>
    <t>2023-11-12 10:14:28</t>
  </si>
  <si>
    <t>4240245</t>
  </si>
  <si>
    <t>FU ZIYI,LI HUI</t>
  </si>
  <si>
    <t>480.00</t>
  </si>
  <si>
    <t>2023-11-12 13:53:27</t>
  </si>
  <si>
    <t>4100420</t>
  </si>
  <si>
    <t>The Reef Island Resort Mactan, Cebu</t>
  </si>
  <si>
    <t>IM HYUNTAEK</t>
  </si>
  <si>
    <t>2666.00</t>
  </si>
  <si>
    <t>2023-10-20 10:52:10</t>
  </si>
  <si>
    <t>4008528</t>
  </si>
  <si>
    <t>曼谷艾拉酒店</t>
  </si>
  <si>
    <t>HO KWOK SHUEN,AU YIH MEI</t>
  </si>
  <si>
    <t>2875.00</t>
  </si>
  <si>
    <t>2023-10-01 15:02:09</t>
  </si>
  <si>
    <t>2023-07-19</t>
  </si>
  <si>
    <t>3655531</t>
  </si>
  <si>
    <t>迪拜中城派拉蒙酒店</t>
  </si>
  <si>
    <t>Jeon Mingu,Kim Jiyeong</t>
  </si>
  <si>
    <t>3490.00</t>
  </si>
  <si>
    <t>2023-07-20 16:09:15</t>
  </si>
  <si>
    <t>4083832</t>
  </si>
  <si>
    <t>曼谷河畔萨利尔酒店</t>
  </si>
  <si>
    <t>GROSSMANN TOBIAS</t>
  </si>
  <si>
    <t>2727.00</t>
  </si>
  <si>
    <t>2023-10-18 12:57:14</t>
  </si>
  <si>
    <t>4163152</t>
  </si>
  <si>
    <t>KAMARUDIN NAZMI</t>
  </si>
  <si>
    <t>505.00</t>
  </si>
  <si>
    <t>2023-10-31 14:42:08</t>
  </si>
  <si>
    <t>4197947</t>
  </si>
  <si>
    <t>Ibrahim Hasnita</t>
  </si>
  <si>
    <t>382.00</t>
  </si>
  <si>
    <t>2023-11-06 12:49:22</t>
  </si>
  <si>
    <t>4237504</t>
  </si>
  <si>
    <t>CHIN SUGH MENN</t>
  </si>
  <si>
    <t>450.00</t>
  </si>
  <si>
    <t>2023-11-12 09:24:57</t>
  </si>
  <si>
    <t>4228551</t>
  </si>
  <si>
    <t>Abangan Grace Marie</t>
  </si>
  <si>
    <t>1055.00</t>
  </si>
  <si>
    <t>2023-11-10 14:14:35</t>
  </si>
  <si>
    <t>4184514</t>
  </si>
  <si>
    <t>贝斯特韦斯特乍都乍酒店</t>
  </si>
  <si>
    <t>boonsayamtham krittikron</t>
  </si>
  <si>
    <t>1448.00</t>
  </si>
  <si>
    <t>2023-11-03 17:29:08</t>
  </si>
  <si>
    <t>4224820</t>
  </si>
  <si>
    <t>曼谷恰特里亚姆大酒店</t>
  </si>
  <si>
    <t>LI NING</t>
  </si>
  <si>
    <t>4113.00</t>
  </si>
  <si>
    <t>2023-11-10 14:32:42</t>
  </si>
  <si>
    <t>2023-08-13</t>
  </si>
  <si>
    <t>3777771</t>
  </si>
  <si>
    <t>爱妮岛S度假村</t>
  </si>
  <si>
    <t>Hummel Manfred,Hummel Manfred</t>
  </si>
  <si>
    <t>1729.00</t>
  </si>
  <si>
    <t>2023-08-14 12:03:41</t>
  </si>
  <si>
    <t>4046538</t>
  </si>
  <si>
    <t>欧文之家酒店公寓</t>
  </si>
  <si>
    <t>Mohan Dinesh</t>
  </si>
  <si>
    <t>2856.00</t>
  </si>
  <si>
    <t>2023-10-13 11:47:36</t>
  </si>
  <si>
    <t>4190961</t>
  </si>
  <si>
    <t>槟城国际会展中心阿玛瑞酒店</t>
  </si>
  <si>
    <t>Zhuo Wenhua,Sun Hairong</t>
  </si>
  <si>
    <t>519.00</t>
  </si>
  <si>
    <t>2023-11-06 18:38:36</t>
  </si>
  <si>
    <t>3898477</t>
  </si>
  <si>
    <t>莱恩酒店</t>
  </si>
  <si>
    <t>WONG KAI HING</t>
  </si>
  <si>
    <t>664.00</t>
  </si>
  <si>
    <t>2023-09-08 13:30:32</t>
  </si>
  <si>
    <t>4086597</t>
  </si>
  <si>
    <t>帮拉中心一号酒店</t>
  </si>
  <si>
    <t>THACHAVEERAPONG JANTARAT</t>
  </si>
  <si>
    <t>203.00</t>
  </si>
  <si>
    <t>2023-10-17 18:09:51</t>
  </si>
  <si>
    <t>2023-09-21</t>
  </si>
  <si>
    <t>3967989</t>
  </si>
  <si>
    <t>贝塔姆水上乐园度假村</t>
  </si>
  <si>
    <t>Burhan Aien,Burhan Aien,Burhan Aien,Burhan Aien</t>
  </si>
  <si>
    <t>1300.00</t>
  </si>
  <si>
    <t>2023-09-22 10:43:44</t>
  </si>
  <si>
    <t>4206750</t>
  </si>
  <si>
    <t>MOHD DARUS RUSSUZINAH</t>
  </si>
  <si>
    <t>685.00</t>
  </si>
  <si>
    <t>2023-11-07 15:58:16</t>
  </si>
  <si>
    <t>4229732</t>
  </si>
  <si>
    <t>MOHD TAHIR MARINA,MOHD TAHIR MARINA</t>
  </si>
  <si>
    <t>680.00</t>
  </si>
  <si>
    <t>2023-11-10 18:13:29</t>
  </si>
  <si>
    <t>4148814</t>
  </si>
  <si>
    <t>KANG JU YOUNG,SHIN MUNKI</t>
  </si>
  <si>
    <t>3951.00</t>
  </si>
  <si>
    <t>2023-10-29 06:43:34</t>
  </si>
  <si>
    <t>4199437</t>
  </si>
  <si>
    <t>YONG WAN CHONG</t>
  </si>
  <si>
    <t>3204.00</t>
  </si>
  <si>
    <t>2023-11-06 12:48:52</t>
  </si>
  <si>
    <t>2023-09-07</t>
  </si>
  <si>
    <t>3897389</t>
  </si>
  <si>
    <t>Prasanna Adhisesha Gajendiran</t>
  </si>
  <si>
    <t>1470.00</t>
  </si>
  <si>
    <t>2023-09-10 23:19:55</t>
  </si>
  <si>
    <t>4230017</t>
  </si>
  <si>
    <t>ROSLAN NURANATI</t>
  </si>
  <si>
    <t>1050.00</t>
  </si>
  <si>
    <t>2023-11-10 19:25:48</t>
  </si>
  <si>
    <t>999227995596883,</t>
  </si>
  <si>
    <t>3965672</t>
  </si>
  <si>
    <t>FAIRUL MOHD</t>
  </si>
  <si>
    <t>2023-11-07 16:24:36</t>
  </si>
  <si>
    <t>4212365</t>
  </si>
  <si>
    <t>SHAHIDA BINTI MUBARAK NOR,SHAHIDA BINTI MUBARAK NOR</t>
  </si>
  <si>
    <t>750.00</t>
  </si>
  <si>
    <t>2023-11-08 12:29:09</t>
  </si>
  <si>
    <t>999228345975203,</t>
  </si>
  <si>
    <t>3965690</t>
  </si>
  <si>
    <t>2023-11-07 15:58:09</t>
  </si>
  <si>
    <t>999228401017769,</t>
  </si>
  <si>
    <t>4100695</t>
  </si>
  <si>
    <t>2023-11-10 18:13:10</t>
  </si>
  <si>
    <t>4099323</t>
  </si>
  <si>
    <t>1650.00</t>
  </si>
  <si>
    <t>2023-11-07 16:26:34</t>
  </si>
  <si>
    <t>999228309441003,</t>
  </si>
  <si>
    <t>4101099</t>
  </si>
  <si>
    <t>Kamaruz zaman Faraliza,Kamaruz zaman Faraliza</t>
  </si>
  <si>
    <t>2023-11-03 20:29:28</t>
  </si>
  <si>
    <t>4185975</t>
  </si>
  <si>
    <t>2023-11-03 20:29:32</t>
  </si>
  <si>
    <t>4042766</t>
  </si>
  <si>
    <t>菲斯时尚酒店</t>
  </si>
  <si>
    <t>SHEN XIAOJIA</t>
  </si>
  <si>
    <t>416.00</t>
  </si>
  <si>
    <t>2023-10-09 14:25:27</t>
  </si>
  <si>
    <t>4141621</t>
  </si>
  <si>
    <t>曼谷阿尔玛斯酒店</t>
  </si>
  <si>
    <t>Tun Ibrahim Tun Mazukie</t>
  </si>
  <si>
    <t>2023-10-27 16:54:38</t>
  </si>
  <si>
    <t>4142425</t>
  </si>
  <si>
    <t>贝斯特韦斯特拉查达酒店</t>
  </si>
  <si>
    <t>HUANG SHANSHAN</t>
  </si>
  <si>
    <t>2220.00</t>
  </si>
  <si>
    <t>2023-10-30 11:06:30</t>
  </si>
  <si>
    <t>4044861</t>
  </si>
  <si>
    <t>萨沙酒店</t>
  </si>
  <si>
    <t>LAU YUEM HO</t>
  </si>
  <si>
    <t>1524.00</t>
  </si>
  <si>
    <t>2023-10-09 18:05:16</t>
  </si>
  <si>
    <t>4215666</t>
  </si>
  <si>
    <t>卡萨17曼谷酒店</t>
  </si>
  <si>
    <t>LAM YUEN SUM</t>
  </si>
  <si>
    <t>1532.00</t>
  </si>
  <si>
    <t>2023-11-08 14:53:50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</si>
</sst>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254</xdr:row>
      <xdr:rowOff>0</xdr:rowOff>
    </xdr:from>
    <xdr:to>
      <xdr:col>14</xdr:col>
      <xdr:colOff>371475</xdr:colOff>
      <xdr:row>284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7346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45237</v>
      </c>
      <c r="G2" s="6">
        <v>45241</v>
      </c>
      <c r="H2" s="4">
        <v>1</v>
      </c>
      <c r="I2" s="4">
        <v>4</v>
      </c>
      <c r="J2" s="4">
        <v>4</v>
      </c>
      <c r="K2" s="4" t="s">
        <v>30</v>
      </c>
      <c r="L2" s="4">
        <v>2208</v>
      </c>
      <c r="M2" s="4">
        <v>2208</v>
      </c>
      <c r="N2" s="4" t="s">
        <v>31</v>
      </c>
      <c r="O2" s="4" t="s">
        <v>32</v>
      </c>
      <c r="P2" s="4" t="s">
        <v>33</v>
      </c>
      <c r="Q2" s="4">
        <v>0</v>
      </c>
      <c r="R2" s="7">
        <v>45017</v>
      </c>
      <c r="S2" s="6">
        <v>45244</v>
      </c>
      <c r="T2" s="4" t="s">
        <v>34</v>
      </c>
      <c r="U2" s="4">
        <v>2208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45236</v>
      </c>
      <c r="G3" s="6">
        <v>45241</v>
      </c>
      <c r="H3" s="4">
        <v>1</v>
      </c>
      <c r="I3" s="4">
        <v>5</v>
      </c>
      <c r="J3" s="4">
        <v>5</v>
      </c>
      <c r="K3" s="4" t="s">
        <v>30</v>
      </c>
      <c r="L3" s="4">
        <v>2450</v>
      </c>
      <c r="M3" s="4">
        <v>2450</v>
      </c>
      <c r="N3" s="4" t="s">
        <v>40</v>
      </c>
      <c r="O3" s="4" t="s">
        <v>32</v>
      </c>
      <c r="P3" s="4" t="s">
        <v>33</v>
      </c>
      <c r="Q3" s="4">
        <v>0</v>
      </c>
      <c r="R3" s="7">
        <v>45027</v>
      </c>
      <c r="S3" s="6">
        <v>45244</v>
      </c>
      <c r="T3" s="4" t="s">
        <v>34</v>
      </c>
      <c r="U3" s="4">
        <v>2450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45239</v>
      </c>
      <c r="G4" s="6">
        <v>45241</v>
      </c>
      <c r="H4" s="4">
        <v>1</v>
      </c>
      <c r="I4" s="4">
        <v>2</v>
      </c>
      <c r="J4" s="4">
        <v>2</v>
      </c>
      <c r="K4" s="4" t="s">
        <v>30</v>
      </c>
      <c r="L4" s="4">
        <v>2740</v>
      </c>
      <c r="M4" s="4">
        <v>2740</v>
      </c>
      <c r="N4" s="4" t="s">
        <v>46</v>
      </c>
      <c r="O4" s="4" t="s">
        <v>32</v>
      </c>
      <c r="P4" s="4" t="s">
        <v>33</v>
      </c>
      <c r="Q4" s="4">
        <v>0</v>
      </c>
      <c r="R4" s="7">
        <v>45141</v>
      </c>
      <c r="S4" s="6">
        <v>45244</v>
      </c>
      <c r="T4" s="4" t="s">
        <v>34</v>
      </c>
      <c r="U4" s="4">
        <v>2740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45240</v>
      </c>
      <c r="G5" s="6">
        <v>45243</v>
      </c>
      <c r="H5" s="4">
        <v>1</v>
      </c>
      <c r="I5" s="4">
        <v>3</v>
      </c>
      <c r="J5" s="4">
        <v>3</v>
      </c>
      <c r="K5" s="4" t="s">
        <v>30</v>
      </c>
      <c r="L5" s="4">
        <v>1729</v>
      </c>
      <c r="M5" s="4">
        <v>1729</v>
      </c>
      <c r="N5" s="4" t="s">
        <v>52</v>
      </c>
      <c r="O5" s="4" t="s">
        <v>32</v>
      </c>
      <c r="P5" s="4" t="s">
        <v>33</v>
      </c>
      <c r="Q5" s="4">
        <v>0</v>
      </c>
      <c r="R5" s="7">
        <v>45151.0000115741</v>
      </c>
      <c r="S5" s="6">
        <v>45244</v>
      </c>
      <c r="T5" s="4" t="s">
        <v>34</v>
      </c>
      <c r="U5" s="4">
        <v>1729</v>
      </c>
      <c r="V5" s="4">
        <v>0</v>
      </c>
      <c r="W5" s="4">
        <v>0</v>
      </c>
      <c r="X5" s="4" t="s">
        <v>53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45242</v>
      </c>
      <c r="G6" s="6">
        <v>45243</v>
      </c>
      <c r="H6" s="4">
        <v>3</v>
      </c>
      <c r="I6" s="4">
        <v>1</v>
      </c>
      <c r="J6" s="4">
        <v>3</v>
      </c>
      <c r="K6" s="4" t="s">
        <v>30</v>
      </c>
      <c r="L6" s="4">
        <v>948</v>
      </c>
      <c r="M6" s="4">
        <v>948</v>
      </c>
      <c r="N6" s="4" t="s">
        <v>57</v>
      </c>
      <c r="O6" s="4" t="s">
        <v>32</v>
      </c>
      <c r="P6" s="4" t="s">
        <v>33</v>
      </c>
      <c r="Q6" s="4">
        <v>0</v>
      </c>
      <c r="R6" s="7">
        <v>45152</v>
      </c>
      <c r="S6" s="6">
        <v>45244</v>
      </c>
      <c r="T6" s="4" t="s">
        <v>34</v>
      </c>
      <c r="U6" s="4">
        <v>948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45242</v>
      </c>
      <c r="G7" s="6">
        <v>45243</v>
      </c>
      <c r="H7" s="4">
        <v>3</v>
      </c>
      <c r="I7" s="4">
        <v>1</v>
      </c>
      <c r="J7" s="4">
        <v>3</v>
      </c>
      <c r="K7" s="4" t="s">
        <v>30</v>
      </c>
      <c r="L7" s="4">
        <v>948</v>
      </c>
      <c r="M7" s="4">
        <v>948</v>
      </c>
      <c r="N7" s="4" t="s">
        <v>61</v>
      </c>
      <c r="O7" s="4" t="s">
        <v>32</v>
      </c>
      <c r="P7" s="4" t="s">
        <v>33</v>
      </c>
      <c r="Q7" s="4">
        <v>0</v>
      </c>
      <c r="R7" s="7">
        <v>45153</v>
      </c>
      <c r="S7" s="6">
        <v>45244</v>
      </c>
      <c r="T7" s="4" t="s">
        <v>34</v>
      </c>
      <c r="U7" s="4">
        <v>948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45241</v>
      </c>
      <c r="G8" s="6">
        <v>45243</v>
      </c>
      <c r="H8" s="4">
        <v>1</v>
      </c>
      <c r="I8" s="4">
        <v>2</v>
      </c>
      <c r="J8" s="4">
        <v>2</v>
      </c>
      <c r="K8" s="4" t="s">
        <v>30</v>
      </c>
      <c r="L8" s="4">
        <v>1470</v>
      </c>
      <c r="M8" s="4">
        <v>1470</v>
      </c>
      <c r="N8" s="4" t="s">
        <v>67</v>
      </c>
      <c r="O8" s="4" t="s">
        <v>32</v>
      </c>
      <c r="P8" s="4" t="s">
        <v>33</v>
      </c>
      <c r="Q8" s="4">
        <v>0</v>
      </c>
      <c r="R8" s="7">
        <v>45176</v>
      </c>
      <c r="S8" s="6">
        <v>45244</v>
      </c>
      <c r="T8" s="4" t="s">
        <v>34</v>
      </c>
      <c r="U8" s="4">
        <v>1470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45241</v>
      </c>
      <c r="G9" s="6">
        <v>45243</v>
      </c>
      <c r="H9" s="4">
        <v>1</v>
      </c>
      <c r="I9" s="4">
        <v>2</v>
      </c>
      <c r="J9" s="4">
        <v>2</v>
      </c>
      <c r="K9" s="4" t="s">
        <v>30</v>
      </c>
      <c r="L9" s="4">
        <v>664</v>
      </c>
      <c r="M9" s="4">
        <v>664</v>
      </c>
      <c r="N9" s="4" t="s">
        <v>73</v>
      </c>
      <c r="O9" s="4" t="s">
        <v>32</v>
      </c>
      <c r="P9" s="4" t="s">
        <v>33</v>
      </c>
      <c r="Q9" s="4">
        <v>0</v>
      </c>
      <c r="R9" s="7">
        <v>45177</v>
      </c>
      <c r="S9" s="6">
        <v>45244</v>
      </c>
      <c r="T9" s="4" t="s">
        <v>34</v>
      </c>
      <c r="U9" s="4">
        <v>664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45241</v>
      </c>
      <c r="G10" s="6">
        <v>45243</v>
      </c>
      <c r="H10" s="4">
        <v>4</v>
      </c>
      <c r="I10" s="4">
        <v>2</v>
      </c>
      <c r="J10" s="4">
        <v>8</v>
      </c>
      <c r="K10" s="4" t="s">
        <v>30</v>
      </c>
      <c r="L10" s="4">
        <v>10896</v>
      </c>
      <c r="M10" s="4">
        <v>10896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45177</v>
      </c>
      <c r="S10" s="6">
        <v>45244</v>
      </c>
      <c r="T10" s="4" t="s">
        <v>34</v>
      </c>
      <c r="U10" s="4">
        <v>10896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45232</v>
      </c>
      <c r="G11" s="6">
        <v>45243</v>
      </c>
      <c r="H11" s="4">
        <v>1</v>
      </c>
      <c r="I11" s="4">
        <v>11</v>
      </c>
      <c r="J11" s="4">
        <v>11</v>
      </c>
      <c r="K11" s="4" t="s">
        <v>30</v>
      </c>
      <c r="L11" s="4">
        <v>4026</v>
      </c>
      <c r="M11" s="4">
        <v>4026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45181</v>
      </c>
      <c r="S11" s="6">
        <v>45244</v>
      </c>
      <c r="T11" s="4" t="s">
        <v>34</v>
      </c>
      <c r="U11" s="4">
        <v>4026</v>
      </c>
      <c r="V11" s="4">
        <v>0</v>
      </c>
      <c r="W11" s="4">
        <v>0</v>
      </c>
      <c r="X11" s="4" t="s">
        <v>86</v>
      </c>
      <c r="Y11" s="4" t="s">
        <v>48</v>
      </c>
    </row>
    <row r="12" s="4" customFormat="1" spans="1:25">
      <c r="A12" s="4" t="s">
        <v>82</v>
      </c>
      <c r="B12" s="4" t="s">
        <v>26</v>
      </c>
      <c r="C12" s="4" t="s">
        <v>87</v>
      </c>
      <c r="D12" s="4" t="s">
        <v>83</v>
      </c>
      <c r="E12" s="4" t="s">
        <v>84</v>
      </c>
      <c r="F12" s="6">
        <v>45232</v>
      </c>
      <c r="G12" s="6">
        <v>45243</v>
      </c>
      <c r="H12" s="4">
        <v>1</v>
      </c>
      <c r="I12" s="4">
        <v>11</v>
      </c>
      <c r="J12" s="4">
        <v>11</v>
      </c>
      <c r="K12" s="4" t="s">
        <v>30</v>
      </c>
      <c r="L12" s="4">
        <v>-4026</v>
      </c>
      <c r="M12" s="4">
        <v>-4026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45181</v>
      </c>
      <c r="S12" s="6">
        <v>45244</v>
      </c>
      <c r="T12" s="4" t="s">
        <v>34</v>
      </c>
      <c r="U12" s="4">
        <v>-4026</v>
      </c>
      <c r="V12" s="4">
        <v>0</v>
      </c>
      <c r="W12" s="4">
        <v>0</v>
      </c>
      <c r="X12" s="4" t="s">
        <v>86</v>
      </c>
      <c r="Y12" s="4" t="s">
        <v>48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45240</v>
      </c>
      <c r="G13" s="6">
        <v>45243</v>
      </c>
      <c r="H13" s="4">
        <v>1</v>
      </c>
      <c r="I13" s="4">
        <v>3</v>
      </c>
      <c r="J13" s="4">
        <v>3</v>
      </c>
      <c r="K13" s="4" t="s">
        <v>30</v>
      </c>
      <c r="L13" s="4">
        <v>4344</v>
      </c>
      <c r="M13" s="4">
        <v>4344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45188</v>
      </c>
      <c r="S13" s="6">
        <v>45244</v>
      </c>
      <c r="T13" s="4" t="s">
        <v>34</v>
      </c>
      <c r="U13" s="4">
        <v>4344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89</v>
      </c>
      <c r="E14" s="4" t="s">
        <v>95</v>
      </c>
      <c r="F14" s="6">
        <v>45240</v>
      </c>
      <c r="G14" s="6">
        <v>45243</v>
      </c>
      <c r="H14" s="4">
        <v>1</v>
      </c>
      <c r="I14" s="4">
        <v>3</v>
      </c>
      <c r="J14" s="4">
        <v>3</v>
      </c>
      <c r="K14" s="4" t="s">
        <v>30</v>
      </c>
      <c r="L14" s="4">
        <v>3213</v>
      </c>
      <c r="M14" s="4">
        <v>3213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45188</v>
      </c>
      <c r="S14" s="6">
        <v>45244</v>
      </c>
      <c r="T14" s="4" t="s">
        <v>34</v>
      </c>
      <c r="U14" s="4">
        <v>3213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45240</v>
      </c>
      <c r="G15" s="6">
        <v>45243</v>
      </c>
      <c r="H15" s="4">
        <v>1</v>
      </c>
      <c r="I15" s="4">
        <v>3</v>
      </c>
      <c r="J15" s="4">
        <v>3</v>
      </c>
      <c r="K15" s="4" t="s">
        <v>30</v>
      </c>
      <c r="L15" s="4">
        <v>4344</v>
      </c>
      <c r="M15" s="4">
        <v>4344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45188.0000115741</v>
      </c>
      <c r="S15" s="6">
        <v>45244</v>
      </c>
      <c r="T15" s="4" t="s">
        <v>34</v>
      </c>
      <c r="U15" s="4">
        <v>4344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45241</v>
      </c>
      <c r="G16" s="6">
        <v>45243</v>
      </c>
      <c r="H16" s="4">
        <v>1</v>
      </c>
      <c r="I16" s="4">
        <v>2</v>
      </c>
      <c r="J16" s="4">
        <v>2</v>
      </c>
      <c r="K16" s="4" t="s">
        <v>30</v>
      </c>
      <c r="L16" s="4">
        <v>3210</v>
      </c>
      <c r="M16" s="4">
        <v>3210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45188</v>
      </c>
      <c r="S16" s="6">
        <v>45244</v>
      </c>
      <c r="T16" s="4" t="s">
        <v>34</v>
      </c>
      <c r="U16" s="4">
        <v>3210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45242</v>
      </c>
      <c r="G17" s="6">
        <v>45243</v>
      </c>
      <c r="H17" s="4">
        <v>2</v>
      </c>
      <c r="I17" s="4">
        <v>1</v>
      </c>
      <c r="J17" s="4">
        <v>2</v>
      </c>
      <c r="K17" s="4" t="s">
        <v>30</v>
      </c>
      <c r="L17" s="4">
        <v>1300</v>
      </c>
      <c r="M17" s="4">
        <v>1300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45190</v>
      </c>
      <c r="S17" s="6">
        <v>45244</v>
      </c>
      <c r="T17" s="4" t="s">
        <v>34</v>
      </c>
      <c r="U17" s="4">
        <v>1300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45239</v>
      </c>
      <c r="G18" s="6">
        <v>45243</v>
      </c>
      <c r="H18" s="4">
        <v>1</v>
      </c>
      <c r="I18" s="4">
        <v>4</v>
      </c>
      <c r="J18" s="4">
        <v>4</v>
      </c>
      <c r="K18" s="4" t="s">
        <v>30</v>
      </c>
      <c r="L18" s="4">
        <v>6766</v>
      </c>
      <c r="M18" s="4">
        <v>6766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45192.0000115741</v>
      </c>
      <c r="S18" s="6">
        <v>45244</v>
      </c>
      <c r="T18" s="4" t="s">
        <v>34</v>
      </c>
      <c r="U18" s="4">
        <v>6766</v>
      </c>
      <c r="V18" s="4">
        <v>0</v>
      </c>
      <c r="W18" s="4">
        <v>0</v>
      </c>
      <c r="X18" s="4" t="s">
        <v>119</v>
      </c>
      <c r="Y18" s="4" t="s">
        <v>48</v>
      </c>
    </row>
    <row r="19" s="4" customFormat="1" spans="1:25">
      <c r="A19" s="4" t="s">
        <v>115</v>
      </c>
      <c r="B19" s="4" t="s">
        <v>26</v>
      </c>
      <c r="C19" s="4" t="s">
        <v>87</v>
      </c>
      <c r="D19" s="4" t="s">
        <v>116</v>
      </c>
      <c r="E19" s="4" t="s">
        <v>117</v>
      </c>
      <c r="F19" s="6">
        <v>45239</v>
      </c>
      <c r="G19" s="6">
        <v>45243</v>
      </c>
      <c r="H19" s="4">
        <v>1</v>
      </c>
      <c r="I19" s="4">
        <v>4</v>
      </c>
      <c r="J19" s="4">
        <v>4</v>
      </c>
      <c r="K19" s="4" t="s">
        <v>30</v>
      </c>
      <c r="L19" s="4">
        <v>-6766</v>
      </c>
      <c r="M19" s="4">
        <v>-6766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45192.0000115741</v>
      </c>
      <c r="S19" s="6">
        <v>45244</v>
      </c>
      <c r="T19" s="4" t="s">
        <v>34</v>
      </c>
      <c r="U19" s="4">
        <v>-6766</v>
      </c>
      <c r="V19" s="4">
        <v>0</v>
      </c>
      <c r="W19" s="4">
        <v>0</v>
      </c>
      <c r="X19" s="4" t="s">
        <v>119</v>
      </c>
      <c r="Y19" s="4" t="s">
        <v>48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45242</v>
      </c>
      <c r="G20" s="6">
        <v>45243</v>
      </c>
      <c r="H20" s="4">
        <v>1</v>
      </c>
      <c r="I20" s="4">
        <v>1</v>
      </c>
      <c r="J20" s="4">
        <v>1</v>
      </c>
      <c r="K20" s="4" t="s">
        <v>30</v>
      </c>
      <c r="L20" s="4">
        <v>1528</v>
      </c>
      <c r="M20" s="4">
        <v>1528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45195.0000115741</v>
      </c>
      <c r="S20" s="6">
        <v>45244</v>
      </c>
      <c r="T20" s="4" t="s">
        <v>34</v>
      </c>
      <c r="U20" s="4">
        <v>1528</v>
      </c>
      <c r="V20" s="4">
        <v>0</v>
      </c>
      <c r="W20" s="4">
        <v>0</v>
      </c>
      <c r="X20" s="4" t="s">
        <v>124</v>
      </c>
      <c r="Y20" s="4" t="s">
        <v>48</v>
      </c>
    </row>
    <row r="21" s="4" customFormat="1" spans="1:25">
      <c r="A21" s="4" t="s">
        <v>120</v>
      </c>
      <c r="B21" s="4" t="s">
        <v>26</v>
      </c>
      <c r="C21" s="4" t="s">
        <v>87</v>
      </c>
      <c r="D21" s="4" t="s">
        <v>121</v>
      </c>
      <c r="E21" s="4" t="s">
        <v>122</v>
      </c>
      <c r="F21" s="6">
        <v>45242</v>
      </c>
      <c r="G21" s="6">
        <v>45243</v>
      </c>
      <c r="H21" s="4">
        <v>1</v>
      </c>
      <c r="I21" s="4">
        <v>1</v>
      </c>
      <c r="J21" s="4">
        <v>1</v>
      </c>
      <c r="K21" s="4" t="s">
        <v>30</v>
      </c>
      <c r="L21" s="4">
        <v>-1528</v>
      </c>
      <c r="M21" s="4">
        <v>-1528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45195.0000115741</v>
      </c>
      <c r="S21" s="6">
        <v>45244</v>
      </c>
      <c r="T21" s="4" t="s">
        <v>34</v>
      </c>
      <c r="U21" s="4">
        <v>-1528</v>
      </c>
      <c r="V21" s="4">
        <v>0</v>
      </c>
      <c r="W21" s="4">
        <v>0</v>
      </c>
      <c r="X21" s="4" t="s">
        <v>124</v>
      </c>
      <c r="Y21" s="4" t="s">
        <v>48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104</v>
      </c>
      <c r="E22" s="4" t="s">
        <v>126</v>
      </c>
      <c r="F22" s="6">
        <v>45242</v>
      </c>
      <c r="G22" s="6">
        <v>45243</v>
      </c>
      <c r="H22" s="4">
        <v>1</v>
      </c>
      <c r="I22" s="4">
        <v>1</v>
      </c>
      <c r="J22" s="4">
        <v>1</v>
      </c>
      <c r="K22" s="4" t="s">
        <v>30</v>
      </c>
      <c r="L22" s="4">
        <v>1670</v>
      </c>
      <c r="M22" s="4">
        <v>1670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45196.0000115741</v>
      </c>
      <c r="S22" s="6">
        <v>45244</v>
      </c>
      <c r="T22" s="4" t="s">
        <v>34</v>
      </c>
      <c r="U22" s="4">
        <v>1670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45238</v>
      </c>
      <c r="G23" s="6">
        <v>45243</v>
      </c>
      <c r="H23" s="4">
        <v>1</v>
      </c>
      <c r="I23" s="4">
        <v>5</v>
      </c>
      <c r="J23" s="4">
        <v>5</v>
      </c>
      <c r="K23" s="4" t="s">
        <v>30</v>
      </c>
      <c r="L23" s="4">
        <v>2875</v>
      </c>
      <c r="M23" s="4">
        <v>2875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45200</v>
      </c>
      <c r="S23" s="6">
        <v>45244</v>
      </c>
      <c r="T23" s="4" t="s">
        <v>34</v>
      </c>
      <c r="U23" s="4">
        <v>2875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45240</v>
      </c>
      <c r="G24" s="6">
        <v>45243</v>
      </c>
      <c r="H24" s="4">
        <v>1</v>
      </c>
      <c r="I24" s="4">
        <v>3</v>
      </c>
      <c r="J24" s="4">
        <v>3</v>
      </c>
      <c r="K24" s="4" t="s">
        <v>30</v>
      </c>
      <c r="L24" s="4">
        <v>990</v>
      </c>
      <c r="M24" s="4">
        <v>990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45202.0000115741</v>
      </c>
      <c r="S24" s="6">
        <v>45244</v>
      </c>
      <c r="T24" s="4" t="s">
        <v>34</v>
      </c>
      <c r="U24" s="4">
        <v>990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116</v>
      </c>
      <c r="E25" s="4" t="s">
        <v>143</v>
      </c>
      <c r="F25" s="6">
        <v>45241</v>
      </c>
      <c r="G25" s="6">
        <v>45243</v>
      </c>
      <c r="H25" s="4">
        <v>1</v>
      </c>
      <c r="I25" s="4">
        <v>2</v>
      </c>
      <c r="J25" s="4">
        <v>2</v>
      </c>
      <c r="K25" s="4" t="s">
        <v>30</v>
      </c>
      <c r="L25" s="4">
        <v>2415</v>
      </c>
      <c r="M25" s="4">
        <v>2415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45202</v>
      </c>
      <c r="S25" s="6">
        <v>45244</v>
      </c>
      <c r="T25" s="4" t="s">
        <v>34</v>
      </c>
      <c r="U25" s="4">
        <v>2415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45241</v>
      </c>
      <c r="G26" s="6">
        <v>45243</v>
      </c>
      <c r="H26" s="4">
        <v>1</v>
      </c>
      <c r="I26" s="4">
        <v>2</v>
      </c>
      <c r="J26" s="4">
        <v>2</v>
      </c>
      <c r="K26" s="4" t="s">
        <v>30</v>
      </c>
      <c r="L26" s="4">
        <v>1353</v>
      </c>
      <c r="M26" s="4">
        <v>1353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45205</v>
      </c>
      <c r="S26" s="6">
        <v>45244</v>
      </c>
      <c r="T26" s="4" t="s">
        <v>34</v>
      </c>
      <c r="U26" s="4">
        <v>1353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45237</v>
      </c>
      <c r="G27" s="6">
        <v>45243</v>
      </c>
      <c r="H27" s="4">
        <v>1</v>
      </c>
      <c r="I27" s="4">
        <v>6</v>
      </c>
      <c r="J27" s="4">
        <v>6</v>
      </c>
      <c r="K27" s="4" t="s">
        <v>30</v>
      </c>
      <c r="L27" s="4">
        <v>2680</v>
      </c>
      <c r="M27" s="4">
        <v>2680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45205.0000115741</v>
      </c>
      <c r="S27" s="6">
        <v>45244</v>
      </c>
      <c r="T27" s="4" t="s">
        <v>34</v>
      </c>
      <c r="U27" s="4">
        <v>2680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6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45241</v>
      </c>
      <c r="G28" s="6">
        <v>45243</v>
      </c>
      <c r="H28" s="4">
        <v>2</v>
      </c>
      <c r="I28" s="4">
        <v>2</v>
      </c>
      <c r="J28" s="4">
        <v>4</v>
      </c>
      <c r="K28" s="4" t="s">
        <v>30</v>
      </c>
      <c r="L28" s="4">
        <v>1580</v>
      </c>
      <c r="M28" s="4">
        <v>1580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45206.0000115741</v>
      </c>
      <c r="S28" s="6">
        <v>45244</v>
      </c>
      <c r="T28" s="4" t="s">
        <v>34</v>
      </c>
      <c r="U28" s="4">
        <v>1580</v>
      </c>
      <c r="V28" s="4">
        <v>0</v>
      </c>
      <c r="W28" s="4">
        <v>0</v>
      </c>
      <c r="X28" s="4" t="s">
        <v>163</v>
      </c>
      <c r="Y28" s="4">
        <v>9053207</v>
      </c>
      <c r="Z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45238</v>
      </c>
      <c r="G29" s="6">
        <v>45243</v>
      </c>
      <c r="H29" s="4">
        <v>1</v>
      </c>
      <c r="I29" s="4">
        <v>5</v>
      </c>
      <c r="J29" s="4">
        <v>5</v>
      </c>
      <c r="K29" s="4" t="s">
        <v>30</v>
      </c>
      <c r="L29" s="4">
        <v>6053</v>
      </c>
      <c r="M29" s="4">
        <v>6053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45206.0000115741</v>
      </c>
      <c r="S29" s="6">
        <v>45244</v>
      </c>
      <c r="T29" s="4" t="s">
        <v>34</v>
      </c>
      <c r="U29" s="4">
        <v>6053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45241</v>
      </c>
      <c r="G30" s="6">
        <v>45243</v>
      </c>
      <c r="H30" s="4">
        <v>1</v>
      </c>
      <c r="I30" s="4">
        <v>2</v>
      </c>
      <c r="J30" s="4">
        <v>2</v>
      </c>
      <c r="K30" s="4" t="s">
        <v>30</v>
      </c>
      <c r="L30" s="4">
        <v>2123</v>
      </c>
      <c r="M30" s="4">
        <v>2123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45206</v>
      </c>
      <c r="S30" s="6">
        <v>45244</v>
      </c>
      <c r="T30" s="4" t="s">
        <v>34</v>
      </c>
      <c r="U30" s="4">
        <v>2123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45241</v>
      </c>
      <c r="G31" s="6">
        <v>45243</v>
      </c>
      <c r="H31" s="4">
        <v>1</v>
      </c>
      <c r="I31" s="4">
        <v>2</v>
      </c>
      <c r="J31" s="4">
        <v>2</v>
      </c>
      <c r="K31" s="4" t="s">
        <v>30</v>
      </c>
      <c r="L31" s="4">
        <v>790</v>
      </c>
      <c r="M31" s="4">
        <v>790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45207</v>
      </c>
      <c r="S31" s="6">
        <v>45244</v>
      </c>
      <c r="T31" s="4" t="s">
        <v>34</v>
      </c>
      <c r="U31" s="4">
        <v>790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45242</v>
      </c>
      <c r="G32" s="6">
        <v>45243</v>
      </c>
      <c r="H32" s="4">
        <v>1</v>
      </c>
      <c r="I32" s="4">
        <v>1</v>
      </c>
      <c r="J32" s="4">
        <v>1</v>
      </c>
      <c r="K32" s="4" t="s">
        <v>30</v>
      </c>
      <c r="L32" s="4">
        <v>1083</v>
      </c>
      <c r="M32" s="4">
        <v>1083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45207</v>
      </c>
      <c r="S32" s="6">
        <v>45244</v>
      </c>
      <c r="T32" s="4" t="s">
        <v>34</v>
      </c>
      <c r="U32" s="4">
        <v>1083</v>
      </c>
      <c r="V32" s="4">
        <v>0</v>
      </c>
      <c r="W32" s="4">
        <v>0</v>
      </c>
      <c r="X32" s="4" t="s">
        <v>185</v>
      </c>
      <c r="Y32" s="4" t="s">
        <v>48</v>
      </c>
    </row>
    <row r="33" s="4" customFormat="1" spans="1:25">
      <c r="A33" s="4" t="s">
        <v>181</v>
      </c>
      <c r="B33" s="4" t="s">
        <v>26</v>
      </c>
      <c r="C33" s="4" t="s">
        <v>87</v>
      </c>
      <c r="D33" s="4" t="s">
        <v>182</v>
      </c>
      <c r="E33" s="4" t="s">
        <v>183</v>
      </c>
      <c r="F33" s="6">
        <v>45242</v>
      </c>
      <c r="G33" s="6">
        <v>45243</v>
      </c>
      <c r="H33" s="4">
        <v>1</v>
      </c>
      <c r="I33" s="4">
        <v>1</v>
      </c>
      <c r="J33" s="4">
        <v>1</v>
      </c>
      <c r="K33" s="4" t="s">
        <v>30</v>
      </c>
      <c r="L33" s="4">
        <v>-1083</v>
      </c>
      <c r="M33" s="4">
        <v>-1083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45207</v>
      </c>
      <c r="S33" s="6">
        <v>45244</v>
      </c>
      <c r="T33" s="4" t="s">
        <v>34</v>
      </c>
      <c r="U33" s="4">
        <v>-1083</v>
      </c>
      <c r="V33" s="4">
        <v>0</v>
      </c>
      <c r="W33" s="4">
        <v>0</v>
      </c>
      <c r="X33" s="4" t="s">
        <v>185</v>
      </c>
      <c r="Y33" s="4" t="s">
        <v>48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45239</v>
      </c>
      <c r="G34" s="6">
        <v>45243</v>
      </c>
      <c r="H34" s="4">
        <v>1</v>
      </c>
      <c r="I34" s="4">
        <v>4</v>
      </c>
      <c r="J34" s="4">
        <v>4</v>
      </c>
      <c r="K34" s="4" t="s">
        <v>30</v>
      </c>
      <c r="L34" s="4">
        <v>3152</v>
      </c>
      <c r="M34" s="4">
        <v>3152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45208</v>
      </c>
      <c r="S34" s="6">
        <v>45244</v>
      </c>
      <c r="T34" s="4" t="s">
        <v>34</v>
      </c>
      <c r="U34" s="4">
        <v>3152</v>
      </c>
      <c r="V34" s="4">
        <v>0</v>
      </c>
      <c r="W34" s="4">
        <v>0</v>
      </c>
      <c r="X34" s="4" t="s">
        <v>190</v>
      </c>
      <c r="Y34" s="4" t="s">
        <v>191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45242</v>
      </c>
      <c r="G35" s="6">
        <v>45243</v>
      </c>
      <c r="H35" s="4">
        <v>1</v>
      </c>
      <c r="I35" s="4">
        <v>1</v>
      </c>
      <c r="J35" s="4">
        <v>1</v>
      </c>
      <c r="K35" s="4" t="s">
        <v>30</v>
      </c>
      <c r="L35" s="4">
        <v>416</v>
      </c>
      <c r="M35" s="4">
        <v>416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45208</v>
      </c>
      <c r="S35" s="6">
        <v>45244</v>
      </c>
      <c r="T35" s="4" t="s">
        <v>34</v>
      </c>
      <c r="U35" s="4">
        <v>416</v>
      </c>
      <c r="V35" s="4">
        <v>0</v>
      </c>
      <c r="W35" s="4">
        <v>0</v>
      </c>
      <c r="X35" s="4" t="s">
        <v>196</v>
      </c>
      <c r="Y35" s="4" t="s">
        <v>197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45239</v>
      </c>
      <c r="G36" s="6">
        <v>45243</v>
      </c>
      <c r="H36" s="4">
        <v>1</v>
      </c>
      <c r="I36" s="4">
        <v>4</v>
      </c>
      <c r="J36" s="4">
        <v>4</v>
      </c>
      <c r="K36" s="4" t="s">
        <v>30</v>
      </c>
      <c r="L36" s="4">
        <v>1524</v>
      </c>
      <c r="M36" s="4">
        <v>1524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45208</v>
      </c>
      <c r="S36" s="6">
        <v>45244</v>
      </c>
      <c r="T36" s="4" t="s">
        <v>34</v>
      </c>
      <c r="U36" s="4">
        <v>1524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160</v>
      </c>
      <c r="E37" s="4" t="s">
        <v>161</v>
      </c>
      <c r="F37" s="6">
        <v>45241</v>
      </c>
      <c r="G37" s="6">
        <v>45243</v>
      </c>
      <c r="H37" s="4">
        <v>1</v>
      </c>
      <c r="I37" s="4">
        <v>2</v>
      </c>
      <c r="J37" s="4">
        <v>2</v>
      </c>
      <c r="K37" s="4" t="s">
        <v>30</v>
      </c>
      <c r="L37" s="4">
        <v>790</v>
      </c>
      <c r="M37" s="4">
        <v>790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45209</v>
      </c>
      <c r="S37" s="6">
        <v>45244</v>
      </c>
      <c r="T37" s="4" t="s">
        <v>34</v>
      </c>
      <c r="U37" s="4">
        <v>790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160</v>
      </c>
      <c r="E38" s="4" t="s">
        <v>161</v>
      </c>
      <c r="F38" s="6">
        <v>45241</v>
      </c>
      <c r="G38" s="6">
        <v>45243</v>
      </c>
      <c r="H38" s="4">
        <v>1</v>
      </c>
      <c r="I38" s="4">
        <v>2</v>
      </c>
      <c r="J38" s="4">
        <v>2</v>
      </c>
      <c r="K38" s="4" t="s">
        <v>30</v>
      </c>
      <c r="L38" s="4">
        <v>790</v>
      </c>
      <c r="M38" s="4">
        <v>790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45209.0000115741</v>
      </c>
      <c r="S38" s="6">
        <v>45244</v>
      </c>
      <c r="T38" s="4" t="s">
        <v>34</v>
      </c>
      <c r="U38" s="4">
        <v>790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65</v>
      </c>
      <c r="E39" s="4" t="s">
        <v>66</v>
      </c>
      <c r="F39" s="6">
        <v>45241</v>
      </c>
      <c r="G39" s="6">
        <v>45243</v>
      </c>
      <c r="H39" s="4">
        <v>2</v>
      </c>
      <c r="I39" s="4">
        <v>2</v>
      </c>
      <c r="J39" s="4">
        <v>4</v>
      </c>
      <c r="K39" s="4" t="s">
        <v>30</v>
      </c>
      <c r="L39" s="4">
        <v>2856</v>
      </c>
      <c r="M39" s="4">
        <v>2856</v>
      </c>
      <c r="N39" s="4" t="s">
        <v>212</v>
      </c>
      <c r="O39" s="4" t="s">
        <v>32</v>
      </c>
      <c r="P39" s="4" t="s">
        <v>33</v>
      </c>
      <c r="Q39" s="4">
        <v>0</v>
      </c>
      <c r="R39" s="7">
        <v>45208.0000115741</v>
      </c>
      <c r="S39" s="6">
        <v>45244</v>
      </c>
      <c r="T39" s="4" t="s">
        <v>34</v>
      </c>
      <c r="U39" s="4">
        <v>2856</v>
      </c>
      <c r="V39" s="4">
        <v>0</v>
      </c>
      <c r="W39" s="4">
        <v>0</v>
      </c>
      <c r="X39" s="4" t="s">
        <v>213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45239</v>
      </c>
      <c r="G40" s="6">
        <v>45243</v>
      </c>
      <c r="H40" s="4">
        <v>1</v>
      </c>
      <c r="I40" s="4">
        <v>4</v>
      </c>
      <c r="J40" s="4">
        <v>4</v>
      </c>
      <c r="K40" s="4" t="s">
        <v>30</v>
      </c>
      <c r="L40" s="4">
        <v>1132</v>
      </c>
      <c r="M40" s="4">
        <v>1132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45211</v>
      </c>
      <c r="S40" s="6">
        <v>45244</v>
      </c>
      <c r="T40" s="4" t="s">
        <v>34</v>
      </c>
      <c r="U40" s="4">
        <v>1132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45240</v>
      </c>
      <c r="G41" s="6">
        <v>45243</v>
      </c>
      <c r="H41" s="4">
        <v>2</v>
      </c>
      <c r="I41" s="4">
        <v>3</v>
      </c>
      <c r="J41" s="4">
        <v>6</v>
      </c>
      <c r="K41" s="4" t="s">
        <v>30</v>
      </c>
      <c r="L41" s="4">
        <v>4578</v>
      </c>
      <c r="M41" s="4">
        <v>4578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45211.0000115741</v>
      </c>
      <c r="S41" s="6">
        <v>45244</v>
      </c>
      <c r="T41" s="4" t="s">
        <v>34</v>
      </c>
      <c r="U41" s="4">
        <v>4578</v>
      </c>
      <c r="V41" s="4">
        <v>0</v>
      </c>
      <c r="W41" s="4">
        <v>0</v>
      </c>
      <c r="X41" s="4" t="s">
        <v>225</v>
      </c>
      <c r="Y41" s="4" t="s">
        <v>226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160</v>
      </c>
      <c r="E42" s="4" t="s">
        <v>161</v>
      </c>
      <c r="F42" s="6">
        <v>45241</v>
      </c>
      <c r="G42" s="6">
        <v>45243</v>
      </c>
      <c r="H42" s="4">
        <v>1</v>
      </c>
      <c r="I42" s="4">
        <v>2</v>
      </c>
      <c r="J42" s="4">
        <v>2</v>
      </c>
      <c r="K42" s="4" t="s">
        <v>30</v>
      </c>
      <c r="L42" s="4">
        <v>844</v>
      </c>
      <c r="M42" s="4">
        <v>844</v>
      </c>
      <c r="N42" s="4" t="s">
        <v>228</v>
      </c>
      <c r="O42" s="4" t="s">
        <v>32</v>
      </c>
      <c r="P42" s="4" t="s">
        <v>33</v>
      </c>
      <c r="Q42" s="4">
        <v>0</v>
      </c>
      <c r="R42" s="7">
        <v>45211</v>
      </c>
      <c r="S42" s="6">
        <v>45244</v>
      </c>
      <c r="T42" s="4" t="s">
        <v>34</v>
      </c>
      <c r="U42" s="4">
        <v>844</v>
      </c>
      <c r="V42" s="4">
        <v>0</v>
      </c>
      <c r="W42" s="4">
        <v>0</v>
      </c>
      <c r="X42" s="4" t="s">
        <v>229</v>
      </c>
      <c r="Y42" s="4" t="s">
        <v>230</v>
      </c>
    </row>
    <row r="43" s="4" customFormat="1" spans="1:25">
      <c r="A43" s="4" t="s">
        <v>231</v>
      </c>
      <c r="B43" s="4" t="s">
        <v>26</v>
      </c>
      <c r="C43" s="4" t="s">
        <v>27</v>
      </c>
      <c r="D43" s="4" t="s">
        <v>232</v>
      </c>
      <c r="E43" s="4" t="s">
        <v>233</v>
      </c>
      <c r="F43" s="6">
        <v>45240</v>
      </c>
      <c r="G43" s="6">
        <v>45243</v>
      </c>
      <c r="H43" s="4">
        <v>1</v>
      </c>
      <c r="I43" s="4">
        <v>3</v>
      </c>
      <c r="J43" s="4">
        <v>3</v>
      </c>
      <c r="K43" s="4" t="s">
        <v>30</v>
      </c>
      <c r="L43" s="4">
        <v>1722</v>
      </c>
      <c r="M43" s="4">
        <v>1722</v>
      </c>
      <c r="N43" s="4" t="s">
        <v>234</v>
      </c>
      <c r="O43" s="4" t="s">
        <v>32</v>
      </c>
      <c r="P43" s="4" t="s">
        <v>33</v>
      </c>
      <c r="Q43" s="4">
        <v>0</v>
      </c>
      <c r="R43" s="7">
        <v>45212.0000115741</v>
      </c>
      <c r="S43" s="6">
        <v>45244</v>
      </c>
      <c r="T43" s="4" t="s">
        <v>34</v>
      </c>
      <c r="U43" s="4">
        <v>1722</v>
      </c>
      <c r="V43" s="4">
        <v>0</v>
      </c>
      <c r="W43" s="4">
        <v>0</v>
      </c>
      <c r="X43" s="4" t="s">
        <v>235</v>
      </c>
      <c r="Y43" s="4" t="s">
        <v>236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239</v>
      </c>
      <c r="F44" s="6">
        <v>45241</v>
      </c>
      <c r="G44" s="6">
        <v>45243</v>
      </c>
      <c r="H44" s="4">
        <v>1</v>
      </c>
      <c r="I44" s="4">
        <v>2</v>
      </c>
      <c r="J44" s="4">
        <v>2</v>
      </c>
      <c r="K44" s="4" t="s">
        <v>30</v>
      </c>
      <c r="L44" s="4">
        <v>1774</v>
      </c>
      <c r="M44" s="4">
        <v>1774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45212.0000115741</v>
      </c>
      <c r="S44" s="6">
        <v>45244</v>
      </c>
      <c r="T44" s="4" t="s">
        <v>34</v>
      </c>
      <c r="U44" s="4">
        <v>1774</v>
      </c>
      <c r="V44" s="4">
        <v>0</v>
      </c>
      <c r="W44" s="4">
        <v>0</v>
      </c>
      <c r="X44" s="4" t="s">
        <v>241</v>
      </c>
      <c r="Y44" s="4" t="s">
        <v>242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45241</v>
      </c>
      <c r="G45" s="6">
        <v>45243</v>
      </c>
      <c r="H45" s="4">
        <v>1</v>
      </c>
      <c r="I45" s="4">
        <v>2</v>
      </c>
      <c r="J45" s="4">
        <v>2</v>
      </c>
      <c r="K45" s="4" t="s">
        <v>30</v>
      </c>
      <c r="L45" s="4">
        <v>3058</v>
      </c>
      <c r="M45" s="4">
        <v>3058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45212.0000115741</v>
      </c>
      <c r="S45" s="6">
        <v>45244</v>
      </c>
      <c r="T45" s="4" t="s">
        <v>34</v>
      </c>
      <c r="U45" s="4">
        <v>3058</v>
      </c>
      <c r="V45" s="4">
        <v>0</v>
      </c>
      <c r="W45" s="4">
        <v>0</v>
      </c>
      <c r="X45" s="4" t="s">
        <v>247</v>
      </c>
      <c r="Y45" s="4" t="s">
        <v>248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250</v>
      </c>
      <c r="E46" s="4" t="s">
        <v>251</v>
      </c>
      <c r="F46" s="6">
        <v>45239</v>
      </c>
      <c r="G46" s="6">
        <v>45243</v>
      </c>
      <c r="H46" s="4">
        <v>1</v>
      </c>
      <c r="I46" s="4">
        <v>4</v>
      </c>
      <c r="J46" s="4">
        <v>4</v>
      </c>
      <c r="K46" s="4" t="s">
        <v>30</v>
      </c>
      <c r="L46" s="4">
        <v>1932</v>
      </c>
      <c r="M46" s="4">
        <v>1932</v>
      </c>
      <c r="N46" s="4" t="s">
        <v>252</v>
      </c>
      <c r="O46" s="4" t="s">
        <v>32</v>
      </c>
      <c r="P46" s="4" t="s">
        <v>33</v>
      </c>
      <c r="Q46" s="4">
        <v>0</v>
      </c>
      <c r="R46" s="7">
        <v>45214.0000115741</v>
      </c>
      <c r="S46" s="6">
        <v>45244</v>
      </c>
      <c r="T46" s="4" t="s">
        <v>34</v>
      </c>
      <c r="U46" s="4">
        <v>1932</v>
      </c>
      <c r="V46" s="4">
        <v>0</v>
      </c>
      <c r="W46" s="4">
        <v>0</v>
      </c>
      <c r="X46" s="4" t="s">
        <v>253</v>
      </c>
      <c r="Y46" s="4" t="s">
        <v>254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45240</v>
      </c>
      <c r="G47" s="6">
        <v>45243</v>
      </c>
      <c r="H47" s="4">
        <v>1</v>
      </c>
      <c r="I47" s="4">
        <v>3</v>
      </c>
      <c r="J47" s="4">
        <v>3</v>
      </c>
      <c r="K47" s="4" t="s">
        <v>30</v>
      </c>
      <c r="L47" s="4">
        <v>1290</v>
      </c>
      <c r="M47" s="4">
        <v>1290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45214</v>
      </c>
      <c r="S47" s="6">
        <v>45244</v>
      </c>
      <c r="T47" s="4" t="s">
        <v>34</v>
      </c>
      <c r="U47" s="4">
        <v>1290</v>
      </c>
      <c r="V47" s="4">
        <v>0</v>
      </c>
      <c r="W47" s="4">
        <v>0</v>
      </c>
      <c r="X47" s="4" t="s">
        <v>259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45239</v>
      </c>
      <c r="G48" s="6">
        <v>45243</v>
      </c>
      <c r="H48" s="4">
        <v>1</v>
      </c>
      <c r="I48" s="4">
        <v>4</v>
      </c>
      <c r="J48" s="4">
        <v>4</v>
      </c>
      <c r="K48" s="4" t="s">
        <v>30</v>
      </c>
      <c r="L48" s="4">
        <v>694</v>
      </c>
      <c r="M48" s="4">
        <v>694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45214</v>
      </c>
      <c r="S48" s="6">
        <v>45244</v>
      </c>
      <c r="T48" s="4" t="s">
        <v>34</v>
      </c>
      <c r="U48" s="4">
        <v>694</v>
      </c>
      <c r="V48" s="4">
        <v>0</v>
      </c>
      <c r="W48" s="4">
        <v>0</v>
      </c>
      <c r="X48" s="4" t="s">
        <v>265</v>
      </c>
      <c r="Y48" s="4" t="s">
        <v>265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267</v>
      </c>
      <c r="E49" s="4" t="s">
        <v>268</v>
      </c>
      <c r="F49" s="6">
        <v>45240</v>
      </c>
      <c r="G49" s="6">
        <v>45243</v>
      </c>
      <c r="H49" s="4">
        <v>1</v>
      </c>
      <c r="I49" s="4">
        <v>3</v>
      </c>
      <c r="J49" s="4">
        <v>3</v>
      </c>
      <c r="K49" s="4" t="s">
        <v>30</v>
      </c>
      <c r="L49" s="4">
        <v>2655</v>
      </c>
      <c r="M49" s="4">
        <v>2655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45214.0000115741</v>
      </c>
      <c r="S49" s="6">
        <v>45244</v>
      </c>
      <c r="T49" s="4" t="s">
        <v>34</v>
      </c>
      <c r="U49" s="4">
        <v>2655</v>
      </c>
      <c r="V49" s="4">
        <v>0</v>
      </c>
      <c r="W49" s="4">
        <v>0</v>
      </c>
      <c r="X49" s="4" t="s">
        <v>270</v>
      </c>
      <c r="Y49" s="4" t="s">
        <v>271</v>
      </c>
    </row>
    <row r="50" s="4" customFormat="1" spans="1:25">
      <c r="A50" s="4" t="s">
        <v>272</v>
      </c>
      <c r="B50" s="4" t="s">
        <v>26</v>
      </c>
      <c r="C50" s="4" t="s">
        <v>27</v>
      </c>
      <c r="D50" s="4" t="s">
        <v>273</v>
      </c>
      <c r="E50" s="4" t="s">
        <v>274</v>
      </c>
      <c r="F50" s="6">
        <v>45239</v>
      </c>
      <c r="G50" s="6">
        <v>45243</v>
      </c>
      <c r="H50" s="4">
        <v>1</v>
      </c>
      <c r="I50" s="4">
        <v>4</v>
      </c>
      <c r="J50" s="4">
        <v>4</v>
      </c>
      <c r="K50" s="4" t="s">
        <v>30</v>
      </c>
      <c r="L50" s="4">
        <v>3008</v>
      </c>
      <c r="M50" s="4">
        <v>3008</v>
      </c>
      <c r="N50" s="4" t="s">
        <v>275</v>
      </c>
      <c r="O50" s="4" t="s">
        <v>32</v>
      </c>
      <c r="P50" s="4" t="s">
        <v>33</v>
      </c>
      <c r="Q50" s="4">
        <v>0</v>
      </c>
      <c r="R50" s="7">
        <v>45215.0000115741</v>
      </c>
      <c r="S50" s="6">
        <v>45244</v>
      </c>
      <c r="T50" s="4" t="s">
        <v>34</v>
      </c>
      <c r="U50" s="4">
        <v>3008</v>
      </c>
      <c r="V50" s="4">
        <v>0</v>
      </c>
      <c r="W50" s="4">
        <v>0</v>
      </c>
      <c r="X50" s="4" t="s">
        <v>276</v>
      </c>
      <c r="Y50" s="4" t="s">
        <v>277</v>
      </c>
    </row>
    <row r="51" s="4" customFormat="1" spans="1:25">
      <c r="A51" s="4" t="s">
        <v>278</v>
      </c>
      <c r="B51" s="4" t="s">
        <v>26</v>
      </c>
      <c r="C51" s="4" t="s">
        <v>27</v>
      </c>
      <c r="D51" s="4" t="s">
        <v>279</v>
      </c>
      <c r="E51" s="4" t="s">
        <v>280</v>
      </c>
      <c r="F51" s="6">
        <v>45240</v>
      </c>
      <c r="G51" s="6">
        <v>45243</v>
      </c>
      <c r="H51" s="4">
        <v>1</v>
      </c>
      <c r="I51" s="4">
        <v>3</v>
      </c>
      <c r="J51" s="4">
        <v>3</v>
      </c>
      <c r="K51" s="4" t="s">
        <v>30</v>
      </c>
      <c r="L51" s="4">
        <v>2727</v>
      </c>
      <c r="M51" s="4">
        <v>2727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45216.0000115741</v>
      </c>
      <c r="S51" s="6">
        <v>45244</v>
      </c>
      <c r="T51" s="4" t="s">
        <v>34</v>
      </c>
      <c r="U51" s="4">
        <v>2727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45240</v>
      </c>
      <c r="G52" s="6">
        <v>45243</v>
      </c>
      <c r="H52" s="4">
        <v>1</v>
      </c>
      <c r="I52" s="4">
        <v>3</v>
      </c>
      <c r="J52" s="4">
        <v>3</v>
      </c>
      <c r="K52" s="4" t="s">
        <v>30</v>
      </c>
      <c r="L52" s="4">
        <v>969</v>
      </c>
      <c r="M52" s="4">
        <v>969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45216.0000115741</v>
      </c>
      <c r="S52" s="6">
        <v>45244</v>
      </c>
      <c r="T52" s="4" t="s">
        <v>34</v>
      </c>
      <c r="U52" s="4">
        <v>969</v>
      </c>
      <c r="V52" s="4">
        <v>0</v>
      </c>
      <c r="W52" s="4">
        <v>0</v>
      </c>
      <c r="X52" s="4" t="s">
        <v>288</v>
      </c>
      <c r="Y52" s="4" t="s">
        <v>289</v>
      </c>
    </row>
    <row r="53" s="4" customFormat="1" spans="1:25">
      <c r="A53" s="4" t="s">
        <v>290</v>
      </c>
      <c r="B53" s="4" t="s">
        <v>26</v>
      </c>
      <c r="C53" s="4" t="s">
        <v>27</v>
      </c>
      <c r="D53" s="4" t="s">
        <v>291</v>
      </c>
      <c r="E53" s="4" t="s">
        <v>292</v>
      </c>
      <c r="F53" s="6">
        <v>45242</v>
      </c>
      <c r="G53" s="6">
        <v>45243</v>
      </c>
      <c r="H53" s="4">
        <v>1</v>
      </c>
      <c r="I53" s="4">
        <v>1</v>
      </c>
      <c r="J53" s="4">
        <v>1</v>
      </c>
      <c r="K53" s="4" t="s">
        <v>30</v>
      </c>
      <c r="L53" s="4">
        <v>203</v>
      </c>
      <c r="M53" s="4">
        <v>203</v>
      </c>
      <c r="N53" s="4" t="s">
        <v>293</v>
      </c>
      <c r="O53" s="4" t="s">
        <v>32</v>
      </c>
      <c r="P53" s="4" t="s">
        <v>33</v>
      </c>
      <c r="Q53" s="4">
        <v>0</v>
      </c>
      <c r="R53" s="7">
        <v>45216</v>
      </c>
      <c r="S53" s="6">
        <v>45244</v>
      </c>
      <c r="T53" s="4" t="s">
        <v>34</v>
      </c>
      <c r="U53" s="4">
        <v>203</v>
      </c>
      <c r="V53" s="4">
        <v>0</v>
      </c>
      <c r="W53" s="4">
        <v>0</v>
      </c>
      <c r="X53" s="4" t="s">
        <v>294</v>
      </c>
      <c r="Y53" s="4" t="s">
        <v>295</v>
      </c>
    </row>
    <row r="54" s="4" customFormat="1" spans="1:25">
      <c r="A54" s="4" t="s">
        <v>296</v>
      </c>
      <c r="B54" s="4" t="s">
        <v>26</v>
      </c>
      <c r="C54" s="4" t="s">
        <v>27</v>
      </c>
      <c r="D54" s="4" t="s">
        <v>297</v>
      </c>
      <c r="E54" s="4" t="s">
        <v>298</v>
      </c>
      <c r="F54" s="6">
        <v>45242</v>
      </c>
      <c r="G54" s="6">
        <v>45243</v>
      </c>
      <c r="H54" s="4">
        <v>1</v>
      </c>
      <c r="I54" s="4">
        <v>1</v>
      </c>
      <c r="J54" s="4">
        <v>1</v>
      </c>
      <c r="K54" s="4" t="s">
        <v>30</v>
      </c>
      <c r="L54" s="4">
        <v>1982</v>
      </c>
      <c r="M54" s="4">
        <v>1982</v>
      </c>
      <c r="N54" s="4" t="s">
        <v>299</v>
      </c>
      <c r="O54" s="4" t="s">
        <v>32</v>
      </c>
      <c r="P54" s="4" t="s">
        <v>33</v>
      </c>
      <c r="Q54" s="4">
        <v>0</v>
      </c>
      <c r="R54" s="7">
        <v>45216.0000115741</v>
      </c>
      <c r="S54" s="6">
        <v>45244</v>
      </c>
      <c r="T54" s="4" t="s">
        <v>34</v>
      </c>
      <c r="U54" s="4">
        <v>1982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45241</v>
      </c>
      <c r="G55" s="6">
        <v>45243</v>
      </c>
      <c r="H55" s="4">
        <v>1</v>
      </c>
      <c r="I55" s="4">
        <v>2</v>
      </c>
      <c r="J55" s="4">
        <v>2</v>
      </c>
      <c r="K55" s="4" t="s">
        <v>30</v>
      </c>
      <c r="L55" s="4">
        <v>4630</v>
      </c>
      <c r="M55" s="4">
        <v>4630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45217.0000115741</v>
      </c>
      <c r="S55" s="6">
        <v>45244</v>
      </c>
      <c r="T55" s="4" t="s">
        <v>34</v>
      </c>
      <c r="U55" s="4">
        <v>4630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310</v>
      </c>
      <c r="F56" s="6">
        <v>45241</v>
      </c>
      <c r="G56" s="6">
        <v>45243</v>
      </c>
      <c r="H56" s="4">
        <v>1</v>
      </c>
      <c r="I56" s="4">
        <v>2</v>
      </c>
      <c r="J56" s="4">
        <v>2</v>
      </c>
      <c r="K56" s="4" t="s">
        <v>30</v>
      </c>
      <c r="L56" s="4">
        <v>2600</v>
      </c>
      <c r="M56" s="4">
        <v>2600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45217</v>
      </c>
      <c r="S56" s="6">
        <v>45244</v>
      </c>
      <c r="T56" s="4" t="s">
        <v>34</v>
      </c>
      <c r="U56" s="4">
        <v>2600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309</v>
      </c>
      <c r="E57" s="4" t="s">
        <v>315</v>
      </c>
      <c r="F57" s="6">
        <v>45241</v>
      </c>
      <c r="G57" s="6">
        <v>45243</v>
      </c>
      <c r="H57" s="4">
        <v>1</v>
      </c>
      <c r="I57" s="4">
        <v>2</v>
      </c>
      <c r="J57" s="4">
        <v>2</v>
      </c>
      <c r="K57" s="4" t="s">
        <v>30</v>
      </c>
      <c r="L57" s="4">
        <v>1872</v>
      </c>
      <c r="M57" s="4">
        <v>1872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45217.0000115741</v>
      </c>
      <c r="S57" s="6">
        <v>45244</v>
      </c>
      <c r="T57" s="4" t="s">
        <v>34</v>
      </c>
      <c r="U57" s="4">
        <v>1872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182</v>
      </c>
      <c r="E58" s="4" t="s">
        <v>183</v>
      </c>
      <c r="F58" s="6">
        <v>45242</v>
      </c>
      <c r="G58" s="6">
        <v>45243</v>
      </c>
      <c r="H58" s="4">
        <v>1</v>
      </c>
      <c r="I58" s="4">
        <v>1</v>
      </c>
      <c r="J58" s="4">
        <v>1</v>
      </c>
      <c r="K58" s="4" t="s">
        <v>30</v>
      </c>
      <c r="L58" s="4">
        <v>1083</v>
      </c>
      <c r="M58" s="4">
        <v>1083</v>
      </c>
      <c r="N58" s="4" t="s">
        <v>319</v>
      </c>
      <c r="O58" s="4" t="s">
        <v>32</v>
      </c>
      <c r="P58" s="4" t="s">
        <v>33</v>
      </c>
      <c r="Q58" s="4">
        <v>0</v>
      </c>
      <c r="R58" s="7">
        <v>45217.0000115741</v>
      </c>
      <c r="S58" s="6">
        <v>45244</v>
      </c>
      <c r="T58" s="4" t="s">
        <v>34</v>
      </c>
      <c r="U58" s="4">
        <v>1083</v>
      </c>
      <c r="V58" s="4">
        <v>0</v>
      </c>
      <c r="W58" s="4">
        <v>0</v>
      </c>
      <c r="X58" s="4" t="s">
        <v>320</v>
      </c>
      <c r="Y58" s="4" t="s">
        <v>321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45241</v>
      </c>
      <c r="G59" s="6">
        <v>45243</v>
      </c>
      <c r="H59" s="4">
        <v>1</v>
      </c>
      <c r="I59" s="4">
        <v>2</v>
      </c>
      <c r="J59" s="4">
        <v>2</v>
      </c>
      <c r="K59" s="4" t="s">
        <v>30</v>
      </c>
      <c r="L59" s="4">
        <v>1924</v>
      </c>
      <c r="M59" s="4">
        <v>1924</v>
      </c>
      <c r="N59" s="4" t="s">
        <v>325</v>
      </c>
      <c r="O59" s="4" t="s">
        <v>32</v>
      </c>
      <c r="P59" s="4" t="s">
        <v>33</v>
      </c>
      <c r="Q59" s="4">
        <v>0</v>
      </c>
      <c r="R59" s="7">
        <v>45218</v>
      </c>
      <c r="S59" s="6">
        <v>45244</v>
      </c>
      <c r="T59" s="4" t="s">
        <v>34</v>
      </c>
      <c r="U59" s="4">
        <v>1924</v>
      </c>
      <c r="V59" s="4">
        <v>0</v>
      </c>
      <c r="W59" s="4">
        <v>0</v>
      </c>
      <c r="X59" s="4" t="s">
        <v>326</v>
      </c>
      <c r="Y59" s="4" t="s">
        <v>327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45241</v>
      </c>
      <c r="G60" s="6">
        <v>45243</v>
      </c>
      <c r="H60" s="4">
        <v>1</v>
      </c>
      <c r="I60" s="4">
        <v>2</v>
      </c>
      <c r="J60" s="4">
        <v>2</v>
      </c>
      <c r="K60" s="4" t="s">
        <v>30</v>
      </c>
      <c r="L60" s="4">
        <v>732</v>
      </c>
      <c r="M60" s="4">
        <v>732</v>
      </c>
      <c r="N60" s="4" t="s">
        <v>331</v>
      </c>
      <c r="O60" s="4" t="s">
        <v>32</v>
      </c>
      <c r="P60" s="4" t="s">
        <v>33</v>
      </c>
      <c r="Q60" s="4">
        <v>0</v>
      </c>
      <c r="R60" s="7">
        <v>45218.0000115741</v>
      </c>
      <c r="S60" s="6">
        <v>45244</v>
      </c>
      <c r="T60" s="4" t="s">
        <v>34</v>
      </c>
      <c r="U60" s="4">
        <v>732</v>
      </c>
      <c r="V60" s="4">
        <v>0</v>
      </c>
      <c r="W60" s="4">
        <v>0</v>
      </c>
      <c r="X60" s="4" t="s">
        <v>332</v>
      </c>
      <c r="Y60" s="4" t="s">
        <v>333</v>
      </c>
    </row>
    <row r="61" s="4" customFormat="1" spans="1:25">
      <c r="A61" s="4" t="s">
        <v>334</v>
      </c>
      <c r="B61" s="4" t="s">
        <v>26</v>
      </c>
      <c r="C61" s="4" t="s">
        <v>27</v>
      </c>
      <c r="D61" s="4" t="s">
        <v>222</v>
      </c>
      <c r="E61" s="4" t="s">
        <v>223</v>
      </c>
      <c r="F61" s="6">
        <v>45241</v>
      </c>
      <c r="G61" s="6">
        <v>45243</v>
      </c>
      <c r="H61" s="4">
        <v>1</v>
      </c>
      <c r="I61" s="4">
        <v>2</v>
      </c>
      <c r="J61" s="4">
        <v>2</v>
      </c>
      <c r="K61" s="4" t="s">
        <v>30</v>
      </c>
      <c r="L61" s="4">
        <v>1538</v>
      </c>
      <c r="M61" s="4">
        <v>1538</v>
      </c>
      <c r="N61" s="4" t="s">
        <v>335</v>
      </c>
      <c r="O61" s="4" t="s">
        <v>32</v>
      </c>
      <c r="P61" s="4" t="s">
        <v>33</v>
      </c>
      <c r="Q61" s="4">
        <v>0</v>
      </c>
      <c r="R61" s="7">
        <v>45218.0000115741</v>
      </c>
      <c r="S61" s="6">
        <v>45244</v>
      </c>
      <c r="T61" s="4" t="s">
        <v>34</v>
      </c>
      <c r="U61" s="4">
        <v>1538</v>
      </c>
      <c r="V61" s="4">
        <v>0</v>
      </c>
      <c r="W61" s="4">
        <v>0</v>
      </c>
      <c r="X61" s="4" t="s">
        <v>336</v>
      </c>
      <c r="Y61" s="4" t="s">
        <v>337</v>
      </c>
    </row>
    <row r="62" s="4" customFormat="1" spans="1:25">
      <c r="A62" s="4" t="s">
        <v>318</v>
      </c>
      <c r="B62" s="4" t="s">
        <v>26</v>
      </c>
      <c r="C62" s="4" t="s">
        <v>87</v>
      </c>
      <c r="D62" s="4" t="s">
        <v>182</v>
      </c>
      <c r="E62" s="4" t="s">
        <v>183</v>
      </c>
      <c r="F62" s="6">
        <v>45242</v>
      </c>
      <c r="G62" s="6">
        <v>45243</v>
      </c>
      <c r="H62" s="4">
        <v>1</v>
      </c>
      <c r="I62" s="4">
        <v>1</v>
      </c>
      <c r="J62" s="4">
        <v>1</v>
      </c>
      <c r="K62" s="4" t="s">
        <v>30</v>
      </c>
      <c r="L62" s="4">
        <v>-1083</v>
      </c>
      <c r="M62" s="4">
        <v>-1083</v>
      </c>
      <c r="N62" s="4" t="s">
        <v>319</v>
      </c>
      <c r="O62" s="4" t="s">
        <v>32</v>
      </c>
      <c r="P62" s="4" t="s">
        <v>33</v>
      </c>
      <c r="Q62" s="4">
        <v>0</v>
      </c>
      <c r="R62" s="7">
        <v>45217.0000115741</v>
      </c>
      <c r="S62" s="6">
        <v>45244</v>
      </c>
      <c r="T62" s="4" t="s">
        <v>34</v>
      </c>
      <c r="U62" s="4">
        <v>-1083</v>
      </c>
      <c r="V62" s="4">
        <v>0</v>
      </c>
      <c r="W62" s="4">
        <v>0</v>
      </c>
      <c r="X62" s="4" t="s">
        <v>320</v>
      </c>
      <c r="Y62" s="4" t="s">
        <v>321</v>
      </c>
    </row>
    <row r="63" s="4" customFormat="1" spans="1:25">
      <c r="A63" s="4" t="s">
        <v>338</v>
      </c>
      <c r="B63" s="4" t="s">
        <v>26</v>
      </c>
      <c r="C63" s="4" t="s">
        <v>27</v>
      </c>
      <c r="D63" s="4" t="s">
        <v>110</v>
      </c>
      <c r="E63" s="4" t="s">
        <v>111</v>
      </c>
      <c r="F63" s="6">
        <v>45241</v>
      </c>
      <c r="G63" s="6">
        <v>45243</v>
      </c>
      <c r="H63" s="4">
        <v>1</v>
      </c>
      <c r="I63" s="4">
        <v>2</v>
      </c>
      <c r="J63" s="4">
        <v>2</v>
      </c>
      <c r="K63" s="4" t="s">
        <v>30</v>
      </c>
      <c r="L63" s="4">
        <v>1650</v>
      </c>
      <c r="M63" s="4">
        <v>1650</v>
      </c>
      <c r="N63" s="4" t="s">
        <v>339</v>
      </c>
      <c r="O63" s="4" t="s">
        <v>32</v>
      </c>
      <c r="P63" s="4" t="s">
        <v>33</v>
      </c>
      <c r="Q63" s="4">
        <v>0</v>
      </c>
      <c r="R63" s="7">
        <v>45218.0000115741</v>
      </c>
      <c r="S63" s="6">
        <v>45244</v>
      </c>
      <c r="T63" s="4" t="s">
        <v>34</v>
      </c>
      <c r="U63" s="4">
        <v>1650</v>
      </c>
      <c r="V63" s="4">
        <v>0</v>
      </c>
      <c r="W63" s="4">
        <v>0</v>
      </c>
      <c r="X63" s="4" t="s">
        <v>340</v>
      </c>
      <c r="Y63" s="4" t="s">
        <v>341</v>
      </c>
    </row>
    <row r="64" s="4" customFormat="1" spans="1:25">
      <c r="A64" s="4" t="s">
        <v>342</v>
      </c>
      <c r="B64" s="4" t="s">
        <v>26</v>
      </c>
      <c r="C64" s="4" t="s">
        <v>27</v>
      </c>
      <c r="D64" s="4" t="s">
        <v>329</v>
      </c>
      <c r="E64" s="4" t="s">
        <v>343</v>
      </c>
      <c r="F64" s="6">
        <v>45240</v>
      </c>
      <c r="G64" s="6">
        <v>45243</v>
      </c>
      <c r="H64" s="4">
        <v>1</v>
      </c>
      <c r="I64" s="4">
        <v>3</v>
      </c>
      <c r="J64" s="4">
        <v>3</v>
      </c>
      <c r="K64" s="4" t="s">
        <v>30</v>
      </c>
      <c r="L64" s="4">
        <v>978</v>
      </c>
      <c r="M64" s="4">
        <v>978</v>
      </c>
      <c r="N64" s="4" t="s">
        <v>344</v>
      </c>
      <c r="O64" s="4" t="s">
        <v>32</v>
      </c>
      <c r="P64" s="4" t="s">
        <v>33</v>
      </c>
      <c r="Q64" s="4">
        <v>0</v>
      </c>
      <c r="R64" s="7">
        <v>45219.0000115741</v>
      </c>
      <c r="S64" s="6">
        <v>45244</v>
      </c>
      <c r="T64" s="4" t="s">
        <v>34</v>
      </c>
      <c r="U64" s="4">
        <v>978</v>
      </c>
      <c r="V64" s="4">
        <v>0</v>
      </c>
      <c r="W64" s="4">
        <v>0</v>
      </c>
      <c r="X64" s="4" t="s">
        <v>345</v>
      </c>
      <c r="Y64" s="4" t="s">
        <v>346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6">
        <v>45241</v>
      </c>
      <c r="G65" s="6">
        <v>45243</v>
      </c>
      <c r="H65" s="4">
        <v>1</v>
      </c>
      <c r="I65" s="4">
        <v>2</v>
      </c>
      <c r="J65" s="4">
        <v>2</v>
      </c>
      <c r="K65" s="4" t="s">
        <v>30</v>
      </c>
      <c r="L65" s="4">
        <v>2666</v>
      </c>
      <c r="M65" s="4">
        <v>2666</v>
      </c>
      <c r="N65" s="4" t="s">
        <v>350</v>
      </c>
      <c r="O65" s="4" t="s">
        <v>32</v>
      </c>
      <c r="P65" s="4" t="s">
        <v>33</v>
      </c>
      <c r="Q65" s="4">
        <v>0</v>
      </c>
      <c r="R65" s="7">
        <v>45219.0000115741</v>
      </c>
      <c r="S65" s="6">
        <v>45244</v>
      </c>
      <c r="T65" s="4" t="s">
        <v>34</v>
      </c>
      <c r="U65" s="4">
        <v>2666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329</v>
      </c>
      <c r="E66" s="4" t="s">
        <v>354</v>
      </c>
      <c r="F66" s="6">
        <v>45238</v>
      </c>
      <c r="G66" s="6">
        <v>45243</v>
      </c>
      <c r="H66" s="4">
        <v>1</v>
      </c>
      <c r="I66" s="4">
        <v>5</v>
      </c>
      <c r="J66" s="4">
        <v>5</v>
      </c>
      <c r="K66" s="4" t="s">
        <v>30</v>
      </c>
      <c r="L66" s="4">
        <v>1630</v>
      </c>
      <c r="M66" s="4">
        <v>1630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45219</v>
      </c>
      <c r="S66" s="6">
        <v>45244</v>
      </c>
      <c r="T66" s="4" t="s">
        <v>34</v>
      </c>
      <c r="U66" s="4">
        <v>1630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45241</v>
      </c>
      <c r="G67" s="6">
        <v>45243</v>
      </c>
      <c r="H67" s="4">
        <v>1</v>
      </c>
      <c r="I67" s="4">
        <v>2</v>
      </c>
      <c r="J67" s="4">
        <v>2</v>
      </c>
      <c r="K67" s="4" t="s">
        <v>30</v>
      </c>
      <c r="L67" s="4">
        <v>2486</v>
      </c>
      <c r="M67" s="4">
        <v>2486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45220.0000115741</v>
      </c>
      <c r="S67" s="6">
        <v>45244</v>
      </c>
      <c r="T67" s="4" t="s">
        <v>34</v>
      </c>
      <c r="U67" s="4">
        <v>2486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365</v>
      </c>
      <c r="E68" s="4" t="s">
        <v>366</v>
      </c>
      <c r="F68" s="6">
        <v>45241</v>
      </c>
      <c r="G68" s="6">
        <v>45243</v>
      </c>
      <c r="H68" s="4">
        <v>1</v>
      </c>
      <c r="I68" s="4">
        <v>2</v>
      </c>
      <c r="J68" s="4">
        <v>2</v>
      </c>
      <c r="K68" s="4" t="s">
        <v>30</v>
      </c>
      <c r="L68" s="4">
        <v>942</v>
      </c>
      <c r="M68" s="4">
        <v>942</v>
      </c>
      <c r="N68" s="4" t="s">
        <v>367</v>
      </c>
      <c r="O68" s="4" t="s">
        <v>32</v>
      </c>
      <c r="P68" s="4" t="s">
        <v>33</v>
      </c>
      <c r="Q68" s="4">
        <v>0</v>
      </c>
      <c r="R68" s="7">
        <v>45220</v>
      </c>
      <c r="S68" s="6">
        <v>45244</v>
      </c>
      <c r="T68" s="4" t="s">
        <v>34</v>
      </c>
      <c r="U68" s="4">
        <v>942</v>
      </c>
      <c r="V68" s="4">
        <v>0</v>
      </c>
      <c r="W68" s="4">
        <v>0</v>
      </c>
      <c r="X68" s="4" t="s">
        <v>368</v>
      </c>
      <c r="Y68" s="4" t="s">
        <v>369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323</v>
      </c>
      <c r="E69" s="4" t="s">
        <v>324</v>
      </c>
      <c r="F69" s="6">
        <v>45241</v>
      </c>
      <c r="G69" s="6">
        <v>45243</v>
      </c>
      <c r="H69" s="4">
        <v>1</v>
      </c>
      <c r="I69" s="4">
        <v>2</v>
      </c>
      <c r="J69" s="4">
        <v>2</v>
      </c>
      <c r="K69" s="4" t="s">
        <v>30</v>
      </c>
      <c r="L69" s="4">
        <v>1924</v>
      </c>
      <c r="M69" s="4">
        <v>1924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45220</v>
      </c>
      <c r="S69" s="6">
        <v>45244</v>
      </c>
      <c r="T69" s="4" t="s">
        <v>34</v>
      </c>
      <c r="U69" s="4">
        <v>1924</v>
      </c>
      <c r="V69" s="4">
        <v>0</v>
      </c>
      <c r="W69" s="4">
        <v>0</v>
      </c>
      <c r="X69" s="4" t="s">
        <v>372</v>
      </c>
      <c r="Y69" s="4" t="s">
        <v>373</v>
      </c>
    </row>
    <row r="70" s="4" customFormat="1" spans="1:25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45241</v>
      </c>
      <c r="G70" s="6">
        <v>45243</v>
      </c>
      <c r="H70" s="4">
        <v>1</v>
      </c>
      <c r="I70" s="4">
        <v>2</v>
      </c>
      <c r="J70" s="4">
        <v>2</v>
      </c>
      <c r="K70" s="4" t="s">
        <v>30</v>
      </c>
      <c r="L70" s="4">
        <v>1672</v>
      </c>
      <c r="M70" s="4">
        <v>1672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45221.0000115741</v>
      </c>
      <c r="S70" s="6">
        <v>45244</v>
      </c>
      <c r="T70" s="4" t="s">
        <v>34</v>
      </c>
      <c r="U70" s="4">
        <v>1672</v>
      </c>
      <c r="V70" s="4">
        <v>0</v>
      </c>
      <c r="W70" s="4">
        <v>0</v>
      </c>
      <c r="X70" s="4" t="s">
        <v>378</v>
      </c>
      <c r="Y70" s="4" t="s">
        <v>379</v>
      </c>
    </row>
    <row r="71" s="4" customFormat="1" spans="1:25">
      <c r="A71" s="4" t="s">
        <v>380</v>
      </c>
      <c r="B71" s="4" t="s">
        <v>26</v>
      </c>
      <c r="C71" s="4" t="s">
        <v>27</v>
      </c>
      <c r="D71" s="4" t="s">
        <v>187</v>
      </c>
      <c r="E71" s="4" t="s">
        <v>188</v>
      </c>
      <c r="F71" s="6">
        <v>45241</v>
      </c>
      <c r="G71" s="6">
        <v>45243</v>
      </c>
      <c r="H71" s="4">
        <v>1</v>
      </c>
      <c r="I71" s="4">
        <v>2</v>
      </c>
      <c r="J71" s="4">
        <v>2</v>
      </c>
      <c r="K71" s="4" t="s">
        <v>30</v>
      </c>
      <c r="L71" s="4">
        <v>1576</v>
      </c>
      <c r="M71" s="4">
        <v>1576</v>
      </c>
      <c r="N71" s="4" t="s">
        <v>381</v>
      </c>
      <c r="O71" s="4" t="s">
        <v>32</v>
      </c>
      <c r="P71" s="4" t="s">
        <v>33</v>
      </c>
      <c r="Q71" s="4">
        <v>0</v>
      </c>
      <c r="R71" s="7">
        <v>45221</v>
      </c>
      <c r="S71" s="6">
        <v>45244</v>
      </c>
      <c r="T71" s="4" t="s">
        <v>34</v>
      </c>
      <c r="U71" s="4">
        <v>1576</v>
      </c>
      <c r="V71" s="4">
        <v>0</v>
      </c>
      <c r="W71" s="4">
        <v>0</v>
      </c>
      <c r="X71" s="4" t="s">
        <v>382</v>
      </c>
      <c r="Y71" s="4" t="s">
        <v>383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385</v>
      </c>
      <c r="E72" s="4" t="s">
        <v>386</v>
      </c>
      <c r="F72" s="6">
        <v>45242</v>
      </c>
      <c r="G72" s="6">
        <v>45243</v>
      </c>
      <c r="H72" s="4">
        <v>1</v>
      </c>
      <c r="I72" s="4">
        <v>1</v>
      </c>
      <c r="J72" s="4">
        <v>1</v>
      </c>
      <c r="K72" s="4" t="s">
        <v>30</v>
      </c>
      <c r="L72" s="4">
        <v>408</v>
      </c>
      <c r="M72" s="4">
        <v>408</v>
      </c>
      <c r="N72" s="4" t="s">
        <v>387</v>
      </c>
      <c r="O72" s="4" t="s">
        <v>32</v>
      </c>
      <c r="P72" s="4" t="s">
        <v>33</v>
      </c>
      <c r="Q72" s="4">
        <v>0</v>
      </c>
      <c r="R72" s="7">
        <v>45221</v>
      </c>
      <c r="S72" s="6">
        <v>45244</v>
      </c>
      <c r="T72" s="4" t="s">
        <v>34</v>
      </c>
      <c r="U72" s="4">
        <v>408</v>
      </c>
      <c r="V72" s="4">
        <v>0</v>
      </c>
      <c r="W72" s="4">
        <v>0</v>
      </c>
      <c r="X72" s="4" t="s">
        <v>388</v>
      </c>
      <c r="Y72" s="4" t="s">
        <v>389</v>
      </c>
    </row>
    <row r="73" s="4" customFormat="1" spans="1:25">
      <c r="A73" s="4" t="s">
        <v>390</v>
      </c>
      <c r="B73" s="4" t="s">
        <v>26</v>
      </c>
      <c r="C73" s="4" t="s">
        <v>27</v>
      </c>
      <c r="D73" s="4" t="s">
        <v>391</v>
      </c>
      <c r="E73" s="4" t="s">
        <v>392</v>
      </c>
      <c r="F73" s="6">
        <v>45238</v>
      </c>
      <c r="G73" s="6">
        <v>45243</v>
      </c>
      <c r="H73" s="4">
        <v>1</v>
      </c>
      <c r="I73" s="4">
        <v>5</v>
      </c>
      <c r="J73" s="4">
        <v>5</v>
      </c>
      <c r="K73" s="4" t="s">
        <v>30</v>
      </c>
      <c r="L73" s="4">
        <v>1640</v>
      </c>
      <c r="M73" s="4">
        <v>1640</v>
      </c>
      <c r="N73" s="4" t="s">
        <v>393</v>
      </c>
      <c r="O73" s="4" t="s">
        <v>32</v>
      </c>
      <c r="P73" s="4" t="s">
        <v>33</v>
      </c>
      <c r="Q73" s="4">
        <v>0</v>
      </c>
      <c r="R73" s="7">
        <v>45223.0000115741</v>
      </c>
      <c r="S73" s="6">
        <v>45244</v>
      </c>
      <c r="T73" s="4" t="s">
        <v>34</v>
      </c>
      <c r="U73" s="4">
        <v>1640</v>
      </c>
      <c r="V73" s="4">
        <v>0</v>
      </c>
      <c r="W73" s="4">
        <v>0</v>
      </c>
      <c r="X73" s="4" t="s">
        <v>394</v>
      </c>
      <c r="Y73" s="4" t="s">
        <v>395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398</v>
      </c>
      <c r="F74" s="6">
        <v>45238</v>
      </c>
      <c r="G74" s="6">
        <v>45243</v>
      </c>
      <c r="H74" s="4">
        <v>1</v>
      </c>
      <c r="I74" s="4">
        <v>5</v>
      </c>
      <c r="J74" s="4">
        <v>5</v>
      </c>
      <c r="K74" s="4" t="s">
        <v>30</v>
      </c>
      <c r="L74" s="4">
        <v>2235</v>
      </c>
      <c r="M74" s="4">
        <v>2235</v>
      </c>
      <c r="N74" s="4" t="s">
        <v>399</v>
      </c>
      <c r="O74" s="4" t="s">
        <v>32</v>
      </c>
      <c r="P74" s="4" t="s">
        <v>33</v>
      </c>
      <c r="Q74" s="4">
        <v>0</v>
      </c>
      <c r="R74" s="7">
        <v>45223.0000115741</v>
      </c>
      <c r="S74" s="6">
        <v>45244</v>
      </c>
      <c r="T74" s="4" t="s">
        <v>34</v>
      </c>
      <c r="U74" s="4">
        <v>2235</v>
      </c>
      <c r="V74" s="4">
        <v>0</v>
      </c>
      <c r="W74" s="4">
        <v>0</v>
      </c>
      <c r="X74" s="4" t="s">
        <v>400</v>
      </c>
      <c r="Y74" s="4" t="s">
        <v>401</v>
      </c>
    </row>
    <row r="75" s="4" customFormat="1" spans="1:25">
      <c r="A75" s="4" t="s">
        <v>402</v>
      </c>
      <c r="B75" s="4" t="s">
        <v>26</v>
      </c>
      <c r="C75" s="4" t="s">
        <v>27</v>
      </c>
      <c r="D75" s="4" t="s">
        <v>403</v>
      </c>
      <c r="E75" s="4" t="s">
        <v>404</v>
      </c>
      <c r="F75" s="6">
        <v>45240</v>
      </c>
      <c r="G75" s="6">
        <v>45243</v>
      </c>
      <c r="H75" s="4">
        <v>1</v>
      </c>
      <c r="I75" s="4">
        <v>3</v>
      </c>
      <c r="J75" s="4">
        <v>3</v>
      </c>
      <c r="K75" s="4" t="s">
        <v>30</v>
      </c>
      <c r="L75" s="4">
        <v>3698</v>
      </c>
      <c r="M75" s="4">
        <v>3698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45224</v>
      </c>
      <c r="S75" s="6">
        <v>45244</v>
      </c>
      <c r="T75" s="4" t="s">
        <v>34</v>
      </c>
      <c r="U75" s="4">
        <v>3698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403</v>
      </c>
      <c r="E76" s="4" t="s">
        <v>404</v>
      </c>
      <c r="F76" s="6">
        <v>45240</v>
      </c>
      <c r="G76" s="6">
        <v>45243</v>
      </c>
      <c r="H76" s="4">
        <v>1</v>
      </c>
      <c r="I76" s="4">
        <v>3</v>
      </c>
      <c r="J76" s="4">
        <v>3</v>
      </c>
      <c r="K76" s="4" t="s">
        <v>30</v>
      </c>
      <c r="L76" s="4">
        <v>750</v>
      </c>
      <c r="M76" s="4">
        <v>750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45224</v>
      </c>
      <c r="S76" s="6">
        <v>45244</v>
      </c>
      <c r="T76" s="4" t="s">
        <v>34</v>
      </c>
      <c r="U76" s="4">
        <v>750</v>
      </c>
      <c r="V76" s="4">
        <v>0</v>
      </c>
      <c r="W76" s="4">
        <v>0</v>
      </c>
      <c r="X76" s="4" t="s">
        <v>48</v>
      </c>
      <c r="Y76" s="4" t="s">
        <v>48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410</v>
      </c>
      <c r="E77" s="4" t="s">
        <v>411</v>
      </c>
      <c r="F77" s="6">
        <v>45242</v>
      </c>
      <c r="G77" s="6">
        <v>45243</v>
      </c>
      <c r="H77" s="4">
        <v>1</v>
      </c>
      <c r="I77" s="4">
        <v>1</v>
      </c>
      <c r="J77" s="4">
        <v>1</v>
      </c>
      <c r="K77" s="4" t="s">
        <v>30</v>
      </c>
      <c r="L77" s="4">
        <v>730</v>
      </c>
      <c r="M77" s="4">
        <v>730</v>
      </c>
      <c r="N77" s="4" t="s">
        <v>412</v>
      </c>
      <c r="O77" s="4" t="s">
        <v>32</v>
      </c>
      <c r="P77" s="4" t="s">
        <v>33</v>
      </c>
      <c r="Q77" s="4">
        <v>0</v>
      </c>
      <c r="R77" s="7">
        <v>45224.0000115741</v>
      </c>
      <c r="S77" s="6">
        <v>45244</v>
      </c>
      <c r="T77" s="4" t="s">
        <v>34</v>
      </c>
      <c r="U77" s="4">
        <v>730</v>
      </c>
      <c r="V77" s="4">
        <v>0</v>
      </c>
      <c r="W77" s="4">
        <v>0</v>
      </c>
      <c r="X77" s="4" t="s">
        <v>413</v>
      </c>
      <c r="Y77" s="4" t="s">
        <v>414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216</v>
      </c>
      <c r="E78" s="4" t="s">
        <v>217</v>
      </c>
      <c r="F78" s="6">
        <v>45241</v>
      </c>
      <c r="G78" s="6">
        <v>45243</v>
      </c>
      <c r="H78" s="4">
        <v>1</v>
      </c>
      <c r="I78" s="4">
        <v>2</v>
      </c>
      <c r="J78" s="4">
        <v>2</v>
      </c>
      <c r="K78" s="4" t="s">
        <v>30</v>
      </c>
      <c r="L78" s="4">
        <v>566</v>
      </c>
      <c r="M78" s="4">
        <v>566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45224.0000115741</v>
      </c>
      <c r="S78" s="6">
        <v>45244</v>
      </c>
      <c r="T78" s="4" t="s">
        <v>34</v>
      </c>
      <c r="U78" s="4">
        <v>566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160</v>
      </c>
      <c r="E79" s="4" t="s">
        <v>161</v>
      </c>
      <c r="F79" s="6">
        <v>45241</v>
      </c>
      <c r="G79" s="6">
        <v>45243</v>
      </c>
      <c r="H79" s="4">
        <v>1</v>
      </c>
      <c r="I79" s="4">
        <v>2</v>
      </c>
      <c r="J79" s="4">
        <v>2</v>
      </c>
      <c r="K79" s="4" t="s">
        <v>30</v>
      </c>
      <c r="L79" s="4">
        <v>770</v>
      </c>
      <c r="M79" s="4">
        <v>770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45224</v>
      </c>
      <c r="S79" s="6">
        <v>45244</v>
      </c>
      <c r="T79" s="4" t="s">
        <v>34</v>
      </c>
      <c r="U79" s="4">
        <v>770</v>
      </c>
      <c r="V79" s="4">
        <v>0</v>
      </c>
      <c r="W79" s="4">
        <v>0</v>
      </c>
      <c r="X79" s="4" t="s">
        <v>421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45240</v>
      </c>
      <c r="G80" s="6">
        <v>45243</v>
      </c>
      <c r="H80" s="4">
        <v>1</v>
      </c>
      <c r="I80" s="4">
        <v>3</v>
      </c>
      <c r="J80" s="4">
        <v>3</v>
      </c>
      <c r="K80" s="4" t="s">
        <v>30</v>
      </c>
      <c r="L80" s="4">
        <v>3003</v>
      </c>
      <c r="M80" s="4">
        <v>3003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45224.0000115741</v>
      </c>
      <c r="S80" s="6">
        <v>45244</v>
      </c>
      <c r="T80" s="4" t="s">
        <v>34</v>
      </c>
      <c r="U80" s="4">
        <v>3003</v>
      </c>
      <c r="V80" s="4">
        <v>0</v>
      </c>
      <c r="W80" s="4">
        <v>0</v>
      </c>
      <c r="X80" s="4" t="s">
        <v>427</v>
      </c>
      <c r="Y80" s="4" t="s">
        <v>428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45240</v>
      </c>
      <c r="G81" s="6">
        <v>45243</v>
      </c>
      <c r="H81" s="4">
        <v>1</v>
      </c>
      <c r="I81" s="4">
        <v>3</v>
      </c>
      <c r="J81" s="4">
        <v>3</v>
      </c>
      <c r="K81" s="4" t="s">
        <v>30</v>
      </c>
      <c r="L81" s="4">
        <v>2685</v>
      </c>
      <c r="M81" s="4">
        <v>2685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45225</v>
      </c>
      <c r="S81" s="6">
        <v>45244</v>
      </c>
      <c r="T81" s="4" t="s">
        <v>34</v>
      </c>
      <c r="U81" s="4">
        <v>2685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430</v>
      </c>
      <c r="E82" s="4" t="s">
        <v>436</v>
      </c>
      <c r="F82" s="6">
        <v>45240</v>
      </c>
      <c r="G82" s="6">
        <v>45243</v>
      </c>
      <c r="H82" s="4">
        <v>1</v>
      </c>
      <c r="I82" s="4">
        <v>3</v>
      </c>
      <c r="J82" s="4">
        <v>3</v>
      </c>
      <c r="K82" s="4" t="s">
        <v>30</v>
      </c>
      <c r="L82" s="4">
        <v>3300</v>
      </c>
      <c r="M82" s="4">
        <v>3300</v>
      </c>
      <c r="N82" s="4" t="s">
        <v>437</v>
      </c>
      <c r="O82" s="4" t="s">
        <v>32</v>
      </c>
      <c r="P82" s="4" t="s">
        <v>33</v>
      </c>
      <c r="Q82" s="4">
        <v>0</v>
      </c>
      <c r="R82" s="7">
        <v>45225.0000115741</v>
      </c>
      <c r="S82" s="6">
        <v>45244</v>
      </c>
      <c r="T82" s="4" t="s">
        <v>34</v>
      </c>
      <c r="U82" s="4">
        <v>3300</v>
      </c>
      <c r="V82" s="4">
        <v>0</v>
      </c>
      <c r="W82" s="4">
        <v>0</v>
      </c>
      <c r="X82" s="4" t="s">
        <v>438</v>
      </c>
      <c r="Y82" s="4" t="s">
        <v>439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385</v>
      </c>
      <c r="E83" s="4" t="s">
        <v>441</v>
      </c>
      <c r="F83" s="6">
        <v>45242</v>
      </c>
      <c r="G83" s="6">
        <v>45243</v>
      </c>
      <c r="H83" s="4">
        <v>1</v>
      </c>
      <c r="I83" s="4">
        <v>1</v>
      </c>
      <c r="J83" s="4">
        <v>1</v>
      </c>
      <c r="K83" s="4" t="s">
        <v>30</v>
      </c>
      <c r="L83" s="4">
        <v>419</v>
      </c>
      <c r="M83" s="4">
        <v>419</v>
      </c>
      <c r="N83" s="4" t="s">
        <v>442</v>
      </c>
      <c r="O83" s="4" t="s">
        <v>32</v>
      </c>
      <c r="P83" s="4" t="s">
        <v>33</v>
      </c>
      <c r="Q83" s="4">
        <v>0</v>
      </c>
      <c r="R83" s="7">
        <v>45225.0000115741</v>
      </c>
      <c r="S83" s="6">
        <v>45244</v>
      </c>
      <c r="T83" s="4" t="s">
        <v>34</v>
      </c>
      <c r="U83" s="4">
        <v>419</v>
      </c>
      <c r="V83" s="4">
        <v>0</v>
      </c>
      <c r="W83" s="4">
        <v>0</v>
      </c>
      <c r="X83" s="4" t="s">
        <v>443</v>
      </c>
      <c r="Y83" s="4" t="s">
        <v>444</v>
      </c>
    </row>
    <row r="84" s="4" customFormat="1" spans="1:25">
      <c r="A84" s="4" t="s">
        <v>445</v>
      </c>
      <c r="B84" s="4" t="s">
        <v>26</v>
      </c>
      <c r="C84" s="4" t="s">
        <v>27</v>
      </c>
      <c r="D84" s="4" t="s">
        <v>446</v>
      </c>
      <c r="E84" s="4" t="s">
        <v>447</v>
      </c>
      <c r="F84" s="6">
        <v>45240</v>
      </c>
      <c r="G84" s="6">
        <v>45243</v>
      </c>
      <c r="H84" s="4">
        <v>2</v>
      </c>
      <c r="I84" s="4">
        <v>3</v>
      </c>
      <c r="J84" s="4">
        <v>6</v>
      </c>
      <c r="K84" s="4" t="s">
        <v>30</v>
      </c>
      <c r="L84" s="4">
        <v>2196</v>
      </c>
      <c r="M84" s="4">
        <v>2196</v>
      </c>
      <c r="N84" s="4" t="s">
        <v>448</v>
      </c>
      <c r="O84" s="4" t="s">
        <v>32</v>
      </c>
      <c r="P84" s="4" t="s">
        <v>33</v>
      </c>
      <c r="Q84" s="4">
        <v>0</v>
      </c>
      <c r="R84" s="7">
        <v>45225.0000115741</v>
      </c>
      <c r="S84" s="6">
        <v>45244</v>
      </c>
      <c r="T84" s="4" t="s">
        <v>34</v>
      </c>
      <c r="U84" s="4">
        <v>2196</v>
      </c>
      <c r="V84" s="4">
        <v>0</v>
      </c>
      <c r="W84" s="4">
        <v>0</v>
      </c>
      <c r="X84" s="4" t="s">
        <v>449</v>
      </c>
      <c r="Y84" s="4" t="s">
        <v>450</v>
      </c>
    </row>
    <row r="85" s="4" customFormat="1" spans="1:25">
      <c r="A85" s="4" t="s">
        <v>451</v>
      </c>
      <c r="B85" s="4" t="s">
        <v>26</v>
      </c>
      <c r="C85" s="4" t="s">
        <v>27</v>
      </c>
      <c r="D85" s="4" t="s">
        <v>452</v>
      </c>
      <c r="E85" s="4" t="s">
        <v>453</v>
      </c>
      <c r="F85" s="6">
        <v>45238</v>
      </c>
      <c r="G85" s="6">
        <v>45243</v>
      </c>
      <c r="H85" s="4">
        <v>1</v>
      </c>
      <c r="I85" s="4">
        <v>5</v>
      </c>
      <c r="J85" s="4">
        <v>5</v>
      </c>
      <c r="K85" s="4" t="s">
        <v>30</v>
      </c>
      <c r="L85" s="4">
        <v>2160</v>
      </c>
      <c r="M85" s="4">
        <v>2160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45225</v>
      </c>
      <c r="S85" s="6">
        <v>45244</v>
      </c>
      <c r="T85" s="4" t="s">
        <v>34</v>
      </c>
      <c r="U85" s="4">
        <v>2160</v>
      </c>
      <c r="V85" s="4">
        <v>0</v>
      </c>
      <c r="W85" s="4">
        <v>0</v>
      </c>
      <c r="X85" s="4" t="s">
        <v>455</v>
      </c>
      <c r="Y85" s="4" t="s">
        <v>456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458</v>
      </c>
      <c r="E86" s="4" t="s">
        <v>459</v>
      </c>
      <c r="F86" s="6">
        <v>45242</v>
      </c>
      <c r="G86" s="6">
        <v>45243</v>
      </c>
      <c r="H86" s="4">
        <v>1</v>
      </c>
      <c r="I86" s="4">
        <v>1</v>
      </c>
      <c r="J86" s="4">
        <v>1</v>
      </c>
      <c r="K86" s="4" t="s">
        <v>30</v>
      </c>
      <c r="L86" s="4">
        <v>260</v>
      </c>
      <c r="M86" s="4">
        <v>260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45225.0000115741</v>
      </c>
      <c r="S86" s="6">
        <v>45244</v>
      </c>
      <c r="T86" s="4" t="s">
        <v>34</v>
      </c>
      <c r="U86" s="4">
        <v>260</v>
      </c>
      <c r="V86" s="4">
        <v>0</v>
      </c>
      <c r="W86" s="4">
        <v>0</v>
      </c>
      <c r="X86" s="4" t="s">
        <v>461</v>
      </c>
      <c r="Y86" s="4" t="s">
        <v>462</v>
      </c>
    </row>
    <row r="87" s="4" customFormat="1" spans="1:25">
      <c r="A87" s="4" t="s">
        <v>463</v>
      </c>
      <c r="B87" s="4" t="s">
        <v>26</v>
      </c>
      <c r="C87" s="4" t="s">
        <v>27</v>
      </c>
      <c r="D87" s="4" t="s">
        <v>464</v>
      </c>
      <c r="E87" s="4" t="s">
        <v>465</v>
      </c>
      <c r="F87" s="6">
        <v>45242</v>
      </c>
      <c r="G87" s="6">
        <v>45243</v>
      </c>
      <c r="H87" s="4">
        <v>1</v>
      </c>
      <c r="I87" s="4">
        <v>1</v>
      </c>
      <c r="J87" s="4">
        <v>1</v>
      </c>
      <c r="K87" s="4" t="s">
        <v>30</v>
      </c>
      <c r="L87" s="4">
        <v>552</v>
      </c>
      <c r="M87" s="4">
        <v>552</v>
      </c>
      <c r="N87" s="4" t="s">
        <v>466</v>
      </c>
      <c r="O87" s="4" t="s">
        <v>32</v>
      </c>
      <c r="P87" s="4" t="s">
        <v>33</v>
      </c>
      <c r="Q87" s="4">
        <v>0</v>
      </c>
      <c r="R87" s="7">
        <v>45225.0000115741</v>
      </c>
      <c r="S87" s="6">
        <v>45244</v>
      </c>
      <c r="T87" s="4" t="s">
        <v>34</v>
      </c>
      <c r="U87" s="4">
        <v>552</v>
      </c>
      <c r="V87" s="4">
        <v>0</v>
      </c>
      <c r="W87" s="4">
        <v>0</v>
      </c>
      <c r="X87" s="4" t="s">
        <v>467</v>
      </c>
      <c r="Y87" s="4" t="s">
        <v>468</v>
      </c>
    </row>
    <row r="88" s="4" customFormat="1" spans="1:25">
      <c r="A88" s="4" t="s">
        <v>469</v>
      </c>
      <c r="B88" s="4" t="s">
        <v>26</v>
      </c>
      <c r="C88" s="4" t="s">
        <v>27</v>
      </c>
      <c r="D88" s="4" t="s">
        <v>166</v>
      </c>
      <c r="E88" s="4" t="s">
        <v>470</v>
      </c>
      <c r="F88" s="6">
        <v>45241</v>
      </c>
      <c r="G88" s="6">
        <v>45243</v>
      </c>
      <c r="H88" s="4">
        <v>1</v>
      </c>
      <c r="I88" s="4">
        <v>2</v>
      </c>
      <c r="J88" s="4">
        <v>2</v>
      </c>
      <c r="K88" s="4" t="s">
        <v>30</v>
      </c>
      <c r="L88" s="4">
        <v>2700</v>
      </c>
      <c r="M88" s="4">
        <v>2700</v>
      </c>
      <c r="N88" s="4" t="s">
        <v>471</v>
      </c>
      <c r="O88" s="4" t="s">
        <v>32</v>
      </c>
      <c r="P88" s="4" t="s">
        <v>33</v>
      </c>
      <c r="Q88" s="4">
        <v>0</v>
      </c>
      <c r="R88" s="7">
        <v>45225</v>
      </c>
      <c r="S88" s="6">
        <v>45244</v>
      </c>
      <c r="T88" s="4" t="s">
        <v>34</v>
      </c>
      <c r="U88" s="4">
        <v>2700</v>
      </c>
      <c r="V88" s="4">
        <v>0</v>
      </c>
      <c r="W88" s="4">
        <v>0</v>
      </c>
      <c r="X88" s="4" t="s">
        <v>472</v>
      </c>
      <c r="Y88" s="4" t="s">
        <v>473</v>
      </c>
    </row>
    <row r="89" s="4" customFormat="1" spans="1:25">
      <c r="A89" s="4" t="s">
        <v>474</v>
      </c>
      <c r="B89" s="4" t="s">
        <v>26</v>
      </c>
      <c r="C89" s="4" t="s">
        <v>27</v>
      </c>
      <c r="D89" s="4" t="s">
        <v>329</v>
      </c>
      <c r="E89" s="4" t="s">
        <v>475</v>
      </c>
      <c r="F89" s="6">
        <v>45241</v>
      </c>
      <c r="G89" s="6">
        <v>45243</v>
      </c>
      <c r="H89" s="4">
        <v>1</v>
      </c>
      <c r="I89" s="4">
        <v>2</v>
      </c>
      <c r="J89" s="4">
        <v>2</v>
      </c>
      <c r="K89" s="4" t="s">
        <v>30</v>
      </c>
      <c r="L89" s="4">
        <v>652</v>
      </c>
      <c r="M89" s="4">
        <v>652</v>
      </c>
      <c r="N89" s="4" t="s">
        <v>476</v>
      </c>
      <c r="O89" s="4" t="s">
        <v>32</v>
      </c>
      <c r="P89" s="4" t="s">
        <v>33</v>
      </c>
      <c r="Q89" s="4">
        <v>0</v>
      </c>
      <c r="R89" s="7">
        <v>45226.0000115741</v>
      </c>
      <c r="S89" s="6">
        <v>45244</v>
      </c>
      <c r="T89" s="4" t="s">
        <v>34</v>
      </c>
      <c r="U89" s="4">
        <v>652</v>
      </c>
      <c r="V89" s="4">
        <v>0</v>
      </c>
      <c r="W89" s="4">
        <v>0</v>
      </c>
      <c r="X89" s="4" t="s">
        <v>477</v>
      </c>
      <c r="Y89" s="4" t="s">
        <v>478</v>
      </c>
    </row>
    <row r="90" s="4" customFormat="1" spans="1:25">
      <c r="A90" s="4" t="s">
        <v>479</v>
      </c>
      <c r="B90" s="4" t="s">
        <v>26</v>
      </c>
      <c r="C90" s="4" t="s">
        <v>27</v>
      </c>
      <c r="D90" s="4" t="s">
        <v>480</v>
      </c>
      <c r="E90" s="4" t="s">
        <v>481</v>
      </c>
      <c r="F90" s="6">
        <v>45240</v>
      </c>
      <c r="G90" s="6">
        <v>45243</v>
      </c>
      <c r="H90" s="4">
        <v>2</v>
      </c>
      <c r="I90" s="4">
        <v>3</v>
      </c>
      <c r="J90" s="4">
        <v>6</v>
      </c>
      <c r="K90" s="4" t="s">
        <v>30</v>
      </c>
      <c r="L90" s="4">
        <v>978</v>
      </c>
      <c r="M90" s="4">
        <v>978</v>
      </c>
      <c r="N90" s="4" t="s">
        <v>482</v>
      </c>
      <c r="O90" s="4" t="s">
        <v>32</v>
      </c>
      <c r="P90" s="4" t="s">
        <v>33</v>
      </c>
      <c r="Q90" s="4">
        <v>0</v>
      </c>
      <c r="R90" s="7">
        <v>45226</v>
      </c>
      <c r="S90" s="6">
        <v>45244</v>
      </c>
      <c r="T90" s="4" t="s">
        <v>34</v>
      </c>
      <c r="U90" s="4">
        <v>978</v>
      </c>
      <c r="V90" s="4">
        <v>0</v>
      </c>
      <c r="W90" s="4">
        <v>0</v>
      </c>
      <c r="X90" s="4" t="s">
        <v>483</v>
      </c>
      <c r="Y90" s="4" t="s">
        <v>484</v>
      </c>
    </row>
    <row r="91" s="4" customFormat="1" spans="1:25">
      <c r="A91" s="4" t="s">
        <v>485</v>
      </c>
      <c r="B91" s="4" t="s">
        <v>26</v>
      </c>
      <c r="C91" s="4" t="s">
        <v>27</v>
      </c>
      <c r="D91" s="4" t="s">
        <v>486</v>
      </c>
      <c r="E91" s="4" t="s">
        <v>487</v>
      </c>
      <c r="F91" s="6">
        <v>45237</v>
      </c>
      <c r="G91" s="6">
        <v>45243</v>
      </c>
      <c r="H91" s="4">
        <v>1</v>
      </c>
      <c r="I91" s="4">
        <v>6</v>
      </c>
      <c r="J91" s="4">
        <v>6</v>
      </c>
      <c r="K91" s="4" t="s">
        <v>30</v>
      </c>
      <c r="L91" s="4">
        <v>2220</v>
      </c>
      <c r="M91" s="4">
        <v>2220</v>
      </c>
      <c r="N91" s="4" t="s">
        <v>488</v>
      </c>
      <c r="O91" s="4" t="s">
        <v>32</v>
      </c>
      <c r="P91" s="4" t="s">
        <v>33</v>
      </c>
      <c r="Q91" s="4">
        <v>0</v>
      </c>
      <c r="R91" s="7">
        <v>45226</v>
      </c>
      <c r="S91" s="6">
        <v>45244</v>
      </c>
      <c r="T91" s="4" t="s">
        <v>34</v>
      </c>
      <c r="U91" s="4">
        <v>2220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348</v>
      </c>
      <c r="E92" s="4" t="s">
        <v>492</v>
      </c>
      <c r="F92" s="6">
        <v>45240</v>
      </c>
      <c r="G92" s="6">
        <v>45243</v>
      </c>
      <c r="H92" s="4">
        <v>1</v>
      </c>
      <c r="I92" s="4">
        <v>3</v>
      </c>
      <c r="J92" s="4">
        <v>3</v>
      </c>
      <c r="K92" s="4" t="s">
        <v>30</v>
      </c>
      <c r="L92" s="4">
        <v>3951</v>
      </c>
      <c r="M92" s="4">
        <v>3951</v>
      </c>
      <c r="N92" s="4" t="s">
        <v>493</v>
      </c>
      <c r="O92" s="4" t="s">
        <v>32</v>
      </c>
      <c r="P92" s="4" t="s">
        <v>33</v>
      </c>
      <c r="Q92" s="4">
        <v>0</v>
      </c>
      <c r="R92" s="7">
        <v>45227.0000115741</v>
      </c>
      <c r="S92" s="6">
        <v>45244</v>
      </c>
      <c r="T92" s="4" t="s">
        <v>34</v>
      </c>
      <c r="U92" s="4">
        <v>3951</v>
      </c>
      <c r="V92" s="4">
        <v>0</v>
      </c>
      <c r="W92" s="4">
        <v>0</v>
      </c>
      <c r="X92" s="4" t="s">
        <v>494</v>
      </c>
      <c r="Y92" s="4" t="s">
        <v>495</v>
      </c>
    </row>
    <row r="93" s="4" customFormat="1" spans="1:25">
      <c r="A93" s="4" t="s">
        <v>496</v>
      </c>
      <c r="B93" s="4" t="s">
        <v>26</v>
      </c>
      <c r="C93" s="4" t="s">
        <v>27</v>
      </c>
      <c r="D93" s="4" t="s">
        <v>160</v>
      </c>
      <c r="E93" s="4" t="s">
        <v>497</v>
      </c>
      <c r="F93" s="6">
        <v>45242</v>
      </c>
      <c r="G93" s="6">
        <v>45243</v>
      </c>
      <c r="H93" s="4">
        <v>1</v>
      </c>
      <c r="I93" s="4">
        <v>1</v>
      </c>
      <c r="J93" s="4">
        <v>1</v>
      </c>
      <c r="K93" s="4" t="s">
        <v>30</v>
      </c>
      <c r="L93" s="4">
        <v>378</v>
      </c>
      <c r="M93" s="4">
        <v>378</v>
      </c>
      <c r="N93" s="4" t="s">
        <v>498</v>
      </c>
      <c r="O93" s="4" t="s">
        <v>32</v>
      </c>
      <c r="P93" s="4" t="s">
        <v>33</v>
      </c>
      <c r="Q93" s="4">
        <v>0</v>
      </c>
      <c r="R93" s="7">
        <v>45227.0000115741</v>
      </c>
      <c r="S93" s="6">
        <v>45244</v>
      </c>
      <c r="T93" s="4" t="s">
        <v>34</v>
      </c>
      <c r="U93" s="4">
        <v>378</v>
      </c>
      <c r="V93" s="4">
        <v>0</v>
      </c>
      <c r="W93" s="4">
        <v>0</v>
      </c>
      <c r="X93" s="4" t="s">
        <v>499</v>
      </c>
      <c r="Y93" s="4" t="s">
        <v>500</v>
      </c>
    </row>
    <row r="94" s="4" customFormat="1" spans="1:25">
      <c r="A94" s="4" t="s">
        <v>501</v>
      </c>
      <c r="B94" s="4" t="s">
        <v>26</v>
      </c>
      <c r="C94" s="4" t="s">
        <v>27</v>
      </c>
      <c r="D94" s="4" t="s">
        <v>182</v>
      </c>
      <c r="E94" s="4" t="s">
        <v>502</v>
      </c>
      <c r="F94" s="6">
        <v>45241</v>
      </c>
      <c r="G94" s="6">
        <v>45243</v>
      </c>
      <c r="H94" s="4">
        <v>1</v>
      </c>
      <c r="I94" s="4">
        <v>2</v>
      </c>
      <c r="J94" s="4">
        <v>2</v>
      </c>
      <c r="K94" s="4" t="s">
        <v>30</v>
      </c>
      <c r="L94" s="4">
        <v>2166</v>
      </c>
      <c r="M94" s="4">
        <v>2166</v>
      </c>
      <c r="N94" s="4" t="s">
        <v>503</v>
      </c>
      <c r="O94" s="4" t="s">
        <v>32</v>
      </c>
      <c r="P94" s="4" t="s">
        <v>33</v>
      </c>
      <c r="Q94" s="4">
        <v>0</v>
      </c>
      <c r="R94" s="7">
        <v>45228</v>
      </c>
      <c r="S94" s="6">
        <v>45244</v>
      </c>
      <c r="T94" s="4" t="s">
        <v>34</v>
      </c>
      <c r="U94" s="4">
        <v>2166</v>
      </c>
      <c r="V94" s="4">
        <v>0</v>
      </c>
      <c r="W94" s="4">
        <v>0</v>
      </c>
      <c r="X94" s="4" t="s">
        <v>504</v>
      </c>
      <c r="Y94" s="4" t="s">
        <v>505</v>
      </c>
    </row>
    <row r="95" s="4" customFormat="1" spans="1:25">
      <c r="A95" s="4" t="s">
        <v>506</v>
      </c>
      <c r="B95" s="4" t="s">
        <v>26</v>
      </c>
      <c r="C95" s="4" t="s">
        <v>27</v>
      </c>
      <c r="D95" s="4" t="s">
        <v>365</v>
      </c>
      <c r="E95" s="4" t="s">
        <v>366</v>
      </c>
      <c r="F95" s="6">
        <v>45241</v>
      </c>
      <c r="G95" s="6">
        <v>45243</v>
      </c>
      <c r="H95" s="4">
        <v>1</v>
      </c>
      <c r="I95" s="4">
        <v>2</v>
      </c>
      <c r="J95" s="4">
        <v>2</v>
      </c>
      <c r="K95" s="4" t="s">
        <v>30</v>
      </c>
      <c r="L95" s="4">
        <v>942</v>
      </c>
      <c r="M95" s="4">
        <v>942</v>
      </c>
      <c r="N95" s="4" t="s">
        <v>507</v>
      </c>
      <c r="O95" s="4" t="s">
        <v>32</v>
      </c>
      <c r="P95" s="4" t="s">
        <v>33</v>
      </c>
      <c r="Q95" s="4">
        <v>0</v>
      </c>
      <c r="R95" s="7">
        <v>45228</v>
      </c>
      <c r="S95" s="6">
        <v>45244</v>
      </c>
      <c r="T95" s="4" t="s">
        <v>34</v>
      </c>
      <c r="U95" s="4">
        <v>942</v>
      </c>
      <c r="V95" s="4">
        <v>0</v>
      </c>
      <c r="W95" s="4">
        <v>0</v>
      </c>
      <c r="X95" s="4" t="s">
        <v>508</v>
      </c>
      <c r="Y95" s="4" t="s">
        <v>509</v>
      </c>
    </row>
    <row r="96" s="4" customFormat="1" spans="1:25">
      <c r="A96" s="4" t="s">
        <v>510</v>
      </c>
      <c r="B96" s="4" t="s">
        <v>26</v>
      </c>
      <c r="C96" s="4" t="s">
        <v>27</v>
      </c>
      <c r="D96" s="4" t="s">
        <v>511</v>
      </c>
      <c r="E96" s="4" t="s">
        <v>512</v>
      </c>
      <c r="F96" s="6">
        <v>45241</v>
      </c>
      <c r="G96" s="6">
        <v>45243</v>
      </c>
      <c r="H96" s="4">
        <v>1</v>
      </c>
      <c r="I96" s="4">
        <v>2</v>
      </c>
      <c r="J96" s="4">
        <v>2</v>
      </c>
      <c r="K96" s="4" t="s">
        <v>30</v>
      </c>
      <c r="L96" s="4">
        <v>2422</v>
      </c>
      <c r="M96" s="4">
        <v>2422</v>
      </c>
      <c r="N96" s="4" t="s">
        <v>513</v>
      </c>
      <c r="O96" s="4" t="s">
        <v>32</v>
      </c>
      <c r="P96" s="4" t="s">
        <v>33</v>
      </c>
      <c r="Q96" s="4">
        <v>0</v>
      </c>
      <c r="R96" s="7">
        <v>45229.0000115741</v>
      </c>
      <c r="S96" s="6">
        <v>45244</v>
      </c>
      <c r="T96" s="4" t="s">
        <v>34</v>
      </c>
      <c r="U96" s="4">
        <v>2422</v>
      </c>
      <c r="V96" s="4">
        <v>0</v>
      </c>
      <c r="W96" s="4">
        <v>0</v>
      </c>
      <c r="X96" s="4" t="s">
        <v>514</v>
      </c>
      <c r="Y96" s="4" t="s">
        <v>515</v>
      </c>
    </row>
    <row r="97" s="4" customFormat="1" spans="1:25">
      <c r="A97" s="4" t="s">
        <v>516</v>
      </c>
      <c r="B97" s="4" t="s">
        <v>26</v>
      </c>
      <c r="C97" s="4" t="s">
        <v>27</v>
      </c>
      <c r="D97" s="4" t="s">
        <v>517</v>
      </c>
      <c r="E97" s="4" t="s">
        <v>518</v>
      </c>
      <c r="F97" s="6">
        <v>45240</v>
      </c>
      <c r="G97" s="6">
        <v>45243</v>
      </c>
      <c r="H97" s="4">
        <v>1</v>
      </c>
      <c r="I97" s="4">
        <v>3</v>
      </c>
      <c r="J97" s="4">
        <v>3</v>
      </c>
      <c r="K97" s="4" t="s">
        <v>30</v>
      </c>
      <c r="L97" s="4">
        <v>4302</v>
      </c>
      <c r="M97" s="4">
        <v>4302</v>
      </c>
      <c r="N97" s="4" t="s">
        <v>519</v>
      </c>
      <c r="O97" s="4" t="s">
        <v>32</v>
      </c>
      <c r="P97" s="4" t="s">
        <v>33</v>
      </c>
      <c r="Q97" s="4">
        <v>0</v>
      </c>
      <c r="R97" s="7">
        <v>45229.0000115741</v>
      </c>
      <c r="S97" s="6">
        <v>45244</v>
      </c>
      <c r="T97" s="4" t="s">
        <v>34</v>
      </c>
      <c r="U97" s="4">
        <v>4302</v>
      </c>
      <c r="V97" s="4">
        <v>0</v>
      </c>
      <c r="W97" s="4">
        <v>0</v>
      </c>
      <c r="X97" s="4" t="s">
        <v>520</v>
      </c>
      <c r="Y97" s="4" t="s">
        <v>521</v>
      </c>
    </row>
    <row r="98" s="4" customFormat="1" spans="1:25">
      <c r="A98" s="4" t="s">
        <v>522</v>
      </c>
      <c r="B98" s="4" t="s">
        <v>26</v>
      </c>
      <c r="C98" s="4" t="s">
        <v>27</v>
      </c>
      <c r="D98" s="4" t="s">
        <v>523</v>
      </c>
      <c r="E98" s="4" t="s">
        <v>524</v>
      </c>
      <c r="F98" s="6">
        <v>45241</v>
      </c>
      <c r="G98" s="6">
        <v>45243</v>
      </c>
      <c r="H98" s="4">
        <v>1</v>
      </c>
      <c r="I98" s="4">
        <v>2</v>
      </c>
      <c r="J98" s="4">
        <v>2</v>
      </c>
      <c r="K98" s="4" t="s">
        <v>30</v>
      </c>
      <c r="L98" s="4">
        <v>5200</v>
      </c>
      <c r="M98" s="4">
        <v>5200</v>
      </c>
      <c r="N98" s="4" t="s">
        <v>525</v>
      </c>
      <c r="O98" s="4" t="s">
        <v>32</v>
      </c>
      <c r="P98" s="4" t="s">
        <v>33</v>
      </c>
      <c r="Q98" s="4">
        <v>0</v>
      </c>
      <c r="R98" s="7">
        <v>45229</v>
      </c>
      <c r="S98" s="6">
        <v>45244</v>
      </c>
      <c r="T98" s="4" t="s">
        <v>34</v>
      </c>
      <c r="U98" s="4">
        <v>5200</v>
      </c>
      <c r="V98" s="4">
        <v>0</v>
      </c>
      <c r="W98" s="4">
        <v>0</v>
      </c>
      <c r="X98" s="4" t="s">
        <v>526</v>
      </c>
      <c r="Y98" s="4" t="s">
        <v>527</v>
      </c>
    </row>
    <row r="99" s="4" customFormat="1" spans="1:25">
      <c r="A99" s="4" t="s">
        <v>528</v>
      </c>
      <c r="B99" s="4" t="s">
        <v>26</v>
      </c>
      <c r="C99" s="4" t="s">
        <v>27</v>
      </c>
      <c r="D99" s="4" t="s">
        <v>397</v>
      </c>
      <c r="E99" s="4" t="s">
        <v>529</v>
      </c>
      <c r="F99" s="6">
        <v>45240</v>
      </c>
      <c r="G99" s="6">
        <v>45243</v>
      </c>
      <c r="H99" s="4">
        <v>1</v>
      </c>
      <c r="I99" s="4">
        <v>3</v>
      </c>
      <c r="J99" s="4">
        <v>3</v>
      </c>
      <c r="K99" s="4" t="s">
        <v>30</v>
      </c>
      <c r="L99" s="4">
        <v>1341</v>
      </c>
      <c r="M99" s="4">
        <v>1341</v>
      </c>
      <c r="N99" s="4" t="s">
        <v>530</v>
      </c>
      <c r="O99" s="4" t="s">
        <v>32</v>
      </c>
      <c r="P99" s="4" t="s">
        <v>33</v>
      </c>
      <c r="Q99" s="4">
        <v>0</v>
      </c>
      <c r="R99" s="7">
        <v>45229</v>
      </c>
      <c r="S99" s="6">
        <v>45244</v>
      </c>
      <c r="T99" s="4" t="s">
        <v>34</v>
      </c>
      <c r="U99" s="4">
        <v>1341</v>
      </c>
      <c r="V99" s="4">
        <v>0</v>
      </c>
      <c r="W99" s="4">
        <v>0</v>
      </c>
      <c r="X99" s="4" t="s">
        <v>531</v>
      </c>
      <c r="Y99" s="4" t="s">
        <v>532</v>
      </c>
    </row>
    <row r="100" s="4" customFormat="1" spans="1:25">
      <c r="A100" s="4" t="s">
        <v>533</v>
      </c>
      <c r="B100" s="4" t="s">
        <v>26</v>
      </c>
      <c r="C100" s="4" t="s">
        <v>27</v>
      </c>
      <c r="D100" s="4" t="s">
        <v>534</v>
      </c>
      <c r="E100" s="4" t="s">
        <v>535</v>
      </c>
      <c r="F100" s="6">
        <v>45231</v>
      </c>
      <c r="G100" s="6">
        <v>45243</v>
      </c>
      <c r="H100" s="4">
        <v>1</v>
      </c>
      <c r="I100" s="4">
        <v>12</v>
      </c>
      <c r="J100" s="4">
        <v>12</v>
      </c>
      <c r="K100" s="4" t="s">
        <v>30</v>
      </c>
      <c r="L100" s="4">
        <v>10643</v>
      </c>
      <c r="M100" s="4">
        <v>10643</v>
      </c>
      <c r="N100" s="4" t="s">
        <v>536</v>
      </c>
      <c r="O100" s="4" t="s">
        <v>32</v>
      </c>
      <c r="P100" s="4" t="s">
        <v>33</v>
      </c>
      <c r="Q100" s="4">
        <v>0</v>
      </c>
      <c r="R100" s="7">
        <v>45229.0000115741</v>
      </c>
      <c r="S100" s="6">
        <v>45244</v>
      </c>
      <c r="T100" s="4" t="s">
        <v>34</v>
      </c>
      <c r="U100" s="4">
        <v>10643</v>
      </c>
      <c r="V100" s="4">
        <v>0</v>
      </c>
      <c r="W100" s="4">
        <v>0</v>
      </c>
      <c r="X100" s="4" t="s">
        <v>537</v>
      </c>
      <c r="Y100" s="4" t="s">
        <v>48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540</v>
      </c>
      <c r="F101" s="6">
        <v>45242</v>
      </c>
      <c r="G101" s="6">
        <v>45243</v>
      </c>
      <c r="H101" s="4">
        <v>1</v>
      </c>
      <c r="I101" s="4">
        <v>1</v>
      </c>
      <c r="J101" s="4">
        <v>1</v>
      </c>
      <c r="K101" s="4" t="s">
        <v>30</v>
      </c>
      <c r="L101" s="4">
        <v>777</v>
      </c>
      <c r="M101" s="4">
        <v>777</v>
      </c>
      <c r="N101" s="4" t="s">
        <v>541</v>
      </c>
      <c r="O101" s="4" t="s">
        <v>32</v>
      </c>
      <c r="P101" s="4" t="s">
        <v>33</v>
      </c>
      <c r="Q101" s="4">
        <v>0</v>
      </c>
      <c r="R101" s="7">
        <v>45230.0000115741</v>
      </c>
      <c r="S101" s="6">
        <v>45244</v>
      </c>
      <c r="T101" s="4" t="s">
        <v>34</v>
      </c>
      <c r="U101" s="4">
        <v>777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544</v>
      </c>
      <c r="B102" s="4" t="s">
        <v>26</v>
      </c>
      <c r="C102" s="4" t="s">
        <v>27</v>
      </c>
      <c r="D102" s="4" t="s">
        <v>458</v>
      </c>
      <c r="E102" s="4" t="s">
        <v>545</v>
      </c>
      <c r="F102" s="6">
        <v>45242</v>
      </c>
      <c r="G102" s="6">
        <v>45243</v>
      </c>
      <c r="H102" s="4">
        <v>1</v>
      </c>
      <c r="I102" s="4">
        <v>1</v>
      </c>
      <c r="J102" s="4">
        <v>1</v>
      </c>
      <c r="K102" s="4" t="s">
        <v>30</v>
      </c>
      <c r="L102" s="4">
        <v>154</v>
      </c>
      <c r="M102" s="4">
        <v>154</v>
      </c>
      <c r="N102" s="4" t="s">
        <v>546</v>
      </c>
      <c r="O102" s="4" t="s">
        <v>32</v>
      </c>
      <c r="P102" s="4" t="s">
        <v>33</v>
      </c>
      <c r="Q102" s="4">
        <v>0</v>
      </c>
      <c r="R102" s="7">
        <v>45230.0000115741</v>
      </c>
      <c r="S102" s="6">
        <v>45244</v>
      </c>
      <c r="T102" s="4" t="s">
        <v>34</v>
      </c>
      <c r="U102" s="4">
        <v>154</v>
      </c>
      <c r="V102" s="4">
        <v>0</v>
      </c>
      <c r="W102" s="4">
        <v>0</v>
      </c>
      <c r="X102" s="4" t="s">
        <v>547</v>
      </c>
      <c r="Y102" s="4" t="s">
        <v>548</v>
      </c>
    </row>
    <row r="103" s="4" customFormat="1" spans="1:25">
      <c r="A103" s="4" t="s">
        <v>549</v>
      </c>
      <c r="B103" s="4" t="s">
        <v>26</v>
      </c>
      <c r="C103" s="4" t="s">
        <v>27</v>
      </c>
      <c r="D103" s="4" t="s">
        <v>550</v>
      </c>
      <c r="E103" s="4" t="s">
        <v>551</v>
      </c>
      <c r="F103" s="6">
        <v>45242</v>
      </c>
      <c r="G103" s="6">
        <v>45243</v>
      </c>
      <c r="H103" s="4">
        <v>1</v>
      </c>
      <c r="I103" s="4">
        <v>1</v>
      </c>
      <c r="J103" s="4">
        <v>1</v>
      </c>
      <c r="K103" s="4" t="s">
        <v>30</v>
      </c>
      <c r="L103" s="4">
        <v>505</v>
      </c>
      <c r="M103" s="4">
        <v>505</v>
      </c>
      <c r="N103" s="4" t="s">
        <v>552</v>
      </c>
      <c r="O103" s="4" t="s">
        <v>32</v>
      </c>
      <c r="P103" s="4" t="s">
        <v>33</v>
      </c>
      <c r="Q103" s="4">
        <v>0</v>
      </c>
      <c r="R103" s="7">
        <v>45230.0000115741</v>
      </c>
      <c r="S103" s="6">
        <v>45244</v>
      </c>
      <c r="T103" s="4" t="s">
        <v>34</v>
      </c>
      <c r="U103" s="4">
        <v>505</v>
      </c>
      <c r="V103" s="4">
        <v>0</v>
      </c>
      <c r="W103" s="4">
        <v>0</v>
      </c>
      <c r="X103" s="4" t="s">
        <v>553</v>
      </c>
      <c r="Y103" s="4" t="s">
        <v>554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556</v>
      </c>
      <c r="E104" s="4" t="s">
        <v>497</v>
      </c>
      <c r="F104" s="6">
        <v>45242</v>
      </c>
      <c r="G104" s="6">
        <v>45243</v>
      </c>
      <c r="H104" s="4">
        <v>1</v>
      </c>
      <c r="I104" s="4">
        <v>1</v>
      </c>
      <c r="J104" s="4">
        <v>1</v>
      </c>
      <c r="K104" s="4" t="s">
        <v>30</v>
      </c>
      <c r="L104" s="4">
        <v>376</v>
      </c>
      <c r="M104" s="4">
        <v>376</v>
      </c>
      <c r="N104" s="4" t="s">
        <v>557</v>
      </c>
      <c r="O104" s="4" t="s">
        <v>32</v>
      </c>
      <c r="P104" s="4" t="s">
        <v>33</v>
      </c>
      <c r="Q104" s="4">
        <v>0</v>
      </c>
      <c r="R104" s="7">
        <v>45230.0000115741</v>
      </c>
      <c r="S104" s="6">
        <v>45244</v>
      </c>
      <c r="T104" s="4" t="s">
        <v>34</v>
      </c>
      <c r="U104" s="4">
        <v>376</v>
      </c>
      <c r="V104" s="4">
        <v>0</v>
      </c>
      <c r="W104" s="4">
        <v>0</v>
      </c>
      <c r="X104" s="4" t="s">
        <v>558</v>
      </c>
      <c r="Y104" s="4" t="s">
        <v>559</v>
      </c>
    </row>
    <row r="105" s="4" customFormat="1" spans="1:25">
      <c r="A105" s="4" t="s">
        <v>560</v>
      </c>
      <c r="B105" s="4" t="s">
        <v>26</v>
      </c>
      <c r="C105" s="4" t="s">
        <v>27</v>
      </c>
      <c r="D105" s="4" t="s">
        <v>187</v>
      </c>
      <c r="E105" s="4" t="s">
        <v>188</v>
      </c>
      <c r="F105" s="6">
        <v>45240</v>
      </c>
      <c r="G105" s="6">
        <v>45243</v>
      </c>
      <c r="H105" s="4">
        <v>1</v>
      </c>
      <c r="I105" s="4">
        <v>3</v>
      </c>
      <c r="J105" s="4">
        <v>3</v>
      </c>
      <c r="K105" s="4" t="s">
        <v>30</v>
      </c>
      <c r="L105" s="4">
        <v>2364</v>
      </c>
      <c r="M105" s="4">
        <v>2364</v>
      </c>
      <c r="N105" s="4" t="s">
        <v>561</v>
      </c>
      <c r="O105" s="4" t="s">
        <v>32</v>
      </c>
      <c r="P105" s="4" t="s">
        <v>33</v>
      </c>
      <c r="Q105" s="4">
        <v>0</v>
      </c>
      <c r="R105" s="7">
        <v>45230.0000115741</v>
      </c>
      <c r="S105" s="6">
        <v>45244</v>
      </c>
      <c r="T105" s="4" t="s">
        <v>34</v>
      </c>
      <c r="U105" s="4">
        <v>2364</v>
      </c>
      <c r="V105" s="4">
        <v>0</v>
      </c>
      <c r="W105" s="4">
        <v>0</v>
      </c>
      <c r="X105" s="4" t="s">
        <v>562</v>
      </c>
      <c r="Y105" s="4" t="s">
        <v>563</v>
      </c>
    </row>
    <row r="106" s="4" customFormat="1" spans="1:25">
      <c r="A106" s="4" t="s">
        <v>564</v>
      </c>
      <c r="B106" s="4" t="s">
        <v>26</v>
      </c>
      <c r="C106" s="4" t="s">
        <v>27</v>
      </c>
      <c r="D106" s="4" t="s">
        <v>187</v>
      </c>
      <c r="E106" s="4" t="s">
        <v>188</v>
      </c>
      <c r="F106" s="6">
        <v>45241</v>
      </c>
      <c r="G106" s="6">
        <v>45243</v>
      </c>
      <c r="H106" s="4">
        <v>1</v>
      </c>
      <c r="I106" s="4">
        <v>2</v>
      </c>
      <c r="J106" s="4">
        <v>2</v>
      </c>
      <c r="K106" s="4" t="s">
        <v>30</v>
      </c>
      <c r="L106" s="4">
        <v>1576</v>
      </c>
      <c r="M106" s="4">
        <v>1576</v>
      </c>
      <c r="N106" s="4" t="s">
        <v>565</v>
      </c>
      <c r="O106" s="4" t="s">
        <v>32</v>
      </c>
      <c r="P106" s="4" t="s">
        <v>33</v>
      </c>
      <c r="Q106" s="4">
        <v>0</v>
      </c>
      <c r="R106" s="7">
        <v>45230</v>
      </c>
      <c r="S106" s="6">
        <v>45244</v>
      </c>
      <c r="T106" s="4" t="s">
        <v>34</v>
      </c>
      <c r="U106" s="4">
        <v>1576</v>
      </c>
      <c r="V106" s="4">
        <v>0</v>
      </c>
      <c r="W106" s="4">
        <v>0</v>
      </c>
      <c r="X106" s="4" t="s">
        <v>566</v>
      </c>
      <c r="Y106" s="4" t="s">
        <v>567</v>
      </c>
    </row>
    <row r="107" s="4" customFormat="1" spans="1:25">
      <c r="A107" s="4" t="s">
        <v>568</v>
      </c>
      <c r="B107" s="4" t="s">
        <v>26</v>
      </c>
      <c r="C107" s="4" t="s">
        <v>27</v>
      </c>
      <c r="D107" s="4" t="s">
        <v>104</v>
      </c>
      <c r="E107" s="4" t="s">
        <v>569</v>
      </c>
      <c r="F107" s="6">
        <v>45241</v>
      </c>
      <c r="G107" s="6">
        <v>45243</v>
      </c>
      <c r="H107" s="4">
        <v>1</v>
      </c>
      <c r="I107" s="4">
        <v>2</v>
      </c>
      <c r="J107" s="4">
        <v>2</v>
      </c>
      <c r="K107" s="4" t="s">
        <v>30</v>
      </c>
      <c r="L107" s="4">
        <v>3065</v>
      </c>
      <c r="M107" s="4">
        <v>3065</v>
      </c>
      <c r="N107" s="4" t="s">
        <v>570</v>
      </c>
      <c r="O107" s="4" t="s">
        <v>32</v>
      </c>
      <c r="P107" s="4" t="s">
        <v>33</v>
      </c>
      <c r="Q107" s="4">
        <v>0</v>
      </c>
      <c r="R107" s="7">
        <v>45230.0000115741</v>
      </c>
      <c r="S107" s="6">
        <v>45244</v>
      </c>
      <c r="T107" s="4" t="s">
        <v>34</v>
      </c>
      <c r="U107" s="4">
        <v>3065</v>
      </c>
      <c r="V107" s="4">
        <v>0</v>
      </c>
      <c r="W107" s="4">
        <v>0</v>
      </c>
      <c r="X107" s="4" t="s">
        <v>571</v>
      </c>
      <c r="Y107" s="4" t="s">
        <v>572</v>
      </c>
    </row>
    <row r="108" s="4" customFormat="1" spans="1:25">
      <c r="A108" s="4" t="s">
        <v>573</v>
      </c>
      <c r="B108" s="4" t="s">
        <v>26</v>
      </c>
      <c r="C108" s="4" t="s">
        <v>27</v>
      </c>
      <c r="D108" s="4" t="s">
        <v>574</v>
      </c>
      <c r="E108" s="4" t="s">
        <v>575</v>
      </c>
      <c r="F108" s="6">
        <v>45240</v>
      </c>
      <c r="G108" s="6">
        <v>45243</v>
      </c>
      <c r="H108" s="4">
        <v>1</v>
      </c>
      <c r="I108" s="4">
        <v>3</v>
      </c>
      <c r="J108" s="4">
        <v>3</v>
      </c>
      <c r="K108" s="4" t="s">
        <v>30</v>
      </c>
      <c r="L108" s="4">
        <v>792</v>
      </c>
      <c r="M108" s="4">
        <v>792</v>
      </c>
      <c r="N108" s="4" t="s">
        <v>576</v>
      </c>
      <c r="O108" s="4" t="s">
        <v>32</v>
      </c>
      <c r="P108" s="4" t="s">
        <v>33</v>
      </c>
      <c r="Q108" s="4">
        <v>0</v>
      </c>
      <c r="R108" s="7">
        <v>45231</v>
      </c>
      <c r="S108" s="6">
        <v>45244</v>
      </c>
      <c r="T108" s="4" t="s">
        <v>34</v>
      </c>
      <c r="U108" s="4">
        <v>792</v>
      </c>
      <c r="V108" s="4">
        <v>0</v>
      </c>
      <c r="W108" s="4">
        <v>0</v>
      </c>
      <c r="X108" s="4" t="s">
        <v>577</v>
      </c>
      <c r="Y108" s="4" t="s">
        <v>578</v>
      </c>
    </row>
    <row r="109" s="4" customFormat="1" spans="1:25">
      <c r="A109" s="4" t="s">
        <v>579</v>
      </c>
      <c r="B109" s="4" t="s">
        <v>26</v>
      </c>
      <c r="C109" s="4" t="s">
        <v>27</v>
      </c>
      <c r="D109" s="4" t="s">
        <v>580</v>
      </c>
      <c r="E109" s="4" t="s">
        <v>497</v>
      </c>
      <c r="F109" s="6">
        <v>45241</v>
      </c>
      <c r="G109" s="6">
        <v>45243</v>
      </c>
      <c r="H109" s="4">
        <v>1</v>
      </c>
      <c r="I109" s="4">
        <v>2</v>
      </c>
      <c r="J109" s="4">
        <v>2</v>
      </c>
      <c r="K109" s="4" t="s">
        <v>30</v>
      </c>
      <c r="L109" s="4">
        <v>366</v>
      </c>
      <c r="M109" s="4">
        <v>366</v>
      </c>
      <c r="N109" s="4" t="s">
        <v>581</v>
      </c>
      <c r="O109" s="4" t="s">
        <v>32</v>
      </c>
      <c r="P109" s="4" t="s">
        <v>33</v>
      </c>
      <c r="Q109" s="4">
        <v>0</v>
      </c>
      <c r="R109" s="7">
        <v>45231</v>
      </c>
      <c r="S109" s="6">
        <v>45244</v>
      </c>
      <c r="T109" s="4" t="s">
        <v>34</v>
      </c>
      <c r="U109" s="4">
        <v>366</v>
      </c>
      <c r="V109" s="4">
        <v>0</v>
      </c>
      <c r="W109" s="4">
        <v>0</v>
      </c>
      <c r="X109" s="4" t="s">
        <v>582</v>
      </c>
      <c r="Y109" s="4" t="s">
        <v>583</v>
      </c>
    </row>
    <row r="110" s="4" customFormat="1" spans="1:25">
      <c r="A110" s="4" t="s">
        <v>584</v>
      </c>
      <c r="B110" s="4" t="s">
        <v>26</v>
      </c>
      <c r="C110" s="4" t="s">
        <v>27</v>
      </c>
      <c r="D110" s="4" t="s">
        <v>585</v>
      </c>
      <c r="E110" s="4" t="s">
        <v>586</v>
      </c>
      <c r="F110" s="6">
        <v>45241</v>
      </c>
      <c r="G110" s="6">
        <v>45243</v>
      </c>
      <c r="H110" s="4">
        <v>1</v>
      </c>
      <c r="I110" s="4">
        <v>2</v>
      </c>
      <c r="J110" s="4">
        <v>2</v>
      </c>
      <c r="K110" s="4" t="s">
        <v>30</v>
      </c>
      <c r="L110" s="4">
        <v>2118</v>
      </c>
      <c r="M110" s="4">
        <v>2118</v>
      </c>
      <c r="N110" s="4" t="s">
        <v>587</v>
      </c>
      <c r="O110" s="4" t="s">
        <v>32</v>
      </c>
      <c r="P110" s="4" t="s">
        <v>33</v>
      </c>
      <c r="Q110" s="4">
        <v>0</v>
      </c>
      <c r="R110" s="7">
        <v>45231.0000115741</v>
      </c>
      <c r="S110" s="6">
        <v>45244</v>
      </c>
      <c r="T110" s="4" t="s">
        <v>34</v>
      </c>
      <c r="U110" s="4">
        <v>2118</v>
      </c>
      <c r="V110" s="4">
        <v>0</v>
      </c>
      <c r="W110" s="4">
        <v>0</v>
      </c>
      <c r="X110" s="4" t="s">
        <v>588</v>
      </c>
      <c r="Y110" s="4" t="s">
        <v>589</v>
      </c>
    </row>
    <row r="111" s="4" customFormat="1" spans="1:25">
      <c r="A111" s="4" t="s">
        <v>590</v>
      </c>
      <c r="B111" s="4" t="s">
        <v>26</v>
      </c>
      <c r="C111" s="4" t="s">
        <v>27</v>
      </c>
      <c r="D111" s="4" t="s">
        <v>591</v>
      </c>
      <c r="E111" s="4" t="s">
        <v>592</v>
      </c>
      <c r="F111" s="6">
        <v>45241</v>
      </c>
      <c r="G111" s="6">
        <v>45243</v>
      </c>
      <c r="H111" s="4">
        <v>1</v>
      </c>
      <c r="I111" s="4">
        <v>2</v>
      </c>
      <c r="J111" s="4">
        <v>2</v>
      </c>
      <c r="K111" s="4" t="s">
        <v>30</v>
      </c>
      <c r="L111" s="4">
        <v>1376</v>
      </c>
      <c r="M111" s="4">
        <v>1376</v>
      </c>
      <c r="N111" s="4" t="s">
        <v>593</v>
      </c>
      <c r="O111" s="4" t="s">
        <v>32</v>
      </c>
      <c r="P111" s="4" t="s">
        <v>33</v>
      </c>
      <c r="Q111" s="4">
        <v>0</v>
      </c>
      <c r="R111" s="7">
        <v>45231</v>
      </c>
      <c r="S111" s="6">
        <v>45244</v>
      </c>
      <c r="T111" s="4" t="s">
        <v>34</v>
      </c>
      <c r="U111" s="4">
        <v>1376</v>
      </c>
      <c r="V111" s="4">
        <v>0</v>
      </c>
      <c r="W111" s="4">
        <v>0</v>
      </c>
      <c r="X111" s="4" t="s">
        <v>594</v>
      </c>
      <c r="Y111" s="4" t="s">
        <v>595</v>
      </c>
    </row>
    <row r="112" s="4" customFormat="1" spans="1:25">
      <c r="A112" s="4" t="s">
        <v>596</v>
      </c>
      <c r="B112" s="4" t="s">
        <v>26</v>
      </c>
      <c r="C112" s="4" t="s">
        <v>27</v>
      </c>
      <c r="D112" s="4" t="s">
        <v>597</v>
      </c>
      <c r="E112" s="4" t="s">
        <v>223</v>
      </c>
      <c r="F112" s="6">
        <v>45242</v>
      </c>
      <c r="G112" s="6">
        <v>45243</v>
      </c>
      <c r="H112" s="4">
        <v>1</v>
      </c>
      <c r="I112" s="4">
        <v>1</v>
      </c>
      <c r="J112" s="4">
        <v>1</v>
      </c>
      <c r="K112" s="4" t="s">
        <v>30</v>
      </c>
      <c r="L112" s="4">
        <v>762</v>
      </c>
      <c r="M112" s="4">
        <v>762</v>
      </c>
      <c r="N112" s="4" t="s">
        <v>598</v>
      </c>
      <c r="O112" s="4" t="s">
        <v>32</v>
      </c>
      <c r="P112" s="4" t="s">
        <v>33</v>
      </c>
      <c r="Q112" s="4">
        <v>0</v>
      </c>
      <c r="R112" s="7">
        <v>45231.0000115741</v>
      </c>
      <c r="S112" s="6">
        <v>45244</v>
      </c>
      <c r="T112" s="4" t="s">
        <v>34</v>
      </c>
      <c r="U112" s="4">
        <v>762</v>
      </c>
      <c r="V112" s="4">
        <v>0</v>
      </c>
      <c r="W112" s="4">
        <v>0</v>
      </c>
      <c r="X112" s="4" t="s">
        <v>599</v>
      </c>
      <c r="Y112" s="4" t="s">
        <v>600</v>
      </c>
    </row>
    <row r="113" s="4" customFormat="1" spans="1:25">
      <c r="A113" s="4" t="s">
        <v>601</v>
      </c>
      <c r="B113" s="4" t="s">
        <v>26</v>
      </c>
      <c r="C113" s="4" t="s">
        <v>27</v>
      </c>
      <c r="D113" s="4" t="s">
        <v>602</v>
      </c>
      <c r="E113" s="4" t="s">
        <v>603</v>
      </c>
      <c r="F113" s="6">
        <v>45236</v>
      </c>
      <c r="G113" s="6">
        <v>45243</v>
      </c>
      <c r="H113" s="4">
        <v>1</v>
      </c>
      <c r="I113" s="4">
        <v>7</v>
      </c>
      <c r="J113" s="4">
        <v>7</v>
      </c>
      <c r="K113" s="4" t="s">
        <v>30</v>
      </c>
      <c r="L113" s="4">
        <v>15864</v>
      </c>
      <c r="M113" s="4">
        <v>15864</v>
      </c>
      <c r="N113" s="4" t="s">
        <v>604</v>
      </c>
      <c r="O113" s="4" t="s">
        <v>32</v>
      </c>
      <c r="P113" s="4" t="s">
        <v>33</v>
      </c>
      <c r="Q113" s="4">
        <v>0</v>
      </c>
      <c r="R113" s="7">
        <v>45231</v>
      </c>
      <c r="S113" s="6">
        <v>45244</v>
      </c>
      <c r="T113" s="4" t="s">
        <v>34</v>
      </c>
      <c r="U113" s="4">
        <v>15864</v>
      </c>
      <c r="V113" s="4">
        <v>0</v>
      </c>
      <c r="W113" s="4">
        <v>0</v>
      </c>
      <c r="X113" s="4" t="s">
        <v>605</v>
      </c>
      <c r="Y113" s="4" t="s">
        <v>606</v>
      </c>
    </row>
    <row r="114" s="4" customFormat="1" spans="1:25">
      <c r="A114" s="4" t="s">
        <v>607</v>
      </c>
      <c r="B114" s="4" t="s">
        <v>26</v>
      </c>
      <c r="C114" s="4" t="s">
        <v>27</v>
      </c>
      <c r="D114" s="4" t="s">
        <v>104</v>
      </c>
      <c r="E114" s="4" t="s">
        <v>608</v>
      </c>
      <c r="F114" s="6">
        <v>45242</v>
      </c>
      <c r="G114" s="6">
        <v>45243</v>
      </c>
      <c r="H114" s="4">
        <v>1</v>
      </c>
      <c r="I114" s="4">
        <v>1</v>
      </c>
      <c r="J114" s="4">
        <v>1</v>
      </c>
      <c r="K114" s="4" t="s">
        <v>30</v>
      </c>
      <c r="L114" s="4">
        <v>1690</v>
      </c>
      <c r="M114" s="4">
        <v>1690</v>
      </c>
      <c r="N114" s="4" t="s">
        <v>609</v>
      </c>
      <c r="O114" s="4" t="s">
        <v>32</v>
      </c>
      <c r="P114" s="4" t="s">
        <v>33</v>
      </c>
      <c r="Q114" s="4">
        <v>0</v>
      </c>
      <c r="R114" s="7">
        <v>45231</v>
      </c>
      <c r="S114" s="6">
        <v>45244</v>
      </c>
      <c r="T114" s="4" t="s">
        <v>34</v>
      </c>
      <c r="U114" s="4">
        <v>1690</v>
      </c>
      <c r="V114" s="4">
        <v>0</v>
      </c>
      <c r="W114" s="4">
        <v>0</v>
      </c>
      <c r="X114" s="4" t="s">
        <v>610</v>
      </c>
      <c r="Y114" s="4" t="s">
        <v>48</v>
      </c>
    </row>
    <row r="115" s="4" customFormat="1" spans="1:25">
      <c r="A115" s="4" t="s">
        <v>607</v>
      </c>
      <c r="B115" s="4" t="s">
        <v>26</v>
      </c>
      <c r="C115" s="4" t="s">
        <v>87</v>
      </c>
      <c r="D115" s="4" t="s">
        <v>104</v>
      </c>
      <c r="E115" s="4" t="s">
        <v>608</v>
      </c>
      <c r="F115" s="6">
        <v>45242</v>
      </c>
      <c r="G115" s="6">
        <v>45243</v>
      </c>
      <c r="H115" s="4">
        <v>1</v>
      </c>
      <c r="I115" s="4">
        <v>1</v>
      </c>
      <c r="J115" s="4">
        <v>1</v>
      </c>
      <c r="K115" s="4" t="s">
        <v>30</v>
      </c>
      <c r="L115" s="4">
        <v>-1690</v>
      </c>
      <c r="M115" s="4">
        <v>-1690</v>
      </c>
      <c r="N115" s="4" t="s">
        <v>609</v>
      </c>
      <c r="O115" s="4" t="s">
        <v>32</v>
      </c>
      <c r="P115" s="4" t="s">
        <v>33</v>
      </c>
      <c r="Q115" s="4">
        <v>0</v>
      </c>
      <c r="R115" s="7">
        <v>45231</v>
      </c>
      <c r="S115" s="6">
        <v>45244</v>
      </c>
      <c r="T115" s="4" t="s">
        <v>34</v>
      </c>
      <c r="U115" s="4">
        <v>-1690</v>
      </c>
      <c r="V115" s="4">
        <v>0</v>
      </c>
      <c r="W115" s="4">
        <v>0</v>
      </c>
      <c r="X115" s="4" t="s">
        <v>610</v>
      </c>
      <c r="Y115" s="4" t="s">
        <v>48</v>
      </c>
    </row>
    <row r="116" s="4" customFormat="1" spans="1:25">
      <c r="A116" s="4" t="s">
        <v>611</v>
      </c>
      <c r="B116" s="4" t="s">
        <v>26</v>
      </c>
      <c r="C116" s="4" t="s">
        <v>27</v>
      </c>
      <c r="D116" s="4" t="s">
        <v>172</v>
      </c>
      <c r="E116" s="4" t="s">
        <v>612</v>
      </c>
      <c r="F116" s="6">
        <v>45242</v>
      </c>
      <c r="G116" s="6">
        <v>45243</v>
      </c>
      <c r="H116" s="4">
        <v>1</v>
      </c>
      <c r="I116" s="4">
        <v>1</v>
      </c>
      <c r="J116" s="4">
        <v>1</v>
      </c>
      <c r="K116" s="4" t="s">
        <v>30</v>
      </c>
      <c r="L116" s="4">
        <v>1080</v>
      </c>
      <c r="M116" s="4">
        <v>1080</v>
      </c>
      <c r="N116" s="4" t="s">
        <v>613</v>
      </c>
      <c r="O116" s="4" t="s">
        <v>32</v>
      </c>
      <c r="P116" s="4" t="s">
        <v>33</v>
      </c>
      <c r="Q116" s="4">
        <v>0</v>
      </c>
      <c r="R116" s="7">
        <v>45232.0000115741</v>
      </c>
      <c r="S116" s="6">
        <v>45244</v>
      </c>
      <c r="T116" s="4" t="s">
        <v>34</v>
      </c>
      <c r="U116" s="4">
        <v>1080</v>
      </c>
      <c r="V116" s="4">
        <v>0</v>
      </c>
      <c r="W116" s="4">
        <v>0</v>
      </c>
      <c r="X116" s="4" t="s">
        <v>614</v>
      </c>
      <c r="Y116" s="4" t="s">
        <v>48</v>
      </c>
    </row>
    <row r="117" s="4" customFormat="1" spans="1:25">
      <c r="A117" s="4" t="s">
        <v>615</v>
      </c>
      <c r="B117" s="4" t="s">
        <v>26</v>
      </c>
      <c r="C117" s="4" t="s">
        <v>27</v>
      </c>
      <c r="D117" s="4" t="s">
        <v>273</v>
      </c>
      <c r="E117" s="4" t="s">
        <v>616</v>
      </c>
      <c r="F117" s="6">
        <v>45242</v>
      </c>
      <c r="G117" s="6">
        <v>45243</v>
      </c>
      <c r="H117" s="4">
        <v>1</v>
      </c>
      <c r="I117" s="4">
        <v>1</v>
      </c>
      <c r="J117" s="4">
        <v>1</v>
      </c>
      <c r="K117" s="4" t="s">
        <v>30</v>
      </c>
      <c r="L117" s="4">
        <v>972</v>
      </c>
      <c r="M117" s="4">
        <v>972</v>
      </c>
      <c r="N117" s="4" t="s">
        <v>617</v>
      </c>
      <c r="O117" s="4" t="s">
        <v>32</v>
      </c>
      <c r="P117" s="4" t="s">
        <v>33</v>
      </c>
      <c r="Q117" s="4">
        <v>0</v>
      </c>
      <c r="R117" s="7">
        <v>45232</v>
      </c>
      <c r="S117" s="6">
        <v>45244</v>
      </c>
      <c r="T117" s="4" t="s">
        <v>34</v>
      </c>
      <c r="U117" s="4">
        <v>972</v>
      </c>
      <c r="V117" s="4">
        <v>0</v>
      </c>
      <c r="W117" s="4">
        <v>0</v>
      </c>
      <c r="X117" s="4" t="s">
        <v>618</v>
      </c>
      <c r="Y117" s="4" t="s">
        <v>619</v>
      </c>
    </row>
    <row r="118" s="4" customFormat="1" spans="1:25">
      <c r="A118" s="4" t="s">
        <v>611</v>
      </c>
      <c r="B118" s="4" t="s">
        <v>26</v>
      </c>
      <c r="C118" s="4" t="s">
        <v>87</v>
      </c>
      <c r="D118" s="4" t="s">
        <v>172</v>
      </c>
      <c r="E118" s="4" t="s">
        <v>612</v>
      </c>
      <c r="F118" s="6">
        <v>45242</v>
      </c>
      <c r="G118" s="6">
        <v>45243</v>
      </c>
      <c r="H118" s="4">
        <v>1</v>
      </c>
      <c r="I118" s="4">
        <v>1</v>
      </c>
      <c r="J118" s="4">
        <v>1</v>
      </c>
      <c r="K118" s="4" t="s">
        <v>30</v>
      </c>
      <c r="L118" s="4">
        <v>-1080</v>
      </c>
      <c r="M118" s="4">
        <v>-1080</v>
      </c>
      <c r="N118" s="4" t="s">
        <v>613</v>
      </c>
      <c r="O118" s="4" t="s">
        <v>32</v>
      </c>
      <c r="P118" s="4" t="s">
        <v>33</v>
      </c>
      <c r="Q118" s="4">
        <v>0</v>
      </c>
      <c r="R118" s="7">
        <v>45232.0000115741</v>
      </c>
      <c r="S118" s="6">
        <v>45244</v>
      </c>
      <c r="T118" s="4" t="s">
        <v>34</v>
      </c>
      <c r="U118" s="4">
        <v>-1080</v>
      </c>
      <c r="V118" s="4">
        <v>0</v>
      </c>
      <c r="W118" s="4">
        <v>0</v>
      </c>
      <c r="X118" s="4" t="s">
        <v>614</v>
      </c>
      <c r="Y118" s="4" t="s">
        <v>48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622</v>
      </c>
      <c r="F119" s="6">
        <v>45240</v>
      </c>
      <c r="G119" s="6">
        <v>45243</v>
      </c>
      <c r="H119" s="4">
        <v>1</v>
      </c>
      <c r="I119" s="4">
        <v>3</v>
      </c>
      <c r="J119" s="4">
        <v>3</v>
      </c>
      <c r="K119" s="4" t="s">
        <v>30</v>
      </c>
      <c r="L119" s="4">
        <v>621</v>
      </c>
      <c r="M119" s="4">
        <v>621</v>
      </c>
      <c r="N119" s="4" t="s">
        <v>623</v>
      </c>
      <c r="O119" s="4" t="s">
        <v>32</v>
      </c>
      <c r="P119" s="4" t="s">
        <v>33</v>
      </c>
      <c r="Q119" s="4">
        <v>0</v>
      </c>
      <c r="R119" s="7">
        <v>45232.0000115741</v>
      </c>
      <c r="S119" s="6">
        <v>45244</v>
      </c>
      <c r="T119" s="4" t="s">
        <v>34</v>
      </c>
      <c r="U119" s="4">
        <v>621</v>
      </c>
      <c r="V119" s="4">
        <v>0</v>
      </c>
      <c r="W119" s="4">
        <v>0</v>
      </c>
      <c r="X119" s="4" t="s">
        <v>624</v>
      </c>
      <c r="Y119" s="4" t="s">
        <v>625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627</v>
      </c>
      <c r="E120" s="4" t="s">
        <v>628</v>
      </c>
      <c r="F120" s="6">
        <v>45241</v>
      </c>
      <c r="G120" s="6">
        <v>45243</v>
      </c>
      <c r="H120" s="4">
        <v>1</v>
      </c>
      <c r="I120" s="4">
        <v>2</v>
      </c>
      <c r="J120" s="4">
        <v>2</v>
      </c>
      <c r="K120" s="4" t="s">
        <v>30</v>
      </c>
      <c r="L120" s="4">
        <v>722</v>
      </c>
      <c r="M120" s="4">
        <v>722</v>
      </c>
      <c r="N120" s="4" t="s">
        <v>629</v>
      </c>
      <c r="O120" s="4" t="s">
        <v>32</v>
      </c>
      <c r="P120" s="4" t="s">
        <v>33</v>
      </c>
      <c r="Q120" s="4">
        <v>0</v>
      </c>
      <c r="R120" s="7">
        <v>45232</v>
      </c>
      <c r="S120" s="6">
        <v>45244</v>
      </c>
      <c r="T120" s="4" t="s">
        <v>34</v>
      </c>
      <c r="U120" s="4">
        <v>722</v>
      </c>
      <c r="V120" s="4">
        <v>0</v>
      </c>
      <c r="W120" s="4">
        <v>0</v>
      </c>
      <c r="X120" s="4" t="s">
        <v>630</v>
      </c>
      <c r="Y120" s="4" t="s">
        <v>631</v>
      </c>
    </row>
    <row r="121" s="4" customFormat="1" spans="1:25">
      <c r="A121" s="4" t="s">
        <v>632</v>
      </c>
      <c r="B121" s="4" t="s">
        <v>26</v>
      </c>
      <c r="C121" s="4" t="s">
        <v>27</v>
      </c>
      <c r="D121" s="4" t="s">
        <v>633</v>
      </c>
      <c r="E121" s="4" t="s">
        <v>634</v>
      </c>
      <c r="F121" s="6">
        <v>45240</v>
      </c>
      <c r="G121" s="6">
        <v>45243</v>
      </c>
      <c r="H121" s="4">
        <v>1</v>
      </c>
      <c r="I121" s="4">
        <v>3</v>
      </c>
      <c r="J121" s="4">
        <v>3</v>
      </c>
      <c r="K121" s="4" t="s">
        <v>30</v>
      </c>
      <c r="L121" s="4">
        <v>1851</v>
      </c>
      <c r="M121" s="4">
        <v>1851</v>
      </c>
      <c r="N121" s="4" t="s">
        <v>635</v>
      </c>
      <c r="O121" s="4" t="s">
        <v>32</v>
      </c>
      <c r="P121" s="4" t="s">
        <v>33</v>
      </c>
      <c r="Q121" s="4">
        <v>0</v>
      </c>
      <c r="R121" s="7">
        <v>45233</v>
      </c>
      <c r="S121" s="6">
        <v>45244</v>
      </c>
      <c r="T121" s="4" t="s">
        <v>34</v>
      </c>
      <c r="U121" s="4">
        <v>1851</v>
      </c>
      <c r="V121" s="4">
        <v>0</v>
      </c>
      <c r="W121" s="4">
        <v>0</v>
      </c>
      <c r="X121" s="4" t="s">
        <v>636</v>
      </c>
      <c r="Y121" s="4" t="s">
        <v>637</v>
      </c>
    </row>
    <row r="122" s="4" customFormat="1" spans="1:25">
      <c r="A122" s="4" t="s">
        <v>638</v>
      </c>
      <c r="B122" s="4" t="s">
        <v>26</v>
      </c>
      <c r="C122" s="4" t="s">
        <v>27</v>
      </c>
      <c r="D122" s="4" t="s">
        <v>639</v>
      </c>
      <c r="E122" s="4" t="s">
        <v>640</v>
      </c>
      <c r="F122" s="6">
        <v>45233</v>
      </c>
      <c r="G122" s="6">
        <v>45243</v>
      </c>
      <c r="H122" s="4">
        <v>1</v>
      </c>
      <c r="I122" s="4">
        <v>10</v>
      </c>
      <c r="J122" s="4">
        <v>10</v>
      </c>
      <c r="K122" s="4" t="s">
        <v>30</v>
      </c>
      <c r="L122" s="4">
        <v>1260</v>
      </c>
      <c r="M122" s="4">
        <v>1260</v>
      </c>
      <c r="N122" s="4" t="s">
        <v>641</v>
      </c>
      <c r="O122" s="4" t="s">
        <v>32</v>
      </c>
      <c r="P122" s="4" t="s">
        <v>33</v>
      </c>
      <c r="Q122" s="4">
        <v>0</v>
      </c>
      <c r="R122" s="7">
        <v>45233</v>
      </c>
      <c r="S122" s="6">
        <v>45244</v>
      </c>
      <c r="T122" s="4" t="s">
        <v>34</v>
      </c>
      <c r="U122" s="4">
        <v>1260</v>
      </c>
      <c r="V122" s="4">
        <v>0</v>
      </c>
      <c r="W122" s="4">
        <v>0</v>
      </c>
      <c r="X122" s="4" t="s">
        <v>642</v>
      </c>
      <c r="Y122" s="4" t="s">
        <v>643</v>
      </c>
    </row>
    <row r="123" s="4" customFormat="1" spans="1:25">
      <c r="A123" s="4" t="s">
        <v>644</v>
      </c>
      <c r="B123" s="4" t="s">
        <v>26</v>
      </c>
      <c r="C123" s="4" t="s">
        <v>27</v>
      </c>
      <c r="D123" s="4" t="s">
        <v>591</v>
      </c>
      <c r="E123" s="4" t="s">
        <v>592</v>
      </c>
      <c r="F123" s="6">
        <v>45241</v>
      </c>
      <c r="G123" s="6">
        <v>45243</v>
      </c>
      <c r="H123" s="4">
        <v>2</v>
      </c>
      <c r="I123" s="4">
        <v>2</v>
      </c>
      <c r="J123" s="4">
        <v>4</v>
      </c>
      <c r="K123" s="4" t="s">
        <v>30</v>
      </c>
      <c r="L123" s="4">
        <v>2740</v>
      </c>
      <c r="M123" s="4">
        <v>2740</v>
      </c>
      <c r="N123" s="4" t="s">
        <v>645</v>
      </c>
      <c r="O123" s="4" t="s">
        <v>32</v>
      </c>
      <c r="P123" s="4" t="s">
        <v>33</v>
      </c>
      <c r="Q123" s="4">
        <v>0</v>
      </c>
      <c r="R123" s="7">
        <v>45233.0000115741</v>
      </c>
      <c r="S123" s="6">
        <v>45244</v>
      </c>
      <c r="T123" s="4" t="s">
        <v>34</v>
      </c>
      <c r="U123" s="4">
        <v>2740</v>
      </c>
      <c r="V123" s="4">
        <v>0</v>
      </c>
      <c r="W123" s="4">
        <v>0</v>
      </c>
      <c r="X123" s="4" t="s">
        <v>646</v>
      </c>
      <c r="Y123" s="4" t="s">
        <v>647</v>
      </c>
    </row>
    <row r="124" s="4" customFormat="1" spans="1:25">
      <c r="A124" s="4" t="s">
        <v>648</v>
      </c>
      <c r="B124" s="4" t="s">
        <v>26</v>
      </c>
      <c r="C124" s="4" t="s">
        <v>27</v>
      </c>
      <c r="D124" s="4" t="s">
        <v>262</v>
      </c>
      <c r="E124" s="4" t="s">
        <v>649</v>
      </c>
      <c r="F124" s="6">
        <v>45240</v>
      </c>
      <c r="G124" s="6">
        <v>45243</v>
      </c>
      <c r="H124" s="4">
        <v>1</v>
      </c>
      <c r="I124" s="4">
        <v>3</v>
      </c>
      <c r="J124" s="4">
        <v>3</v>
      </c>
      <c r="K124" s="4" t="s">
        <v>30</v>
      </c>
      <c r="L124" s="4">
        <v>954</v>
      </c>
      <c r="M124" s="4">
        <v>954</v>
      </c>
      <c r="N124" s="4" t="s">
        <v>650</v>
      </c>
      <c r="O124" s="4" t="s">
        <v>32</v>
      </c>
      <c r="P124" s="4" t="s">
        <v>33</v>
      </c>
      <c r="Q124" s="4">
        <v>0</v>
      </c>
      <c r="R124" s="7">
        <v>45233.0000115741</v>
      </c>
      <c r="S124" s="6">
        <v>45244</v>
      </c>
      <c r="T124" s="4" t="s">
        <v>34</v>
      </c>
      <c r="U124" s="4">
        <v>954</v>
      </c>
      <c r="V124" s="4">
        <v>0</v>
      </c>
      <c r="W124" s="4">
        <v>0</v>
      </c>
      <c r="X124" s="4" t="s">
        <v>651</v>
      </c>
      <c r="Y124" s="4" t="s">
        <v>651</v>
      </c>
    </row>
    <row r="125" s="4" customFormat="1" spans="1:25">
      <c r="A125" s="4" t="s">
        <v>652</v>
      </c>
      <c r="B125" s="4" t="s">
        <v>26</v>
      </c>
      <c r="C125" s="4" t="s">
        <v>27</v>
      </c>
      <c r="D125" s="4" t="s">
        <v>653</v>
      </c>
      <c r="E125" s="4" t="s">
        <v>654</v>
      </c>
      <c r="F125" s="6">
        <v>45239</v>
      </c>
      <c r="G125" s="6">
        <v>45243</v>
      </c>
      <c r="H125" s="4">
        <v>1</v>
      </c>
      <c r="I125" s="4">
        <v>4</v>
      </c>
      <c r="J125" s="4">
        <v>4</v>
      </c>
      <c r="K125" s="4" t="s">
        <v>30</v>
      </c>
      <c r="L125" s="4">
        <v>1448</v>
      </c>
      <c r="M125" s="4">
        <v>1448</v>
      </c>
      <c r="N125" s="4" t="s">
        <v>655</v>
      </c>
      <c r="O125" s="4" t="s">
        <v>32</v>
      </c>
      <c r="P125" s="4" t="s">
        <v>33</v>
      </c>
      <c r="Q125" s="4">
        <v>0</v>
      </c>
      <c r="R125" s="7">
        <v>45233.0000115741</v>
      </c>
      <c r="S125" s="6">
        <v>45244</v>
      </c>
      <c r="T125" s="4" t="s">
        <v>34</v>
      </c>
      <c r="U125" s="4">
        <v>1448</v>
      </c>
      <c r="V125" s="4">
        <v>0</v>
      </c>
      <c r="W125" s="4">
        <v>0</v>
      </c>
      <c r="X125" s="4" t="s">
        <v>656</v>
      </c>
      <c r="Y125" s="4" t="s">
        <v>657</v>
      </c>
    </row>
    <row r="126" s="4" customFormat="1" spans="1:25">
      <c r="A126" s="4" t="s">
        <v>658</v>
      </c>
      <c r="B126" s="4" t="s">
        <v>26</v>
      </c>
      <c r="C126" s="4" t="s">
        <v>27</v>
      </c>
      <c r="D126" s="4" t="s">
        <v>627</v>
      </c>
      <c r="E126" s="4" t="s">
        <v>659</v>
      </c>
      <c r="F126" s="6">
        <v>45241</v>
      </c>
      <c r="G126" s="6">
        <v>45243</v>
      </c>
      <c r="H126" s="4">
        <v>1</v>
      </c>
      <c r="I126" s="4">
        <v>2</v>
      </c>
      <c r="J126" s="4">
        <v>2</v>
      </c>
      <c r="K126" s="4" t="s">
        <v>30</v>
      </c>
      <c r="L126" s="4">
        <v>640</v>
      </c>
      <c r="M126" s="4">
        <v>640</v>
      </c>
      <c r="N126" s="4" t="s">
        <v>660</v>
      </c>
      <c r="O126" s="4" t="s">
        <v>32</v>
      </c>
      <c r="P126" s="4" t="s">
        <v>33</v>
      </c>
      <c r="Q126" s="4">
        <v>0</v>
      </c>
      <c r="R126" s="7">
        <v>45233</v>
      </c>
      <c r="S126" s="6">
        <v>45244</v>
      </c>
      <c r="T126" s="4" t="s">
        <v>34</v>
      </c>
      <c r="U126" s="4">
        <v>640</v>
      </c>
      <c r="V126" s="4">
        <v>0</v>
      </c>
      <c r="W126" s="4">
        <v>0</v>
      </c>
      <c r="X126" s="4" t="s">
        <v>661</v>
      </c>
      <c r="Y126" s="4" t="s">
        <v>662</v>
      </c>
    </row>
    <row r="127" s="4" customFormat="1" spans="1:25">
      <c r="A127" s="4" t="s">
        <v>663</v>
      </c>
      <c r="B127" s="4" t="s">
        <v>26</v>
      </c>
      <c r="C127" s="4" t="s">
        <v>27</v>
      </c>
      <c r="D127" s="4" t="s">
        <v>664</v>
      </c>
      <c r="E127" s="4" t="s">
        <v>665</v>
      </c>
      <c r="F127" s="6">
        <v>45240</v>
      </c>
      <c r="G127" s="6">
        <v>45243</v>
      </c>
      <c r="H127" s="4">
        <v>1</v>
      </c>
      <c r="I127" s="4">
        <v>3</v>
      </c>
      <c r="J127" s="4">
        <v>3</v>
      </c>
      <c r="K127" s="4" t="s">
        <v>30</v>
      </c>
      <c r="L127" s="4">
        <v>4725</v>
      </c>
      <c r="M127" s="4">
        <v>4725</v>
      </c>
      <c r="N127" s="4" t="s">
        <v>666</v>
      </c>
      <c r="O127" s="4" t="s">
        <v>32</v>
      </c>
      <c r="P127" s="4" t="s">
        <v>33</v>
      </c>
      <c r="Q127" s="4">
        <v>0</v>
      </c>
      <c r="R127" s="7">
        <v>45233.0000115741</v>
      </c>
      <c r="S127" s="6">
        <v>45244</v>
      </c>
      <c r="T127" s="4" t="s">
        <v>34</v>
      </c>
      <c r="U127" s="4">
        <v>4725</v>
      </c>
      <c r="V127" s="4">
        <v>0</v>
      </c>
      <c r="W127" s="4">
        <v>0</v>
      </c>
      <c r="X127" s="4" t="s">
        <v>667</v>
      </c>
      <c r="Y127" s="4" t="s">
        <v>668</v>
      </c>
    </row>
    <row r="128" s="4" customFormat="1" spans="1:25">
      <c r="A128" s="4" t="s">
        <v>669</v>
      </c>
      <c r="B128" s="4" t="s">
        <v>26</v>
      </c>
      <c r="C128" s="4" t="s">
        <v>27</v>
      </c>
      <c r="D128" s="4" t="s">
        <v>110</v>
      </c>
      <c r="E128" s="4" t="s">
        <v>670</v>
      </c>
      <c r="F128" s="6">
        <v>45242</v>
      </c>
      <c r="G128" s="6">
        <v>45243</v>
      </c>
      <c r="H128" s="4">
        <v>1</v>
      </c>
      <c r="I128" s="4">
        <v>1</v>
      </c>
      <c r="J128" s="4">
        <v>1</v>
      </c>
      <c r="K128" s="4" t="s">
        <v>30</v>
      </c>
      <c r="L128" s="4">
        <v>685</v>
      </c>
      <c r="M128" s="4">
        <v>685</v>
      </c>
      <c r="N128" s="4" t="s">
        <v>671</v>
      </c>
      <c r="O128" s="4" t="s">
        <v>32</v>
      </c>
      <c r="P128" s="4" t="s">
        <v>33</v>
      </c>
      <c r="Q128" s="4">
        <v>0</v>
      </c>
      <c r="R128" s="7">
        <v>45233</v>
      </c>
      <c r="S128" s="6">
        <v>45244</v>
      </c>
      <c r="T128" s="4" t="s">
        <v>34</v>
      </c>
      <c r="U128" s="4">
        <v>685</v>
      </c>
      <c r="V128" s="4">
        <v>0</v>
      </c>
      <c r="W128" s="4">
        <v>0</v>
      </c>
      <c r="X128" s="4" t="s">
        <v>672</v>
      </c>
      <c r="Y128" s="4" t="s">
        <v>673</v>
      </c>
    </row>
    <row r="129" s="4" customFormat="1" spans="1:25">
      <c r="A129" s="4" t="s">
        <v>674</v>
      </c>
      <c r="B129" s="4" t="s">
        <v>26</v>
      </c>
      <c r="C129" s="4" t="s">
        <v>27</v>
      </c>
      <c r="D129" s="4" t="s">
        <v>675</v>
      </c>
      <c r="E129" s="4" t="s">
        <v>411</v>
      </c>
      <c r="F129" s="6">
        <v>45242</v>
      </c>
      <c r="G129" s="6">
        <v>45243</v>
      </c>
      <c r="H129" s="4">
        <v>1</v>
      </c>
      <c r="I129" s="4">
        <v>1</v>
      </c>
      <c r="J129" s="4">
        <v>1</v>
      </c>
      <c r="K129" s="4" t="s">
        <v>30</v>
      </c>
      <c r="L129" s="4">
        <v>730</v>
      </c>
      <c r="M129" s="4">
        <v>730</v>
      </c>
      <c r="N129" s="4" t="s">
        <v>676</v>
      </c>
      <c r="O129" s="4" t="s">
        <v>32</v>
      </c>
      <c r="P129" s="4" t="s">
        <v>33</v>
      </c>
      <c r="Q129" s="4">
        <v>0</v>
      </c>
      <c r="R129" s="7">
        <v>45233.0000115741</v>
      </c>
      <c r="S129" s="6">
        <v>45244</v>
      </c>
      <c r="T129" s="4" t="s">
        <v>34</v>
      </c>
      <c r="U129" s="4">
        <v>730</v>
      </c>
      <c r="V129" s="4">
        <v>0</v>
      </c>
      <c r="W129" s="4">
        <v>0</v>
      </c>
      <c r="X129" s="4" t="s">
        <v>677</v>
      </c>
      <c r="Y129" s="4" t="s">
        <v>678</v>
      </c>
    </row>
    <row r="130" s="4" customFormat="1" spans="1:25">
      <c r="A130" s="4" t="s">
        <v>679</v>
      </c>
      <c r="B130" s="4" t="s">
        <v>26</v>
      </c>
      <c r="C130" s="4" t="s">
        <v>27</v>
      </c>
      <c r="D130" s="4" t="s">
        <v>680</v>
      </c>
      <c r="E130" s="4" t="s">
        <v>681</v>
      </c>
      <c r="F130" s="6">
        <v>45242</v>
      </c>
      <c r="G130" s="6">
        <v>45243</v>
      </c>
      <c r="H130" s="4">
        <v>1</v>
      </c>
      <c r="I130" s="4">
        <v>1</v>
      </c>
      <c r="J130" s="4">
        <v>1</v>
      </c>
      <c r="K130" s="4" t="s">
        <v>30</v>
      </c>
      <c r="L130" s="4">
        <v>1536</v>
      </c>
      <c r="M130" s="4">
        <v>1536</v>
      </c>
      <c r="N130" s="4" t="s">
        <v>682</v>
      </c>
      <c r="O130" s="4" t="s">
        <v>32</v>
      </c>
      <c r="P130" s="4" t="s">
        <v>33</v>
      </c>
      <c r="Q130" s="4">
        <v>0</v>
      </c>
      <c r="R130" s="7">
        <v>45234</v>
      </c>
      <c r="S130" s="6">
        <v>45244</v>
      </c>
      <c r="T130" s="4" t="s">
        <v>34</v>
      </c>
      <c r="U130" s="4">
        <v>1536</v>
      </c>
      <c r="V130" s="4">
        <v>0</v>
      </c>
      <c r="W130" s="4">
        <v>0</v>
      </c>
      <c r="X130" s="4" t="s">
        <v>683</v>
      </c>
      <c r="Y130" s="4" t="s">
        <v>684</v>
      </c>
    </row>
    <row r="131" s="4" customFormat="1" spans="1:25">
      <c r="A131" s="4" t="s">
        <v>685</v>
      </c>
      <c r="B131" s="4" t="s">
        <v>26</v>
      </c>
      <c r="C131" s="4" t="s">
        <v>27</v>
      </c>
      <c r="D131" s="4" t="s">
        <v>686</v>
      </c>
      <c r="E131" s="4" t="s">
        <v>687</v>
      </c>
      <c r="F131" s="6">
        <v>45240</v>
      </c>
      <c r="G131" s="6">
        <v>45243</v>
      </c>
      <c r="H131" s="4">
        <v>1</v>
      </c>
      <c r="I131" s="4">
        <v>3</v>
      </c>
      <c r="J131" s="4">
        <v>3</v>
      </c>
      <c r="K131" s="4" t="s">
        <v>30</v>
      </c>
      <c r="L131" s="4">
        <v>2626</v>
      </c>
      <c r="M131" s="4">
        <v>2626</v>
      </c>
      <c r="N131" s="4" t="s">
        <v>688</v>
      </c>
      <c r="O131" s="4" t="s">
        <v>32</v>
      </c>
      <c r="P131" s="4" t="s">
        <v>33</v>
      </c>
      <c r="Q131" s="4">
        <v>0</v>
      </c>
      <c r="R131" s="7">
        <v>45234</v>
      </c>
      <c r="S131" s="6">
        <v>45244</v>
      </c>
      <c r="T131" s="4" t="s">
        <v>34</v>
      </c>
      <c r="U131" s="4">
        <v>2626</v>
      </c>
      <c r="V131" s="4">
        <v>0</v>
      </c>
      <c r="W131" s="4">
        <v>0</v>
      </c>
      <c r="X131" s="4" t="s">
        <v>689</v>
      </c>
      <c r="Y131" s="4" t="s">
        <v>690</v>
      </c>
    </row>
    <row r="132" s="4" customFormat="1" spans="1:25">
      <c r="A132" s="4" t="s">
        <v>691</v>
      </c>
      <c r="B132" s="4" t="s">
        <v>26</v>
      </c>
      <c r="C132" s="4" t="s">
        <v>27</v>
      </c>
      <c r="D132" s="4" t="s">
        <v>692</v>
      </c>
      <c r="E132" s="4" t="s">
        <v>366</v>
      </c>
      <c r="F132" s="6">
        <v>45242</v>
      </c>
      <c r="G132" s="6">
        <v>45243</v>
      </c>
      <c r="H132" s="4">
        <v>1</v>
      </c>
      <c r="I132" s="4">
        <v>1</v>
      </c>
      <c r="J132" s="4">
        <v>1</v>
      </c>
      <c r="K132" s="4" t="s">
        <v>30</v>
      </c>
      <c r="L132" s="4">
        <v>499</v>
      </c>
      <c r="M132" s="4">
        <v>499</v>
      </c>
      <c r="N132" s="4" t="s">
        <v>693</v>
      </c>
      <c r="O132" s="4" t="s">
        <v>32</v>
      </c>
      <c r="P132" s="4" t="s">
        <v>33</v>
      </c>
      <c r="Q132" s="4">
        <v>0</v>
      </c>
      <c r="R132" s="7">
        <v>45234</v>
      </c>
      <c r="S132" s="6">
        <v>45244</v>
      </c>
      <c r="T132" s="4" t="s">
        <v>34</v>
      </c>
      <c r="U132" s="4">
        <v>499</v>
      </c>
      <c r="V132" s="4">
        <v>0</v>
      </c>
      <c r="W132" s="4">
        <v>0</v>
      </c>
      <c r="X132" s="4" t="s">
        <v>694</v>
      </c>
      <c r="Y132" s="4" t="s">
        <v>695</v>
      </c>
    </row>
    <row r="133" s="4" customFormat="1" spans="1:25">
      <c r="A133" s="4" t="s">
        <v>696</v>
      </c>
      <c r="B133" s="4" t="s">
        <v>26</v>
      </c>
      <c r="C133" s="4" t="s">
        <v>27</v>
      </c>
      <c r="D133" s="4" t="s">
        <v>697</v>
      </c>
      <c r="E133" s="4" t="s">
        <v>698</v>
      </c>
      <c r="F133" s="6">
        <v>45238</v>
      </c>
      <c r="G133" s="6">
        <v>45243</v>
      </c>
      <c r="H133" s="4">
        <v>1</v>
      </c>
      <c r="I133" s="4">
        <v>5</v>
      </c>
      <c r="J133" s="4">
        <v>5</v>
      </c>
      <c r="K133" s="4" t="s">
        <v>30</v>
      </c>
      <c r="L133" s="4">
        <v>3340</v>
      </c>
      <c r="M133" s="4">
        <v>3340</v>
      </c>
      <c r="N133" s="4" t="s">
        <v>699</v>
      </c>
      <c r="O133" s="4" t="s">
        <v>32</v>
      </c>
      <c r="P133" s="4" t="s">
        <v>33</v>
      </c>
      <c r="Q133" s="4">
        <v>0</v>
      </c>
      <c r="R133" s="7">
        <v>45234</v>
      </c>
      <c r="S133" s="6">
        <v>45244</v>
      </c>
      <c r="T133" s="4" t="s">
        <v>34</v>
      </c>
      <c r="U133" s="4">
        <v>3340</v>
      </c>
      <c r="V133" s="4">
        <v>0</v>
      </c>
      <c r="W133" s="4">
        <v>0</v>
      </c>
      <c r="X133" s="4" t="s">
        <v>700</v>
      </c>
      <c r="Y133" s="4" t="s">
        <v>701</v>
      </c>
    </row>
    <row r="134" s="4" customFormat="1" spans="1:25">
      <c r="A134" s="4" t="s">
        <v>702</v>
      </c>
      <c r="B134" s="4" t="s">
        <v>26</v>
      </c>
      <c r="C134" s="4" t="s">
        <v>27</v>
      </c>
      <c r="D134" s="4" t="s">
        <v>703</v>
      </c>
      <c r="E134" s="4" t="s">
        <v>704</v>
      </c>
      <c r="F134" s="6">
        <v>45241</v>
      </c>
      <c r="G134" s="6">
        <v>45243</v>
      </c>
      <c r="H134" s="4">
        <v>1</v>
      </c>
      <c r="I134" s="4">
        <v>2</v>
      </c>
      <c r="J134" s="4">
        <v>2</v>
      </c>
      <c r="K134" s="4" t="s">
        <v>30</v>
      </c>
      <c r="L134" s="4">
        <v>1824</v>
      </c>
      <c r="M134" s="4">
        <v>1824</v>
      </c>
      <c r="N134" s="4" t="s">
        <v>705</v>
      </c>
      <c r="O134" s="4" t="s">
        <v>32</v>
      </c>
      <c r="P134" s="4" t="s">
        <v>33</v>
      </c>
      <c r="Q134" s="4">
        <v>0</v>
      </c>
      <c r="R134" s="7">
        <v>45234</v>
      </c>
      <c r="S134" s="6">
        <v>45244</v>
      </c>
      <c r="T134" s="4" t="s">
        <v>34</v>
      </c>
      <c r="U134" s="4">
        <v>1824</v>
      </c>
      <c r="V134" s="4">
        <v>0</v>
      </c>
      <c r="W134" s="4">
        <v>0</v>
      </c>
      <c r="X134" s="4" t="s">
        <v>706</v>
      </c>
      <c r="Y134" s="4" t="s">
        <v>48</v>
      </c>
    </row>
    <row r="135" s="4" customFormat="1" spans="1:25">
      <c r="A135" s="4" t="s">
        <v>707</v>
      </c>
      <c r="B135" s="4" t="s">
        <v>26</v>
      </c>
      <c r="C135" s="4" t="s">
        <v>27</v>
      </c>
      <c r="D135" s="4" t="s">
        <v>708</v>
      </c>
      <c r="E135" s="4" t="s">
        <v>709</v>
      </c>
      <c r="F135" s="6">
        <v>45240</v>
      </c>
      <c r="G135" s="6">
        <v>45243</v>
      </c>
      <c r="H135" s="4">
        <v>1</v>
      </c>
      <c r="I135" s="4">
        <v>3</v>
      </c>
      <c r="J135" s="4">
        <v>3</v>
      </c>
      <c r="K135" s="4" t="s">
        <v>30</v>
      </c>
      <c r="L135" s="4">
        <v>3750</v>
      </c>
      <c r="M135" s="4">
        <v>3750</v>
      </c>
      <c r="N135" s="4" t="s">
        <v>710</v>
      </c>
      <c r="O135" s="4" t="s">
        <v>32</v>
      </c>
      <c r="P135" s="4" t="s">
        <v>33</v>
      </c>
      <c r="Q135" s="4">
        <v>0</v>
      </c>
      <c r="R135" s="7">
        <v>45234</v>
      </c>
      <c r="S135" s="6">
        <v>45244</v>
      </c>
      <c r="T135" s="4" t="s">
        <v>34</v>
      </c>
      <c r="U135" s="4">
        <v>3750</v>
      </c>
      <c r="V135" s="4">
        <v>0</v>
      </c>
      <c r="W135" s="4">
        <v>0</v>
      </c>
      <c r="X135" s="4" t="s">
        <v>711</v>
      </c>
      <c r="Y135" s="4" t="s">
        <v>712</v>
      </c>
    </row>
    <row r="136" s="4" customFormat="1" spans="1:25">
      <c r="A136" s="4" t="s">
        <v>702</v>
      </c>
      <c r="B136" s="4" t="s">
        <v>26</v>
      </c>
      <c r="C136" s="4" t="s">
        <v>87</v>
      </c>
      <c r="D136" s="4" t="s">
        <v>703</v>
      </c>
      <c r="E136" s="4" t="s">
        <v>704</v>
      </c>
      <c r="F136" s="6">
        <v>45241</v>
      </c>
      <c r="G136" s="6">
        <v>45243</v>
      </c>
      <c r="H136" s="4">
        <v>1</v>
      </c>
      <c r="I136" s="4">
        <v>2</v>
      </c>
      <c r="J136" s="4">
        <v>2</v>
      </c>
      <c r="K136" s="4" t="s">
        <v>30</v>
      </c>
      <c r="L136" s="4">
        <v>-1824</v>
      </c>
      <c r="M136" s="4">
        <v>-1824</v>
      </c>
      <c r="N136" s="4" t="s">
        <v>705</v>
      </c>
      <c r="O136" s="4" t="s">
        <v>32</v>
      </c>
      <c r="P136" s="4" t="s">
        <v>33</v>
      </c>
      <c r="Q136" s="4">
        <v>0</v>
      </c>
      <c r="R136" s="7">
        <v>45234</v>
      </c>
      <c r="S136" s="6">
        <v>45244</v>
      </c>
      <c r="T136" s="4" t="s">
        <v>34</v>
      </c>
      <c r="U136" s="4">
        <v>-1824</v>
      </c>
      <c r="V136" s="4">
        <v>0</v>
      </c>
      <c r="W136" s="4">
        <v>0</v>
      </c>
      <c r="X136" s="4" t="s">
        <v>706</v>
      </c>
      <c r="Y136" s="4" t="s">
        <v>48</v>
      </c>
    </row>
    <row r="137" s="4" customFormat="1" spans="1:25">
      <c r="A137" s="4" t="s">
        <v>713</v>
      </c>
      <c r="B137" s="4" t="s">
        <v>26</v>
      </c>
      <c r="C137" s="4" t="s">
        <v>27</v>
      </c>
      <c r="D137" s="4" t="s">
        <v>714</v>
      </c>
      <c r="E137" s="4" t="s">
        <v>715</v>
      </c>
      <c r="F137" s="6">
        <v>45242</v>
      </c>
      <c r="G137" s="6">
        <v>45243</v>
      </c>
      <c r="H137" s="4">
        <v>1</v>
      </c>
      <c r="I137" s="4">
        <v>1</v>
      </c>
      <c r="J137" s="4">
        <v>1</v>
      </c>
      <c r="K137" s="4" t="s">
        <v>30</v>
      </c>
      <c r="L137" s="4">
        <v>519</v>
      </c>
      <c r="M137" s="4">
        <v>519</v>
      </c>
      <c r="N137" s="4" t="s">
        <v>716</v>
      </c>
      <c r="O137" s="4" t="s">
        <v>32</v>
      </c>
      <c r="P137" s="4" t="s">
        <v>33</v>
      </c>
      <c r="Q137" s="4">
        <v>0</v>
      </c>
      <c r="R137" s="7">
        <v>45234</v>
      </c>
      <c r="S137" s="6">
        <v>45244</v>
      </c>
      <c r="T137" s="4" t="s">
        <v>34</v>
      </c>
      <c r="U137" s="4">
        <v>519</v>
      </c>
      <c r="V137" s="4">
        <v>0</v>
      </c>
      <c r="W137" s="4">
        <v>0</v>
      </c>
      <c r="X137" s="4" t="s">
        <v>717</v>
      </c>
      <c r="Y137" s="4" t="s">
        <v>718</v>
      </c>
    </row>
    <row r="138" s="4" customFormat="1" spans="1:25">
      <c r="A138" s="4" t="s">
        <v>719</v>
      </c>
      <c r="B138" s="4" t="s">
        <v>26</v>
      </c>
      <c r="C138" s="4" t="s">
        <v>27</v>
      </c>
      <c r="D138" s="4" t="s">
        <v>172</v>
      </c>
      <c r="E138" s="4" t="s">
        <v>612</v>
      </c>
      <c r="F138" s="6">
        <v>45242</v>
      </c>
      <c r="G138" s="6">
        <v>45243</v>
      </c>
      <c r="H138" s="4">
        <v>1</v>
      </c>
      <c r="I138" s="4">
        <v>1</v>
      </c>
      <c r="J138" s="4">
        <v>1</v>
      </c>
      <c r="K138" s="4" t="s">
        <v>30</v>
      </c>
      <c r="L138" s="4">
        <v>1122</v>
      </c>
      <c r="M138" s="4">
        <v>1122</v>
      </c>
      <c r="N138" s="4" t="s">
        <v>613</v>
      </c>
      <c r="O138" s="4" t="s">
        <v>32</v>
      </c>
      <c r="P138" s="4" t="s">
        <v>33</v>
      </c>
      <c r="Q138" s="4">
        <v>0</v>
      </c>
      <c r="R138" s="7">
        <v>45234.0000115741</v>
      </c>
      <c r="S138" s="6">
        <v>45244</v>
      </c>
      <c r="T138" s="4" t="s">
        <v>34</v>
      </c>
      <c r="U138" s="4">
        <v>1122</v>
      </c>
      <c r="V138" s="4">
        <v>0</v>
      </c>
      <c r="W138" s="4">
        <v>0</v>
      </c>
      <c r="X138" s="4" t="s">
        <v>720</v>
      </c>
      <c r="Y138" s="4" t="s">
        <v>721</v>
      </c>
    </row>
    <row r="139" s="4" customFormat="1" spans="1:25">
      <c r="A139" s="4" t="s">
        <v>722</v>
      </c>
      <c r="B139" s="4" t="s">
        <v>26</v>
      </c>
      <c r="C139" s="4" t="s">
        <v>27</v>
      </c>
      <c r="D139" s="4" t="s">
        <v>723</v>
      </c>
      <c r="E139" s="4" t="s">
        <v>724</v>
      </c>
      <c r="F139" s="6">
        <v>45242</v>
      </c>
      <c r="G139" s="6">
        <v>45243</v>
      </c>
      <c r="H139" s="4">
        <v>1</v>
      </c>
      <c r="I139" s="4">
        <v>1</v>
      </c>
      <c r="J139" s="4">
        <v>1</v>
      </c>
      <c r="K139" s="4" t="s">
        <v>30</v>
      </c>
      <c r="L139" s="4">
        <v>220</v>
      </c>
      <c r="M139" s="4">
        <v>220</v>
      </c>
      <c r="N139" s="4" t="s">
        <v>725</v>
      </c>
      <c r="O139" s="4" t="s">
        <v>32</v>
      </c>
      <c r="P139" s="4" t="s">
        <v>33</v>
      </c>
      <c r="Q139" s="4">
        <v>0</v>
      </c>
      <c r="R139" s="7">
        <v>45234.0000115741</v>
      </c>
      <c r="S139" s="6">
        <v>45244</v>
      </c>
      <c r="T139" s="4" t="s">
        <v>34</v>
      </c>
      <c r="U139" s="4">
        <v>220</v>
      </c>
      <c r="V139" s="4">
        <v>0</v>
      </c>
      <c r="W139" s="4">
        <v>0</v>
      </c>
      <c r="X139" s="4" t="s">
        <v>726</v>
      </c>
      <c r="Y139" s="4" t="s">
        <v>727</v>
      </c>
    </row>
    <row r="140" s="4" customFormat="1" spans="1:25">
      <c r="A140" s="4" t="s">
        <v>728</v>
      </c>
      <c r="B140" s="4" t="s">
        <v>26</v>
      </c>
      <c r="C140" s="4" t="s">
        <v>27</v>
      </c>
      <c r="D140" s="4" t="s">
        <v>708</v>
      </c>
      <c r="E140" s="4" t="s">
        <v>709</v>
      </c>
      <c r="F140" s="6">
        <v>45240</v>
      </c>
      <c r="G140" s="6">
        <v>45243</v>
      </c>
      <c r="H140" s="4">
        <v>1</v>
      </c>
      <c r="I140" s="4">
        <v>3</v>
      </c>
      <c r="J140" s="4">
        <v>3</v>
      </c>
      <c r="K140" s="4" t="s">
        <v>30</v>
      </c>
      <c r="L140" s="4">
        <v>3750</v>
      </c>
      <c r="M140" s="4">
        <v>3750</v>
      </c>
      <c r="N140" s="4" t="s">
        <v>729</v>
      </c>
      <c r="O140" s="4" t="s">
        <v>32</v>
      </c>
      <c r="P140" s="4" t="s">
        <v>33</v>
      </c>
      <c r="Q140" s="4">
        <v>0</v>
      </c>
      <c r="R140" s="7">
        <v>45234.0000115741</v>
      </c>
      <c r="S140" s="6">
        <v>45244</v>
      </c>
      <c r="T140" s="4" t="s">
        <v>34</v>
      </c>
      <c r="U140" s="4">
        <v>3750</v>
      </c>
      <c r="V140" s="4">
        <v>0</v>
      </c>
      <c r="W140" s="4">
        <v>0</v>
      </c>
      <c r="X140" s="4" t="s">
        <v>730</v>
      </c>
      <c r="Y140" s="4" t="s">
        <v>731</v>
      </c>
    </row>
    <row r="141" s="4" customFormat="1" spans="1:25">
      <c r="A141" s="4" t="s">
        <v>732</v>
      </c>
      <c r="B141" s="4" t="s">
        <v>26</v>
      </c>
      <c r="C141" s="4" t="s">
        <v>27</v>
      </c>
      <c r="D141" s="4" t="s">
        <v>692</v>
      </c>
      <c r="E141" s="4" t="s">
        <v>733</v>
      </c>
      <c r="F141" s="6">
        <v>45240</v>
      </c>
      <c r="G141" s="6">
        <v>45243</v>
      </c>
      <c r="H141" s="4">
        <v>1</v>
      </c>
      <c r="I141" s="4">
        <v>3</v>
      </c>
      <c r="J141" s="4">
        <v>3</v>
      </c>
      <c r="K141" s="4" t="s">
        <v>30</v>
      </c>
      <c r="L141" s="4">
        <v>1451</v>
      </c>
      <c r="M141" s="4">
        <v>1451</v>
      </c>
      <c r="N141" s="4" t="s">
        <v>734</v>
      </c>
      <c r="O141" s="4" t="s">
        <v>32</v>
      </c>
      <c r="P141" s="4" t="s">
        <v>33</v>
      </c>
      <c r="Q141" s="4">
        <v>0</v>
      </c>
      <c r="R141" s="7">
        <v>45235.0000115741</v>
      </c>
      <c r="S141" s="6">
        <v>45244</v>
      </c>
      <c r="T141" s="4" t="s">
        <v>34</v>
      </c>
      <c r="U141" s="4">
        <v>1451</v>
      </c>
      <c r="V141" s="4">
        <v>0</v>
      </c>
      <c r="W141" s="4">
        <v>0</v>
      </c>
      <c r="X141" s="4" t="s">
        <v>735</v>
      </c>
      <c r="Y141" s="4" t="s">
        <v>736</v>
      </c>
    </row>
    <row r="142" s="4" customFormat="1" spans="1:25">
      <c r="A142" s="4" t="s">
        <v>737</v>
      </c>
      <c r="B142" s="4" t="s">
        <v>26</v>
      </c>
      <c r="C142" s="4" t="s">
        <v>27</v>
      </c>
      <c r="D142" s="4" t="s">
        <v>550</v>
      </c>
      <c r="E142" s="4" t="s">
        <v>738</v>
      </c>
      <c r="F142" s="6">
        <v>45242</v>
      </c>
      <c r="G142" s="6">
        <v>45243</v>
      </c>
      <c r="H142" s="4">
        <v>1</v>
      </c>
      <c r="I142" s="4">
        <v>1</v>
      </c>
      <c r="J142" s="4">
        <v>1</v>
      </c>
      <c r="K142" s="4" t="s">
        <v>30</v>
      </c>
      <c r="L142" s="4">
        <v>382</v>
      </c>
      <c r="M142" s="4">
        <v>382</v>
      </c>
      <c r="N142" s="4" t="s">
        <v>739</v>
      </c>
      <c r="O142" s="4" t="s">
        <v>32</v>
      </c>
      <c r="P142" s="4" t="s">
        <v>33</v>
      </c>
      <c r="Q142" s="4">
        <v>0</v>
      </c>
      <c r="R142" s="7">
        <v>45235</v>
      </c>
      <c r="S142" s="6">
        <v>45244</v>
      </c>
      <c r="T142" s="4" t="s">
        <v>34</v>
      </c>
      <c r="U142" s="4">
        <v>382</v>
      </c>
      <c r="V142" s="4">
        <v>0</v>
      </c>
      <c r="W142" s="4">
        <v>0</v>
      </c>
      <c r="X142" s="4" t="s">
        <v>740</v>
      </c>
      <c r="Y142" s="4" t="s">
        <v>741</v>
      </c>
    </row>
    <row r="143" s="4" customFormat="1" spans="1:25">
      <c r="A143" s="4" t="s">
        <v>742</v>
      </c>
      <c r="B143" s="4" t="s">
        <v>26</v>
      </c>
      <c r="C143" s="4" t="s">
        <v>27</v>
      </c>
      <c r="D143" s="4" t="s">
        <v>675</v>
      </c>
      <c r="E143" s="4" t="s">
        <v>411</v>
      </c>
      <c r="F143" s="6">
        <v>45242</v>
      </c>
      <c r="G143" s="6">
        <v>45243</v>
      </c>
      <c r="H143" s="4">
        <v>1</v>
      </c>
      <c r="I143" s="4">
        <v>1</v>
      </c>
      <c r="J143" s="4">
        <v>1</v>
      </c>
      <c r="K143" s="4" t="s">
        <v>30</v>
      </c>
      <c r="L143" s="4">
        <v>730</v>
      </c>
      <c r="M143" s="4">
        <v>730</v>
      </c>
      <c r="N143" s="4" t="s">
        <v>743</v>
      </c>
      <c r="O143" s="4" t="s">
        <v>32</v>
      </c>
      <c r="P143" s="4" t="s">
        <v>33</v>
      </c>
      <c r="Q143" s="4">
        <v>0</v>
      </c>
      <c r="R143" s="7">
        <v>45235</v>
      </c>
      <c r="S143" s="6">
        <v>45244</v>
      </c>
      <c r="T143" s="4" t="s">
        <v>34</v>
      </c>
      <c r="U143" s="4">
        <v>730</v>
      </c>
      <c r="V143" s="4">
        <v>0</v>
      </c>
      <c r="W143" s="4">
        <v>0</v>
      </c>
      <c r="X143" s="4" t="s">
        <v>744</v>
      </c>
      <c r="Y143" s="4" t="s">
        <v>745</v>
      </c>
    </row>
    <row r="144" s="4" customFormat="1" spans="1:25">
      <c r="A144" s="4" t="s">
        <v>746</v>
      </c>
      <c r="B144" s="4" t="s">
        <v>26</v>
      </c>
      <c r="C144" s="4" t="s">
        <v>27</v>
      </c>
      <c r="D144" s="4" t="s">
        <v>550</v>
      </c>
      <c r="E144" s="4" t="s">
        <v>738</v>
      </c>
      <c r="F144" s="6">
        <v>45241</v>
      </c>
      <c r="G144" s="6">
        <v>45243</v>
      </c>
      <c r="H144" s="4">
        <v>1</v>
      </c>
      <c r="I144" s="4">
        <v>2</v>
      </c>
      <c r="J144" s="4">
        <v>2</v>
      </c>
      <c r="K144" s="4" t="s">
        <v>30</v>
      </c>
      <c r="L144" s="4">
        <v>764</v>
      </c>
      <c r="M144" s="4">
        <v>764</v>
      </c>
      <c r="N144" s="4" t="s">
        <v>747</v>
      </c>
      <c r="O144" s="4" t="s">
        <v>32</v>
      </c>
      <c r="P144" s="4" t="s">
        <v>33</v>
      </c>
      <c r="Q144" s="4">
        <v>0</v>
      </c>
      <c r="R144" s="7">
        <v>45235</v>
      </c>
      <c r="S144" s="6">
        <v>45244</v>
      </c>
      <c r="T144" s="4" t="s">
        <v>34</v>
      </c>
      <c r="U144" s="4">
        <v>764</v>
      </c>
      <c r="V144" s="4">
        <v>0</v>
      </c>
      <c r="W144" s="4">
        <v>0</v>
      </c>
      <c r="X144" s="4" t="s">
        <v>748</v>
      </c>
      <c r="Y144" s="4" t="s">
        <v>749</v>
      </c>
    </row>
    <row r="145" s="4" customFormat="1" spans="1:25">
      <c r="A145" s="4" t="s">
        <v>750</v>
      </c>
      <c r="B145" s="4" t="s">
        <v>26</v>
      </c>
      <c r="C145" s="4" t="s">
        <v>27</v>
      </c>
      <c r="D145" s="4" t="s">
        <v>633</v>
      </c>
      <c r="E145" s="4" t="s">
        <v>751</v>
      </c>
      <c r="F145" s="6">
        <v>45240</v>
      </c>
      <c r="G145" s="6">
        <v>45243</v>
      </c>
      <c r="H145" s="4">
        <v>1</v>
      </c>
      <c r="I145" s="4">
        <v>3</v>
      </c>
      <c r="J145" s="4">
        <v>3</v>
      </c>
      <c r="K145" s="4" t="s">
        <v>30</v>
      </c>
      <c r="L145" s="4">
        <v>1974</v>
      </c>
      <c r="M145" s="4">
        <v>1974</v>
      </c>
      <c r="N145" s="4" t="s">
        <v>752</v>
      </c>
      <c r="O145" s="4" t="s">
        <v>32</v>
      </c>
      <c r="P145" s="4" t="s">
        <v>33</v>
      </c>
      <c r="Q145" s="4">
        <v>0</v>
      </c>
      <c r="R145" s="7">
        <v>45235.0000115741</v>
      </c>
      <c r="S145" s="6">
        <v>45244</v>
      </c>
      <c r="T145" s="4" t="s">
        <v>34</v>
      </c>
      <c r="U145" s="4">
        <v>1974</v>
      </c>
      <c r="V145" s="4">
        <v>0</v>
      </c>
      <c r="W145" s="4">
        <v>0</v>
      </c>
      <c r="X145" s="4" t="s">
        <v>753</v>
      </c>
      <c r="Y145" s="4" t="s">
        <v>754</v>
      </c>
    </row>
    <row r="146" s="4" customFormat="1" spans="1:25">
      <c r="A146" s="4" t="s">
        <v>755</v>
      </c>
      <c r="B146" s="4" t="s">
        <v>26</v>
      </c>
      <c r="C146" s="4" t="s">
        <v>27</v>
      </c>
      <c r="D146" s="4" t="s">
        <v>756</v>
      </c>
      <c r="E146" s="4" t="s">
        <v>757</v>
      </c>
      <c r="F146" s="6">
        <v>45241</v>
      </c>
      <c r="G146" s="6">
        <v>45243</v>
      </c>
      <c r="H146" s="4">
        <v>1</v>
      </c>
      <c r="I146" s="4">
        <v>2</v>
      </c>
      <c r="J146" s="4">
        <v>2</v>
      </c>
      <c r="K146" s="4" t="s">
        <v>30</v>
      </c>
      <c r="L146" s="4">
        <v>3204</v>
      </c>
      <c r="M146" s="4">
        <v>3204</v>
      </c>
      <c r="N146" s="4" t="s">
        <v>758</v>
      </c>
      <c r="O146" s="4" t="s">
        <v>32</v>
      </c>
      <c r="P146" s="4" t="s">
        <v>33</v>
      </c>
      <c r="Q146" s="4">
        <v>0</v>
      </c>
      <c r="R146" s="7">
        <v>45235.0000115741</v>
      </c>
      <c r="S146" s="6">
        <v>45244</v>
      </c>
      <c r="T146" s="4" t="s">
        <v>34</v>
      </c>
      <c r="U146" s="4">
        <v>3204</v>
      </c>
      <c r="V146" s="4">
        <v>0</v>
      </c>
      <c r="W146" s="4">
        <v>0</v>
      </c>
      <c r="X146" s="4" t="s">
        <v>759</v>
      </c>
      <c r="Y146" s="4" t="s">
        <v>760</v>
      </c>
    </row>
    <row r="147" s="4" customFormat="1" spans="1:25">
      <c r="A147" s="4" t="s">
        <v>761</v>
      </c>
      <c r="B147" s="4" t="s">
        <v>26</v>
      </c>
      <c r="C147" s="4" t="s">
        <v>27</v>
      </c>
      <c r="D147" s="4" t="s">
        <v>556</v>
      </c>
      <c r="E147" s="4" t="s">
        <v>762</v>
      </c>
      <c r="F147" s="6">
        <v>45241</v>
      </c>
      <c r="G147" s="6">
        <v>45243</v>
      </c>
      <c r="H147" s="4">
        <v>1</v>
      </c>
      <c r="I147" s="4">
        <v>2</v>
      </c>
      <c r="J147" s="4">
        <v>2</v>
      </c>
      <c r="K147" s="4" t="s">
        <v>30</v>
      </c>
      <c r="L147" s="4">
        <v>672</v>
      </c>
      <c r="M147" s="4">
        <v>672</v>
      </c>
      <c r="N147" s="4" t="s">
        <v>763</v>
      </c>
      <c r="O147" s="4" t="s">
        <v>32</v>
      </c>
      <c r="P147" s="4" t="s">
        <v>33</v>
      </c>
      <c r="Q147" s="4">
        <v>0</v>
      </c>
      <c r="R147" s="7">
        <v>45235.0000115741</v>
      </c>
      <c r="S147" s="6">
        <v>45244</v>
      </c>
      <c r="T147" s="4" t="s">
        <v>34</v>
      </c>
      <c r="U147" s="4">
        <v>672</v>
      </c>
      <c r="V147" s="4">
        <v>0</v>
      </c>
      <c r="W147" s="4">
        <v>0</v>
      </c>
      <c r="X147" s="4" t="s">
        <v>764</v>
      </c>
      <c r="Y147" s="4" t="s">
        <v>765</v>
      </c>
    </row>
    <row r="148" s="4" customFormat="1" spans="1:25">
      <c r="A148" s="4" t="s">
        <v>766</v>
      </c>
      <c r="B148" s="4" t="s">
        <v>26</v>
      </c>
      <c r="C148" s="4" t="s">
        <v>27</v>
      </c>
      <c r="D148" s="4" t="s">
        <v>767</v>
      </c>
      <c r="E148" s="4" t="s">
        <v>768</v>
      </c>
      <c r="F148" s="6">
        <v>45242</v>
      </c>
      <c r="G148" s="6">
        <v>45243</v>
      </c>
      <c r="H148" s="4">
        <v>1</v>
      </c>
      <c r="I148" s="4">
        <v>1</v>
      </c>
      <c r="J148" s="4">
        <v>1</v>
      </c>
      <c r="K148" s="4" t="s">
        <v>30</v>
      </c>
      <c r="L148" s="4">
        <v>460</v>
      </c>
      <c r="M148" s="4">
        <v>460</v>
      </c>
      <c r="N148" s="4" t="s">
        <v>769</v>
      </c>
      <c r="O148" s="4" t="s">
        <v>32</v>
      </c>
      <c r="P148" s="4" t="s">
        <v>33</v>
      </c>
      <c r="Q148" s="4">
        <v>0</v>
      </c>
      <c r="R148" s="7">
        <v>45235.0000115741</v>
      </c>
      <c r="S148" s="6">
        <v>45244</v>
      </c>
      <c r="T148" s="4" t="s">
        <v>34</v>
      </c>
      <c r="U148" s="4">
        <v>460</v>
      </c>
      <c r="V148" s="4">
        <v>0</v>
      </c>
      <c r="W148" s="4">
        <v>0</v>
      </c>
      <c r="X148" s="4" t="s">
        <v>770</v>
      </c>
      <c r="Y148" s="4" t="s">
        <v>771</v>
      </c>
    </row>
    <row r="149" s="4" customFormat="1" spans="1:25">
      <c r="A149" s="4" t="s">
        <v>772</v>
      </c>
      <c r="B149" s="4" t="s">
        <v>26</v>
      </c>
      <c r="C149" s="4" t="s">
        <v>27</v>
      </c>
      <c r="D149" s="4" t="s">
        <v>773</v>
      </c>
      <c r="E149" s="4" t="s">
        <v>774</v>
      </c>
      <c r="F149" s="6">
        <v>45241</v>
      </c>
      <c r="G149" s="6">
        <v>45243</v>
      </c>
      <c r="H149" s="4">
        <v>1</v>
      </c>
      <c r="I149" s="4">
        <v>2</v>
      </c>
      <c r="J149" s="4">
        <v>2</v>
      </c>
      <c r="K149" s="4" t="s">
        <v>30</v>
      </c>
      <c r="L149" s="4">
        <v>996</v>
      </c>
      <c r="M149" s="4">
        <v>996</v>
      </c>
      <c r="N149" s="4" t="s">
        <v>775</v>
      </c>
      <c r="O149" s="4" t="s">
        <v>32</v>
      </c>
      <c r="P149" s="4" t="s">
        <v>33</v>
      </c>
      <c r="Q149" s="4">
        <v>0</v>
      </c>
      <c r="R149" s="7">
        <v>45236</v>
      </c>
      <c r="S149" s="6">
        <v>45244</v>
      </c>
      <c r="T149" s="4" t="s">
        <v>34</v>
      </c>
      <c r="U149" s="4">
        <v>996</v>
      </c>
      <c r="V149" s="4">
        <v>0</v>
      </c>
      <c r="W149" s="4">
        <v>0</v>
      </c>
      <c r="X149" s="4" t="s">
        <v>776</v>
      </c>
      <c r="Y149" s="4" t="s">
        <v>777</v>
      </c>
    </row>
    <row r="150" s="4" customFormat="1" spans="1:25">
      <c r="A150" s="4" t="s">
        <v>778</v>
      </c>
      <c r="B150" s="4" t="s">
        <v>26</v>
      </c>
      <c r="C150" s="4" t="s">
        <v>27</v>
      </c>
      <c r="D150" s="4" t="s">
        <v>621</v>
      </c>
      <c r="E150" s="4" t="s">
        <v>622</v>
      </c>
      <c r="F150" s="6">
        <v>45240</v>
      </c>
      <c r="G150" s="6">
        <v>45243</v>
      </c>
      <c r="H150" s="4">
        <v>1</v>
      </c>
      <c r="I150" s="4">
        <v>3</v>
      </c>
      <c r="J150" s="4">
        <v>3</v>
      </c>
      <c r="K150" s="4" t="s">
        <v>30</v>
      </c>
      <c r="L150" s="4">
        <v>621</v>
      </c>
      <c r="M150" s="4">
        <v>621</v>
      </c>
      <c r="N150" s="4" t="s">
        <v>779</v>
      </c>
      <c r="O150" s="4" t="s">
        <v>32</v>
      </c>
      <c r="P150" s="4" t="s">
        <v>33</v>
      </c>
      <c r="Q150" s="4">
        <v>0</v>
      </c>
      <c r="R150" s="7">
        <v>45236</v>
      </c>
      <c r="S150" s="6">
        <v>45244</v>
      </c>
      <c r="T150" s="4" t="s">
        <v>34</v>
      </c>
      <c r="U150" s="4">
        <v>621</v>
      </c>
      <c r="V150" s="4">
        <v>0</v>
      </c>
      <c r="W150" s="4">
        <v>0</v>
      </c>
      <c r="X150" s="4" t="s">
        <v>780</v>
      </c>
      <c r="Y150" s="4" t="s">
        <v>781</v>
      </c>
    </row>
    <row r="151" s="4" customFormat="1" spans="1:25">
      <c r="A151" s="4" t="s">
        <v>782</v>
      </c>
      <c r="B151" s="4" t="s">
        <v>26</v>
      </c>
      <c r="C151" s="4" t="s">
        <v>27</v>
      </c>
      <c r="D151" s="4" t="s">
        <v>591</v>
      </c>
      <c r="E151" s="4" t="s">
        <v>783</v>
      </c>
      <c r="F151" s="6">
        <v>45241</v>
      </c>
      <c r="G151" s="6">
        <v>45243</v>
      </c>
      <c r="H151" s="4">
        <v>3</v>
      </c>
      <c r="I151" s="4">
        <v>2</v>
      </c>
      <c r="J151" s="4">
        <v>6</v>
      </c>
      <c r="K151" s="4" t="s">
        <v>30</v>
      </c>
      <c r="L151" s="4">
        <v>4110</v>
      </c>
      <c r="M151" s="4">
        <v>4110</v>
      </c>
      <c r="N151" s="4" t="s">
        <v>784</v>
      </c>
      <c r="O151" s="4" t="s">
        <v>32</v>
      </c>
      <c r="P151" s="4" t="s">
        <v>33</v>
      </c>
      <c r="Q151" s="4">
        <v>0</v>
      </c>
      <c r="R151" s="7">
        <v>45236</v>
      </c>
      <c r="S151" s="6">
        <v>45244</v>
      </c>
      <c r="T151" s="4" t="s">
        <v>34</v>
      </c>
      <c r="U151" s="4">
        <v>4110</v>
      </c>
      <c r="V151" s="4">
        <v>0</v>
      </c>
      <c r="W151" s="4">
        <v>0</v>
      </c>
      <c r="X151" s="4" t="s">
        <v>785</v>
      </c>
      <c r="Y151" s="4" t="s">
        <v>786</v>
      </c>
    </row>
    <row r="152" s="4" customFormat="1" spans="1:25">
      <c r="A152" s="4" t="s">
        <v>787</v>
      </c>
      <c r="B152" s="4" t="s">
        <v>26</v>
      </c>
      <c r="C152" s="4" t="s">
        <v>27</v>
      </c>
      <c r="D152" s="4" t="s">
        <v>621</v>
      </c>
      <c r="E152" s="4" t="s">
        <v>622</v>
      </c>
      <c r="F152" s="6">
        <v>45240</v>
      </c>
      <c r="G152" s="6">
        <v>45243</v>
      </c>
      <c r="H152" s="4">
        <v>1</v>
      </c>
      <c r="I152" s="4">
        <v>3</v>
      </c>
      <c r="J152" s="4">
        <v>3</v>
      </c>
      <c r="K152" s="4" t="s">
        <v>30</v>
      </c>
      <c r="L152" s="4">
        <v>621</v>
      </c>
      <c r="M152" s="4">
        <v>621</v>
      </c>
      <c r="N152" s="4" t="s">
        <v>788</v>
      </c>
      <c r="O152" s="4" t="s">
        <v>32</v>
      </c>
      <c r="P152" s="4" t="s">
        <v>33</v>
      </c>
      <c r="Q152" s="4">
        <v>0</v>
      </c>
      <c r="R152" s="7">
        <v>45236</v>
      </c>
      <c r="S152" s="6">
        <v>45244</v>
      </c>
      <c r="T152" s="4" t="s">
        <v>34</v>
      </c>
      <c r="U152" s="4">
        <v>621</v>
      </c>
      <c r="V152" s="4">
        <v>0</v>
      </c>
      <c r="W152" s="4">
        <v>0</v>
      </c>
      <c r="X152" s="4" t="s">
        <v>789</v>
      </c>
      <c r="Y152" s="4" t="s">
        <v>790</v>
      </c>
    </row>
    <row r="153" s="4" customFormat="1" spans="1:25">
      <c r="A153" s="4" t="s">
        <v>791</v>
      </c>
      <c r="B153" s="4" t="s">
        <v>26</v>
      </c>
      <c r="C153" s="4" t="s">
        <v>27</v>
      </c>
      <c r="D153" s="4" t="s">
        <v>792</v>
      </c>
      <c r="E153" s="4" t="s">
        <v>793</v>
      </c>
      <c r="F153" s="6">
        <v>45242</v>
      </c>
      <c r="G153" s="6">
        <v>45243</v>
      </c>
      <c r="H153" s="4">
        <v>1</v>
      </c>
      <c r="I153" s="4">
        <v>1</v>
      </c>
      <c r="J153" s="4">
        <v>1</v>
      </c>
      <c r="K153" s="4" t="s">
        <v>30</v>
      </c>
      <c r="L153" s="4">
        <v>498</v>
      </c>
      <c r="M153" s="4">
        <v>498</v>
      </c>
      <c r="N153" s="4" t="s">
        <v>794</v>
      </c>
      <c r="O153" s="4" t="s">
        <v>32</v>
      </c>
      <c r="P153" s="4" t="s">
        <v>33</v>
      </c>
      <c r="Q153" s="4">
        <v>0</v>
      </c>
      <c r="R153" s="7">
        <v>45236</v>
      </c>
      <c r="S153" s="6">
        <v>45244</v>
      </c>
      <c r="T153" s="4" t="s">
        <v>34</v>
      </c>
      <c r="U153" s="4">
        <v>498</v>
      </c>
      <c r="V153" s="4">
        <v>0</v>
      </c>
      <c r="W153" s="4">
        <v>0</v>
      </c>
      <c r="X153" s="4" t="s">
        <v>795</v>
      </c>
      <c r="Y153" s="4" t="s">
        <v>796</v>
      </c>
    </row>
    <row r="154" s="4" customFormat="1" spans="1:25">
      <c r="A154" s="4" t="s">
        <v>797</v>
      </c>
      <c r="B154" s="4" t="s">
        <v>26</v>
      </c>
      <c r="C154" s="4" t="s">
        <v>27</v>
      </c>
      <c r="D154" s="4" t="s">
        <v>256</v>
      </c>
      <c r="E154" s="4" t="s">
        <v>798</v>
      </c>
      <c r="F154" s="6">
        <v>45240</v>
      </c>
      <c r="G154" s="6">
        <v>45243</v>
      </c>
      <c r="H154" s="4">
        <v>2</v>
      </c>
      <c r="I154" s="4">
        <v>3</v>
      </c>
      <c r="J154" s="4">
        <v>6</v>
      </c>
      <c r="K154" s="4" t="s">
        <v>30</v>
      </c>
      <c r="L154" s="4">
        <v>2694</v>
      </c>
      <c r="M154" s="4">
        <v>2694</v>
      </c>
      <c r="N154" s="4" t="s">
        <v>799</v>
      </c>
      <c r="O154" s="4" t="s">
        <v>32</v>
      </c>
      <c r="P154" s="4" t="s">
        <v>33</v>
      </c>
      <c r="Q154" s="4">
        <v>0</v>
      </c>
      <c r="R154" s="7">
        <v>45236.0000115741</v>
      </c>
      <c r="S154" s="6">
        <v>45244</v>
      </c>
      <c r="T154" s="4" t="s">
        <v>34</v>
      </c>
      <c r="U154" s="4">
        <v>2694</v>
      </c>
      <c r="V154" s="4">
        <v>0</v>
      </c>
      <c r="W154" s="4">
        <v>0</v>
      </c>
      <c r="X154" s="4" t="s">
        <v>800</v>
      </c>
      <c r="Y154" s="4" t="s">
        <v>48</v>
      </c>
    </row>
    <row r="155" s="4" customFormat="1" spans="1:25">
      <c r="A155" s="4" t="s">
        <v>801</v>
      </c>
      <c r="B155" s="4" t="s">
        <v>26</v>
      </c>
      <c r="C155" s="4" t="s">
        <v>27</v>
      </c>
      <c r="D155" s="4" t="s">
        <v>802</v>
      </c>
      <c r="E155" s="4" t="s">
        <v>803</v>
      </c>
      <c r="F155" s="6">
        <v>45239</v>
      </c>
      <c r="G155" s="6">
        <v>45243</v>
      </c>
      <c r="H155" s="4">
        <v>1</v>
      </c>
      <c r="I155" s="4">
        <v>4</v>
      </c>
      <c r="J155" s="4">
        <v>4</v>
      </c>
      <c r="K155" s="4" t="s">
        <v>30</v>
      </c>
      <c r="L155" s="4">
        <v>972</v>
      </c>
      <c r="M155" s="4">
        <v>972</v>
      </c>
      <c r="N155" s="4" t="s">
        <v>804</v>
      </c>
      <c r="O155" s="4" t="s">
        <v>32</v>
      </c>
      <c r="P155" s="4" t="s">
        <v>33</v>
      </c>
      <c r="Q155" s="4">
        <v>0</v>
      </c>
      <c r="R155" s="7">
        <v>45236</v>
      </c>
      <c r="S155" s="6">
        <v>45244</v>
      </c>
      <c r="T155" s="4" t="s">
        <v>34</v>
      </c>
      <c r="U155" s="4">
        <v>972</v>
      </c>
      <c r="V155" s="4">
        <v>0</v>
      </c>
      <c r="W155" s="4">
        <v>0</v>
      </c>
      <c r="X155" s="4" t="s">
        <v>805</v>
      </c>
      <c r="Y155" s="4" t="s">
        <v>806</v>
      </c>
    </row>
    <row r="156" s="4" customFormat="1" spans="1:25">
      <c r="A156" s="4" t="s">
        <v>807</v>
      </c>
      <c r="B156" s="4" t="s">
        <v>26</v>
      </c>
      <c r="C156" s="4" t="s">
        <v>27</v>
      </c>
      <c r="D156" s="4" t="s">
        <v>808</v>
      </c>
      <c r="E156" s="4" t="s">
        <v>809</v>
      </c>
      <c r="F156" s="6">
        <v>45240</v>
      </c>
      <c r="G156" s="6">
        <v>45243</v>
      </c>
      <c r="H156" s="4">
        <v>1</v>
      </c>
      <c r="I156" s="4">
        <v>3</v>
      </c>
      <c r="J156" s="4">
        <v>3</v>
      </c>
      <c r="K156" s="4" t="s">
        <v>30</v>
      </c>
      <c r="L156" s="4">
        <v>1929</v>
      </c>
      <c r="M156" s="4">
        <v>1929</v>
      </c>
      <c r="N156" s="4" t="s">
        <v>810</v>
      </c>
      <c r="O156" s="4" t="s">
        <v>32</v>
      </c>
      <c r="P156" s="4" t="s">
        <v>33</v>
      </c>
      <c r="Q156" s="4">
        <v>0</v>
      </c>
      <c r="R156" s="7">
        <v>45236.0000115741</v>
      </c>
      <c r="S156" s="6">
        <v>45244</v>
      </c>
      <c r="T156" s="4" t="s">
        <v>34</v>
      </c>
      <c r="U156" s="4">
        <v>1929</v>
      </c>
      <c r="V156" s="4">
        <v>0</v>
      </c>
      <c r="W156" s="4">
        <v>0</v>
      </c>
      <c r="X156" s="4" t="s">
        <v>811</v>
      </c>
      <c r="Y156" s="4" t="s">
        <v>812</v>
      </c>
    </row>
    <row r="157" s="4" customFormat="1" spans="1:25">
      <c r="A157" s="4" t="s">
        <v>813</v>
      </c>
      <c r="B157" s="4" t="s">
        <v>26</v>
      </c>
      <c r="C157" s="4" t="s">
        <v>27</v>
      </c>
      <c r="D157" s="4" t="s">
        <v>814</v>
      </c>
      <c r="E157" s="4" t="s">
        <v>366</v>
      </c>
      <c r="F157" s="6">
        <v>45240</v>
      </c>
      <c r="G157" s="6">
        <v>45243</v>
      </c>
      <c r="H157" s="4">
        <v>1</v>
      </c>
      <c r="I157" s="4">
        <v>3</v>
      </c>
      <c r="J157" s="4">
        <v>3</v>
      </c>
      <c r="K157" s="4" t="s">
        <v>30</v>
      </c>
      <c r="L157" s="4">
        <v>979</v>
      </c>
      <c r="M157" s="4">
        <v>979</v>
      </c>
      <c r="N157" s="4" t="s">
        <v>815</v>
      </c>
      <c r="O157" s="4" t="s">
        <v>32</v>
      </c>
      <c r="P157" s="4" t="s">
        <v>33</v>
      </c>
      <c r="Q157" s="4">
        <v>0</v>
      </c>
      <c r="R157" s="7">
        <v>45236.0000115741</v>
      </c>
      <c r="S157" s="6">
        <v>45244</v>
      </c>
      <c r="T157" s="4" t="s">
        <v>34</v>
      </c>
      <c r="U157" s="4">
        <v>979</v>
      </c>
      <c r="V157" s="4">
        <v>0</v>
      </c>
      <c r="W157" s="4">
        <v>0</v>
      </c>
      <c r="X157" s="4" t="s">
        <v>816</v>
      </c>
      <c r="Y157" s="4" t="s">
        <v>48</v>
      </c>
    </row>
    <row r="158" s="4" customFormat="1" spans="1:25">
      <c r="A158" s="4" t="s">
        <v>817</v>
      </c>
      <c r="B158" s="4" t="s">
        <v>26</v>
      </c>
      <c r="C158" s="4" t="s">
        <v>27</v>
      </c>
      <c r="D158" s="4" t="s">
        <v>818</v>
      </c>
      <c r="E158" s="4" t="s">
        <v>819</v>
      </c>
      <c r="F158" s="6">
        <v>45242</v>
      </c>
      <c r="G158" s="6">
        <v>45243</v>
      </c>
      <c r="H158" s="4">
        <v>1</v>
      </c>
      <c r="I158" s="4">
        <v>1</v>
      </c>
      <c r="J158" s="4">
        <v>1</v>
      </c>
      <c r="K158" s="4" t="s">
        <v>30</v>
      </c>
      <c r="L158" s="4">
        <v>329</v>
      </c>
      <c r="M158" s="4">
        <v>329</v>
      </c>
      <c r="N158" s="4" t="s">
        <v>820</v>
      </c>
      <c r="O158" s="4" t="s">
        <v>32</v>
      </c>
      <c r="P158" s="4" t="s">
        <v>33</v>
      </c>
      <c r="Q158" s="4">
        <v>0</v>
      </c>
      <c r="R158" s="7">
        <v>45236.0000115741</v>
      </c>
      <c r="S158" s="6">
        <v>45244</v>
      </c>
      <c r="T158" s="4" t="s">
        <v>34</v>
      </c>
      <c r="U158" s="4">
        <v>329</v>
      </c>
      <c r="V158" s="4">
        <v>0</v>
      </c>
      <c r="W158" s="4">
        <v>0</v>
      </c>
      <c r="X158" s="4" t="s">
        <v>821</v>
      </c>
      <c r="Y158" s="4" t="s">
        <v>822</v>
      </c>
    </row>
    <row r="159" s="4" customFormat="1" spans="1:25">
      <c r="A159" s="4" t="s">
        <v>823</v>
      </c>
      <c r="B159" s="4" t="s">
        <v>26</v>
      </c>
      <c r="C159" s="4" t="s">
        <v>27</v>
      </c>
      <c r="D159" s="4" t="s">
        <v>385</v>
      </c>
      <c r="E159" s="4" t="s">
        <v>386</v>
      </c>
      <c r="F159" s="6">
        <v>45242</v>
      </c>
      <c r="G159" s="6">
        <v>45243</v>
      </c>
      <c r="H159" s="4">
        <v>1</v>
      </c>
      <c r="I159" s="4">
        <v>1</v>
      </c>
      <c r="J159" s="4">
        <v>1</v>
      </c>
      <c r="K159" s="4" t="s">
        <v>30</v>
      </c>
      <c r="L159" s="4">
        <v>482</v>
      </c>
      <c r="M159" s="4">
        <v>482</v>
      </c>
      <c r="N159" s="4" t="s">
        <v>824</v>
      </c>
      <c r="O159" s="4" t="s">
        <v>32</v>
      </c>
      <c r="P159" s="4" t="s">
        <v>33</v>
      </c>
      <c r="Q159" s="4">
        <v>0</v>
      </c>
      <c r="R159" s="7">
        <v>45237.0000115741</v>
      </c>
      <c r="S159" s="6">
        <v>45244</v>
      </c>
      <c r="T159" s="4" t="s">
        <v>34</v>
      </c>
      <c r="U159" s="4">
        <v>482</v>
      </c>
      <c r="V159" s="4">
        <v>0</v>
      </c>
      <c r="W159" s="4">
        <v>0</v>
      </c>
      <c r="X159" s="4" t="s">
        <v>825</v>
      </c>
      <c r="Y159" s="4" t="s">
        <v>826</v>
      </c>
    </row>
    <row r="160" s="4" customFormat="1" spans="1:25">
      <c r="A160" s="4" t="s">
        <v>827</v>
      </c>
      <c r="B160" s="4" t="s">
        <v>26</v>
      </c>
      <c r="C160" s="4" t="s">
        <v>27</v>
      </c>
      <c r="D160" s="4" t="s">
        <v>828</v>
      </c>
      <c r="E160" s="4" t="s">
        <v>829</v>
      </c>
      <c r="F160" s="6">
        <v>45242</v>
      </c>
      <c r="G160" s="6">
        <v>45243</v>
      </c>
      <c r="H160" s="4">
        <v>1</v>
      </c>
      <c r="I160" s="4">
        <v>1</v>
      </c>
      <c r="J160" s="4">
        <v>1</v>
      </c>
      <c r="K160" s="4" t="s">
        <v>30</v>
      </c>
      <c r="L160" s="4">
        <v>1802</v>
      </c>
      <c r="M160" s="4">
        <v>1802</v>
      </c>
      <c r="N160" s="4" t="s">
        <v>830</v>
      </c>
      <c r="O160" s="4" t="s">
        <v>32</v>
      </c>
      <c r="P160" s="4" t="s">
        <v>33</v>
      </c>
      <c r="Q160" s="4">
        <v>0</v>
      </c>
      <c r="R160" s="7">
        <v>45237</v>
      </c>
      <c r="S160" s="6">
        <v>45244</v>
      </c>
      <c r="T160" s="4" t="s">
        <v>34</v>
      </c>
      <c r="U160" s="4">
        <v>1802</v>
      </c>
      <c r="V160" s="4">
        <v>0</v>
      </c>
      <c r="W160" s="4">
        <v>0</v>
      </c>
      <c r="X160" s="4" t="s">
        <v>831</v>
      </c>
      <c r="Y160" s="4" t="s">
        <v>832</v>
      </c>
    </row>
    <row r="161" s="4" customFormat="1" spans="1:25">
      <c r="A161" s="4" t="s">
        <v>833</v>
      </c>
      <c r="B161" s="4" t="s">
        <v>26</v>
      </c>
      <c r="C161" s="4" t="s">
        <v>27</v>
      </c>
      <c r="D161" s="4" t="s">
        <v>110</v>
      </c>
      <c r="E161" s="4" t="s">
        <v>834</v>
      </c>
      <c r="F161" s="6">
        <v>45242</v>
      </c>
      <c r="G161" s="6">
        <v>45243</v>
      </c>
      <c r="H161" s="4">
        <v>1</v>
      </c>
      <c r="I161" s="4">
        <v>1</v>
      </c>
      <c r="J161" s="4">
        <v>1</v>
      </c>
      <c r="K161" s="4" t="s">
        <v>30</v>
      </c>
      <c r="L161" s="4">
        <v>685</v>
      </c>
      <c r="M161" s="4">
        <v>685</v>
      </c>
      <c r="N161" s="4" t="s">
        <v>835</v>
      </c>
      <c r="O161" s="4" t="s">
        <v>32</v>
      </c>
      <c r="P161" s="4" t="s">
        <v>33</v>
      </c>
      <c r="Q161" s="4">
        <v>0</v>
      </c>
      <c r="R161" s="7">
        <v>45237</v>
      </c>
      <c r="S161" s="6">
        <v>45244</v>
      </c>
      <c r="T161" s="4" t="s">
        <v>34</v>
      </c>
      <c r="U161" s="4">
        <v>685</v>
      </c>
      <c r="V161" s="4">
        <v>0</v>
      </c>
      <c r="W161" s="4">
        <v>0</v>
      </c>
      <c r="X161" s="4" t="s">
        <v>836</v>
      </c>
      <c r="Y161" s="4" t="s">
        <v>837</v>
      </c>
    </row>
    <row r="162" s="4" customFormat="1" spans="1:25">
      <c r="A162" s="4" t="s">
        <v>813</v>
      </c>
      <c r="B162" s="4" t="s">
        <v>26</v>
      </c>
      <c r="C162" s="4" t="s">
        <v>87</v>
      </c>
      <c r="D162" s="4" t="s">
        <v>814</v>
      </c>
      <c r="E162" s="4" t="s">
        <v>366</v>
      </c>
      <c r="F162" s="6">
        <v>45240</v>
      </c>
      <c r="G162" s="6">
        <v>45243</v>
      </c>
      <c r="H162" s="4">
        <v>1</v>
      </c>
      <c r="I162" s="4">
        <v>3</v>
      </c>
      <c r="J162" s="4">
        <v>3</v>
      </c>
      <c r="K162" s="4" t="s">
        <v>30</v>
      </c>
      <c r="L162" s="4">
        <v>-979</v>
      </c>
      <c r="M162" s="4">
        <v>-979</v>
      </c>
      <c r="N162" s="4" t="s">
        <v>815</v>
      </c>
      <c r="O162" s="4" t="s">
        <v>32</v>
      </c>
      <c r="P162" s="4" t="s">
        <v>33</v>
      </c>
      <c r="Q162" s="4">
        <v>0</v>
      </c>
      <c r="R162" s="7">
        <v>45236.0000115741</v>
      </c>
      <c r="S162" s="6">
        <v>45244</v>
      </c>
      <c r="T162" s="4" t="s">
        <v>34</v>
      </c>
      <c r="U162" s="4">
        <v>-979</v>
      </c>
      <c r="V162" s="4">
        <v>0</v>
      </c>
      <c r="W162" s="4">
        <v>0</v>
      </c>
      <c r="X162" s="4" t="s">
        <v>816</v>
      </c>
      <c r="Y162" s="4" t="s">
        <v>48</v>
      </c>
    </row>
    <row r="163" s="4" customFormat="1" spans="1:25">
      <c r="A163" s="4" t="s">
        <v>838</v>
      </c>
      <c r="B163" s="4" t="s">
        <v>26</v>
      </c>
      <c r="C163" s="4" t="s">
        <v>27</v>
      </c>
      <c r="D163" s="4" t="s">
        <v>839</v>
      </c>
      <c r="E163" s="4" t="s">
        <v>840</v>
      </c>
      <c r="F163" s="6">
        <v>45238</v>
      </c>
      <c r="G163" s="6">
        <v>45243</v>
      </c>
      <c r="H163" s="4">
        <v>1</v>
      </c>
      <c r="I163" s="4">
        <v>5</v>
      </c>
      <c r="J163" s="4">
        <v>5</v>
      </c>
      <c r="K163" s="4" t="s">
        <v>30</v>
      </c>
      <c r="L163" s="4">
        <v>1660</v>
      </c>
      <c r="M163" s="4">
        <v>1660</v>
      </c>
      <c r="N163" s="4" t="s">
        <v>841</v>
      </c>
      <c r="O163" s="4" t="s">
        <v>32</v>
      </c>
      <c r="P163" s="4" t="s">
        <v>33</v>
      </c>
      <c r="Q163" s="4">
        <v>0</v>
      </c>
      <c r="R163" s="7">
        <v>45237.0000115741</v>
      </c>
      <c r="S163" s="6">
        <v>45244</v>
      </c>
      <c r="T163" s="4" t="s">
        <v>34</v>
      </c>
      <c r="U163" s="4">
        <v>1660</v>
      </c>
      <c r="V163" s="4">
        <v>0</v>
      </c>
      <c r="W163" s="4">
        <v>0</v>
      </c>
      <c r="X163" s="4" t="s">
        <v>842</v>
      </c>
      <c r="Y163" s="4" t="s">
        <v>843</v>
      </c>
    </row>
    <row r="164" s="4" customFormat="1" spans="1:27">
      <c r="A164" s="4" t="s">
        <v>844</v>
      </c>
      <c r="B164" s="4" t="s">
        <v>26</v>
      </c>
      <c r="C164" s="4" t="s">
        <v>27</v>
      </c>
      <c r="D164" s="4" t="s">
        <v>323</v>
      </c>
      <c r="E164" s="4" t="s">
        <v>845</v>
      </c>
      <c r="F164" s="6">
        <v>45242</v>
      </c>
      <c r="G164" s="6">
        <v>45243</v>
      </c>
      <c r="H164" s="4">
        <v>3</v>
      </c>
      <c r="I164" s="4">
        <v>1</v>
      </c>
      <c r="J164" s="4">
        <v>3</v>
      </c>
      <c r="K164" s="4" t="s">
        <v>30</v>
      </c>
      <c r="L164" s="4">
        <v>2847</v>
      </c>
      <c r="M164" s="4">
        <v>2847</v>
      </c>
      <c r="N164" s="4" t="s">
        <v>846</v>
      </c>
      <c r="O164" s="4" t="s">
        <v>32</v>
      </c>
      <c r="P164" s="4" t="s">
        <v>33</v>
      </c>
      <c r="Q164" s="4">
        <v>0</v>
      </c>
      <c r="R164" s="7">
        <v>45236.0000115741</v>
      </c>
      <c r="S164" s="6">
        <v>45244</v>
      </c>
      <c r="T164" s="4" t="s">
        <v>34</v>
      </c>
      <c r="U164" s="4">
        <v>2847</v>
      </c>
      <c r="V164" s="4">
        <v>0</v>
      </c>
      <c r="W164" s="4">
        <v>0</v>
      </c>
      <c r="X164" s="4" t="s">
        <v>847</v>
      </c>
      <c r="Y164" s="4">
        <v>15758859</v>
      </c>
      <c r="Z164" s="4">
        <v>15758860</v>
      </c>
      <c r="AA164" s="4" t="s">
        <v>848</v>
      </c>
    </row>
    <row r="165" s="4" customFormat="1" spans="1:25">
      <c r="A165" s="4" t="s">
        <v>849</v>
      </c>
      <c r="B165" s="4" t="s">
        <v>26</v>
      </c>
      <c r="C165" s="4" t="s">
        <v>27</v>
      </c>
      <c r="D165" s="4" t="s">
        <v>430</v>
      </c>
      <c r="E165" s="4" t="s">
        <v>431</v>
      </c>
      <c r="F165" s="6">
        <v>45241</v>
      </c>
      <c r="G165" s="6">
        <v>45243</v>
      </c>
      <c r="H165" s="4">
        <v>2</v>
      </c>
      <c r="I165" s="4">
        <v>2</v>
      </c>
      <c r="J165" s="4">
        <v>4</v>
      </c>
      <c r="K165" s="4" t="s">
        <v>30</v>
      </c>
      <c r="L165" s="4">
        <v>3680</v>
      </c>
      <c r="M165" s="4">
        <v>3680</v>
      </c>
      <c r="N165" s="4" t="s">
        <v>850</v>
      </c>
      <c r="O165" s="4" t="s">
        <v>32</v>
      </c>
      <c r="P165" s="4" t="s">
        <v>33</v>
      </c>
      <c r="Q165" s="4">
        <v>0</v>
      </c>
      <c r="R165" s="7">
        <v>45237.0000115741</v>
      </c>
      <c r="S165" s="6">
        <v>45244</v>
      </c>
      <c r="T165" s="4" t="s">
        <v>34</v>
      </c>
      <c r="U165" s="4">
        <v>3680</v>
      </c>
      <c r="V165" s="4">
        <v>0</v>
      </c>
      <c r="W165" s="4">
        <v>0</v>
      </c>
      <c r="X165" s="4" t="s">
        <v>851</v>
      </c>
      <c r="Y165" s="4" t="s">
        <v>852</v>
      </c>
    </row>
    <row r="166" s="4" customFormat="1" spans="1:25">
      <c r="A166" s="4" t="s">
        <v>853</v>
      </c>
      <c r="B166" s="4" t="s">
        <v>26</v>
      </c>
      <c r="C166" s="4" t="s">
        <v>27</v>
      </c>
      <c r="D166" s="4" t="s">
        <v>262</v>
      </c>
      <c r="E166" s="4" t="s">
        <v>854</v>
      </c>
      <c r="F166" s="6">
        <v>45241</v>
      </c>
      <c r="G166" s="6">
        <v>45243</v>
      </c>
      <c r="H166" s="4">
        <v>1</v>
      </c>
      <c r="I166" s="4">
        <v>2</v>
      </c>
      <c r="J166" s="4">
        <v>2</v>
      </c>
      <c r="K166" s="4" t="s">
        <v>30</v>
      </c>
      <c r="L166" s="4">
        <v>460</v>
      </c>
      <c r="M166" s="4">
        <v>460</v>
      </c>
      <c r="N166" s="4" t="s">
        <v>855</v>
      </c>
      <c r="O166" s="4" t="s">
        <v>32</v>
      </c>
      <c r="P166" s="4" t="s">
        <v>33</v>
      </c>
      <c r="Q166" s="4">
        <v>0</v>
      </c>
      <c r="R166" s="7">
        <v>45237</v>
      </c>
      <c r="S166" s="6">
        <v>45244</v>
      </c>
      <c r="T166" s="4" t="s">
        <v>34</v>
      </c>
      <c r="U166" s="4">
        <v>460</v>
      </c>
      <c r="V166" s="4">
        <v>0</v>
      </c>
      <c r="W166" s="4">
        <v>0</v>
      </c>
      <c r="X166" s="4" t="s">
        <v>856</v>
      </c>
      <c r="Y166" s="4" t="s">
        <v>856</v>
      </c>
    </row>
    <row r="167" s="4" customFormat="1" spans="1:25">
      <c r="A167" s="4" t="s">
        <v>857</v>
      </c>
      <c r="B167" s="4" t="s">
        <v>26</v>
      </c>
      <c r="C167" s="4" t="s">
        <v>27</v>
      </c>
      <c r="D167" s="4" t="s">
        <v>556</v>
      </c>
      <c r="E167" s="4" t="s">
        <v>762</v>
      </c>
      <c r="F167" s="6">
        <v>45241</v>
      </c>
      <c r="G167" s="6">
        <v>45243</v>
      </c>
      <c r="H167" s="4">
        <v>1</v>
      </c>
      <c r="I167" s="4">
        <v>2</v>
      </c>
      <c r="J167" s="4">
        <v>2</v>
      </c>
      <c r="K167" s="4" t="s">
        <v>30</v>
      </c>
      <c r="L167" s="4">
        <v>682</v>
      </c>
      <c r="M167" s="4">
        <v>682</v>
      </c>
      <c r="N167" s="4" t="s">
        <v>858</v>
      </c>
      <c r="O167" s="4" t="s">
        <v>32</v>
      </c>
      <c r="P167" s="4" t="s">
        <v>33</v>
      </c>
      <c r="Q167" s="4">
        <v>0</v>
      </c>
      <c r="R167" s="7">
        <v>45237</v>
      </c>
      <c r="S167" s="6">
        <v>45244</v>
      </c>
      <c r="T167" s="4" t="s">
        <v>34</v>
      </c>
      <c r="U167" s="4">
        <v>682</v>
      </c>
      <c r="V167" s="4">
        <v>0</v>
      </c>
      <c r="W167" s="4">
        <v>0</v>
      </c>
      <c r="X167" s="4" t="s">
        <v>859</v>
      </c>
      <c r="Y167" s="4" t="s">
        <v>860</v>
      </c>
    </row>
    <row r="168" s="4" customFormat="1" spans="1:25">
      <c r="A168" s="4" t="s">
        <v>861</v>
      </c>
      <c r="B168" s="4" t="s">
        <v>26</v>
      </c>
      <c r="C168" s="4" t="s">
        <v>27</v>
      </c>
      <c r="D168" s="4" t="s">
        <v>556</v>
      </c>
      <c r="E168" s="4" t="s">
        <v>762</v>
      </c>
      <c r="F168" s="6">
        <v>45242</v>
      </c>
      <c r="G168" s="6">
        <v>45243</v>
      </c>
      <c r="H168" s="4">
        <v>1</v>
      </c>
      <c r="I168" s="4">
        <v>1</v>
      </c>
      <c r="J168" s="4">
        <v>1</v>
      </c>
      <c r="K168" s="4" t="s">
        <v>30</v>
      </c>
      <c r="L168" s="4">
        <v>336</v>
      </c>
      <c r="M168" s="4">
        <v>336</v>
      </c>
      <c r="N168" s="4" t="s">
        <v>858</v>
      </c>
      <c r="O168" s="4" t="s">
        <v>32</v>
      </c>
      <c r="P168" s="4" t="s">
        <v>33</v>
      </c>
      <c r="Q168" s="4">
        <v>0</v>
      </c>
      <c r="R168" s="7">
        <v>45237</v>
      </c>
      <c r="S168" s="6">
        <v>45244</v>
      </c>
      <c r="T168" s="4" t="s">
        <v>34</v>
      </c>
      <c r="U168" s="4">
        <v>336</v>
      </c>
      <c r="V168" s="4">
        <v>0</v>
      </c>
      <c r="W168" s="4">
        <v>0</v>
      </c>
      <c r="X168" s="4" t="s">
        <v>862</v>
      </c>
      <c r="Y168" s="4" t="s">
        <v>863</v>
      </c>
    </row>
    <row r="169" s="4" customFormat="1" spans="1:25">
      <c r="A169" s="4" t="s">
        <v>864</v>
      </c>
      <c r="B169" s="4" t="s">
        <v>26</v>
      </c>
      <c r="C169" s="4" t="s">
        <v>27</v>
      </c>
      <c r="D169" s="4" t="s">
        <v>621</v>
      </c>
      <c r="E169" s="4" t="s">
        <v>798</v>
      </c>
      <c r="F169" s="6">
        <v>45241</v>
      </c>
      <c r="G169" s="6">
        <v>45243</v>
      </c>
      <c r="H169" s="4">
        <v>2</v>
      </c>
      <c r="I169" s="4">
        <v>2</v>
      </c>
      <c r="J169" s="4">
        <v>4</v>
      </c>
      <c r="K169" s="4" t="s">
        <v>30</v>
      </c>
      <c r="L169" s="4">
        <v>868</v>
      </c>
      <c r="M169" s="4">
        <v>868</v>
      </c>
      <c r="N169" s="4" t="s">
        <v>865</v>
      </c>
      <c r="O169" s="4" t="s">
        <v>32</v>
      </c>
      <c r="P169" s="4" t="s">
        <v>33</v>
      </c>
      <c r="Q169" s="4">
        <v>0</v>
      </c>
      <c r="R169" s="7">
        <v>45237</v>
      </c>
      <c r="S169" s="6">
        <v>45244</v>
      </c>
      <c r="T169" s="4" t="s">
        <v>34</v>
      </c>
      <c r="U169" s="4">
        <v>868</v>
      </c>
      <c r="V169" s="4">
        <v>0</v>
      </c>
      <c r="W169" s="4">
        <v>0</v>
      </c>
      <c r="X169" s="4" t="s">
        <v>866</v>
      </c>
      <c r="Y169" s="4" t="s">
        <v>867</v>
      </c>
    </row>
    <row r="170" s="4" customFormat="1" spans="1:25">
      <c r="A170" s="4" t="s">
        <v>868</v>
      </c>
      <c r="B170" s="4" t="s">
        <v>26</v>
      </c>
      <c r="C170" s="4" t="s">
        <v>27</v>
      </c>
      <c r="D170" s="4" t="s">
        <v>556</v>
      </c>
      <c r="E170" s="4" t="s">
        <v>497</v>
      </c>
      <c r="F170" s="6">
        <v>45242</v>
      </c>
      <c r="G170" s="6">
        <v>45243</v>
      </c>
      <c r="H170" s="4">
        <v>1</v>
      </c>
      <c r="I170" s="4">
        <v>1</v>
      </c>
      <c r="J170" s="4">
        <v>1</v>
      </c>
      <c r="K170" s="4" t="s">
        <v>30</v>
      </c>
      <c r="L170" s="4">
        <v>376</v>
      </c>
      <c r="M170" s="4">
        <v>376</v>
      </c>
      <c r="N170" s="4" t="s">
        <v>869</v>
      </c>
      <c r="O170" s="4" t="s">
        <v>32</v>
      </c>
      <c r="P170" s="4" t="s">
        <v>33</v>
      </c>
      <c r="Q170" s="4">
        <v>0</v>
      </c>
      <c r="R170" s="7">
        <v>45237</v>
      </c>
      <c r="S170" s="6">
        <v>45244</v>
      </c>
      <c r="T170" s="4" t="s">
        <v>34</v>
      </c>
      <c r="U170" s="4">
        <v>376</v>
      </c>
      <c r="V170" s="4">
        <v>0</v>
      </c>
      <c r="W170" s="4">
        <v>0</v>
      </c>
      <c r="X170" s="4" t="s">
        <v>870</v>
      </c>
      <c r="Y170" s="4" t="s">
        <v>871</v>
      </c>
    </row>
    <row r="171" s="4" customFormat="1" spans="1:25">
      <c r="A171" s="4" t="s">
        <v>872</v>
      </c>
      <c r="B171" s="4" t="s">
        <v>26</v>
      </c>
      <c r="C171" s="4" t="s">
        <v>27</v>
      </c>
      <c r="D171" s="4" t="s">
        <v>365</v>
      </c>
      <c r="E171" s="4" t="s">
        <v>366</v>
      </c>
      <c r="F171" s="6">
        <v>45242</v>
      </c>
      <c r="G171" s="6">
        <v>45243</v>
      </c>
      <c r="H171" s="4">
        <v>1</v>
      </c>
      <c r="I171" s="4">
        <v>1</v>
      </c>
      <c r="J171" s="4">
        <v>1</v>
      </c>
      <c r="K171" s="4" t="s">
        <v>30</v>
      </c>
      <c r="L171" s="4">
        <v>440</v>
      </c>
      <c r="M171" s="4">
        <v>440</v>
      </c>
      <c r="N171" s="4" t="s">
        <v>873</v>
      </c>
      <c r="O171" s="4" t="s">
        <v>32</v>
      </c>
      <c r="P171" s="4" t="s">
        <v>33</v>
      </c>
      <c r="Q171" s="4">
        <v>0</v>
      </c>
      <c r="R171" s="7">
        <v>45237</v>
      </c>
      <c r="S171" s="6">
        <v>45244</v>
      </c>
      <c r="T171" s="4" t="s">
        <v>34</v>
      </c>
      <c r="U171" s="4">
        <v>440</v>
      </c>
      <c r="V171" s="4">
        <v>0</v>
      </c>
      <c r="W171" s="4">
        <v>0</v>
      </c>
      <c r="X171" s="4" t="s">
        <v>874</v>
      </c>
      <c r="Y171" s="4" t="s">
        <v>875</v>
      </c>
    </row>
    <row r="172" s="4" customFormat="1" spans="1:25">
      <c r="A172" s="4" t="s">
        <v>876</v>
      </c>
      <c r="B172" s="4" t="s">
        <v>26</v>
      </c>
      <c r="C172" s="4" t="s">
        <v>27</v>
      </c>
      <c r="D172" s="4" t="s">
        <v>365</v>
      </c>
      <c r="E172" s="4" t="s">
        <v>366</v>
      </c>
      <c r="F172" s="6">
        <v>45242</v>
      </c>
      <c r="G172" s="6">
        <v>45243</v>
      </c>
      <c r="H172" s="4">
        <v>1</v>
      </c>
      <c r="I172" s="4">
        <v>1</v>
      </c>
      <c r="J172" s="4">
        <v>1</v>
      </c>
      <c r="K172" s="4" t="s">
        <v>30</v>
      </c>
      <c r="L172" s="4">
        <v>440</v>
      </c>
      <c r="M172" s="4">
        <v>440</v>
      </c>
      <c r="N172" s="4" t="s">
        <v>877</v>
      </c>
      <c r="O172" s="4" t="s">
        <v>32</v>
      </c>
      <c r="P172" s="4" t="s">
        <v>33</v>
      </c>
      <c r="Q172" s="4">
        <v>0</v>
      </c>
      <c r="R172" s="7">
        <v>45237.0000115741</v>
      </c>
      <c r="S172" s="6">
        <v>45244</v>
      </c>
      <c r="T172" s="4" t="s">
        <v>34</v>
      </c>
      <c r="U172" s="4">
        <v>440</v>
      </c>
      <c r="V172" s="4">
        <v>0</v>
      </c>
      <c r="W172" s="4">
        <v>0</v>
      </c>
      <c r="X172" s="4" t="s">
        <v>878</v>
      </c>
      <c r="Y172" s="4" t="s">
        <v>879</v>
      </c>
    </row>
    <row r="173" s="4" customFormat="1" spans="1:25">
      <c r="A173" s="4" t="s">
        <v>880</v>
      </c>
      <c r="B173" s="4" t="s">
        <v>26</v>
      </c>
      <c r="C173" s="4" t="s">
        <v>27</v>
      </c>
      <c r="D173" s="4" t="s">
        <v>828</v>
      </c>
      <c r="E173" s="4" t="s">
        <v>881</v>
      </c>
      <c r="F173" s="6">
        <v>45242</v>
      </c>
      <c r="G173" s="6">
        <v>45243</v>
      </c>
      <c r="H173" s="4">
        <v>3</v>
      </c>
      <c r="I173" s="4">
        <v>1</v>
      </c>
      <c r="J173" s="4">
        <v>3</v>
      </c>
      <c r="K173" s="4" t="s">
        <v>30</v>
      </c>
      <c r="L173" s="4">
        <v>9735</v>
      </c>
      <c r="M173" s="4">
        <v>9735</v>
      </c>
      <c r="N173" s="4" t="s">
        <v>882</v>
      </c>
      <c r="O173" s="4" t="s">
        <v>32</v>
      </c>
      <c r="P173" s="4" t="s">
        <v>33</v>
      </c>
      <c r="Q173" s="4">
        <v>0</v>
      </c>
      <c r="R173" s="7">
        <v>45237</v>
      </c>
      <c r="S173" s="6">
        <v>45244</v>
      </c>
      <c r="T173" s="4" t="s">
        <v>34</v>
      </c>
      <c r="U173" s="4">
        <v>9735</v>
      </c>
      <c r="V173" s="4">
        <v>0</v>
      </c>
      <c r="W173" s="4">
        <v>0</v>
      </c>
      <c r="X173" s="4" t="s">
        <v>883</v>
      </c>
      <c r="Y173" s="4" t="s">
        <v>884</v>
      </c>
    </row>
    <row r="174" s="4" customFormat="1" spans="1:25">
      <c r="A174" s="4" t="s">
        <v>885</v>
      </c>
      <c r="B174" s="4" t="s">
        <v>26</v>
      </c>
      <c r="C174" s="4" t="s">
        <v>27</v>
      </c>
      <c r="D174" s="4" t="s">
        <v>110</v>
      </c>
      <c r="E174" s="4" t="s">
        <v>834</v>
      </c>
      <c r="F174" s="6">
        <v>45242</v>
      </c>
      <c r="G174" s="6">
        <v>45243</v>
      </c>
      <c r="H174" s="4">
        <v>1</v>
      </c>
      <c r="I174" s="4">
        <v>1</v>
      </c>
      <c r="J174" s="4">
        <v>1</v>
      </c>
      <c r="K174" s="4" t="s">
        <v>30</v>
      </c>
      <c r="L174" s="4">
        <v>750</v>
      </c>
      <c r="M174" s="4">
        <v>750</v>
      </c>
      <c r="N174" s="4" t="s">
        <v>886</v>
      </c>
      <c r="O174" s="4" t="s">
        <v>32</v>
      </c>
      <c r="P174" s="4" t="s">
        <v>33</v>
      </c>
      <c r="Q174" s="4">
        <v>0</v>
      </c>
      <c r="R174" s="7">
        <v>45237.0000115741</v>
      </c>
      <c r="S174" s="6">
        <v>45244</v>
      </c>
      <c r="T174" s="4" t="s">
        <v>34</v>
      </c>
      <c r="U174" s="4">
        <v>750</v>
      </c>
      <c r="V174" s="4">
        <v>0</v>
      </c>
      <c r="W174" s="4">
        <v>0</v>
      </c>
      <c r="X174" s="4" t="s">
        <v>887</v>
      </c>
      <c r="Y174" s="4" t="s">
        <v>888</v>
      </c>
    </row>
    <row r="175" s="4" customFormat="1" spans="1:25">
      <c r="A175" s="4" t="s">
        <v>889</v>
      </c>
      <c r="B175" s="4" t="s">
        <v>26</v>
      </c>
      <c r="C175" s="4" t="s">
        <v>27</v>
      </c>
      <c r="D175" s="4" t="s">
        <v>686</v>
      </c>
      <c r="E175" s="4" t="s">
        <v>687</v>
      </c>
      <c r="F175" s="6">
        <v>45241</v>
      </c>
      <c r="G175" s="6">
        <v>45243</v>
      </c>
      <c r="H175" s="4">
        <v>1</v>
      </c>
      <c r="I175" s="4">
        <v>2</v>
      </c>
      <c r="J175" s="4">
        <v>2</v>
      </c>
      <c r="K175" s="4" t="s">
        <v>30</v>
      </c>
      <c r="L175" s="4">
        <v>1640</v>
      </c>
      <c r="M175" s="4">
        <v>1640</v>
      </c>
      <c r="N175" s="4" t="s">
        <v>890</v>
      </c>
      <c r="O175" s="4" t="s">
        <v>32</v>
      </c>
      <c r="P175" s="4" t="s">
        <v>33</v>
      </c>
      <c r="Q175" s="4">
        <v>0</v>
      </c>
      <c r="R175" s="7">
        <v>45238</v>
      </c>
      <c r="S175" s="6">
        <v>45244</v>
      </c>
      <c r="T175" s="4" t="s">
        <v>34</v>
      </c>
      <c r="U175" s="4">
        <v>1640</v>
      </c>
      <c r="V175" s="4">
        <v>0</v>
      </c>
      <c r="W175" s="4">
        <v>0</v>
      </c>
      <c r="X175" s="4" t="s">
        <v>891</v>
      </c>
      <c r="Y175" s="4" t="s">
        <v>892</v>
      </c>
    </row>
    <row r="176" s="4" customFormat="1" spans="1:25">
      <c r="A176" s="4" t="s">
        <v>893</v>
      </c>
      <c r="B176" s="4" t="s">
        <v>26</v>
      </c>
      <c r="C176" s="4" t="s">
        <v>27</v>
      </c>
      <c r="D176" s="4" t="s">
        <v>580</v>
      </c>
      <c r="E176" s="4" t="s">
        <v>497</v>
      </c>
      <c r="F176" s="6">
        <v>45239</v>
      </c>
      <c r="G176" s="6">
        <v>45243</v>
      </c>
      <c r="H176" s="4">
        <v>1</v>
      </c>
      <c r="I176" s="4">
        <v>4</v>
      </c>
      <c r="J176" s="4">
        <v>4</v>
      </c>
      <c r="K176" s="4" t="s">
        <v>30</v>
      </c>
      <c r="L176" s="4">
        <v>744</v>
      </c>
      <c r="M176" s="4">
        <v>744</v>
      </c>
      <c r="N176" s="4" t="s">
        <v>894</v>
      </c>
      <c r="O176" s="4" t="s">
        <v>32</v>
      </c>
      <c r="P176" s="4" t="s">
        <v>33</v>
      </c>
      <c r="Q176" s="4">
        <v>0</v>
      </c>
      <c r="R176" s="7">
        <v>45238</v>
      </c>
      <c r="S176" s="6">
        <v>45244</v>
      </c>
      <c r="T176" s="4" t="s">
        <v>34</v>
      </c>
      <c r="U176" s="4">
        <v>744</v>
      </c>
      <c r="V176" s="4">
        <v>0</v>
      </c>
      <c r="W176" s="4">
        <v>0</v>
      </c>
      <c r="X176" s="4" t="s">
        <v>895</v>
      </c>
      <c r="Y176" s="4" t="s">
        <v>896</v>
      </c>
    </row>
    <row r="177" s="4" customFormat="1" spans="1:25">
      <c r="A177" s="4" t="s">
        <v>897</v>
      </c>
      <c r="B177" s="4" t="s">
        <v>26</v>
      </c>
      <c r="C177" s="4" t="s">
        <v>27</v>
      </c>
      <c r="D177" s="4" t="s">
        <v>898</v>
      </c>
      <c r="E177" s="4" t="s">
        <v>899</v>
      </c>
      <c r="F177" s="6">
        <v>45239</v>
      </c>
      <c r="G177" s="6">
        <v>45243</v>
      </c>
      <c r="H177" s="4">
        <v>1</v>
      </c>
      <c r="I177" s="4">
        <v>4</v>
      </c>
      <c r="J177" s="4">
        <v>4</v>
      </c>
      <c r="K177" s="4" t="s">
        <v>30</v>
      </c>
      <c r="L177" s="4">
        <v>4444</v>
      </c>
      <c r="M177" s="4">
        <v>4444</v>
      </c>
      <c r="N177" s="4" t="s">
        <v>900</v>
      </c>
      <c r="O177" s="4" t="s">
        <v>32</v>
      </c>
      <c r="P177" s="4" t="s">
        <v>33</v>
      </c>
      <c r="Q177" s="4">
        <v>0</v>
      </c>
      <c r="R177" s="7">
        <v>45238</v>
      </c>
      <c r="S177" s="6">
        <v>45244</v>
      </c>
      <c r="T177" s="4" t="s">
        <v>34</v>
      </c>
      <c r="U177" s="4">
        <v>4444</v>
      </c>
      <c r="V177" s="4">
        <v>0</v>
      </c>
      <c r="W177" s="4">
        <v>0</v>
      </c>
      <c r="X177" s="4" t="s">
        <v>901</v>
      </c>
      <c r="Y177" s="4" t="s">
        <v>902</v>
      </c>
    </row>
    <row r="178" s="4" customFormat="1" spans="1:25">
      <c r="A178" s="4" t="s">
        <v>903</v>
      </c>
      <c r="B178" s="4" t="s">
        <v>26</v>
      </c>
      <c r="C178" s="4" t="s">
        <v>27</v>
      </c>
      <c r="D178" s="4" t="s">
        <v>828</v>
      </c>
      <c r="E178" s="4" t="s">
        <v>904</v>
      </c>
      <c r="F178" s="6">
        <v>45242</v>
      </c>
      <c r="G178" s="6">
        <v>45243</v>
      </c>
      <c r="H178" s="4">
        <v>1</v>
      </c>
      <c r="I178" s="4">
        <v>1</v>
      </c>
      <c r="J178" s="4">
        <v>1</v>
      </c>
      <c r="K178" s="4" t="s">
        <v>30</v>
      </c>
      <c r="L178" s="4">
        <v>3008</v>
      </c>
      <c r="M178" s="4">
        <v>3008</v>
      </c>
      <c r="N178" s="4" t="s">
        <v>905</v>
      </c>
      <c r="O178" s="4" t="s">
        <v>32</v>
      </c>
      <c r="P178" s="4" t="s">
        <v>33</v>
      </c>
      <c r="Q178" s="4">
        <v>0</v>
      </c>
      <c r="R178" s="7">
        <v>45238</v>
      </c>
      <c r="S178" s="6">
        <v>45244</v>
      </c>
      <c r="T178" s="4" t="s">
        <v>34</v>
      </c>
      <c r="U178" s="4">
        <v>3008</v>
      </c>
      <c r="V178" s="4">
        <v>0</v>
      </c>
      <c r="W178" s="4">
        <v>0</v>
      </c>
      <c r="X178" s="4" t="s">
        <v>906</v>
      </c>
      <c r="Y178" s="4" t="s">
        <v>907</v>
      </c>
    </row>
    <row r="179" s="4" customFormat="1" spans="1:25">
      <c r="A179" s="4" t="s">
        <v>908</v>
      </c>
      <c r="B179" s="4" t="s">
        <v>26</v>
      </c>
      <c r="C179" s="4" t="s">
        <v>27</v>
      </c>
      <c r="D179" s="4" t="s">
        <v>909</v>
      </c>
      <c r="E179" s="4" t="s">
        <v>910</v>
      </c>
      <c r="F179" s="6">
        <v>45241</v>
      </c>
      <c r="G179" s="6">
        <v>45243</v>
      </c>
      <c r="H179" s="4">
        <v>1</v>
      </c>
      <c r="I179" s="4">
        <v>2</v>
      </c>
      <c r="J179" s="4">
        <v>2</v>
      </c>
      <c r="K179" s="4" t="s">
        <v>30</v>
      </c>
      <c r="L179" s="4">
        <v>3242</v>
      </c>
      <c r="M179" s="4">
        <v>3242</v>
      </c>
      <c r="N179" s="4" t="s">
        <v>911</v>
      </c>
      <c r="O179" s="4" t="s">
        <v>32</v>
      </c>
      <c r="P179" s="4" t="s">
        <v>33</v>
      </c>
      <c r="Q179" s="4">
        <v>0</v>
      </c>
      <c r="R179" s="7">
        <v>45238.0000115741</v>
      </c>
      <c r="S179" s="6">
        <v>45244</v>
      </c>
      <c r="T179" s="4" t="s">
        <v>34</v>
      </c>
      <c r="U179" s="4">
        <v>3242</v>
      </c>
      <c r="V179" s="4">
        <v>0</v>
      </c>
      <c r="W179" s="4">
        <v>0</v>
      </c>
      <c r="X179" s="4" t="s">
        <v>912</v>
      </c>
      <c r="Y179" s="4" t="s">
        <v>913</v>
      </c>
    </row>
    <row r="180" s="4" customFormat="1" spans="1:25">
      <c r="A180" s="4" t="s">
        <v>914</v>
      </c>
      <c r="B180" s="4" t="s">
        <v>26</v>
      </c>
      <c r="C180" s="4" t="s">
        <v>27</v>
      </c>
      <c r="D180" s="4" t="s">
        <v>915</v>
      </c>
      <c r="E180" s="4" t="s">
        <v>916</v>
      </c>
      <c r="F180" s="6">
        <v>45239</v>
      </c>
      <c r="G180" s="6">
        <v>45243</v>
      </c>
      <c r="H180" s="4">
        <v>1</v>
      </c>
      <c r="I180" s="4">
        <v>4</v>
      </c>
      <c r="J180" s="4">
        <v>4</v>
      </c>
      <c r="K180" s="4" t="s">
        <v>30</v>
      </c>
      <c r="L180" s="4">
        <v>1532</v>
      </c>
      <c r="M180" s="4">
        <v>1532</v>
      </c>
      <c r="N180" s="4" t="s">
        <v>917</v>
      </c>
      <c r="O180" s="4" t="s">
        <v>32</v>
      </c>
      <c r="P180" s="4" t="s">
        <v>33</v>
      </c>
      <c r="Q180" s="4">
        <v>0</v>
      </c>
      <c r="R180" s="7">
        <v>45238</v>
      </c>
      <c r="S180" s="6">
        <v>45244</v>
      </c>
      <c r="T180" s="4" t="s">
        <v>34</v>
      </c>
      <c r="U180" s="4">
        <v>1532</v>
      </c>
      <c r="V180" s="4">
        <v>0</v>
      </c>
      <c r="W180" s="4">
        <v>0</v>
      </c>
      <c r="X180" s="4" t="s">
        <v>918</v>
      </c>
      <c r="Y180" s="4" t="s">
        <v>919</v>
      </c>
    </row>
    <row r="181" s="4" customFormat="1" spans="1:25">
      <c r="A181" s="4" t="s">
        <v>920</v>
      </c>
      <c r="B181" s="4" t="s">
        <v>26</v>
      </c>
      <c r="C181" s="4" t="s">
        <v>27</v>
      </c>
      <c r="D181" s="4" t="s">
        <v>818</v>
      </c>
      <c r="E181" s="4" t="s">
        <v>819</v>
      </c>
      <c r="F181" s="6">
        <v>45242</v>
      </c>
      <c r="G181" s="6">
        <v>45243</v>
      </c>
      <c r="H181" s="4">
        <v>1</v>
      </c>
      <c r="I181" s="4">
        <v>1</v>
      </c>
      <c r="J181" s="4">
        <v>1</v>
      </c>
      <c r="K181" s="4" t="s">
        <v>30</v>
      </c>
      <c r="L181" s="4">
        <v>332</v>
      </c>
      <c r="M181" s="4">
        <v>332</v>
      </c>
      <c r="N181" s="4" t="s">
        <v>921</v>
      </c>
      <c r="O181" s="4" t="s">
        <v>32</v>
      </c>
      <c r="P181" s="4" t="s">
        <v>33</v>
      </c>
      <c r="Q181" s="4">
        <v>0</v>
      </c>
      <c r="R181" s="7">
        <v>45238</v>
      </c>
      <c r="S181" s="6">
        <v>45244</v>
      </c>
      <c r="T181" s="4" t="s">
        <v>34</v>
      </c>
      <c r="U181" s="4">
        <v>332</v>
      </c>
      <c r="V181" s="4">
        <v>0</v>
      </c>
      <c r="W181" s="4">
        <v>0</v>
      </c>
      <c r="X181" s="4" t="s">
        <v>922</v>
      </c>
      <c r="Y181" s="4" t="s">
        <v>923</v>
      </c>
    </row>
    <row r="182" s="4" customFormat="1" spans="1:26">
      <c r="A182" s="4" t="s">
        <v>924</v>
      </c>
      <c r="B182" s="4" t="s">
        <v>26</v>
      </c>
      <c r="C182" s="4" t="s">
        <v>27</v>
      </c>
      <c r="D182" s="4" t="s">
        <v>708</v>
      </c>
      <c r="E182" s="4" t="s">
        <v>709</v>
      </c>
      <c r="F182" s="6">
        <v>45239</v>
      </c>
      <c r="G182" s="6">
        <v>45243</v>
      </c>
      <c r="H182" s="4">
        <v>2</v>
      </c>
      <c r="I182" s="4">
        <v>4</v>
      </c>
      <c r="J182" s="4">
        <v>8</v>
      </c>
      <c r="K182" s="4" t="s">
        <v>30</v>
      </c>
      <c r="L182" s="4">
        <v>10000</v>
      </c>
      <c r="M182" s="4">
        <v>10000</v>
      </c>
      <c r="N182" s="4" t="s">
        <v>925</v>
      </c>
      <c r="O182" s="4" t="s">
        <v>32</v>
      </c>
      <c r="P182" s="4" t="s">
        <v>33</v>
      </c>
      <c r="Q182" s="4">
        <v>0</v>
      </c>
      <c r="R182" s="7">
        <v>45238</v>
      </c>
      <c r="S182" s="6">
        <v>45244</v>
      </c>
      <c r="T182" s="4" t="s">
        <v>34</v>
      </c>
      <c r="U182" s="4">
        <v>10000</v>
      </c>
      <c r="V182" s="4">
        <v>0</v>
      </c>
      <c r="W182" s="4">
        <v>0</v>
      </c>
      <c r="X182" s="4" t="s">
        <v>926</v>
      </c>
      <c r="Y182" s="4">
        <v>72616568</v>
      </c>
      <c r="Z182" s="4" t="s">
        <v>927</v>
      </c>
    </row>
    <row r="183" s="4" customFormat="1" spans="1:25">
      <c r="A183" s="4" t="s">
        <v>928</v>
      </c>
      <c r="B183" s="4" t="s">
        <v>26</v>
      </c>
      <c r="C183" s="4" t="s">
        <v>27</v>
      </c>
      <c r="D183" s="4" t="s">
        <v>708</v>
      </c>
      <c r="E183" s="4" t="s">
        <v>709</v>
      </c>
      <c r="F183" s="6">
        <v>45239</v>
      </c>
      <c r="G183" s="6">
        <v>45243</v>
      </c>
      <c r="H183" s="4">
        <v>1</v>
      </c>
      <c r="I183" s="4">
        <v>4</v>
      </c>
      <c r="J183" s="4">
        <v>4</v>
      </c>
      <c r="K183" s="4" t="s">
        <v>30</v>
      </c>
      <c r="L183" s="4">
        <v>5000</v>
      </c>
      <c r="M183" s="4">
        <v>5000</v>
      </c>
      <c r="N183" s="4" t="s">
        <v>929</v>
      </c>
      <c r="O183" s="4" t="s">
        <v>32</v>
      </c>
      <c r="P183" s="4" t="s">
        <v>33</v>
      </c>
      <c r="Q183" s="4">
        <v>0</v>
      </c>
      <c r="R183" s="7">
        <v>45238</v>
      </c>
      <c r="S183" s="6">
        <v>45244</v>
      </c>
      <c r="T183" s="4" t="s">
        <v>34</v>
      </c>
      <c r="U183" s="4">
        <v>5000</v>
      </c>
      <c r="V183" s="4">
        <v>0</v>
      </c>
      <c r="W183" s="4">
        <v>0</v>
      </c>
      <c r="X183" s="4" t="s">
        <v>930</v>
      </c>
      <c r="Y183" s="4" t="s">
        <v>931</v>
      </c>
    </row>
    <row r="184" s="4" customFormat="1" spans="1:25">
      <c r="A184" s="4" t="s">
        <v>932</v>
      </c>
      <c r="B184" s="4" t="s">
        <v>26</v>
      </c>
      <c r="C184" s="4" t="s">
        <v>27</v>
      </c>
      <c r="D184" s="4" t="s">
        <v>403</v>
      </c>
      <c r="E184" s="4" t="s">
        <v>933</v>
      </c>
      <c r="F184" s="6">
        <v>45239</v>
      </c>
      <c r="G184" s="6">
        <v>45243</v>
      </c>
      <c r="H184" s="4">
        <v>1</v>
      </c>
      <c r="I184" s="4">
        <v>4</v>
      </c>
      <c r="J184" s="4">
        <v>4</v>
      </c>
      <c r="K184" s="4" t="s">
        <v>30</v>
      </c>
      <c r="L184" s="4">
        <v>6027</v>
      </c>
      <c r="M184" s="4">
        <v>6027</v>
      </c>
      <c r="N184" s="4" t="s">
        <v>934</v>
      </c>
      <c r="O184" s="4" t="s">
        <v>32</v>
      </c>
      <c r="P184" s="4" t="s">
        <v>33</v>
      </c>
      <c r="Q184" s="4">
        <v>0</v>
      </c>
      <c r="R184" s="7">
        <v>45238.0000115741</v>
      </c>
      <c r="S184" s="6">
        <v>45244</v>
      </c>
      <c r="T184" s="4" t="s">
        <v>34</v>
      </c>
      <c r="U184" s="4">
        <v>6027</v>
      </c>
      <c r="V184" s="4">
        <v>0</v>
      </c>
      <c r="W184" s="4">
        <v>0</v>
      </c>
      <c r="X184" s="4" t="s">
        <v>935</v>
      </c>
      <c r="Y184" s="4" t="s">
        <v>936</v>
      </c>
    </row>
    <row r="185" s="4" customFormat="1" spans="1:25">
      <c r="A185" s="4" t="s">
        <v>937</v>
      </c>
      <c r="B185" s="4" t="s">
        <v>26</v>
      </c>
      <c r="C185" s="4" t="s">
        <v>27</v>
      </c>
      <c r="D185" s="4" t="s">
        <v>938</v>
      </c>
      <c r="E185" s="4" t="s">
        <v>939</v>
      </c>
      <c r="F185" s="6">
        <v>45241</v>
      </c>
      <c r="G185" s="6">
        <v>45243</v>
      </c>
      <c r="H185" s="4">
        <v>1</v>
      </c>
      <c r="I185" s="4">
        <v>2</v>
      </c>
      <c r="J185" s="4">
        <v>2</v>
      </c>
      <c r="K185" s="4" t="s">
        <v>30</v>
      </c>
      <c r="L185" s="4">
        <v>602</v>
      </c>
      <c r="M185" s="4">
        <v>602</v>
      </c>
      <c r="N185" s="4" t="s">
        <v>940</v>
      </c>
      <c r="O185" s="4" t="s">
        <v>32</v>
      </c>
      <c r="P185" s="4" t="s">
        <v>33</v>
      </c>
      <c r="Q185" s="4">
        <v>0</v>
      </c>
      <c r="R185" s="7">
        <v>45238.0000115741</v>
      </c>
      <c r="S185" s="6">
        <v>45244</v>
      </c>
      <c r="T185" s="4" t="s">
        <v>34</v>
      </c>
      <c r="U185" s="4">
        <v>602</v>
      </c>
      <c r="V185" s="4">
        <v>0</v>
      </c>
      <c r="W185" s="4">
        <v>0</v>
      </c>
      <c r="X185" s="4" t="s">
        <v>941</v>
      </c>
      <c r="Y185" s="4" t="s">
        <v>942</v>
      </c>
    </row>
    <row r="186" s="4" customFormat="1" spans="1:25">
      <c r="A186" s="4" t="s">
        <v>943</v>
      </c>
      <c r="B186" s="4" t="s">
        <v>26</v>
      </c>
      <c r="C186" s="4" t="s">
        <v>27</v>
      </c>
      <c r="D186" s="4" t="s">
        <v>148</v>
      </c>
      <c r="E186" s="4" t="s">
        <v>149</v>
      </c>
      <c r="F186" s="6">
        <v>45242</v>
      </c>
      <c r="G186" s="6">
        <v>45243</v>
      </c>
      <c r="H186" s="4">
        <v>1</v>
      </c>
      <c r="I186" s="4">
        <v>1</v>
      </c>
      <c r="J186" s="4">
        <v>1</v>
      </c>
      <c r="K186" s="4" t="s">
        <v>30</v>
      </c>
      <c r="L186" s="4">
        <v>612</v>
      </c>
      <c r="M186" s="4">
        <v>612</v>
      </c>
      <c r="N186" s="4" t="s">
        <v>944</v>
      </c>
      <c r="O186" s="4" t="s">
        <v>32</v>
      </c>
      <c r="P186" s="4" t="s">
        <v>33</v>
      </c>
      <c r="Q186" s="4">
        <v>0</v>
      </c>
      <c r="R186" s="7">
        <v>45238</v>
      </c>
      <c r="S186" s="6">
        <v>45244</v>
      </c>
      <c r="T186" s="4" t="s">
        <v>34</v>
      </c>
      <c r="U186" s="4">
        <v>612</v>
      </c>
      <c r="V186" s="4">
        <v>0</v>
      </c>
      <c r="W186" s="4">
        <v>0</v>
      </c>
      <c r="X186" s="4" t="s">
        <v>945</v>
      </c>
      <c r="Y186" s="4" t="s">
        <v>946</v>
      </c>
    </row>
    <row r="187" s="4" customFormat="1" spans="1:25">
      <c r="A187" s="4" t="s">
        <v>947</v>
      </c>
      <c r="B187" s="4" t="s">
        <v>26</v>
      </c>
      <c r="C187" s="4" t="s">
        <v>27</v>
      </c>
      <c r="D187" s="4" t="s">
        <v>818</v>
      </c>
      <c r="E187" s="4" t="s">
        <v>948</v>
      </c>
      <c r="F187" s="6">
        <v>45242</v>
      </c>
      <c r="G187" s="6">
        <v>45243</v>
      </c>
      <c r="H187" s="4">
        <v>3</v>
      </c>
      <c r="I187" s="4">
        <v>1</v>
      </c>
      <c r="J187" s="4">
        <v>3</v>
      </c>
      <c r="K187" s="4" t="s">
        <v>30</v>
      </c>
      <c r="L187" s="4">
        <v>996</v>
      </c>
      <c r="M187" s="4">
        <v>996</v>
      </c>
      <c r="N187" s="4" t="s">
        <v>949</v>
      </c>
      <c r="O187" s="4" t="s">
        <v>32</v>
      </c>
      <c r="P187" s="4" t="s">
        <v>33</v>
      </c>
      <c r="Q187" s="4">
        <v>0</v>
      </c>
      <c r="R187" s="7">
        <v>45238.0000115741</v>
      </c>
      <c r="S187" s="6">
        <v>45244</v>
      </c>
      <c r="T187" s="4" t="s">
        <v>34</v>
      </c>
      <c r="U187" s="4">
        <v>996</v>
      </c>
      <c r="V187" s="4">
        <v>0</v>
      </c>
      <c r="W187" s="4">
        <v>0</v>
      </c>
      <c r="X187" s="4" t="s">
        <v>950</v>
      </c>
      <c r="Y187" s="4" t="s">
        <v>951</v>
      </c>
    </row>
    <row r="188" s="4" customFormat="1" spans="1:25">
      <c r="A188" s="4" t="s">
        <v>952</v>
      </c>
      <c r="B188" s="4" t="s">
        <v>26</v>
      </c>
      <c r="C188" s="4" t="s">
        <v>27</v>
      </c>
      <c r="D188" s="4" t="s">
        <v>430</v>
      </c>
      <c r="E188" s="4" t="s">
        <v>431</v>
      </c>
      <c r="F188" s="6">
        <v>45240</v>
      </c>
      <c r="G188" s="6">
        <v>45243</v>
      </c>
      <c r="H188" s="4">
        <v>1</v>
      </c>
      <c r="I188" s="4">
        <v>3</v>
      </c>
      <c r="J188" s="4">
        <v>3</v>
      </c>
      <c r="K188" s="4" t="s">
        <v>30</v>
      </c>
      <c r="L188" s="4">
        <v>2760</v>
      </c>
      <c r="M188" s="4">
        <v>2760</v>
      </c>
      <c r="N188" s="4" t="s">
        <v>953</v>
      </c>
      <c r="O188" s="4" t="s">
        <v>32</v>
      </c>
      <c r="P188" s="4" t="s">
        <v>33</v>
      </c>
      <c r="Q188" s="4">
        <v>0</v>
      </c>
      <c r="R188" s="7">
        <v>45239.0000115741</v>
      </c>
      <c r="S188" s="6">
        <v>45244</v>
      </c>
      <c r="T188" s="4" t="s">
        <v>34</v>
      </c>
      <c r="U188" s="4">
        <v>2760</v>
      </c>
      <c r="V188" s="4">
        <v>0</v>
      </c>
      <c r="W188" s="4">
        <v>0</v>
      </c>
      <c r="X188" s="4" t="s">
        <v>954</v>
      </c>
      <c r="Y188" s="4" t="s">
        <v>955</v>
      </c>
    </row>
    <row r="189" s="4" customFormat="1" spans="1:25">
      <c r="A189" s="4" t="s">
        <v>956</v>
      </c>
      <c r="B189" s="4" t="s">
        <v>26</v>
      </c>
      <c r="C189" s="4" t="s">
        <v>27</v>
      </c>
      <c r="D189" s="4" t="s">
        <v>957</v>
      </c>
      <c r="E189" s="4" t="s">
        <v>958</v>
      </c>
      <c r="F189" s="6">
        <v>45240</v>
      </c>
      <c r="G189" s="6">
        <v>45243</v>
      </c>
      <c r="H189" s="4">
        <v>1</v>
      </c>
      <c r="I189" s="4">
        <v>3</v>
      </c>
      <c r="J189" s="4">
        <v>3</v>
      </c>
      <c r="K189" s="4" t="s">
        <v>30</v>
      </c>
      <c r="L189" s="4">
        <v>2223</v>
      </c>
      <c r="M189" s="4">
        <v>2223</v>
      </c>
      <c r="N189" s="4" t="s">
        <v>959</v>
      </c>
      <c r="O189" s="4" t="s">
        <v>32</v>
      </c>
      <c r="P189" s="4" t="s">
        <v>33</v>
      </c>
      <c r="Q189" s="4">
        <v>0</v>
      </c>
      <c r="R189" s="7">
        <v>45239.0000115741</v>
      </c>
      <c r="S189" s="6">
        <v>45244</v>
      </c>
      <c r="T189" s="4" t="s">
        <v>34</v>
      </c>
      <c r="U189" s="4">
        <v>2223</v>
      </c>
      <c r="V189" s="4">
        <v>0</v>
      </c>
      <c r="W189" s="4">
        <v>0</v>
      </c>
      <c r="X189" s="4" t="s">
        <v>960</v>
      </c>
      <c r="Y189" s="4" t="s">
        <v>961</v>
      </c>
    </row>
    <row r="190" s="4" customFormat="1" spans="1:25">
      <c r="A190" s="4" t="s">
        <v>962</v>
      </c>
      <c r="B190" s="4" t="s">
        <v>26</v>
      </c>
      <c r="C190" s="4" t="s">
        <v>27</v>
      </c>
      <c r="D190" s="4" t="s">
        <v>273</v>
      </c>
      <c r="E190" s="4" t="s">
        <v>274</v>
      </c>
      <c r="F190" s="6">
        <v>45241</v>
      </c>
      <c r="G190" s="6">
        <v>45243</v>
      </c>
      <c r="H190" s="4">
        <v>1</v>
      </c>
      <c r="I190" s="4">
        <v>2</v>
      </c>
      <c r="J190" s="4">
        <v>2</v>
      </c>
      <c r="K190" s="4" t="s">
        <v>30</v>
      </c>
      <c r="L190" s="4">
        <v>1516</v>
      </c>
      <c r="M190" s="4">
        <v>1516</v>
      </c>
      <c r="N190" s="4" t="s">
        <v>963</v>
      </c>
      <c r="O190" s="4" t="s">
        <v>32</v>
      </c>
      <c r="P190" s="4" t="s">
        <v>33</v>
      </c>
      <c r="Q190" s="4">
        <v>0</v>
      </c>
      <c r="R190" s="7">
        <v>45239.0000115741</v>
      </c>
      <c r="S190" s="6">
        <v>45244</v>
      </c>
      <c r="T190" s="4" t="s">
        <v>34</v>
      </c>
      <c r="U190" s="4">
        <v>1516</v>
      </c>
      <c r="V190" s="4">
        <v>0</v>
      </c>
      <c r="W190" s="4">
        <v>0</v>
      </c>
      <c r="X190" s="4" t="s">
        <v>964</v>
      </c>
      <c r="Y190" s="4" t="s">
        <v>965</v>
      </c>
    </row>
    <row r="191" s="4" customFormat="1" spans="1:25">
      <c r="A191" s="4" t="s">
        <v>966</v>
      </c>
      <c r="B191" s="4" t="s">
        <v>26</v>
      </c>
      <c r="C191" s="4" t="s">
        <v>27</v>
      </c>
      <c r="D191" s="4" t="s">
        <v>675</v>
      </c>
      <c r="E191" s="4" t="s">
        <v>411</v>
      </c>
      <c r="F191" s="6">
        <v>45242</v>
      </c>
      <c r="G191" s="6">
        <v>45243</v>
      </c>
      <c r="H191" s="4">
        <v>1</v>
      </c>
      <c r="I191" s="4">
        <v>1</v>
      </c>
      <c r="J191" s="4">
        <v>1</v>
      </c>
      <c r="K191" s="4" t="s">
        <v>30</v>
      </c>
      <c r="L191" s="4">
        <v>730</v>
      </c>
      <c r="M191" s="4">
        <v>730</v>
      </c>
      <c r="N191" s="4" t="s">
        <v>967</v>
      </c>
      <c r="O191" s="4" t="s">
        <v>32</v>
      </c>
      <c r="P191" s="4" t="s">
        <v>33</v>
      </c>
      <c r="Q191" s="4">
        <v>0</v>
      </c>
      <c r="R191" s="7">
        <v>45239</v>
      </c>
      <c r="S191" s="6">
        <v>45244</v>
      </c>
      <c r="T191" s="4" t="s">
        <v>34</v>
      </c>
      <c r="U191" s="4">
        <v>730</v>
      </c>
      <c r="V191" s="4">
        <v>0</v>
      </c>
      <c r="W191" s="4">
        <v>0</v>
      </c>
      <c r="X191" s="4" t="s">
        <v>968</v>
      </c>
      <c r="Y191" s="4" t="s">
        <v>969</v>
      </c>
    </row>
    <row r="192" s="4" customFormat="1" spans="1:27">
      <c r="A192" s="4" t="s">
        <v>970</v>
      </c>
      <c r="B192" s="4" t="s">
        <v>26</v>
      </c>
      <c r="C192" s="4" t="s">
        <v>27</v>
      </c>
      <c r="D192" s="4" t="s">
        <v>160</v>
      </c>
      <c r="E192" s="4" t="s">
        <v>161</v>
      </c>
      <c r="F192" s="6">
        <v>45242</v>
      </c>
      <c r="G192" s="6">
        <v>45243</v>
      </c>
      <c r="H192" s="4">
        <v>3</v>
      </c>
      <c r="I192" s="4">
        <v>1</v>
      </c>
      <c r="J192" s="4">
        <v>3</v>
      </c>
      <c r="K192" s="4" t="s">
        <v>30</v>
      </c>
      <c r="L192" s="4">
        <v>1173</v>
      </c>
      <c r="M192" s="4">
        <v>1173</v>
      </c>
      <c r="N192" s="4" t="s">
        <v>971</v>
      </c>
      <c r="O192" s="4" t="s">
        <v>32</v>
      </c>
      <c r="P192" s="4" t="s">
        <v>33</v>
      </c>
      <c r="Q192" s="4">
        <v>0</v>
      </c>
      <c r="R192" s="7">
        <v>45239.0000115741</v>
      </c>
      <c r="S192" s="6">
        <v>45244</v>
      </c>
      <c r="T192" s="4" t="s">
        <v>34</v>
      </c>
      <c r="U192" s="4">
        <v>1173</v>
      </c>
      <c r="V192" s="4">
        <v>0</v>
      </c>
      <c r="W192" s="4">
        <v>0</v>
      </c>
      <c r="X192" s="4" t="s">
        <v>972</v>
      </c>
      <c r="Y192" s="4">
        <v>9094628</v>
      </c>
      <c r="Z192" s="4">
        <v>9094629</v>
      </c>
      <c r="AA192" s="4" t="s">
        <v>973</v>
      </c>
    </row>
    <row r="193" s="4" customFormat="1" spans="1:25">
      <c r="A193" s="4" t="s">
        <v>974</v>
      </c>
      <c r="B193" s="4" t="s">
        <v>26</v>
      </c>
      <c r="C193" s="4" t="s">
        <v>27</v>
      </c>
      <c r="D193" s="4" t="s">
        <v>756</v>
      </c>
      <c r="E193" s="4" t="s">
        <v>975</v>
      </c>
      <c r="F193" s="6">
        <v>45240</v>
      </c>
      <c r="G193" s="6">
        <v>45243</v>
      </c>
      <c r="H193" s="4">
        <v>1</v>
      </c>
      <c r="I193" s="4">
        <v>3</v>
      </c>
      <c r="J193" s="4">
        <v>3</v>
      </c>
      <c r="K193" s="4" t="s">
        <v>30</v>
      </c>
      <c r="L193" s="4">
        <v>4113</v>
      </c>
      <c r="M193" s="4">
        <v>4113</v>
      </c>
      <c r="N193" s="4" t="s">
        <v>976</v>
      </c>
      <c r="O193" s="4" t="s">
        <v>32</v>
      </c>
      <c r="P193" s="4" t="s">
        <v>33</v>
      </c>
      <c r="Q193" s="4">
        <v>0</v>
      </c>
      <c r="R193" s="7">
        <v>45239.0000115741</v>
      </c>
      <c r="S193" s="6">
        <v>45244</v>
      </c>
      <c r="T193" s="4" t="s">
        <v>34</v>
      </c>
      <c r="U193" s="4">
        <v>4113</v>
      </c>
      <c r="V193" s="4">
        <v>0</v>
      </c>
      <c r="W193" s="4">
        <v>0</v>
      </c>
      <c r="X193" s="4" t="s">
        <v>977</v>
      </c>
      <c r="Y193" s="4" t="s">
        <v>978</v>
      </c>
    </row>
    <row r="194" s="4" customFormat="1" spans="1:25">
      <c r="A194" s="4" t="s">
        <v>979</v>
      </c>
      <c r="B194" s="4" t="s">
        <v>26</v>
      </c>
      <c r="C194" s="4" t="s">
        <v>27</v>
      </c>
      <c r="D194" s="4" t="s">
        <v>148</v>
      </c>
      <c r="E194" s="4" t="s">
        <v>149</v>
      </c>
      <c r="F194" s="6">
        <v>45242</v>
      </c>
      <c r="G194" s="6">
        <v>45243</v>
      </c>
      <c r="H194" s="4">
        <v>1</v>
      </c>
      <c r="I194" s="4">
        <v>1</v>
      </c>
      <c r="J194" s="4">
        <v>1</v>
      </c>
      <c r="K194" s="4" t="s">
        <v>30</v>
      </c>
      <c r="L194" s="4">
        <v>612</v>
      </c>
      <c r="M194" s="4">
        <v>612</v>
      </c>
      <c r="N194" s="4" t="s">
        <v>980</v>
      </c>
      <c r="O194" s="4" t="s">
        <v>32</v>
      </c>
      <c r="P194" s="4" t="s">
        <v>33</v>
      </c>
      <c r="Q194" s="4">
        <v>0</v>
      </c>
      <c r="R194" s="7">
        <v>45239</v>
      </c>
      <c r="S194" s="6">
        <v>45244</v>
      </c>
      <c r="T194" s="4" t="s">
        <v>34</v>
      </c>
      <c r="U194" s="4">
        <v>612</v>
      </c>
      <c r="V194" s="4">
        <v>0</v>
      </c>
      <c r="W194" s="4">
        <v>0</v>
      </c>
      <c r="X194" s="4" t="s">
        <v>981</v>
      </c>
      <c r="Y194" s="4" t="s">
        <v>982</v>
      </c>
    </row>
    <row r="195" s="4" customFormat="1" spans="1:25">
      <c r="A195" s="4" t="s">
        <v>983</v>
      </c>
      <c r="B195" s="4" t="s">
        <v>26</v>
      </c>
      <c r="C195" s="4" t="s">
        <v>27</v>
      </c>
      <c r="D195" s="4" t="s">
        <v>984</v>
      </c>
      <c r="E195" s="4" t="s">
        <v>985</v>
      </c>
      <c r="F195" s="6">
        <v>45241</v>
      </c>
      <c r="G195" s="6">
        <v>45243</v>
      </c>
      <c r="H195" s="4">
        <v>1</v>
      </c>
      <c r="I195" s="4">
        <v>2</v>
      </c>
      <c r="J195" s="4">
        <v>2</v>
      </c>
      <c r="K195" s="4" t="s">
        <v>30</v>
      </c>
      <c r="L195" s="4">
        <v>1760</v>
      </c>
      <c r="M195" s="4">
        <v>1760</v>
      </c>
      <c r="N195" s="4" t="s">
        <v>986</v>
      </c>
      <c r="O195" s="4" t="s">
        <v>32</v>
      </c>
      <c r="P195" s="4" t="s">
        <v>33</v>
      </c>
      <c r="Q195" s="4">
        <v>0</v>
      </c>
      <c r="R195" s="7">
        <v>45239.0000115741</v>
      </c>
      <c r="S195" s="6">
        <v>45244</v>
      </c>
      <c r="T195" s="4" t="s">
        <v>34</v>
      </c>
      <c r="U195" s="4">
        <v>1760</v>
      </c>
      <c r="V195" s="4">
        <v>0</v>
      </c>
      <c r="W195" s="4">
        <v>0</v>
      </c>
      <c r="X195" s="4" t="s">
        <v>987</v>
      </c>
      <c r="Y195" s="4" t="s">
        <v>988</v>
      </c>
    </row>
    <row r="196" s="4" customFormat="1" spans="1:25">
      <c r="A196" s="4" t="s">
        <v>989</v>
      </c>
      <c r="B196" s="4" t="s">
        <v>26</v>
      </c>
      <c r="C196" s="4" t="s">
        <v>27</v>
      </c>
      <c r="D196" s="4" t="s">
        <v>990</v>
      </c>
      <c r="E196" s="4" t="s">
        <v>991</v>
      </c>
      <c r="F196" s="6">
        <v>45240</v>
      </c>
      <c r="G196" s="6">
        <v>45243</v>
      </c>
      <c r="H196" s="4">
        <v>1</v>
      </c>
      <c r="I196" s="4">
        <v>3</v>
      </c>
      <c r="J196" s="4">
        <v>3</v>
      </c>
      <c r="K196" s="4" t="s">
        <v>30</v>
      </c>
      <c r="L196" s="4">
        <v>2278</v>
      </c>
      <c r="M196" s="4">
        <v>2278</v>
      </c>
      <c r="N196" s="4" t="s">
        <v>992</v>
      </c>
      <c r="O196" s="4" t="s">
        <v>32</v>
      </c>
      <c r="P196" s="4" t="s">
        <v>33</v>
      </c>
      <c r="Q196" s="4">
        <v>0</v>
      </c>
      <c r="R196" s="7">
        <v>45239.0000115741</v>
      </c>
      <c r="S196" s="6">
        <v>45244</v>
      </c>
      <c r="T196" s="4" t="s">
        <v>34</v>
      </c>
      <c r="U196" s="4">
        <v>2278</v>
      </c>
      <c r="V196" s="4">
        <v>0</v>
      </c>
      <c r="W196" s="4">
        <v>0</v>
      </c>
      <c r="X196" s="4" t="s">
        <v>993</v>
      </c>
      <c r="Y196" s="4" t="s">
        <v>994</v>
      </c>
    </row>
    <row r="197" s="4" customFormat="1" spans="1:25">
      <c r="A197" s="4" t="s">
        <v>995</v>
      </c>
      <c r="B197" s="4" t="s">
        <v>26</v>
      </c>
      <c r="C197" s="4" t="s">
        <v>27</v>
      </c>
      <c r="D197" s="4" t="s">
        <v>996</v>
      </c>
      <c r="E197" s="4" t="s">
        <v>997</v>
      </c>
      <c r="F197" s="6">
        <v>45241</v>
      </c>
      <c r="G197" s="6">
        <v>45243</v>
      </c>
      <c r="H197" s="4">
        <v>1</v>
      </c>
      <c r="I197" s="4">
        <v>2</v>
      </c>
      <c r="J197" s="4">
        <v>2</v>
      </c>
      <c r="K197" s="4" t="s">
        <v>30</v>
      </c>
      <c r="L197" s="4">
        <v>3002</v>
      </c>
      <c r="M197" s="4">
        <v>3002</v>
      </c>
      <c r="N197" s="4" t="s">
        <v>998</v>
      </c>
      <c r="O197" s="4" t="s">
        <v>32</v>
      </c>
      <c r="P197" s="4" t="s">
        <v>33</v>
      </c>
      <c r="Q197" s="4">
        <v>0</v>
      </c>
      <c r="R197" s="7">
        <v>45240</v>
      </c>
      <c r="S197" s="6">
        <v>45244</v>
      </c>
      <c r="T197" s="4" t="s">
        <v>34</v>
      </c>
      <c r="U197" s="4">
        <v>3002</v>
      </c>
      <c r="V197" s="4">
        <v>0</v>
      </c>
      <c r="W197" s="4">
        <v>0</v>
      </c>
      <c r="X197" s="4" t="s">
        <v>999</v>
      </c>
      <c r="Y197" s="4" t="s">
        <v>1000</v>
      </c>
    </row>
    <row r="198" s="4" customFormat="1" spans="1:25">
      <c r="A198" s="4" t="s">
        <v>1001</v>
      </c>
      <c r="B198" s="4" t="s">
        <v>26</v>
      </c>
      <c r="C198" s="4" t="s">
        <v>27</v>
      </c>
      <c r="D198" s="4" t="s">
        <v>160</v>
      </c>
      <c r="E198" s="4" t="s">
        <v>497</v>
      </c>
      <c r="F198" s="6">
        <v>45242</v>
      </c>
      <c r="G198" s="6">
        <v>45243</v>
      </c>
      <c r="H198" s="4">
        <v>1</v>
      </c>
      <c r="I198" s="4">
        <v>1</v>
      </c>
      <c r="J198" s="4">
        <v>1</v>
      </c>
      <c r="K198" s="4" t="s">
        <v>30</v>
      </c>
      <c r="L198" s="4">
        <v>386</v>
      </c>
      <c r="M198" s="4">
        <v>386</v>
      </c>
      <c r="N198" s="4" t="s">
        <v>1002</v>
      </c>
      <c r="O198" s="4" t="s">
        <v>32</v>
      </c>
      <c r="P198" s="4" t="s">
        <v>33</v>
      </c>
      <c r="Q198" s="4">
        <v>0</v>
      </c>
      <c r="R198" s="7">
        <v>45240.0000115741</v>
      </c>
      <c r="S198" s="6">
        <v>45244</v>
      </c>
      <c r="T198" s="4" t="s">
        <v>34</v>
      </c>
      <c r="U198" s="4">
        <v>386</v>
      </c>
      <c r="V198" s="4">
        <v>0</v>
      </c>
      <c r="W198" s="4">
        <v>0</v>
      </c>
      <c r="X198" s="4" t="s">
        <v>1003</v>
      </c>
      <c r="Y198" s="4" t="s">
        <v>1004</v>
      </c>
    </row>
    <row r="199" s="4" customFormat="1" spans="1:25">
      <c r="A199" s="4" t="s">
        <v>1005</v>
      </c>
      <c r="B199" s="4" t="s">
        <v>26</v>
      </c>
      <c r="C199" s="4" t="s">
        <v>27</v>
      </c>
      <c r="D199" s="4" t="s">
        <v>550</v>
      </c>
      <c r="E199" s="4" t="s">
        <v>738</v>
      </c>
      <c r="F199" s="6">
        <v>45241</v>
      </c>
      <c r="G199" s="6">
        <v>45243</v>
      </c>
      <c r="H199" s="4">
        <v>1</v>
      </c>
      <c r="I199" s="4">
        <v>2</v>
      </c>
      <c r="J199" s="4">
        <v>2</v>
      </c>
      <c r="K199" s="4" t="s">
        <v>30</v>
      </c>
      <c r="L199" s="4">
        <v>770</v>
      </c>
      <c r="M199" s="4">
        <v>770</v>
      </c>
      <c r="N199" s="4" t="s">
        <v>1006</v>
      </c>
      <c r="O199" s="4" t="s">
        <v>32</v>
      </c>
      <c r="P199" s="4" t="s">
        <v>33</v>
      </c>
      <c r="Q199" s="4">
        <v>0</v>
      </c>
      <c r="R199" s="7">
        <v>45240</v>
      </c>
      <c r="S199" s="6">
        <v>45244</v>
      </c>
      <c r="T199" s="4" t="s">
        <v>34</v>
      </c>
      <c r="U199" s="4">
        <v>770</v>
      </c>
      <c r="V199" s="4">
        <v>0</v>
      </c>
      <c r="W199" s="4">
        <v>0</v>
      </c>
      <c r="X199" s="4" t="s">
        <v>1007</v>
      </c>
      <c r="Y199" s="4" t="s">
        <v>1008</v>
      </c>
    </row>
    <row r="200" s="4" customFormat="1" spans="1:25">
      <c r="A200" s="4" t="s">
        <v>1009</v>
      </c>
      <c r="B200" s="4" t="s">
        <v>26</v>
      </c>
      <c r="C200" s="4" t="s">
        <v>27</v>
      </c>
      <c r="D200" s="4" t="s">
        <v>1010</v>
      </c>
      <c r="E200" s="4" t="s">
        <v>1011</v>
      </c>
      <c r="F200" s="6">
        <v>45240</v>
      </c>
      <c r="G200" s="6">
        <v>45243</v>
      </c>
      <c r="H200" s="4">
        <v>1</v>
      </c>
      <c r="I200" s="4">
        <v>3</v>
      </c>
      <c r="J200" s="4">
        <v>3</v>
      </c>
      <c r="K200" s="4" t="s">
        <v>30</v>
      </c>
      <c r="L200" s="4">
        <v>1866</v>
      </c>
      <c r="M200" s="4">
        <v>1866</v>
      </c>
      <c r="N200" s="4" t="s">
        <v>1012</v>
      </c>
      <c r="O200" s="4" t="s">
        <v>32</v>
      </c>
      <c r="P200" s="4" t="s">
        <v>33</v>
      </c>
      <c r="Q200" s="4">
        <v>0</v>
      </c>
      <c r="R200" s="7">
        <v>45240.0000115741</v>
      </c>
      <c r="S200" s="6">
        <v>45244</v>
      </c>
      <c r="T200" s="4" t="s">
        <v>34</v>
      </c>
      <c r="U200" s="4">
        <v>1866</v>
      </c>
      <c r="V200" s="4">
        <v>0</v>
      </c>
      <c r="W200" s="4">
        <v>0</v>
      </c>
      <c r="X200" s="4" t="s">
        <v>1013</v>
      </c>
      <c r="Y200" s="4" t="s">
        <v>1014</v>
      </c>
    </row>
    <row r="201" s="4" customFormat="1" spans="1:25">
      <c r="A201" s="4" t="s">
        <v>1015</v>
      </c>
      <c r="B201" s="4" t="s">
        <v>26</v>
      </c>
      <c r="C201" s="4" t="s">
        <v>27</v>
      </c>
      <c r="D201" s="4" t="s">
        <v>348</v>
      </c>
      <c r="E201" s="4" t="s">
        <v>411</v>
      </c>
      <c r="F201" s="6">
        <v>45242</v>
      </c>
      <c r="G201" s="6">
        <v>45243</v>
      </c>
      <c r="H201" s="4">
        <v>1</v>
      </c>
      <c r="I201" s="4">
        <v>1</v>
      </c>
      <c r="J201" s="4">
        <v>1</v>
      </c>
      <c r="K201" s="4" t="s">
        <v>30</v>
      </c>
      <c r="L201" s="4">
        <v>1055</v>
      </c>
      <c r="M201" s="4">
        <v>1055</v>
      </c>
      <c r="N201" s="4" t="s">
        <v>1016</v>
      </c>
      <c r="O201" s="4" t="s">
        <v>32</v>
      </c>
      <c r="P201" s="4" t="s">
        <v>33</v>
      </c>
      <c r="Q201" s="4">
        <v>0</v>
      </c>
      <c r="R201" s="7">
        <v>45240</v>
      </c>
      <c r="S201" s="6">
        <v>45244</v>
      </c>
      <c r="T201" s="4" t="s">
        <v>34</v>
      </c>
      <c r="U201" s="4">
        <v>1055</v>
      </c>
      <c r="V201" s="4">
        <v>0</v>
      </c>
      <c r="W201" s="4">
        <v>0</v>
      </c>
      <c r="X201" s="4" t="s">
        <v>1017</v>
      </c>
      <c r="Y201" s="4" t="s">
        <v>1018</v>
      </c>
    </row>
    <row r="202" s="4" customFormat="1" spans="1:25">
      <c r="A202" s="4" t="s">
        <v>1019</v>
      </c>
      <c r="B202" s="4" t="s">
        <v>26</v>
      </c>
      <c r="C202" s="4" t="s">
        <v>27</v>
      </c>
      <c r="D202" s="4" t="s">
        <v>424</v>
      </c>
      <c r="E202" s="4" t="s">
        <v>1020</v>
      </c>
      <c r="F202" s="6">
        <v>45240</v>
      </c>
      <c r="G202" s="6">
        <v>45243</v>
      </c>
      <c r="H202" s="4">
        <v>1</v>
      </c>
      <c r="I202" s="4">
        <v>3</v>
      </c>
      <c r="J202" s="4">
        <v>3</v>
      </c>
      <c r="K202" s="4" t="s">
        <v>30</v>
      </c>
      <c r="L202" s="4">
        <v>3037</v>
      </c>
      <c r="M202" s="4">
        <v>3037</v>
      </c>
      <c r="N202" s="4" t="s">
        <v>1021</v>
      </c>
      <c r="O202" s="4" t="s">
        <v>32</v>
      </c>
      <c r="P202" s="4" t="s">
        <v>33</v>
      </c>
      <c r="Q202" s="4">
        <v>0</v>
      </c>
      <c r="R202" s="7">
        <v>45240.0000115741</v>
      </c>
      <c r="S202" s="6">
        <v>45244</v>
      </c>
      <c r="T202" s="4" t="s">
        <v>34</v>
      </c>
      <c r="U202" s="4">
        <v>3037</v>
      </c>
      <c r="V202" s="4">
        <v>0</v>
      </c>
      <c r="W202" s="4">
        <v>0</v>
      </c>
      <c r="X202" s="4" t="s">
        <v>1022</v>
      </c>
      <c r="Y202" s="4" t="s">
        <v>1023</v>
      </c>
    </row>
    <row r="203" s="4" customFormat="1" spans="1:25">
      <c r="A203" s="4" t="s">
        <v>1024</v>
      </c>
      <c r="B203" s="4" t="s">
        <v>26</v>
      </c>
      <c r="C203" s="4" t="s">
        <v>27</v>
      </c>
      <c r="D203" s="4" t="s">
        <v>385</v>
      </c>
      <c r="E203" s="4" t="s">
        <v>386</v>
      </c>
      <c r="F203" s="6">
        <v>45242</v>
      </c>
      <c r="G203" s="6">
        <v>45243</v>
      </c>
      <c r="H203" s="4">
        <v>1</v>
      </c>
      <c r="I203" s="4">
        <v>1</v>
      </c>
      <c r="J203" s="4">
        <v>1</v>
      </c>
      <c r="K203" s="4" t="s">
        <v>30</v>
      </c>
      <c r="L203" s="4">
        <v>482</v>
      </c>
      <c r="M203" s="4">
        <v>482</v>
      </c>
      <c r="N203" s="4" t="s">
        <v>1025</v>
      </c>
      <c r="O203" s="4" t="s">
        <v>32</v>
      </c>
      <c r="P203" s="4" t="s">
        <v>33</v>
      </c>
      <c r="Q203" s="4">
        <v>0</v>
      </c>
      <c r="R203" s="7">
        <v>45240.0000115741</v>
      </c>
      <c r="S203" s="6">
        <v>45244</v>
      </c>
      <c r="T203" s="4" t="s">
        <v>34</v>
      </c>
      <c r="U203" s="4">
        <v>482</v>
      </c>
      <c r="V203" s="4">
        <v>0</v>
      </c>
      <c r="W203" s="4">
        <v>0</v>
      </c>
      <c r="X203" s="4" t="s">
        <v>1026</v>
      </c>
      <c r="Y203" s="4" t="s">
        <v>1027</v>
      </c>
    </row>
    <row r="204" s="4" customFormat="1" spans="1:25">
      <c r="A204" s="4" t="s">
        <v>1028</v>
      </c>
      <c r="B204" s="4" t="s">
        <v>26</v>
      </c>
      <c r="C204" s="4" t="s">
        <v>27</v>
      </c>
      <c r="D204" s="4" t="s">
        <v>110</v>
      </c>
      <c r="E204" s="4" t="s">
        <v>834</v>
      </c>
      <c r="F204" s="6">
        <v>45242</v>
      </c>
      <c r="G204" s="6">
        <v>45243</v>
      </c>
      <c r="H204" s="4">
        <v>1</v>
      </c>
      <c r="I204" s="4">
        <v>1</v>
      </c>
      <c r="J204" s="4">
        <v>1</v>
      </c>
      <c r="K204" s="4" t="s">
        <v>30</v>
      </c>
      <c r="L204" s="4">
        <v>680</v>
      </c>
      <c r="M204" s="4">
        <v>680</v>
      </c>
      <c r="N204" s="4" t="s">
        <v>1029</v>
      </c>
      <c r="O204" s="4" t="s">
        <v>32</v>
      </c>
      <c r="P204" s="4" t="s">
        <v>33</v>
      </c>
      <c r="Q204" s="4">
        <v>0</v>
      </c>
      <c r="R204" s="7">
        <v>45240.0000115741</v>
      </c>
      <c r="S204" s="6">
        <v>45244</v>
      </c>
      <c r="T204" s="4" t="s">
        <v>34</v>
      </c>
      <c r="U204" s="4">
        <v>680</v>
      </c>
      <c r="V204" s="4">
        <v>0</v>
      </c>
      <c r="W204" s="4">
        <v>0</v>
      </c>
      <c r="X204" s="4" t="s">
        <v>1030</v>
      </c>
      <c r="Y204" s="4" t="s">
        <v>1031</v>
      </c>
    </row>
    <row r="205" s="4" customFormat="1" spans="1:25">
      <c r="A205" s="4" t="s">
        <v>1032</v>
      </c>
      <c r="B205" s="4" t="s">
        <v>26</v>
      </c>
      <c r="C205" s="4" t="s">
        <v>27</v>
      </c>
      <c r="D205" s="4" t="s">
        <v>714</v>
      </c>
      <c r="E205" s="4" t="s">
        <v>715</v>
      </c>
      <c r="F205" s="6">
        <v>45241</v>
      </c>
      <c r="G205" s="6">
        <v>45243</v>
      </c>
      <c r="H205" s="4">
        <v>1</v>
      </c>
      <c r="I205" s="4">
        <v>2</v>
      </c>
      <c r="J205" s="4">
        <v>2</v>
      </c>
      <c r="K205" s="4" t="s">
        <v>30</v>
      </c>
      <c r="L205" s="4">
        <v>1050</v>
      </c>
      <c r="M205" s="4">
        <v>1050</v>
      </c>
      <c r="N205" s="4" t="s">
        <v>1033</v>
      </c>
      <c r="O205" s="4" t="s">
        <v>32</v>
      </c>
      <c r="P205" s="4" t="s">
        <v>33</v>
      </c>
      <c r="Q205" s="4">
        <v>0</v>
      </c>
      <c r="R205" s="7">
        <v>45240</v>
      </c>
      <c r="S205" s="6">
        <v>45244</v>
      </c>
      <c r="T205" s="4" t="s">
        <v>34</v>
      </c>
      <c r="U205" s="4">
        <v>1050</v>
      </c>
      <c r="V205" s="4">
        <v>0</v>
      </c>
      <c r="W205" s="4">
        <v>0</v>
      </c>
      <c r="X205" s="4" t="s">
        <v>1034</v>
      </c>
      <c r="Y205" s="4" t="s">
        <v>1035</v>
      </c>
    </row>
    <row r="206" s="4" customFormat="1" spans="1:25">
      <c r="A206" s="4" t="s">
        <v>1036</v>
      </c>
      <c r="B206" s="4" t="s">
        <v>26</v>
      </c>
      <c r="C206" s="4" t="s">
        <v>27</v>
      </c>
      <c r="D206" s="4" t="s">
        <v>1037</v>
      </c>
      <c r="E206" s="4" t="s">
        <v>1038</v>
      </c>
      <c r="F206" s="6">
        <v>45242</v>
      </c>
      <c r="G206" s="6">
        <v>45243</v>
      </c>
      <c r="H206" s="4">
        <v>1</v>
      </c>
      <c r="I206" s="4">
        <v>1</v>
      </c>
      <c r="J206" s="4">
        <v>1</v>
      </c>
      <c r="K206" s="4" t="s">
        <v>30</v>
      </c>
      <c r="L206" s="4">
        <v>1506</v>
      </c>
      <c r="M206" s="4">
        <v>1506</v>
      </c>
      <c r="N206" s="4" t="s">
        <v>1039</v>
      </c>
      <c r="O206" s="4" t="s">
        <v>32</v>
      </c>
      <c r="P206" s="4" t="s">
        <v>33</v>
      </c>
      <c r="Q206" s="4">
        <v>0</v>
      </c>
      <c r="R206" s="7">
        <v>45240</v>
      </c>
      <c r="S206" s="6">
        <v>45244</v>
      </c>
      <c r="T206" s="4" t="s">
        <v>34</v>
      </c>
      <c r="U206" s="4">
        <v>1506</v>
      </c>
      <c r="V206" s="4">
        <v>0</v>
      </c>
      <c r="W206" s="4">
        <v>0</v>
      </c>
      <c r="X206" s="4" t="s">
        <v>1040</v>
      </c>
      <c r="Y206" s="4" t="s">
        <v>1041</v>
      </c>
    </row>
    <row r="207" s="4" customFormat="1" spans="1:25">
      <c r="A207" s="4" t="s">
        <v>1042</v>
      </c>
      <c r="B207" s="4" t="s">
        <v>26</v>
      </c>
      <c r="C207" s="4" t="s">
        <v>27</v>
      </c>
      <c r="D207" s="4" t="s">
        <v>1037</v>
      </c>
      <c r="E207" s="4" t="s">
        <v>1043</v>
      </c>
      <c r="F207" s="6">
        <v>45242</v>
      </c>
      <c r="G207" s="6">
        <v>45243</v>
      </c>
      <c r="H207" s="4">
        <v>1</v>
      </c>
      <c r="I207" s="4">
        <v>1</v>
      </c>
      <c r="J207" s="4">
        <v>1</v>
      </c>
      <c r="K207" s="4" t="s">
        <v>30</v>
      </c>
      <c r="L207" s="4">
        <v>1329</v>
      </c>
      <c r="M207" s="4">
        <v>1329</v>
      </c>
      <c r="N207" s="4" t="s">
        <v>1044</v>
      </c>
      <c r="O207" s="4" t="s">
        <v>32</v>
      </c>
      <c r="P207" s="4" t="s">
        <v>33</v>
      </c>
      <c r="Q207" s="4">
        <v>0</v>
      </c>
      <c r="R207" s="7">
        <v>45240.0000115741</v>
      </c>
      <c r="S207" s="6">
        <v>45244</v>
      </c>
      <c r="T207" s="4" t="s">
        <v>34</v>
      </c>
      <c r="U207" s="4">
        <v>1329</v>
      </c>
      <c r="V207" s="4">
        <v>0</v>
      </c>
      <c r="W207" s="4">
        <v>0</v>
      </c>
      <c r="X207" s="4" t="s">
        <v>1045</v>
      </c>
      <c r="Y207" s="4" t="s">
        <v>1046</v>
      </c>
    </row>
    <row r="208" s="4" customFormat="1" spans="1:25">
      <c r="A208" s="4" t="s">
        <v>1047</v>
      </c>
      <c r="B208" s="4" t="s">
        <v>26</v>
      </c>
      <c r="C208" s="4" t="s">
        <v>27</v>
      </c>
      <c r="D208" s="4" t="s">
        <v>539</v>
      </c>
      <c r="E208" s="4" t="s">
        <v>540</v>
      </c>
      <c r="F208" s="6">
        <v>45242</v>
      </c>
      <c r="G208" s="6">
        <v>45243</v>
      </c>
      <c r="H208" s="4">
        <v>1</v>
      </c>
      <c r="I208" s="4">
        <v>1</v>
      </c>
      <c r="J208" s="4">
        <v>1</v>
      </c>
      <c r="K208" s="4" t="s">
        <v>30</v>
      </c>
      <c r="L208" s="4">
        <v>783</v>
      </c>
      <c r="M208" s="4">
        <v>783</v>
      </c>
      <c r="N208" s="4" t="s">
        <v>1048</v>
      </c>
      <c r="O208" s="4" t="s">
        <v>32</v>
      </c>
      <c r="P208" s="4" t="s">
        <v>33</v>
      </c>
      <c r="Q208" s="4">
        <v>0</v>
      </c>
      <c r="R208" s="7">
        <v>45240.0000115741</v>
      </c>
      <c r="S208" s="6">
        <v>45244</v>
      </c>
      <c r="T208" s="4" t="s">
        <v>34</v>
      </c>
      <c r="U208" s="4">
        <v>783</v>
      </c>
      <c r="V208" s="4">
        <v>0</v>
      </c>
      <c r="W208" s="4">
        <v>0</v>
      </c>
      <c r="X208" s="4" t="s">
        <v>1049</v>
      </c>
      <c r="Y208" s="4" t="s">
        <v>1050</v>
      </c>
    </row>
    <row r="209" s="4" customFormat="1" spans="1:25">
      <c r="A209" s="4" t="s">
        <v>1051</v>
      </c>
      <c r="B209" s="4" t="s">
        <v>26</v>
      </c>
      <c r="C209" s="4" t="s">
        <v>27</v>
      </c>
      <c r="D209" s="4" t="s">
        <v>818</v>
      </c>
      <c r="E209" s="4" t="s">
        <v>1052</v>
      </c>
      <c r="F209" s="6">
        <v>45242</v>
      </c>
      <c r="G209" s="6">
        <v>45243</v>
      </c>
      <c r="H209" s="4">
        <v>1</v>
      </c>
      <c r="I209" s="4">
        <v>1</v>
      </c>
      <c r="J209" s="4">
        <v>1</v>
      </c>
      <c r="K209" s="4" t="s">
        <v>30</v>
      </c>
      <c r="L209" s="4">
        <v>365</v>
      </c>
      <c r="M209" s="4">
        <v>365</v>
      </c>
      <c r="N209" s="4" t="s">
        <v>1053</v>
      </c>
      <c r="O209" s="4" t="s">
        <v>32</v>
      </c>
      <c r="P209" s="4" t="s">
        <v>33</v>
      </c>
      <c r="Q209" s="4">
        <v>0</v>
      </c>
      <c r="R209" s="7">
        <v>45240</v>
      </c>
      <c r="S209" s="6">
        <v>45244</v>
      </c>
      <c r="T209" s="4" t="s">
        <v>34</v>
      </c>
      <c r="U209" s="4">
        <v>365</v>
      </c>
      <c r="V209" s="4">
        <v>0</v>
      </c>
      <c r="W209" s="4">
        <v>0</v>
      </c>
      <c r="X209" s="4" t="s">
        <v>1054</v>
      </c>
      <c r="Y209" s="4" t="s">
        <v>1055</v>
      </c>
    </row>
    <row r="210" s="4" customFormat="1" spans="1:25">
      <c r="A210" s="4" t="s">
        <v>1056</v>
      </c>
      <c r="B210" s="4" t="s">
        <v>26</v>
      </c>
      <c r="C210" s="4" t="s">
        <v>27</v>
      </c>
      <c r="D210" s="4" t="s">
        <v>550</v>
      </c>
      <c r="E210" s="4" t="s">
        <v>738</v>
      </c>
      <c r="F210" s="6">
        <v>45242</v>
      </c>
      <c r="G210" s="6">
        <v>45243</v>
      </c>
      <c r="H210" s="4">
        <v>1</v>
      </c>
      <c r="I210" s="4">
        <v>1</v>
      </c>
      <c r="J210" s="4">
        <v>1</v>
      </c>
      <c r="K210" s="4" t="s">
        <v>30</v>
      </c>
      <c r="L210" s="4">
        <v>385</v>
      </c>
      <c r="M210" s="4">
        <v>385</v>
      </c>
      <c r="N210" s="4" t="s">
        <v>1057</v>
      </c>
      <c r="O210" s="4" t="s">
        <v>32</v>
      </c>
      <c r="P210" s="4" t="s">
        <v>33</v>
      </c>
      <c r="Q210" s="4">
        <v>0</v>
      </c>
      <c r="R210" s="7">
        <v>45240</v>
      </c>
      <c r="S210" s="6">
        <v>45244</v>
      </c>
      <c r="T210" s="4" t="s">
        <v>34</v>
      </c>
      <c r="U210" s="4">
        <v>385</v>
      </c>
      <c r="V210" s="4">
        <v>0</v>
      </c>
      <c r="W210" s="4">
        <v>0</v>
      </c>
      <c r="X210" s="4" t="s">
        <v>1058</v>
      </c>
      <c r="Y210" s="4" t="s">
        <v>1059</v>
      </c>
    </row>
    <row r="211" s="4" customFormat="1" spans="1:25">
      <c r="A211" s="4" t="s">
        <v>1060</v>
      </c>
      <c r="B211" s="4" t="s">
        <v>26</v>
      </c>
      <c r="C211" s="4" t="s">
        <v>27</v>
      </c>
      <c r="D211" s="4" t="s">
        <v>556</v>
      </c>
      <c r="E211" s="4" t="s">
        <v>497</v>
      </c>
      <c r="F211" s="6">
        <v>45241</v>
      </c>
      <c r="G211" s="6">
        <v>45243</v>
      </c>
      <c r="H211" s="4">
        <v>1</v>
      </c>
      <c r="I211" s="4">
        <v>2</v>
      </c>
      <c r="J211" s="4">
        <v>2</v>
      </c>
      <c r="K211" s="4" t="s">
        <v>30</v>
      </c>
      <c r="L211" s="4">
        <v>785</v>
      </c>
      <c r="M211" s="4">
        <v>785</v>
      </c>
      <c r="N211" s="4" t="s">
        <v>1061</v>
      </c>
      <c r="O211" s="4" t="s">
        <v>32</v>
      </c>
      <c r="P211" s="4" t="s">
        <v>33</v>
      </c>
      <c r="Q211" s="4">
        <v>0</v>
      </c>
      <c r="R211" s="7">
        <v>45241.0000115741</v>
      </c>
      <c r="S211" s="6">
        <v>45244</v>
      </c>
      <c r="T211" s="4" t="s">
        <v>34</v>
      </c>
      <c r="U211" s="4">
        <v>785</v>
      </c>
      <c r="V211" s="4">
        <v>0</v>
      </c>
      <c r="W211" s="4">
        <v>0</v>
      </c>
      <c r="X211" s="4" t="s">
        <v>1062</v>
      </c>
      <c r="Y211" s="4" t="s">
        <v>1063</v>
      </c>
    </row>
    <row r="212" s="4" customFormat="1" spans="1:25">
      <c r="A212" s="4" t="s">
        <v>1064</v>
      </c>
      <c r="B212" s="4" t="s">
        <v>26</v>
      </c>
      <c r="C212" s="4" t="s">
        <v>27</v>
      </c>
      <c r="D212" s="4" t="s">
        <v>1065</v>
      </c>
      <c r="E212" s="4" t="s">
        <v>1066</v>
      </c>
      <c r="F212" s="6">
        <v>45242</v>
      </c>
      <c r="G212" s="6">
        <v>45243</v>
      </c>
      <c r="H212" s="4">
        <v>1</v>
      </c>
      <c r="I212" s="4">
        <v>1</v>
      </c>
      <c r="J212" s="4">
        <v>1</v>
      </c>
      <c r="K212" s="4" t="s">
        <v>30</v>
      </c>
      <c r="L212" s="4">
        <v>400</v>
      </c>
      <c r="M212" s="4">
        <v>400</v>
      </c>
      <c r="N212" s="4" t="s">
        <v>1067</v>
      </c>
      <c r="O212" s="4" t="s">
        <v>32</v>
      </c>
      <c r="P212" s="4" t="s">
        <v>33</v>
      </c>
      <c r="Q212" s="4">
        <v>0</v>
      </c>
      <c r="R212" s="7">
        <v>45241.0000115741</v>
      </c>
      <c r="S212" s="6">
        <v>45244</v>
      </c>
      <c r="T212" s="4" t="s">
        <v>34</v>
      </c>
      <c r="U212" s="4">
        <v>400</v>
      </c>
      <c r="V212" s="4">
        <v>0</v>
      </c>
      <c r="W212" s="4">
        <v>0</v>
      </c>
      <c r="X212" s="4" t="s">
        <v>1068</v>
      </c>
      <c r="Y212" s="4" t="s">
        <v>1069</v>
      </c>
    </row>
    <row r="213" s="4" customFormat="1" spans="1:25">
      <c r="A213" s="4" t="s">
        <v>1070</v>
      </c>
      <c r="B213" s="4" t="s">
        <v>26</v>
      </c>
      <c r="C213" s="4" t="s">
        <v>27</v>
      </c>
      <c r="D213" s="4" t="s">
        <v>909</v>
      </c>
      <c r="E213" s="4" t="s">
        <v>1071</v>
      </c>
      <c r="F213" s="6">
        <v>45241</v>
      </c>
      <c r="G213" s="6">
        <v>45243</v>
      </c>
      <c r="H213" s="4">
        <v>1</v>
      </c>
      <c r="I213" s="4">
        <v>2</v>
      </c>
      <c r="J213" s="4">
        <v>2</v>
      </c>
      <c r="K213" s="4" t="s">
        <v>30</v>
      </c>
      <c r="L213" s="4">
        <v>5234</v>
      </c>
      <c r="M213" s="4">
        <v>5234</v>
      </c>
      <c r="N213" s="4" t="s">
        <v>1072</v>
      </c>
      <c r="O213" s="4" t="s">
        <v>32</v>
      </c>
      <c r="P213" s="4" t="s">
        <v>33</v>
      </c>
      <c r="Q213" s="4">
        <v>0</v>
      </c>
      <c r="R213" s="7">
        <v>45241</v>
      </c>
      <c r="S213" s="6">
        <v>45244</v>
      </c>
      <c r="T213" s="4" t="s">
        <v>34</v>
      </c>
      <c r="U213" s="4">
        <v>5234</v>
      </c>
      <c r="V213" s="4">
        <v>0</v>
      </c>
      <c r="W213" s="4">
        <v>0</v>
      </c>
      <c r="X213" s="4" t="s">
        <v>1073</v>
      </c>
      <c r="Y213" s="4" t="s">
        <v>1074</v>
      </c>
    </row>
    <row r="214" s="4" customFormat="1" spans="1:25">
      <c r="A214" s="4" t="s">
        <v>1075</v>
      </c>
      <c r="B214" s="4" t="s">
        <v>26</v>
      </c>
      <c r="C214" s="4" t="s">
        <v>27</v>
      </c>
      <c r="D214" s="4" t="s">
        <v>1076</v>
      </c>
      <c r="E214" s="4" t="s">
        <v>1077</v>
      </c>
      <c r="F214" s="6">
        <v>45241</v>
      </c>
      <c r="G214" s="6">
        <v>45243</v>
      </c>
      <c r="H214" s="4">
        <v>1</v>
      </c>
      <c r="I214" s="4">
        <v>2</v>
      </c>
      <c r="J214" s="4">
        <v>2</v>
      </c>
      <c r="K214" s="4" t="s">
        <v>30</v>
      </c>
      <c r="L214" s="4">
        <v>586</v>
      </c>
      <c r="M214" s="4">
        <v>586</v>
      </c>
      <c r="N214" s="4" t="s">
        <v>1078</v>
      </c>
      <c r="O214" s="4" t="s">
        <v>32</v>
      </c>
      <c r="P214" s="4" t="s">
        <v>33</v>
      </c>
      <c r="Q214" s="4">
        <v>0</v>
      </c>
      <c r="R214" s="7">
        <v>45241.0000115741</v>
      </c>
      <c r="S214" s="6">
        <v>45244</v>
      </c>
      <c r="T214" s="4" t="s">
        <v>34</v>
      </c>
      <c r="U214" s="4">
        <v>586</v>
      </c>
      <c r="V214" s="4">
        <v>0</v>
      </c>
      <c r="W214" s="4">
        <v>0</v>
      </c>
      <c r="X214" s="4" t="s">
        <v>1079</v>
      </c>
      <c r="Y214" s="4" t="s">
        <v>1080</v>
      </c>
    </row>
    <row r="215" s="4" customFormat="1" spans="1:25">
      <c r="A215" s="4" t="s">
        <v>1081</v>
      </c>
      <c r="B215" s="4" t="s">
        <v>26</v>
      </c>
      <c r="C215" s="4" t="s">
        <v>27</v>
      </c>
      <c r="D215" s="4" t="s">
        <v>550</v>
      </c>
      <c r="E215" s="4" t="s">
        <v>551</v>
      </c>
      <c r="F215" s="6">
        <v>45241</v>
      </c>
      <c r="G215" s="6">
        <v>45243</v>
      </c>
      <c r="H215" s="4">
        <v>1</v>
      </c>
      <c r="I215" s="4">
        <v>2</v>
      </c>
      <c r="J215" s="4">
        <v>2</v>
      </c>
      <c r="K215" s="4" t="s">
        <v>30</v>
      </c>
      <c r="L215" s="4">
        <v>902</v>
      </c>
      <c r="M215" s="4">
        <v>902</v>
      </c>
      <c r="N215" s="4" t="s">
        <v>1082</v>
      </c>
      <c r="O215" s="4" t="s">
        <v>32</v>
      </c>
      <c r="P215" s="4" t="s">
        <v>33</v>
      </c>
      <c r="Q215" s="4">
        <v>0</v>
      </c>
      <c r="R215" s="7">
        <v>45241</v>
      </c>
      <c r="S215" s="6">
        <v>45244</v>
      </c>
      <c r="T215" s="4" t="s">
        <v>34</v>
      </c>
      <c r="U215" s="4">
        <v>902</v>
      </c>
      <c r="V215" s="4">
        <v>0</v>
      </c>
      <c r="W215" s="4">
        <v>0</v>
      </c>
      <c r="X215" s="4" t="s">
        <v>1083</v>
      </c>
      <c r="Y215" s="4" t="s">
        <v>1084</v>
      </c>
    </row>
    <row r="216" s="4" customFormat="1" spans="1:25">
      <c r="A216" s="4" t="s">
        <v>1085</v>
      </c>
      <c r="B216" s="4" t="s">
        <v>26</v>
      </c>
      <c r="C216" s="4" t="s">
        <v>27</v>
      </c>
      <c r="D216" s="4" t="s">
        <v>909</v>
      </c>
      <c r="E216" s="4" t="s">
        <v>1086</v>
      </c>
      <c r="F216" s="6">
        <v>45241</v>
      </c>
      <c r="G216" s="6">
        <v>45243</v>
      </c>
      <c r="H216" s="4">
        <v>1</v>
      </c>
      <c r="I216" s="4">
        <v>2</v>
      </c>
      <c r="J216" s="4">
        <v>2</v>
      </c>
      <c r="K216" s="4" t="s">
        <v>30</v>
      </c>
      <c r="L216" s="4">
        <v>2498</v>
      </c>
      <c r="M216" s="4">
        <v>2498</v>
      </c>
      <c r="N216" s="4" t="s">
        <v>1087</v>
      </c>
      <c r="O216" s="4" t="s">
        <v>32</v>
      </c>
      <c r="P216" s="4" t="s">
        <v>33</v>
      </c>
      <c r="Q216" s="4">
        <v>0</v>
      </c>
      <c r="R216" s="7">
        <v>45241</v>
      </c>
      <c r="S216" s="6">
        <v>45244</v>
      </c>
      <c r="T216" s="4" t="s">
        <v>34</v>
      </c>
      <c r="U216" s="4">
        <v>2498</v>
      </c>
      <c r="V216" s="4">
        <v>0</v>
      </c>
      <c r="W216" s="4">
        <v>0</v>
      </c>
      <c r="X216" s="4" t="s">
        <v>1088</v>
      </c>
      <c r="Y216" s="4" t="s">
        <v>1089</v>
      </c>
    </row>
    <row r="217" s="4" customFormat="1" spans="1:25">
      <c r="A217" s="4" t="s">
        <v>1090</v>
      </c>
      <c r="B217" s="4" t="s">
        <v>26</v>
      </c>
      <c r="C217" s="4" t="s">
        <v>27</v>
      </c>
      <c r="D217" s="4" t="s">
        <v>818</v>
      </c>
      <c r="E217" s="4" t="s">
        <v>948</v>
      </c>
      <c r="F217" s="6">
        <v>45242</v>
      </c>
      <c r="G217" s="6">
        <v>45243</v>
      </c>
      <c r="H217" s="4">
        <v>1</v>
      </c>
      <c r="I217" s="4">
        <v>1</v>
      </c>
      <c r="J217" s="4">
        <v>1</v>
      </c>
      <c r="K217" s="4" t="s">
        <v>30</v>
      </c>
      <c r="L217" s="4">
        <v>336</v>
      </c>
      <c r="M217" s="4">
        <v>336</v>
      </c>
      <c r="N217" s="4" t="s">
        <v>1091</v>
      </c>
      <c r="O217" s="4" t="s">
        <v>32</v>
      </c>
      <c r="P217" s="4" t="s">
        <v>33</v>
      </c>
      <c r="Q217" s="4">
        <v>0</v>
      </c>
      <c r="R217" s="7">
        <v>45241</v>
      </c>
      <c r="S217" s="6">
        <v>45244</v>
      </c>
      <c r="T217" s="4" t="s">
        <v>34</v>
      </c>
      <c r="U217" s="4">
        <v>336</v>
      </c>
      <c r="V217" s="4">
        <v>0</v>
      </c>
      <c r="W217" s="4">
        <v>0</v>
      </c>
      <c r="X217" s="4" t="s">
        <v>1092</v>
      </c>
      <c r="Y217" s="4" t="s">
        <v>1093</v>
      </c>
    </row>
    <row r="218" s="4" customFormat="1" spans="1:25">
      <c r="A218" s="4" t="s">
        <v>1094</v>
      </c>
      <c r="B218" s="4" t="s">
        <v>26</v>
      </c>
      <c r="C218" s="4" t="s">
        <v>27</v>
      </c>
      <c r="D218" s="4" t="s">
        <v>1095</v>
      </c>
      <c r="E218" s="4" t="s">
        <v>1096</v>
      </c>
      <c r="F218" s="6">
        <v>45242</v>
      </c>
      <c r="G218" s="6">
        <v>45243</v>
      </c>
      <c r="H218" s="4">
        <v>1</v>
      </c>
      <c r="I218" s="4">
        <v>1</v>
      </c>
      <c r="J218" s="4">
        <v>1</v>
      </c>
      <c r="K218" s="4" t="s">
        <v>30</v>
      </c>
      <c r="L218" s="4">
        <v>378</v>
      </c>
      <c r="M218" s="4">
        <v>378</v>
      </c>
      <c r="N218" s="4" t="s">
        <v>1097</v>
      </c>
      <c r="O218" s="4" t="s">
        <v>32</v>
      </c>
      <c r="P218" s="4" t="s">
        <v>33</v>
      </c>
      <c r="Q218" s="4">
        <v>0</v>
      </c>
      <c r="R218" s="7">
        <v>45241</v>
      </c>
      <c r="S218" s="6">
        <v>45244</v>
      </c>
      <c r="T218" s="4" t="s">
        <v>34</v>
      </c>
      <c r="U218" s="4">
        <v>378</v>
      </c>
      <c r="V218" s="4">
        <v>0</v>
      </c>
      <c r="W218" s="4">
        <v>0</v>
      </c>
      <c r="X218" s="4" t="s">
        <v>1098</v>
      </c>
      <c r="Y218" s="4" t="s">
        <v>1099</v>
      </c>
    </row>
    <row r="219" s="4" customFormat="1" spans="1:25">
      <c r="A219" s="4" t="s">
        <v>1100</v>
      </c>
      <c r="B219" s="4" t="s">
        <v>26</v>
      </c>
      <c r="C219" s="4" t="s">
        <v>27</v>
      </c>
      <c r="D219" s="4" t="s">
        <v>1101</v>
      </c>
      <c r="E219" s="4" t="s">
        <v>411</v>
      </c>
      <c r="F219" s="6">
        <v>45241</v>
      </c>
      <c r="G219" s="6">
        <v>45243</v>
      </c>
      <c r="H219" s="4">
        <v>1</v>
      </c>
      <c r="I219" s="4">
        <v>2</v>
      </c>
      <c r="J219" s="4">
        <v>2</v>
      </c>
      <c r="K219" s="4" t="s">
        <v>30</v>
      </c>
      <c r="L219" s="4">
        <v>740</v>
      </c>
      <c r="M219" s="4">
        <v>740</v>
      </c>
      <c r="N219" s="4" t="s">
        <v>1102</v>
      </c>
      <c r="O219" s="4" t="s">
        <v>32</v>
      </c>
      <c r="P219" s="4" t="s">
        <v>33</v>
      </c>
      <c r="Q219" s="4">
        <v>0</v>
      </c>
      <c r="R219" s="7">
        <v>45241.0000115741</v>
      </c>
      <c r="S219" s="6">
        <v>45244</v>
      </c>
      <c r="T219" s="4" t="s">
        <v>34</v>
      </c>
      <c r="U219" s="4">
        <v>740</v>
      </c>
      <c r="V219" s="4">
        <v>0</v>
      </c>
      <c r="W219" s="4">
        <v>0</v>
      </c>
      <c r="X219" s="4" t="s">
        <v>1103</v>
      </c>
      <c r="Y219" s="4" t="s">
        <v>1104</v>
      </c>
    </row>
    <row r="220" s="4" customFormat="1" spans="1:25">
      <c r="A220" s="4" t="s">
        <v>1105</v>
      </c>
      <c r="B220" s="4" t="s">
        <v>26</v>
      </c>
      <c r="C220" s="4" t="s">
        <v>27</v>
      </c>
      <c r="D220" s="4" t="s">
        <v>446</v>
      </c>
      <c r="E220" s="4" t="s">
        <v>1106</v>
      </c>
      <c r="F220" s="6">
        <v>45242</v>
      </c>
      <c r="G220" s="6">
        <v>45243</v>
      </c>
      <c r="H220" s="4">
        <v>1</v>
      </c>
      <c r="I220" s="4">
        <v>1</v>
      </c>
      <c r="J220" s="4">
        <v>1</v>
      </c>
      <c r="K220" s="4" t="s">
        <v>30</v>
      </c>
      <c r="L220" s="4">
        <v>510</v>
      </c>
      <c r="M220" s="4">
        <v>510</v>
      </c>
      <c r="N220" s="4" t="s">
        <v>1107</v>
      </c>
      <c r="O220" s="4" t="s">
        <v>32</v>
      </c>
      <c r="P220" s="4" t="s">
        <v>33</v>
      </c>
      <c r="Q220" s="4">
        <v>0</v>
      </c>
      <c r="R220" s="7">
        <v>45241.0000115741</v>
      </c>
      <c r="S220" s="6">
        <v>45244</v>
      </c>
      <c r="T220" s="4" t="s">
        <v>34</v>
      </c>
      <c r="U220" s="4">
        <v>510</v>
      </c>
      <c r="V220" s="4">
        <v>0</v>
      </c>
      <c r="W220" s="4">
        <v>0</v>
      </c>
      <c r="X220" s="4" t="s">
        <v>1108</v>
      </c>
      <c r="Y220" s="4" t="s">
        <v>1109</v>
      </c>
    </row>
    <row r="221" s="4" customFormat="1" spans="1:25">
      <c r="A221" s="4" t="s">
        <v>1110</v>
      </c>
      <c r="B221" s="4" t="s">
        <v>26</v>
      </c>
      <c r="C221" s="4" t="s">
        <v>27</v>
      </c>
      <c r="D221" s="4" t="s">
        <v>1111</v>
      </c>
      <c r="E221" s="4" t="s">
        <v>1112</v>
      </c>
      <c r="F221" s="6">
        <v>45241</v>
      </c>
      <c r="G221" s="6">
        <v>45243</v>
      </c>
      <c r="H221" s="4">
        <v>1</v>
      </c>
      <c r="I221" s="4">
        <v>2</v>
      </c>
      <c r="J221" s="4">
        <v>2</v>
      </c>
      <c r="K221" s="4" t="s">
        <v>30</v>
      </c>
      <c r="L221" s="4">
        <v>2229</v>
      </c>
      <c r="M221" s="4">
        <v>2229</v>
      </c>
      <c r="N221" s="4" t="s">
        <v>1113</v>
      </c>
      <c r="O221" s="4" t="s">
        <v>32</v>
      </c>
      <c r="P221" s="4" t="s">
        <v>33</v>
      </c>
      <c r="Q221" s="4">
        <v>0</v>
      </c>
      <c r="R221" s="7">
        <v>45241</v>
      </c>
      <c r="S221" s="6">
        <v>45244</v>
      </c>
      <c r="T221" s="4" t="s">
        <v>34</v>
      </c>
      <c r="U221" s="4">
        <v>2229</v>
      </c>
      <c r="V221" s="4">
        <v>0</v>
      </c>
      <c r="W221" s="4">
        <v>0</v>
      </c>
      <c r="X221" s="4" t="s">
        <v>1114</v>
      </c>
      <c r="Y221" s="4" t="s">
        <v>1115</v>
      </c>
    </row>
    <row r="222" s="4" customFormat="1" spans="1:25">
      <c r="A222" s="4" t="s">
        <v>1116</v>
      </c>
      <c r="B222" s="4" t="s">
        <v>26</v>
      </c>
      <c r="C222" s="4" t="s">
        <v>27</v>
      </c>
      <c r="D222" s="4" t="s">
        <v>909</v>
      </c>
      <c r="E222" s="4" t="s">
        <v>1086</v>
      </c>
      <c r="F222" s="6">
        <v>45242</v>
      </c>
      <c r="G222" s="6">
        <v>45243</v>
      </c>
      <c r="H222" s="4">
        <v>1</v>
      </c>
      <c r="I222" s="4">
        <v>1</v>
      </c>
      <c r="J222" s="4">
        <v>1</v>
      </c>
      <c r="K222" s="4" t="s">
        <v>30</v>
      </c>
      <c r="L222" s="4">
        <v>1249</v>
      </c>
      <c r="M222" s="4">
        <v>1249</v>
      </c>
      <c r="N222" s="4" t="s">
        <v>1117</v>
      </c>
      <c r="O222" s="4" t="s">
        <v>32</v>
      </c>
      <c r="P222" s="4" t="s">
        <v>33</v>
      </c>
      <c r="Q222" s="4">
        <v>0</v>
      </c>
      <c r="R222" s="7">
        <v>45241.0000115741</v>
      </c>
      <c r="S222" s="6">
        <v>45244</v>
      </c>
      <c r="T222" s="4" t="s">
        <v>34</v>
      </c>
      <c r="U222" s="4">
        <v>1249</v>
      </c>
      <c r="V222" s="4">
        <v>0</v>
      </c>
      <c r="W222" s="4">
        <v>0</v>
      </c>
      <c r="X222" s="4" t="s">
        <v>1118</v>
      </c>
      <c r="Y222" s="4" t="s">
        <v>1119</v>
      </c>
    </row>
    <row r="223" s="4" customFormat="1" spans="1:25">
      <c r="A223" s="4" t="s">
        <v>1120</v>
      </c>
      <c r="B223" s="4" t="s">
        <v>26</v>
      </c>
      <c r="C223" s="4" t="s">
        <v>27</v>
      </c>
      <c r="D223" s="4" t="s">
        <v>1121</v>
      </c>
      <c r="E223" s="4" t="s">
        <v>1122</v>
      </c>
      <c r="F223" s="6">
        <v>45242</v>
      </c>
      <c r="G223" s="6">
        <v>45243</v>
      </c>
      <c r="H223" s="4">
        <v>3</v>
      </c>
      <c r="I223" s="4">
        <v>1</v>
      </c>
      <c r="J223" s="4">
        <v>3</v>
      </c>
      <c r="K223" s="4" t="s">
        <v>30</v>
      </c>
      <c r="L223" s="4">
        <v>5301</v>
      </c>
      <c r="M223" s="4">
        <v>5301</v>
      </c>
      <c r="N223" s="4" t="s">
        <v>1123</v>
      </c>
      <c r="O223" s="4" t="s">
        <v>32</v>
      </c>
      <c r="P223" s="4" t="s">
        <v>33</v>
      </c>
      <c r="Q223" s="4">
        <v>0</v>
      </c>
      <c r="R223" s="7">
        <v>45241.0000115741</v>
      </c>
      <c r="S223" s="6">
        <v>45244</v>
      </c>
      <c r="T223" s="4" t="s">
        <v>34</v>
      </c>
      <c r="U223" s="4">
        <v>5301</v>
      </c>
      <c r="V223" s="4">
        <v>0</v>
      </c>
      <c r="W223" s="4">
        <v>0</v>
      </c>
      <c r="X223" s="4" t="s">
        <v>1124</v>
      </c>
      <c r="Y223" s="4" t="s">
        <v>48</v>
      </c>
    </row>
    <row r="224" s="4" customFormat="1" spans="1:25">
      <c r="A224" s="4" t="s">
        <v>1125</v>
      </c>
      <c r="B224" s="4" t="s">
        <v>26</v>
      </c>
      <c r="C224" s="4" t="s">
        <v>27</v>
      </c>
      <c r="D224" s="4" t="s">
        <v>818</v>
      </c>
      <c r="E224" s="4" t="s">
        <v>654</v>
      </c>
      <c r="F224" s="6">
        <v>45242</v>
      </c>
      <c r="G224" s="6">
        <v>45243</v>
      </c>
      <c r="H224" s="4">
        <v>1</v>
      </c>
      <c r="I224" s="4">
        <v>1</v>
      </c>
      <c r="J224" s="4">
        <v>1</v>
      </c>
      <c r="K224" s="4" t="s">
        <v>30</v>
      </c>
      <c r="L224" s="4">
        <v>365</v>
      </c>
      <c r="M224" s="4">
        <v>365</v>
      </c>
      <c r="N224" s="4" t="s">
        <v>1126</v>
      </c>
      <c r="O224" s="4" t="s">
        <v>32</v>
      </c>
      <c r="P224" s="4" t="s">
        <v>33</v>
      </c>
      <c r="Q224" s="4">
        <v>0</v>
      </c>
      <c r="R224" s="7">
        <v>45241.0000115741</v>
      </c>
      <c r="S224" s="6">
        <v>45244</v>
      </c>
      <c r="T224" s="4" t="s">
        <v>34</v>
      </c>
      <c r="U224" s="4">
        <v>365</v>
      </c>
      <c r="V224" s="4">
        <v>0</v>
      </c>
      <c r="W224" s="4">
        <v>0</v>
      </c>
      <c r="X224" s="4" t="s">
        <v>1127</v>
      </c>
      <c r="Y224" s="4" t="s">
        <v>1128</v>
      </c>
    </row>
    <row r="225" s="4" customFormat="1" spans="1:25">
      <c r="A225" s="4" t="s">
        <v>1129</v>
      </c>
      <c r="B225" s="4" t="s">
        <v>26</v>
      </c>
      <c r="C225" s="4" t="s">
        <v>27</v>
      </c>
      <c r="D225" s="4" t="s">
        <v>1130</v>
      </c>
      <c r="E225" s="4" t="s">
        <v>1131</v>
      </c>
      <c r="F225" s="6">
        <v>45242</v>
      </c>
      <c r="G225" s="6">
        <v>45243</v>
      </c>
      <c r="H225" s="4">
        <v>1</v>
      </c>
      <c r="I225" s="4">
        <v>1</v>
      </c>
      <c r="J225" s="4">
        <v>1</v>
      </c>
      <c r="K225" s="4" t="s">
        <v>30</v>
      </c>
      <c r="L225" s="4">
        <v>217</v>
      </c>
      <c r="M225" s="4">
        <v>217</v>
      </c>
      <c r="N225" s="4" t="s">
        <v>1132</v>
      </c>
      <c r="O225" s="4" t="s">
        <v>32</v>
      </c>
      <c r="P225" s="4" t="s">
        <v>33</v>
      </c>
      <c r="Q225" s="4">
        <v>0</v>
      </c>
      <c r="R225" s="7">
        <v>45241</v>
      </c>
      <c r="S225" s="6">
        <v>45244</v>
      </c>
      <c r="T225" s="4" t="s">
        <v>34</v>
      </c>
      <c r="U225" s="4">
        <v>217</v>
      </c>
      <c r="V225" s="4">
        <v>0</v>
      </c>
      <c r="W225" s="4">
        <v>0</v>
      </c>
      <c r="X225" s="4" t="s">
        <v>1133</v>
      </c>
      <c r="Y225" s="4" t="s">
        <v>1134</v>
      </c>
    </row>
    <row r="226" s="4" customFormat="1" spans="1:25">
      <c r="A226" s="4" t="s">
        <v>1135</v>
      </c>
      <c r="B226" s="4" t="s">
        <v>26</v>
      </c>
      <c r="C226" s="4" t="s">
        <v>27</v>
      </c>
      <c r="D226" s="4" t="s">
        <v>1037</v>
      </c>
      <c r="E226" s="4" t="s">
        <v>1136</v>
      </c>
      <c r="F226" s="6">
        <v>45242</v>
      </c>
      <c r="G226" s="6">
        <v>45243</v>
      </c>
      <c r="H226" s="4">
        <v>1</v>
      </c>
      <c r="I226" s="4">
        <v>1</v>
      </c>
      <c r="J226" s="4">
        <v>1</v>
      </c>
      <c r="K226" s="4" t="s">
        <v>30</v>
      </c>
      <c r="L226" s="4">
        <v>1332</v>
      </c>
      <c r="M226" s="4">
        <v>1332</v>
      </c>
      <c r="N226" s="4" t="s">
        <v>1137</v>
      </c>
      <c r="O226" s="4" t="s">
        <v>32</v>
      </c>
      <c r="P226" s="4" t="s">
        <v>33</v>
      </c>
      <c r="Q226" s="4">
        <v>0</v>
      </c>
      <c r="R226" s="7">
        <v>45241.0000115741</v>
      </c>
      <c r="S226" s="6">
        <v>45244</v>
      </c>
      <c r="T226" s="4" t="s">
        <v>34</v>
      </c>
      <c r="U226" s="4">
        <v>1332</v>
      </c>
      <c r="V226" s="4">
        <v>0</v>
      </c>
      <c r="W226" s="4">
        <v>0</v>
      </c>
      <c r="X226" s="4" t="s">
        <v>1138</v>
      </c>
      <c r="Y226" s="4" t="s">
        <v>1139</v>
      </c>
    </row>
    <row r="227" s="4" customFormat="1" spans="1:25">
      <c r="A227" s="4" t="s">
        <v>1140</v>
      </c>
      <c r="B227" s="4" t="s">
        <v>26</v>
      </c>
      <c r="C227" s="4" t="s">
        <v>27</v>
      </c>
      <c r="D227" s="4" t="s">
        <v>1076</v>
      </c>
      <c r="E227" s="4" t="s">
        <v>1141</v>
      </c>
      <c r="F227" s="6">
        <v>45242</v>
      </c>
      <c r="G227" s="6">
        <v>45243</v>
      </c>
      <c r="H227" s="4">
        <v>1</v>
      </c>
      <c r="I227" s="4">
        <v>1</v>
      </c>
      <c r="J227" s="4">
        <v>1</v>
      </c>
      <c r="K227" s="4" t="s">
        <v>30</v>
      </c>
      <c r="L227" s="4">
        <v>491</v>
      </c>
      <c r="M227" s="4">
        <v>491</v>
      </c>
      <c r="N227" s="4" t="s">
        <v>1142</v>
      </c>
      <c r="O227" s="4" t="s">
        <v>32</v>
      </c>
      <c r="P227" s="4" t="s">
        <v>33</v>
      </c>
      <c r="Q227" s="4">
        <v>0</v>
      </c>
      <c r="R227" s="7">
        <v>45241.0000115741</v>
      </c>
      <c r="S227" s="6">
        <v>45244</v>
      </c>
      <c r="T227" s="4" t="s">
        <v>34</v>
      </c>
      <c r="U227" s="4">
        <v>491</v>
      </c>
      <c r="V227" s="4">
        <v>0</v>
      </c>
      <c r="W227" s="4">
        <v>0</v>
      </c>
      <c r="X227" s="4" t="s">
        <v>1143</v>
      </c>
      <c r="Y227" s="4" t="s">
        <v>1144</v>
      </c>
    </row>
    <row r="228" s="4" customFormat="1" spans="1:25">
      <c r="A228" s="4" t="s">
        <v>1145</v>
      </c>
      <c r="B228" s="4" t="s">
        <v>26</v>
      </c>
      <c r="C228" s="4" t="s">
        <v>27</v>
      </c>
      <c r="D228" s="4" t="s">
        <v>550</v>
      </c>
      <c r="E228" s="4" t="s">
        <v>551</v>
      </c>
      <c r="F228" s="6">
        <v>45242</v>
      </c>
      <c r="G228" s="6">
        <v>45243</v>
      </c>
      <c r="H228" s="4">
        <v>1</v>
      </c>
      <c r="I228" s="4">
        <v>1</v>
      </c>
      <c r="J228" s="4">
        <v>1</v>
      </c>
      <c r="K228" s="4" t="s">
        <v>30</v>
      </c>
      <c r="L228" s="4">
        <v>450</v>
      </c>
      <c r="M228" s="4">
        <v>450</v>
      </c>
      <c r="N228" s="4" t="s">
        <v>1146</v>
      </c>
      <c r="O228" s="4" t="s">
        <v>32</v>
      </c>
      <c r="P228" s="4" t="s">
        <v>33</v>
      </c>
      <c r="Q228" s="4">
        <v>0</v>
      </c>
      <c r="R228" s="7">
        <v>45241.0000115741</v>
      </c>
      <c r="S228" s="6">
        <v>45244</v>
      </c>
      <c r="T228" s="4" t="s">
        <v>34</v>
      </c>
      <c r="U228" s="4">
        <v>450</v>
      </c>
      <c r="V228" s="4">
        <v>0</v>
      </c>
      <c r="W228" s="4">
        <v>0</v>
      </c>
      <c r="X228" s="4" t="s">
        <v>1147</v>
      </c>
      <c r="Y228" s="4" t="s">
        <v>1148</v>
      </c>
    </row>
    <row r="229" s="4" customFormat="1" spans="1:25">
      <c r="A229" s="4" t="s">
        <v>1149</v>
      </c>
      <c r="B229" s="4" t="s">
        <v>26</v>
      </c>
      <c r="C229" s="4" t="s">
        <v>27</v>
      </c>
      <c r="D229" s="4" t="s">
        <v>1111</v>
      </c>
      <c r="E229" s="4" t="s">
        <v>39</v>
      </c>
      <c r="F229" s="6">
        <v>45241</v>
      </c>
      <c r="G229" s="6">
        <v>45243</v>
      </c>
      <c r="H229" s="4">
        <v>3</v>
      </c>
      <c r="I229" s="4">
        <v>2</v>
      </c>
      <c r="J229" s="4">
        <v>6</v>
      </c>
      <c r="K229" s="4" t="s">
        <v>30</v>
      </c>
      <c r="L229" s="4">
        <v>5040</v>
      </c>
      <c r="M229" s="4">
        <v>5040</v>
      </c>
      <c r="N229" s="4" t="s">
        <v>1150</v>
      </c>
      <c r="O229" s="4" t="s">
        <v>32</v>
      </c>
      <c r="P229" s="4" t="s">
        <v>33</v>
      </c>
      <c r="Q229" s="4">
        <v>0</v>
      </c>
      <c r="R229" s="7">
        <v>45241.0000115741</v>
      </c>
      <c r="S229" s="6">
        <v>45244</v>
      </c>
      <c r="T229" s="4" t="s">
        <v>34</v>
      </c>
      <c r="U229" s="4">
        <v>5040</v>
      </c>
      <c r="V229" s="4">
        <v>0</v>
      </c>
      <c r="W229" s="4">
        <v>0</v>
      </c>
      <c r="X229" s="4" t="s">
        <v>1151</v>
      </c>
      <c r="Y229" s="4" t="s">
        <v>1152</v>
      </c>
    </row>
    <row r="230" s="4" customFormat="1" spans="1:25">
      <c r="A230" s="4" t="s">
        <v>1120</v>
      </c>
      <c r="B230" s="4" t="s">
        <v>26</v>
      </c>
      <c r="C230" s="4" t="s">
        <v>87</v>
      </c>
      <c r="D230" s="4" t="s">
        <v>1121</v>
      </c>
      <c r="E230" s="4" t="s">
        <v>1122</v>
      </c>
      <c r="F230" s="6">
        <v>45242</v>
      </c>
      <c r="G230" s="6">
        <v>45243</v>
      </c>
      <c r="H230" s="4">
        <v>3</v>
      </c>
      <c r="I230" s="4">
        <v>1</v>
      </c>
      <c r="J230" s="4">
        <v>3</v>
      </c>
      <c r="K230" s="4" t="s">
        <v>30</v>
      </c>
      <c r="L230" s="4">
        <v>-5301</v>
      </c>
      <c r="M230" s="4">
        <v>-5301</v>
      </c>
      <c r="N230" s="4" t="s">
        <v>1123</v>
      </c>
      <c r="O230" s="4" t="s">
        <v>32</v>
      </c>
      <c r="P230" s="4" t="s">
        <v>33</v>
      </c>
      <c r="Q230" s="4">
        <v>0</v>
      </c>
      <c r="R230" s="7">
        <v>45241.0000115741</v>
      </c>
      <c r="S230" s="6">
        <v>45244</v>
      </c>
      <c r="T230" s="4" t="s">
        <v>34</v>
      </c>
      <c r="U230" s="4">
        <v>-5301</v>
      </c>
      <c r="V230" s="4">
        <v>0</v>
      </c>
      <c r="W230" s="4">
        <v>0</v>
      </c>
      <c r="X230" s="4" t="s">
        <v>1124</v>
      </c>
      <c r="Y230" s="4" t="s">
        <v>48</v>
      </c>
    </row>
    <row r="231" s="4" customFormat="1" spans="1:25">
      <c r="A231" s="4" t="s">
        <v>1153</v>
      </c>
      <c r="B231" s="4" t="s">
        <v>26</v>
      </c>
      <c r="C231" s="4" t="s">
        <v>27</v>
      </c>
      <c r="D231" s="4" t="s">
        <v>1154</v>
      </c>
      <c r="E231" s="4" t="s">
        <v>1155</v>
      </c>
      <c r="F231" s="6">
        <v>45242</v>
      </c>
      <c r="G231" s="6">
        <v>45243</v>
      </c>
      <c r="H231" s="4">
        <v>1</v>
      </c>
      <c r="I231" s="4">
        <v>1</v>
      </c>
      <c r="J231" s="4">
        <v>1</v>
      </c>
      <c r="K231" s="4" t="s">
        <v>30</v>
      </c>
      <c r="L231" s="4">
        <v>440</v>
      </c>
      <c r="M231" s="4">
        <v>440</v>
      </c>
      <c r="N231" s="4" t="s">
        <v>1156</v>
      </c>
      <c r="O231" s="4" t="s">
        <v>32</v>
      </c>
      <c r="P231" s="4" t="s">
        <v>33</v>
      </c>
      <c r="Q231" s="4">
        <v>0</v>
      </c>
      <c r="R231" s="7">
        <v>45241.0000115741</v>
      </c>
      <c r="S231" s="6">
        <v>45244</v>
      </c>
      <c r="T231" s="4" t="s">
        <v>34</v>
      </c>
      <c r="U231" s="4">
        <v>440</v>
      </c>
      <c r="V231" s="4">
        <v>0</v>
      </c>
      <c r="W231" s="4">
        <v>0</v>
      </c>
      <c r="X231" s="4" t="s">
        <v>1157</v>
      </c>
      <c r="Y231" s="4" t="s">
        <v>1158</v>
      </c>
    </row>
    <row r="232" s="4" customFormat="1" spans="1:25">
      <c r="A232" s="4" t="s">
        <v>1159</v>
      </c>
      <c r="B232" s="4" t="s">
        <v>26</v>
      </c>
      <c r="C232" s="4" t="s">
        <v>27</v>
      </c>
      <c r="D232" s="4" t="s">
        <v>818</v>
      </c>
      <c r="E232" s="4" t="s">
        <v>948</v>
      </c>
      <c r="F232" s="6">
        <v>45242</v>
      </c>
      <c r="G232" s="6">
        <v>45243</v>
      </c>
      <c r="H232" s="4">
        <v>1</v>
      </c>
      <c r="I232" s="4">
        <v>1</v>
      </c>
      <c r="J232" s="4">
        <v>1</v>
      </c>
      <c r="K232" s="4" t="s">
        <v>30</v>
      </c>
      <c r="L232" s="4">
        <v>336</v>
      </c>
      <c r="M232" s="4">
        <v>336</v>
      </c>
      <c r="N232" s="4" t="s">
        <v>1160</v>
      </c>
      <c r="O232" s="4" t="s">
        <v>32</v>
      </c>
      <c r="P232" s="4" t="s">
        <v>33</v>
      </c>
      <c r="Q232" s="4">
        <v>0</v>
      </c>
      <c r="R232" s="7">
        <v>45241.0000115741</v>
      </c>
      <c r="S232" s="6">
        <v>45244</v>
      </c>
      <c r="T232" s="4" t="s">
        <v>34</v>
      </c>
      <c r="U232" s="4">
        <v>336</v>
      </c>
      <c r="V232" s="4">
        <v>0</v>
      </c>
      <c r="W232" s="4">
        <v>0</v>
      </c>
      <c r="X232" s="4" t="s">
        <v>1161</v>
      </c>
      <c r="Y232" s="4" t="s">
        <v>1162</v>
      </c>
    </row>
    <row r="233" s="4" customFormat="1" spans="1:25">
      <c r="A233" s="4" t="s">
        <v>1163</v>
      </c>
      <c r="B233" s="4" t="s">
        <v>26</v>
      </c>
      <c r="C233" s="4" t="s">
        <v>27</v>
      </c>
      <c r="D233" s="4" t="s">
        <v>556</v>
      </c>
      <c r="E233" s="4" t="s">
        <v>762</v>
      </c>
      <c r="F233" s="6">
        <v>45242</v>
      </c>
      <c r="G233" s="6">
        <v>45243</v>
      </c>
      <c r="H233" s="4">
        <v>1</v>
      </c>
      <c r="I233" s="4">
        <v>1</v>
      </c>
      <c r="J233" s="4">
        <v>1</v>
      </c>
      <c r="K233" s="4" t="s">
        <v>30</v>
      </c>
      <c r="L233" s="4">
        <v>360</v>
      </c>
      <c r="M233" s="4">
        <v>360</v>
      </c>
      <c r="N233" s="4" t="s">
        <v>1164</v>
      </c>
      <c r="O233" s="4" t="s">
        <v>32</v>
      </c>
      <c r="P233" s="4" t="s">
        <v>33</v>
      </c>
      <c r="Q233" s="4">
        <v>0</v>
      </c>
      <c r="R233" s="7">
        <v>45241</v>
      </c>
      <c r="S233" s="6">
        <v>45244</v>
      </c>
      <c r="T233" s="4" t="s">
        <v>34</v>
      </c>
      <c r="U233" s="4">
        <v>360</v>
      </c>
      <c r="V233" s="4">
        <v>0</v>
      </c>
      <c r="W233" s="4">
        <v>0</v>
      </c>
      <c r="X233" s="4" t="s">
        <v>1165</v>
      </c>
      <c r="Y233" s="4" t="s">
        <v>1166</v>
      </c>
    </row>
    <row r="234" s="4" customFormat="1" spans="1:25">
      <c r="A234" s="4" t="s">
        <v>1167</v>
      </c>
      <c r="B234" s="4" t="s">
        <v>26</v>
      </c>
      <c r="C234" s="4" t="s">
        <v>27</v>
      </c>
      <c r="D234" s="4" t="s">
        <v>818</v>
      </c>
      <c r="E234" s="4" t="s">
        <v>654</v>
      </c>
      <c r="F234" s="6">
        <v>45242</v>
      </c>
      <c r="G234" s="6">
        <v>45243</v>
      </c>
      <c r="H234" s="4">
        <v>2</v>
      </c>
      <c r="I234" s="4">
        <v>1</v>
      </c>
      <c r="J234" s="4">
        <v>2</v>
      </c>
      <c r="K234" s="4" t="s">
        <v>30</v>
      </c>
      <c r="L234" s="4">
        <v>730</v>
      </c>
      <c r="M234" s="4">
        <v>730</v>
      </c>
      <c r="N234" s="4" t="s">
        <v>1168</v>
      </c>
      <c r="O234" s="4" t="s">
        <v>32</v>
      </c>
      <c r="P234" s="4" t="s">
        <v>33</v>
      </c>
      <c r="Q234" s="4">
        <v>0</v>
      </c>
      <c r="R234" s="7">
        <v>45241</v>
      </c>
      <c r="S234" s="6">
        <v>45244</v>
      </c>
      <c r="T234" s="4" t="s">
        <v>34</v>
      </c>
      <c r="U234" s="4">
        <v>730</v>
      </c>
      <c r="V234" s="4">
        <v>0</v>
      </c>
      <c r="W234" s="4">
        <v>0</v>
      </c>
      <c r="X234" s="4" t="s">
        <v>1169</v>
      </c>
      <c r="Y234" s="4" t="s">
        <v>1170</v>
      </c>
    </row>
    <row r="235" s="4" customFormat="1" spans="1:25">
      <c r="A235" s="4" t="s">
        <v>1171</v>
      </c>
      <c r="B235" s="4" t="s">
        <v>26</v>
      </c>
      <c r="C235" s="4" t="s">
        <v>27</v>
      </c>
      <c r="D235" s="4" t="s">
        <v>1172</v>
      </c>
      <c r="E235" s="4" t="s">
        <v>1173</v>
      </c>
      <c r="F235" s="6">
        <v>45242</v>
      </c>
      <c r="G235" s="6">
        <v>45243</v>
      </c>
      <c r="H235" s="4">
        <v>1</v>
      </c>
      <c r="I235" s="4">
        <v>1</v>
      </c>
      <c r="J235" s="4">
        <v>1</v>
      </c>
      <c r="K235" s="4" t="s">
        <v>30</v>
      </c>
      <c r="L235" s="4">
        <v>599</v>
      </c>
      <c r="M235" s="4">
        <v>599</v>
      </c>
      <c r="N235" s="4" t="s">
        <v>1174</v>
      </c>
      <c r="O235" s="4" t="s">
        <v>32</v>
      </c>
      <c r="P235" s="4" t="s">
        <v>33</v>
      </c>
      <c r="Q235" s="4">
        <v>0</v>
      </c>
      <c r="R235" s="7">
        <v>45242.0000115741</v>
      </c>
      <c r="S235" s="6">
        <v>45244</v>
      </c>
      <c r="T235" s="4" t="s">
        <v>34</v>
      </c>
      <c r="U235" s="4">
        <v>599</v>
      </c>
      <c r="V235" s="4">
        <v>0</v>
      </c>
      <c r="W235" s="4">
        <v>0</v>
      </c>
      <c r="X235" s="4" t="s">
        <v>1175</v>
      </c>
      <c r="Y235" s="4" t="s">
        <v>1176</v>
      </c>
    </row>
    <row r="236" s="4" customFormat="1" spans="1:25">
      <c r="A236" s="4" t="s">
        <v>1177</v>
      </c>
      <c r="B236" s="4" t="s">
        <v>26</v>
      </c>
      <c r="C236" s="4" t="s">
        <v>27</v>
      </c>
      <c r="D236" s="4" t="s">
        <v>1172</v>
      </c>
      <c r="E236" s="4" t="s">
        <v>1173</v>
      </c>
      <c r="F236" s="6">
        <v>45242</v>
      </c>
      <c r="G236" s="6">
        <v>45243</v>
      </c>
      <c r="H236" s="4">
        <v>1</v>
      </c>
      <c r="I236" s="4">
        <v>1</v>
      </c>
      <c r="J236" s="4">
        <v>1</v>
      </c>
      <c r="K236" s="4" t="s">
        <v>30</v>
      </c>
      <c r="L236" s="4">
        <v>599</v>
      </c>
      <c r="M236" s="4">
        <v>599</v>
      </c>
      <c r="N236" s="4" t="s">
        <v>1174</v>
      </c>
      <c r="O236" s="4" t="s">
        <v>32</v>
      </c>
      <c r="P236" s="4" t="s">
        <v>33</v>
      </c>
      <c r="Q236" s="4">
        <v>0</v>
      </c>
      <c r="R236" s="7">
        <v>45242.0000115741</v>
      </c>
      <c r="S236" s="6">
        <v>45244</v>
      </c>
      <c r="T236" s="4" t="s">
        <v>34</v>
      </c>
      <c r="U236" s="4">
        <v>599</v>
      </c>
      <c r="V236" s="4">
        <v>0</v>
      </c>
      <c r="W236" s="4">
        <v>0</v>
      </c>
      <c r="X236" s="4" t="s">
        <v>1178</v>
      </c>
      <c r="Y236" s="4" t="s">
        <v>1179</v>
      </c>
    </row>
    <row r="237" s="4" customFormat="1" spans="1:26">
      <c r="A237" s="4" t="s">
        <v>1180</v>
      </c>
      <c r="B237" s="4" t="s">
        <v>26</v>
      </c>
      <c r="C237" s="4" t="s">
        <v>27</v>
      </c>
      <c r="D237" s="4" t="s">
        <v>1154</v>
      </c>
      <c r="E237" s="4" t="s">
        <v>1155</v>
      </c>
      <c r="F237" s="6">
        <v>45242</v>
      </c>
      <c r="G237" s="6">
        <v>45243</v>
      </c>
      <c r="H237" s="4">
        <v>2</v>
      </c>
      <c r="I237" s="4">
        <v>1</v>
      </c>
      <c r="J237" s="4">
        <v>2</v>
      </c>
      <c r="K237" s="4" t="s">
        <v>30</v>
      </c>
      <c r="L237" s="4">
        <v>880</v>
      </c>
      <c r="M237" s="4">
        <v>880</v>
      </c>
      <c r="N237" s="4" t="s">
        <v>1181</v>
      </c>
      <c r="O237" s="4" t="s">
        <v>32</v>
      </c>
      <c r="P237" s="4" t="s">
        <v>33</v>
      </c>
      <c r="Q237" s="4">
        <v>0</v>
      </c>
      <c r="R237" s="7">
        <v>45242</v>
      </c>
      <c r="S237" s="6">
        <v>45244</v>
      </c>
      <c r="T237" s="4" t="s">
        <v>34</v>
      </c>
      <c r="U237" s="4">
        <v>880</v>
      </c>
      <c r="V237" s="4">
        <v>0</v>
      </c>
      <c r="W237" s="4">
        <v>0</v>
      </c>
      <c r="X237" s="4" t="s">
        <v>1182</v>
      </c>
      <c r="Y237" s="4">
        <v>10830149</v>
      </c>
      <c r="Z237" s="4" t="s">
        <v>1183</v>
      </c>
    </row>
    <row r="238" s="4" customFormat="1" spans="1:25">
      <c r="A238" s="4" t="s">
        <v>1184</v>
      </c>
      <c r="B238" s="4" t="s">
        <v>26</v>
      </c>
      <c r="C238" s="4" t="s">
        <v>27</v>
      </c>
      <c r="D238" s="4" t="s">
        <v>550</v>
      </c>
      <c r="E238" s="4" t="s">
        <v>738</v>
      </c>
      <c r="F238" s="6">
        <v>45242</v>
      </c>
      <c r="G238" s="6">
        <v>45243</v>
      </c>
      <c r="H238" s="4">
        <v>1</v>
      </c>
      <c r="I238" s="4">
        <v>1</v>
      </c>
      <c r="J238" s="4">
        <v>1</v>
      </c>
      <c r="K238" s="4" t="s">
        <v>30</v>
      </c>
      <c r="L238" s="4">
        <v>385</v>
      </c>
      <c r="M238" s="4">
        <v>385</v>
      </c>
      <c r="N238" s="4" t="s">
        <v>1185</v>
      </c>
      <c r="O238" s="4" t="s">
        <v>32</v>
      </c>
      <c r="P238" s="4" t="s">
        <v>33</v>
      </c>
      <c r="Q238" s="4">
        <v>0</v>
      </c>
      <c r="R238" s="7">
        <v>45242.0000115741</v>
      </c>
      <c r="S238" s="6">
        <v>45244</v>
      </c>
      <c r="T238" s="4" t="s">
        <v>34</v>
      </c>
      <c r="U238" s="4">
        <v>385</v>
      </c>
      <c r="V238" s="4">
        <v>0</v>
      </c>
      <c r="W238" s="4">
        <v>0</v>
      </c>
      <c r="X238" s="4" t="s">
        <v>1186</v>
      </c>
      <c r="Y238" s="4" t="s">
        <v>1187</v>
      </c>
    </row>
    <row r="239" s="4" customFormat="1" spans="1:25">
      <c r="A239" s="4" t="s">
        <v>1188</v>
      </c>
      <c r="B239" s="4" t="s">
        <v>26</v>
      </c>
      <c r="C239" s="4" t="s">
        <v>27</v>
      </c>
      <c r="D239" s="4" t="s">
        <v>1189</v>
      </c>
      <c r="E239" s="4" t="s">
        <v>1190</v>
      </c>
      <c r="F239" s="6">
        <v>45242</v>
      </c>
      <c r="G239" s="6">
        <v>45243</v>
      </c>
      <c r="H239" s="4">
        <v>1</v>
      </c>
      <c r="I239" s="4">
        <v>1</v>
      </c>
      <c r="J239" s="4">
        <v>1</v>
      </c>
      <c r="K239" s="4" t="s">
        <v>30</v>
      </c>
      <c r="L239" s="4">
        <v>839</v>
      </c>
      <c r="M239" s="4">
        <v>839</v>
      </c>
      <c r="N239" s="4" t="s">
        <v>1191</v>
      </c>
      <c r="O239" s="4" t="s">
        <v>32</v>
      </c>
      <c r="P239" s="4" t="s">
        <v>33</v>
      </c>
      <c r="Q239" s="4">
        <v>0</v>
      </c>
      <c r="R239" s="7">
        <v>45242</v>
      </c>
      <c r="S239" s="6">
        <v>45244</v>
      </c>
      <c r="T239" s="4" t="s">
        <v>34</v>
      </c>
      <c r="U239" s="4">
        <v>839</v>
      </c>
      <c r="V239" s="4">
        <v>0</v>
      </c>
      <c r="W239" s="4">
        <v>0</v>
      </c>
      <c r="X239" s="4" t="s">
        <v>1192</v>
      </c>
      <c r="Y239" s="4" t="s">
        <v>1193</v>
      </c>
    </row>
    <row r="240" s="4" customFormat="1" spans="1:25">
      <c r="A240" s="4" t="s">
        <v>1194</v>
      </c>
      <c r="B240" s="4" t="s">
        <v>26</v>
      </c>
      <c r="C240" s="4" t="s">
        <v>27</v>
      </c>
      <c r="D240" s="4" t="s">
        <v>391</v>
      </c>
      <c r="E240" s="4" t="s">
        <v>1195</v>
      </c>
      <c r="F240" s="6">
        <v>45242</v>
      </c>
      <c r="G240" s="6">
        <v>45243</v>
      </c>
      <c r="H240" s="4">
        <v>1</v>
      </c>
      <c r="I240" s="4">
        <v>1</v>
      </c>
      <c r="J240" s="4">
        <v>1</v>
      </c>
      <c r="K240" s="4" t="s">
        <v>30</v>
      </c>
      <c r="L240" s="4">
        <v>331</v>
      </c>
      <c r="M240" s="4">
        <v>331</v>
      </c>
      <c r="N240" s="4" t="s">
        <v>1196</v>
      </c>
      <c r="O240" s="4" t="s">
        <v>32</v>
      </c>
      <c r="P240" s="4" t="s">
        <v>33</v>
      </c>
      <c r="Q240" s="4">
        <v>0</v>
      </c>
      <c r="R240" s="7">
        <v>45242</v>
      </c>
      <c r="S240" s="6">
        <v>45244</v>
      </c>
      <c r="T240" s="4" t="s">
        <v>34</v>
      </c>
      <c r="U240" s="4">
        <v>331</v>
      </c>
      <c r="V240" s="4">
        <v>0</v>
      </c>
      <c r="W240" s="4">
        <v>0</v>
      </c>
      <c r="X240" s="4" t="s">
        <v>1197</v>
      </c>
      <c r="Y240" s="4" t="s">
        <v>1198</v>
      </c>
    </row>
    <row r="241" s="4" customFormat="1" spans="1:25">
      <c r="A241" s="4" t="s">
        <v>1199</v>
      </c>
      <c r="B241" s="4" t="s">
        <v>26</v>
      </c>
      <c r="C241" s="4" t="s">
        <v>27</v>
      </c>
      <c r="D241" s="4" t="s">
        <v>1095</v>
      </c>
      <c r="E241" s="4" t="s">
        <v>1096</v>
      </c>
      <c r="F241" s="6">
        <v>45242</v>
      </c>
      <c r="G241" s="6">
        <v>45243</v>
      </c>
      <c r="H241" s="4">
        <v>1</v>
      </c>
      <c r="I241" s="4">
        <v>1</v>
      </c>
      <c r="J241" s="4">
        <v>1</v>
      </c>
      <c r="K241" s="4" t="s">
        <v>30</v>
      </c>
      <c r="L241" s="4">
        <v>378</v>
      </c>
      <c r="M241" s="4">
        <v>378</v>
      </c>
      <c r="N241" s="4" t="s">
        <v>1200</v>
      </c>
      <c r="O241" s="4" t="s">
        <v>32</v>
      </c>
      <c r="P241" s="4" t="s">
        <v>33</v>
      </c>
      <c r="Q241" s="4">
        <v>0</v>
      </c>
      <c r="R241" s="7">
        <v>45242</v>
      </c>
      <c r="S241" s="6">
        <v>45244</v>
      </c>
      <c r="T241" s="4" t="s">
        <v>34</v>
      </c>
      <c r="U241" s="4">
        <v>378</v>
      </c>
      <c r="V241" s="4">
        <v>0</v>
      </c>
      <c r="W241" s="4">
        <v>0</v>
      </c>
      <c r="X241" s="4" t="s">
        <v>1201</v>
      </c>
      <c r="Y241" s="4" t="s">
        <v>1202</v>
      </c>
    </row>
    <row r="242" s="4" customFormat="1" spans="1:25">
      <c r="A242" s="4" t="s">
        <v>1203</v>
      </c>
      <c r="B242" s="4" t="s">
        <v>26</v>
      </c>
      <c r="C242" s="4" t="s">
        <v>27</v>
      </c>
      <c r="D242" s="4" t="s">
        <v>1037</v>
      </c>
      <c r="E242" s="4" t="s">
        <v>1043</v>
      </c>
      <c r="F242" s="6">
        <v>45242</v>
      </c>
      <c r="G242" s="6">
        <v>45243</v>
      </c>
      <c r="H242" s="4">
        <v>1</v>
      </c>
      <c r="I242" s="4">
        <v>1</v>
      </c>
      <c r="J242" s="4">
        <v>1</v>
      </c>
      <c r="K242" s="4" t="s">
        <v>30</v>
      </c>
      <c r="L242" s="4">
        <v>1329</v>
      </c>
      <c r="M242" s="4">
        <v>1329</v>
      </c>
      <c r="N242" s="4" t="s">
        <v>1204</v>
      </c>
      <c r="O242" s="4" t="s">
        <v>32</v>
      </c>
      <c r="P242" s="4" t="s">
        <v>33</v>
      </c>
      <c r="Q242" s="4">
        <v>0</v>
      </c>
      <c r="R242" s="7">
        <v>45242</v>
      </c>
      <c r="S242" s="6">
        <v>45244</v>
      </c>
      <c r="T242" s="4" t="s">
        <v>34</v>
      </c>
      <c r="U242" s="4">
        <v>1329</v>
      </c>
      <c r="V242" s="4">
        <v>0</v>
      </c>
      <c r="W242" s="4">
        <v>0</v>
      </c>
      <c r="X242" s="4" t="s">
        <v>1205</v>
      </c>
      <c r="Y242" s="4" t="s">
        <v>1206</v>
      </c>
    </row>
    <row r="243" s="4" customFormat="1" spans="1:25">
      <c r="A243" s="4" t="s">
        <v>1207</v>
      </c>
      <c r="B243" s="4" t="s">
        <v>26</v>
      </c>
      <c r="C243" s="4" t="s">
        <v>27</v>
      </c>
      <c r="D243" s="4" t="s">
        <v>1037</v>
      </c>
      <c r="E243" s="4" t="s">
        <v>1136</v>
      </c>
      <c r="F243" s="6">
        <v>45242</v>
      </c>
      <c r="G243" s="6">
        <v>45243</v>
      </c>
      <c r="H243" s="4">
        <v>1</v>
      </c>
      <c r="I243" s="4">
        <v>1</v>
      </c>
      <c r="J243" s="4">
        <v>1</v>
      </c>
      <c r="K243" s="4" t="s">
        <v>30</v>
      </c>
      <c r="L243" s="4">
        <v>1332</v>
      </c>
      <c r="M243" s="4">
        <v>1332</v>
      </c>
      <c r="N243" s="4" t="s">
        <v>1208</v>
      </c>
      <c r="O243" s="4" t="s">
        <v>32</v>
      </c>
      <c r="P243" s="4" t="s">
        <v>33</v>
      </c>
      <c r="Q243" s="4">
        <v>0</v>
      </c>
      <c r="R243" s="7">
        <v>45242.0000115741</v>
      </c>
      <c r="S243" s="6">
        <v>45244</v>
      </c>
      <c r="T243" s="4" t="s">
        <v>34</v>
      </c>
      <c r="U243" s="4">
        <v>1332</v>
      </c>
      <c r="V243" s="4">
        <v>0</v>
      </c>
      <c r="W243" s="4">
        <v>0</v>
      </c>
      <c r="X243" s="4" t="s">
        <v>1209</v>
      </c>
      <c r="Y243" s="4" t="s">
        <v>1210</v>
      </c>
    </row>
    <row r="244" s="4" customFormat="1" spans="1:25">
      <c r="A244" s="4" t="s">
        <v>1211</v>
      </c>
      <c r="B244" s="4" t="s">
        <v>26</v>
      </c>
      <c r="C244" s="4" t="s">
        <v>27</v>
      </c>
      <c r="D244" s="4" t="s">
        <v>550</v>
      </c>
      <c r="E244" s="4" t="s">
        <v>738</v>
      </c>
      <c r="F244" s="6">
        <v>45242</v>
      </c>
      <c r="G244" s="6">
        <v>45243</v>
      </c>
      <c r="H244" s="4">
        <v>1</v>
      </c>
      <c r="I244" s="4">
        <v>1</v>
      </c>
      <c r="J244" s="4">
        <v>1</v>
      </c>
      <c r="K244" s="4" t="s">
        <v>30</v>
      </c>
      <c r="L244" s="4">
        <v>385</v>
      </c>
      <c r="M244" s="4">
        <v>385</v>
      </c>
      <c r="N244" s="4" t="s">
        <v>1212</v>
      </c>
      <c r="O244" s="4" t="s">
        <v>32</v>
      </c>
      <c r="P244" s="4" t="s">
        <v>33</v>
      </c>
      <c r="Q244" s="4">
        <v>0</v>
      </c>
      <c r="R244" s="7">
        <v>45242.0000115741</v>
      </c>
      <c r="S244" s="6">
        <v>45244</v>
      </c>
      <c r="T244" s="4" t="s">
        <v>34</v>
      </c>
      <c r="U244" s="4">
        <v>385</v>
      </c>
      <c r="V244" s="4">
        <v>0</v>
      </c>
      <c r="W244" s="4">
        <v>0</v>
      </c>
      <c r="X244" s="4" t="s">
        <v>1213</v>
      </c>
      <c r="Y244" s="4" t="s">
        <v>1214</v>
      </c>
    </row>
    <row r="245" s="4" customFormat="1" spans="1:25">
      <c r="A245" s="4" t="s">
        <v>1215</v>
      </c>
      <c r="B245" s="4" t="s">
        <v>26</v>
      </c>
      <c r="C245" s="4" t="s">
        <v>27</v>
      </c>
      <c r="D245" s="4" t="s">
        <v>1154</v>
      </c>
      <c r="E245" s="4" t="s">
        <v>1216</v>
      </c>
      <c r="F245" s="6">
        <v>45242</v>
      </c>
      <c r="G245" s="6">
        <v>45243</v>
      </c>
      <c r="H245" s="4">
        <v>1</v>
      </c>
      <c r="I245" s="4">
        <v>1</v>
      </c>
      <c r="J245" s="4">
        <v>1</v>
      </c>
      <c r="K245" s="4" t="s">
        <v>30</v>
      </c>
      <c r="L245" s="4">
        <v>480</v>
      </c>
      <c r="M245" s="4">
        <v>480</v>
      </c>
      <c r="N245" s="4" t="s">
        <v>1217</v>
      </c>
      <c r="O245" s="4" t="s">
        <v>32</v>
      </c>
      <c r="P245" s="4" t="s">
        <v>33</v>
      </c>
      <c r="Q245" s="4">
        <v>0</v>
      </c>
      <c r="R245" s="7">
        <v>45242</v>
      </c>
      <c r="S245" s="6">
        <v>45244</v>
      </c>
      <c r="T245" s="4" t="s">
        <v>34</v>
      </c>
      <c r="U245" s="4">
        <v>480</v>
      </c>
      <c r="V245" s="4">
        <v>0</v>
      </c>
      <c r="W245" s="4">
        <v>0</v>
      </c>
      <c r="X245" s="4" t="s">
        <v>1218</v>
      </c>
      <c r="Y245" s="4" t="s">
        <v>1219</v>
      </c>
    </row>
    <row r="246" s="4" customFormat="1" spans="1:25">
      <c r="A246" s="4" t="s">
        <v>1220</v>
      </c>
      <c r="B246" s="4" t="s">
        <v>26</v>
      </c>
      <c r="C246" s="4" t="s">
        <v>27</v>
      </c>
      <c r="D246" s="4" t="s">
        <v>818</v>
      </c>
      <c r="E246" s="4" t="s">
        <v>948</v>
      </c>
      <c r="F246" s="6">
        <v>45242</v>
      </c>
      <c r="G246" s="6">
        <v>45243</v>
      </c>
      <c r="H246" s="4">
        <v>1</v>
      </c>
      <c r="I246" s="4">
        <v>1</v>
      </c>
      <c r="J246" s="4">
        <v>1</v>
      </c>
      <c r="K246" s="4" t="s">
        <v>30</v>
      </c>
      <c r="L246" s="4">
        <v>336</v>
      </c>
      <c r="M246" s="4">
        <v>336</v>
      </c>
      <c r="N246" s="4" t="s">
        <v>1221</v>
      </c>
      <c r="O246" s="4" t="s">
        <v>32</v>
      </c>
      <c r="P246" s="4" t="s">
        <v>33</v>
      </c>
      <c r="Q246" s="4">
        <v>0</v>
      </c>
      <c r="R246" s="7">
        <v>45242</v>
      </c>
      <c r="S246" s="6">
        <v>45244</v>
      </c>
      <c r="T246" s="4" t="s">
        <v>34</v>
      </c>
      <c r="U246" s="4">
        <v>336</v>
      </c>
      <c r="V246" s="4">
        <v>0</v>
      </c>
      <c r="W246" s="4">
        <v>0</v>
      </c>
      <c r="X246" s="4" t="s">
        <v>1222</v>
      </c>
      <c r="Y246" s="4" t="s">
        <v>1223</v>
      </c>
    </row>
    <row r="247" s="4" customFormat="1" spans="1:25">
      <c r="A247" s="4" t="s">
        <v>1224</v>
      </c>
      <c r="B247" s="4" t="s">
        <v>26</v>
      </c>
      <c r="C247" s="4" t="s">
        <v>27</v>
      </c>
      <c r="D247" s="4" t="s">
        <v>1225</v>
      </c>
      <c r="E247" s="4" t="s">
        <v>1226</v>
      </c>
      <c r="F247" s="6">
        <v>45242</v>
      </c>
      <c r="G247" s="6">
        <v>45243</v>
      </c>
      <c r="H247" s="4">
        <v>1</v>
      </c>
      <c r="I247" s="4">
        <v>1</v>
      </c>
      <c r="J247" s="4">
        <v>1</v>
      </c>
      <c r="K247" s="4" t="s">
        <v>30</v>
      </c>
      <c r="L247" s="4">
        <v>226</v>
      </c>
      <c r="M247" s="4">
        <v>226</v>
      </c>
      <c r="N247" s="4" t="s">
        <v>1227</v>
      </c>
      <c r="O247" s="4" t="s">
        <v>32</v>
      </c>
      <c r="P247" s="4" t="s">
        <v>33</v>
      </c>
      <c r="Q247" s="4">
        <v>0</v>
      </c>
      <c r="R247" s="7">
        <v>45242</v>
      </c>
      <c r="S247" s="6">
        <v>45244</v>
      </c>
      <c r="T247" s="4" t="s">
        <v>34</v>
      </c>
      <c r="U247" s="4">
        <v>226</v>
      </c>
      <c r="V247" s="4">
        <v>0</v>
      </c>
      <c r="W247" s="4">
        <v>0</v>
      </c>
      <c r="X247" s="4" t="s">
        <v>1228</v>
      </c>
      <c r="Y247" s="4" t="s">
        <v>1229</v>
      </c>
    </row>
    <row r="248" s="4" customFormat="1" spans="1:25">
      <c r="A248" s="4" t="s">
        <v>1230</v>
      </c>
      <c r="B248" s="4" t="s">
        <v>26</v>
      </c>
      <c r="C248" s="4" t="s">
        <v>27</v>
      </c>
      <c r="D248" s="4" t="s">
        <v>1037</v>
      </c>
      <c r="E248" s="4" t="s">
        <v>1136</v>
      </c>
      <c r="F248" s="6">
        <v>45242</v>
      </c>
      <c r="G248" s="6">
        <v>45243</v>
      </c>
      <c r="H248" s="4">
        <v>1</v>
      </c>
      <c r="I248" s="4">
        <v>1</v>
      </c>
      <c r="J248" s="4">
        <v>1</v>
      </c>
      <c r="K248" s="4" t="s">
        <v>30</v>
      </c>
      <c r="L248" s="4">
        <v>1332</v>
      </c>
      <c r="M248" s="4">
        <v>1332</v>
      </c>
      <c r="N248" s="4" t="s">
        <v>1231</v>
      </c>
      <c r="O248" s="4" t="s">
        <v>32</v>
      </c>
      <c r="P248" s="4" t="s">
        <v>33</v>
      </c>
      <c r="Q248" s="4">
        <v>0</v>
      </c>
      <c r="R248" s="7">
        <v>45242.0000115741</v>
      </c>
      <c r="S248" s="6">
        <v>45244</v>
      </c>
      <c r="T248" s="4" t="s">
        <v>34</v>
      </c>
      <c r="U248" s="4">
        <v>1332</v>
      </c>
      <c r="V248" s="4">
        <v>0</v>
      </c>
      <c r="W248" s="4">
        <v>0</v>
      </c>
      <c r="X248" s="4" t="s">
        <v>1232</v>
      </c>
      <c r="Y248" s="4" t="s">
        <v>1233</v>
      </c>
    </row>
    <row r="249" s="4" customFormat="1" spans="1:25">
      <c r="A249" s="4" t="s">
        <v>1234</v>
      </c>
      <c r="B249" s="4" t="s">
        <v>26</v>
      </c>
      <c r="C249" s="4" t="s">
        <v>27</v>
      </c>
      <c r="D249" s="4" t="s">
        <v>1037</v>
      </c>
      <c r="E249" s="4" t="s">
        <v>1136</v>
      </c>
      <c r="F249" s="6">
        <v>45242</v>
      </c>
      <c r="G249" s="6">
        <v>45243</v>
      </c>
      <c r="H249" s="4">
        <v>1</v>
      </c>
      <c r="I249" s="4">
        <v>1</v>
      </c>
      <c r="J249" s="4">
        <v>1</v>
      </c>
      <c r="K249" s="4" t="s">
        <v>30</v>
      </c>
      <c r="L249" s="4">
        <v>1332</v>
      </c>
      <c r="M249" s="4">
        <v>1332</v>
      </c>
      <c r="N249" s="4" t="s">
        <v>1235</v>
      </c>
      <c r="O249" s="4" t="s">
        <v>32</v>
      </c>
      <c r="P249" s="4" t="s">
        <v>33</v>
      </c>
      <c r="Q249" s="4">
        <v>0</v>
      </c>
      <c r="R249" s="7">
        <v>45242.0000115741</v>
      </c>
      <c r="S249" s="6">
        <v>45244</v>
      </c>
      <c r="T249" s="4" t="s">
        <v>34</v>
      </c>
      <c r="U249" s="4">
        <v>1332</v>
      </c>
      <c r="V249" s="4">
        <v>0</v>
      </c>
      <c r="W249" s="4">
        <v>0</v>
      </c>
      <c r="X249" s="4" t="s">
        <v>1236</v>
      </c>
      <c r="Y249" s="4" t="s">
        <v>1237</v>
      </c>
    </row>
    <row r="250" s="4" customFormat="1" spans="1:25">
      <c r="A250" s="4" t="s">
        <v>1238</v>
      </c>
      <c r="B250" s="4" t="s">
        <v>26</v>
      </c>
      <c r="C250" s="4" t="s">
        <v>1239</v>
      </c>
      <c r="D250" s="4" t="s">
        <v>244</v>
      </c>
      <c r="E250" s="4" t="s">
        <v>1240</v>
      </c>
      <c r="F250" s="6">
        <v>45054</v>
      </c>
      <c r="G250" s="6">
        <v>45055</v>
      </c>
      <c r="H250" s="4">
        <v>1</v>
      </c>
      <c r="I250" s="4">
        <v>1</v>
      </c>
      <c r="J250" s="4">
        <v>1</v>
      </c>
      <c r="K250" s="4" t="s">
        <v>30</v>
      </c>
      <c r="L250" s="4">
        <v>1236</v>
      </c>
      <c r="M250" s="4">
        <v>1236</v>
      </c>
      <c r="N250" s="4" t="s">
        <v>1241</v>
      </c>
      <c r="O250" s="4" t="s">
        <v>32</v>
      </c>
      <c r="P250" s="4" t="s">
        <v>33</v>
      </c>
      <c r="Q250" s="4">
        <v>0</v>
      </c>
      <c r="R250" s="7">
        <v>45029.7059027778</v>
      </c>
      <c r="S250" s="6">
        <v>45244</v>
      </c>
      <c r="T250" s="4" t="s">
        <v>34</v>
      </c>
      <c r="U250" s="4">
        <v>1236</v>
      </c>
      <c r="V250" s="4">
        <v>0</v>
      </c>
      <c r="W250" s="4">
        <v>0</v>
      </c>
      <c r="X250" s="4" t="s">
        <v>1242</v>
      </c>
      <c r="Y250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0"/>
  <sheetViews>
    <sheetView tabSelected="1" workbookViewId="0">
      <selection activeCell="A246" sqref="A246:D25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1243</v>
      </c>
    </row>
    <row r="2" s="4" customFormat="1" hidden="1" spans="1:9">
      <c r="A2" s="5">
        <v>999223437855504</v>
      </c>
      <c r="B2" s="6">
        <v>45237</v>
      </c>
      <c r="C2" s="6">
        <v>45241</v>
      </c>
      <c r="D2" s="4">
        <v>2208</v>
      </c>
      <c r="E2" s="4" t="str">
        <f>VLOOKUP(A2,HOP!A:L,12,0)</f>
        <v>2208.00</v>
      </c>
      <c r="F2" s="4" t="str">
        <f>VLOOKUP(A2,HOP!A:C,3,0)</f>
        <v>3188761</v>
      </c>
      <c r="G2" s="4">
        <f>D2-E2</f>
        <v>0</v>
      </c>
      <c r="H2" s="4" t="str">
        <f>$H$1&amp;F2</f>
        <v>，3188761</v>
      </c>
      <c r="I2" s="4" t="str">
        <f>VLOOKUP(A2,HOP!A:U,21,0)</f>
        <v>直采</v>
      </c>
    </row>
    <row r="3" s="4" customFormat="1" hidden="1" spans="1:9">
      <c r="A3" s="5">
        <v>999223598174033</v>
      </c>
      <c r="B3" s="6">
        <v>45236</v>
      </c>
      <c r="C3" s="6">
        <v>45241</v>
      </c>
      <c r="D3" s="4">
        <v>2450</v>
      </c>
      <c r="E3" s="4" t="str">
        <f>VLOOKUP(A3,HOP!A:L,12,0)</f>
        <v>2450.00</v>
      </c>
      <c r="F3" s="4" t="str">
        <f>VLOOKUP(A3,HOP!A:C,3,0)</f>
        <v>3216905</v>
      </c>
      <c r="G3" s="4">
        <f t="shared" ref="G3:G66" si="0">D3-E3</f>
        <v>0</v>
      </c>
      <c r="H3" s="4" t="str">
        <f t="shared" ref="H3:H66" si="1">$H$1&amp;F3</f>
        <v>，3216905</v>
      </c>
      <c r="I3" s="4" t="str">
        <f>VLOOKUP(A3,HOP!A:U,21,0)</f>
        <v>直采</v>
      </c>
    </row>
    <row r="4" s="4" customFormat="1" spans="1:10">
      <c r="A4" s="5">
        <v>999225787293778</v>
      </c>
      <c r="B4" s="6">
        <v>45239</v>
      </c>
      <c r="C4" s="6">
        <v>45241</v>
      </c>
      <c r="D4" s="4">
        <v>2740</v>
      </c>
      <c r="E4" s="4" t="e">
        <f>VLOOKUP(A4,HOP!A:L,12,0)</f>
        <v>#N/A</v>
      </c>
      <c r="F4" s="4">
        <v>3727376</v>
      </c>
      <c r="G4" s="4" t="e">
        <f t="shared" si="0"/>
        <v>#N/A</v>
      </c>
      <c r="H4" s="4" t="str">
        <f t="shared" si="1"/>
        <v>，3727376</v>
      </c>
      <c r="I4" s="4" t="s">
        <v>1244</v>
      </c>
      <c r="J4" s="4" t="s">
        <v>1245</v>
      </c>
    </row>
    <row r="5" s="4" customFormat="1" hidden="1" spans="1:9">
      <c r="A5" s="5">
        <v>999226030540039</v>
      </c>
      <c r="B5" s="6">
        <v>45240</v>
      </c>
      <c r="C5" s="6">
        <v>45243</v>
      </c>
      <c r="D5" s="4">
        <v>1729</v>
      </c>
      <c r="E5" s="4" t="str">
        <f>VLOOKUP(A5,HOP!A:L,12,0)</f>
        <v>1729.00</v>
      </c>
      <c r="F5" s="4" t="str">
        <f>VLOOKUP(A5,HOP!A:C,3,0)</f>
        <v>3777771</v>
      </c>
      <c r="G5" s="4">
        <f t="shared" si="0"/>
        <v>0</v>
      </c>
      <c r="H5" s="4" t="str">
        <f t="shared" si="1"/>
        <v>，3777771</v>
      </c>
      <c r="I5" s="4" t="str">
        <f>VLOOKUP(A5,HOP!A:U,21,0)</f>
        <v>直采</v>
      </c>
    </row>
    <row r="6" s="4" customFormat="1" hidden="1" spans="1:9">
      <c r="A6" s="5">
        <v>999226036168150</v>
      </c>
      <c r="B6" s="6">
        <v>45242</v>
      </c>
      <c r="C6" s="6">
        <v>45243</v>
      </c>
      <c r="D6" s="4">
        <v>948</v>
      </c>
      <c r="E6" s="4" t="str">
        <f>VLOOKUP(A6,HOP!A:L,12,0)</f>
        <v>948.00</v>
      </c>
      <c r="F6" s="4" t="str">
        <f>VLOOKUP(A6,HOP!A:C,3,0)</f>
        <v>3779633</v>
      </c>
      <c r="G6" s="4">
        <f t="shared" si="0"/>
        <v>0</v>
      </c>
      <c r="H6" s="4" t="str">
        <f t="shared" si="1"/>
        <v>，3779633</v>
      </c>
      <c r="I6" s="4" t="str">
        <f>VLOOKUP(A6,HOP!A:U,21,0)</f>
        <v>直采</v>
      </c>
    </row>
    <row r="7" s="4" customFormat="1" hidden="1" spans="1:9">
      <c r="A7" s="5">
        <v>999226060237260</v>
      </c>
      <c r="B7" s="6">
        <v>45242</v>
      </c>
      <c r="C7" s="6">
        <v>45243</v>
      </c>
      <c r="D7" s="4">
        <v>948</v>
      </c>
      <c r="E7" s="4" t="str">
        <f>VLOOKUP(A7,HOP!A:L,12,0)</f>
        <v>948.00</v>
      </c>
      <c r="F7" s="4" t="str">
        <f>VLOOKUP(A7,HOP!A:C,3,0)</f>
        <v>3784961</v>
      </c>
      <c r="G7" s="4">
        <f t="shared" si="0"/>
        <v>0</v>
      </c>
      <c r="H7" s="4" t="str">
        <f t="shared" si="1"/>
        <v>，3784961</v>
      </c>
      <c r="I7" s="4" t="str">
        <f>VLOOKUP(A7,HOP!A:U,21,0)</f>
        <v>直采</v>
      </c>
    </row>
    <row r="8" s="4" customFormat="1" hidden="1" spans="1:9">
      <c r="A8" s="5">
        <v>999226671707372</v>
      </c>
      <c r="B8" s="6">
        <v>45241</v>
      </c>
      <c r="C8" s="6">
        <v>45243</v>
      </c>
      <c r="D8" s="4">
        <v>1470</v>
      </c>
      <c r="E8" s="4" t="str">
        <f>VLOOKUP(A8,HOP!A:L,12,0)</f>
        <v>1470.00</v>
      </c>
      <c r="F8" s="4" t="str">
        <f>VLOOKUP(A8,HOP!A:C,3,0)</f>
        <v>3897389</v>
      </c>
      <c r="G8" s="4">
        <f t="shared" si="0"/>
        <v>0</v>
      </c>
      <c r="H8" s="4" t="str">
        <f t="shared" si="1"/>
        <v>，3897389</v>
      </c>
      <c r="I8" s="4" t="str">
        <f>VLOOKUP(A8,HOP!A:U,21,0)</f>
        <v>直采</v>
      </c>
    </row>
    <row r="9" s="4" customFormat="1" hidden="1" spans="1:9">
      <c r="A9" s="5">
        <v>999226700003595</v>
      </c>
      <c r="B9" s="6">
        <v>45241</v>
      </c>
      <c r="C9" s="6">
        <v>45243</v>
      </c>
      <c r="D9" s="4">
        <v>664</v>
      </c>
      <c r="E9" s="4" t="str">
        <f>VLOOKUP(A9,HOP!A:L,12,0)</f>
        <v>664.00</v>
      </c>
      <c r="F9" s="4" t="str">
        <f>VLOOKUP(A9,HOP!A:C,3,0)</f>
        <v>3898477</v>
      </c>
      <c r="G9" s="4">
        <f t="shared" si="0"/>
        <v>0</v>
      </c>
      <c r="H9" s="4" t="str">
        <f t="shared" si="1"/>
        <v>，3898477</v>
      </c>
      <c r="I9" s="4" t="str">
        <f>VLOOKUP(A9,HOP!A:U,21,0)</f>
        <v>直采</v>
      </c>
    </row>
    <row r="10" s="4" customFormat="1" hidden="1" spans="1:9">
      <c r="A10" s="5">
        <v>999226706383844</v>
      </c>
      <c r="B10" s="6">
        <v>45241</v>
      </c>
      <c r="C10" s="6">
        <v>45243</v>
      </c>
      <c r="D10" s="4">
        <v>10896</v>
      </c>
      <c r="E10" s="4" t="str">
        <f>VLOOKUP(A10,HOP!A:L,12,0)</f>
        <v>10896.00</v>
      </c>
      <c r="F10" s="4" t="str">
        <f>VLOOKUP(A10,HOP!A:C,3,0)</f>
        <v>3899894</v>
      </c>
      <c r="G10" s="4">
        <f t="shared" si="0"/>
        <v>0</v>
      </c>
      <c r="H10" s="4" t="str">
        <f t="shared" si="1"/>
        <v>，3899894</v>
      </c>
      <c r="I10" s="4" t="str">
        <f>VLOOKUP(A10,HOP!A:U,21,0)</f>
        <v>直采</v>
      </c>
    </row>
    <row r="11" s="4" customFormat="1" hidden="1" spans="1:9">
      <c r="A11" s="5">
        <v>999226761953718</v>
      </c>
      <c r="B11" s="6">
        <v>45232</v>
      </c>
      <c r="C11" s="6">
        <v>45243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999226846377385</v>
      </c>
      <c r="B12" s="6">
        <v>45240</v>
      </c>
      <c r="C12" s="6">
        <v>45243</v>
      </c>
      <c r="D12" s="4">
        <v>4344</v>
      </c>
      <c r="E12" s="4" t="str">
        <f>VLOOKUP(A12,HOP!A:L,12,0)</f>
        <v>4344.00</v>
      </c>
      <c r="F12" s="4" t="str">
        <f>VLOOKUP(A12,HOP!A:C,3,0)</f>
        <v>3953505</v>
      </c>
      <c r="G12" s="4">
        <f t="shared" si="0"/>
        <v>0</v>
      </c>
      <c r="H12" s="4" t="str">
        <f t="shared" si="1"/>
        <v>，3953505</v>
      </c>
      <c r="I12" s="4" t="str">
        <f>VLOOKUP(A12,HOP!A:U,21,0)</f>
        <v>直采</v>
      </c>
    </row>
    <row r="13" s="4" customFormat="1" hidden="1" spans="1:9">
      <c r="A13" s="5">
        <v>999226846482099</v>
      </c>
      <c r="B13" s="6">
        <v>45240</v>
      </c>
      <c r="C13" s="6">
        <v>45243</v>
      </c>
      <c r="D13" s="4">
        <v>3213</v>
      </c>
      <c r="E13" s="4" t="str">
        <f>VLOOKUP(A13,HOP!A:L,12,0)</f>
        <v>3213.00</v>
      </c>
      <c r="F13" s="4" t="str">
        <f>VLOOKUP(A13,HOP!A:C,3,0)</f>
        <v>3953644</v>
      </c>
      <c r="G13" s="4">
        <f t="shared" si="0"/>
        <v>0</v>
      </c>
      <c r="H13" s="4" t="str">
        <f t="shared" si="1"/>
        <v>，3953644</v>
      </c>
      <c r="I13" s="4" t="str">
        <f>VLOOKUP(A13,HOP!A:U,21,0)</f>
        <v>直采</v>
      </c>
    </row>
    <row r="14" s="4" customFormat="1" hidden="1" spans="1:9">
      <c r="A14" s="5">
        <v>999226846492840</v>
      </c>
      <c r="B14" s="6">
        <v>45240</v>
      </c>
      <c r="C14" s="6">
        <v>45243</v>
      </c>
      <c r="D14" s="4">
        <v>4344</v>
      </c>
      <c r="E14" s="4" t="str">
        <f>VLOOKUP(A14,HOP!A:L,12,0)</f>
        <v>4344.00</v>
      </c>
      <c r="F14" s="4" t="str">
        <f>VLOOKUP(A14,HOP!A:C,3,0)</f>
        <v>3953654</v>
      </c>
      <c r="G14" s="4">
        <f t="shared" si="0"/>
        <v>0</v>
      </c>
      <c r="H14" s="4" t="str">
        <f t="shared" si="1"/>
        <v>，3953654</v>
      </c>
      <c r="I14" s="4" t="str">
        <f>VLOOKUP(A14,HOP!A:U,21,0)</f>
        <v>直采</v>
      </c>
    </row>
    <row r="15" s="4" customFormat="1" hidden="1" spans="1:9">
      <c r="A15" s="5">
        <v>26849176575</v>
      </c>
      <c r="B15" s="6">
        <v>45241</v>
      </c>
      <c r="C15" s="6">
        <v>45243</v>
      </c>
      <c r="D15" s="4">
        <v>3210</v>
      </c>
      <c r="E15" s="4" t="str">
        <f>VLOOKUP(A15,HOP!A:L,12,0)</f>
        <v>3210.00</v>
      </c>
      <c r="F15" s="4" t="str">
        <f>VLOOKUP(A15,HOP!A:C,3,0)</f>
        <v>3956839</v>
      </c>
      <c r="G15" s="4">
        <f t="shared" si="0"/>
        <v>0</v>
      </c>
      <c r="H15" s="4" t="str">
        <f t="shared" si="1"/>
        <v>，3956839</v>
      </c>
      <c r="I15" s="4" t="str">
        <f>VLOOKUP(A15,HOP!A:U,21,0)</f>
        <v>直采</v>
      </c>
    </row>
    <row r="16" s="4" customFormat="1" hidden="1" spans="1:9">
      <c r="A16" s="5">
        <v>999226907681436</v>
      </c>
      <c r="B16" s="6">
        <v>45242</v>
      </c>
      <c r="C16" s="6">
        <v>45243</v>
      </c>
      <c r="D16" s="4">
        <v>1300</v>
      </c>
      <c r="E16" s="4" t="str">
        <f>VLOOKUP(A16,HOP!A:L,12,0)</f>
        <v>1300.00</v>
      </c>
      <c r="F16" s="4" t="str">
        <f>VLOOKUP(A16,HOP!A:C,3,0)</f>
        <v>3967989</v>
      </c>
      <c r="G16" s="4">
        <f t="shared" si="0"/>
        <v>0</v>
      </c>
      <c r="H16" s="4" t="str">
        <f t="shared" si="1"/>
        <v>，3967989</v>
      </c>
      <c r="I16" s="4" t="str">
        <f>VLOOKUP(A16,HOP!A:U,21,0)</f>
        <v>直采</v>
      </c>
    </row>
    <row r="17" s="4" customFormat="1" hidden="1" spans="1:9">
      <c r="A17" s="5">
        <v>999226926814325</v>
      </c>
      <c r="B17" s="6">
        <v>45239</v>
      </c>
      <c r="C17" s="6">
        <v>45243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999227051900009</v>
      </c>
      <c r="B18" s="6">
        <v>45242</v>
      </c>
      <c r="C18" s="6">
        <v>45243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999227060639280</v>
      </c>
      <c r="B19" s="6">
        <v>45242</v>
      </c>
      <c r="C19" s="6">
        <v>45243</v>
      </c>
      <c r="D19" s="4">
        <v>1670</v>
      </c>
      <c r="E19" s="4" t="str">
        <f>VLOOKUP(A19,HOP!A:L,12,0)</f>
        <v>1670.00</v>
      </c>
      <c r="F19" s="4" t="str">
        <f>VLOOKUP(A19,HOP!A:C,3,0)</f>
        <v>3994185</v>
      </c>
      <c r="G19" s="4">
        <f t="shared" si="0"/>
        <v>0</v>
      </c>
      <c r="H19" s="4" t="str">
        <f t="shared" si="1"/>
        <v>，3994185</v>
      </c>
      <c r="I19" s="4" t="str">
        <f>VLOOKUP(A19,HOP!A:U,21,0)</f>
        <v>直采</v>
      </c>
    </row>
    <row r="20" s="4" customFormat="1" hidden="1" spans="1:9">
      <c r="A20" s="5">
        <v>999227110137260</v>
      </c>
      <c r="B20" s="6">
        <v>45238</v>
      </c>
      <c r="C20" s="6">
        <v>45243</v>
      </c>
      <c r="D20" s="4">
        <v>2875</v>
      </c>
      <c r="E20" s="4" t="str">
        <f>VLOOKUP(A20,HOP!A:L,12,0)</f>
        <v>2875.00</v>
      </c>
      <c r="F20" s="4" t="str">
        <f>VLOOKUP(A20,HOP!A:C,3,0)</f>
        <v>4008528</v>
      </c>
      <c r="G20" s="4">
        <f t="shared" si="0"/>
        <v>0</v>
      </c>
      <c r="H20" s="4" t="str">
        <f t="shared" si="1"/>
        <v>，4008528</v>
      </c>
      <c r="I20" s="4" t="str">
        <f>VLOOKUP(A20,HOP!A:U,21,0)</f>
        <v>直采</v>
      </c>
    </row>
    <row r="21" s="4" customFormat="1" hidden="1" spans="1:9">
      <c r="A21" s="5">
        <v>999227185258366</v>
      </c>
      <c r="B21" s="6">
        <v>45240</v>
      </c>
      <c r="C21" s="6">
        <v>45243</v>
      </c>
      <c r="D21" s="4">
        <v>990</v>
      </c>
      <c r="E21" s="4" t="str">
        <f>VLOOKUP(A21,HOP!A:L,12,0)</f>
        <v>990.00</v>
      </c>
      <c r="F21" s="4" t="str">
        <f>VLOOKUP(A21,HOP!A:C,3,0)</f>
        <v>4017392</v>
      </c>
      <c r="G21" s="4">
        <f t="shared" si="0"/>
        <v>0</v>
      </c>
      <c r="H21" s="4" t="str">
        <f t="shared" si="1"/>
        <v>，4017392</v>
      </c>
      <c r="I21" s="4" t="str">
        <f>VLOOKUP(A21,HOP!A:U,21,0)</f>
        <v>直采</v>
      </c>
    </row>
    <row r="22" s="4" customFormat="1" hidden="1" spans="1:9">
      <c r="A22" s="5">
        <v>999227184561076</v>
      </c>
      <c r="B22" s="6">
        <v>45241</v>
      </c>
      <c r="C22" s="6">
        <v>45243</v>
      </c>
      <c r="D22" s="4">
        <v>2415</v>
      </c>
      <c r="E22" s="4" t="str">
        <f>VLOOKUP(A22,HOP!A:L,12,0)</f>
        <v>2415.00</v>
      </c>
      <c r="F22" s="4" t="str">
        <f>VLOOKUP(A22,HOP!A:C,3,0)</f>
        <v>4016822</v>
      </c>
      <c r="G22" s="4">
        <f t="shared" si="0"/>
        <v>0</v>
      </c>
      <c r="H22" s="4" t="str">
        <f t="shared" si="1"/>
        <v>，4016822</v>
      </c>
      <c r="I22" s="4" t="str">
        <f>VLOOKUP(A22,HOP!A:U,21,0)</f>
        <v>直采</v>
      </c>
    </row>
    <row r="23" s="4" customFormat="1" hidden="1" spans="1:9">
      <c r="A23" s="5">
        <v>999227256971893</v>
      </c>
      <c r="B23" s="6">
        <v>45241</v>
      </c>
      <c r="C23" s="6">
        <v>45243</v>
      </c>
      <c r="D23" s="4">
        <v>1353</v>
      </c>
      <c r="E23" s="4" t="str">
        <f>VLOOKUP(A23,HOP!A:L,12,0)</f>
        <v>1353.00</v>
      </c>
      <c r="F23" s="4" t="str">
        <f>VLOOKUP(A23,HOP!A:C,3,0)</f>
        <v>4028869</v>
      </c>
      <c r="G23" s="4">
        <f t="shared" si="0"/>
        <v>0</v>
      </c>
      <c r="H23" s="4" t="str">
        <f t="shared" si="1"/>
        <v>，4028869</v>
      </c>
      <c r="I23" s="4" t="str">
        <f>VLOOKUP(A23,HOP!A:U,21,0)</f>
        <v>直采</v>
      </c>
    </row>
    <row r="24" s="4" customFormat="1" hidden="1" spans="1:9">
      <c r="A24" s="5">
        <v>999227263078402</v>
      </c>
      <c r="B24" s="6">
        <v>45237</v>
      </c>
      <c r="C24" s="6">
        <v>45243</v>
      </c>
      <c r="D24" s="4">
        <v>2680</v>
      </c>
      <c r="E24" s="4" t="str">
        <f>VLOOKUP(A24,HOP!A:L,12,0)</f>
        <v>2680.00</v>
      </c>
      <c r="F24" s="4" t="str">
        <f>VLOOKUP(A24,HOP!A:C,3,0)</f>
        <v>4031024</v>
      </c>
      <c r="G24" s="4">
        <f t="shared" si="0"/>
        <v>0</v>
      </c>
      <c r="H24" s="4" t="str">
        <f t="shared" si="1"/>
        <v>，4031024</v>
      </c>
      <c r="I24" s="4" t="str">
        <f>VLOOKUP(A24,HOP!A:U,21,0)</f>
        <v>直采</v>
      </c>
    </row>
    <row r="25" s="4" customFormat="1" hidden="1" spans="1:9">
      <c r="A25" s="5">
        <v>999227286047636</v>
      </c>
      <c r="B25" s="6">
        <v>45241</v>
      </c>
      <c r="C25" s="6">
        <v>45243</v>
      </c>
      <c r="D25" s="4">
        <v>1580</v>
      </c>
      <c r="E25" s="4" t="str">
        <f>VLOOKUP(A25,HOP!A:L,12,0)</f>
        <v>1580.00</v>
      </c>
      <c r="F25" s="4" t="str">
        <f>VLOOKUP(A25,HOP!A:C,3,0)</f>
        <v>4033831</v>
      </c>
      <c r="G25" s="4">
        <f t="shared" si="0"/>
        <v>0</v>
      </c>
      <c r="H25" s="4" t="str">
        <f t="shared" si="1"/>
        <v>，4033831</v>
      </c>
      <c r="I25" s="4" t="str">
        <f>VLOOKUP(A25,HOP!A:U,21,0)</f>
        <v>直采</v>
      </c>
    </row>
    <row r="26" s="4" customFormat="1" hidden="1" spans="1:9">
      <c r="A26" s="5">
        <v>999227288375215</v>
      </c>
      <c r="B26" s="6">
        <v>45238</v>
      </c>
      <c r="C26" s="6">
        <v>45243</v>
      </c>
      <c r="D26" s="4">
        <v>6053</v>
      </c>
      <c r="E26" s="4" t="str">
        <f>VLOOKUP(A26,HOP!A:L,12,0)</f>
        <v>6053.00</v>
      </c>
      <c r="F26" s="4" t="str">
        <f>VLOOKUP(A26,HOP!A:C,3,0)</f>
        <v>4034726</v>
      </c>
      <c r="G26" s="4">
        <f t="shared" si="0"/>
        <v>0</v>
      </c>
      <c r="H26" s="4" t="str">
        <f t="shared" si="1"/>
        <v>，4034726</v>
      </c>
      <c r="I26" s="4" t="str">
        <f>VLOOKUP(A26,HOP!A:U,21,0)</f>
        <v>直采</v>
      </c>
    </row>
    <row r="27" s="4" customFormat="1" hidden="1" spans="1:9">
      <c r="A27" s="5">
        <v>999227290580367</v>
      </c>
      <c r="B27" s="6">
        <v>45241</v>
      </c>
      <c r="C27" s="6">
        <v>45243</v>
      </c>
      <c r="D27" s="4">
        <v>2123</v>
      </c>
      <c r="E27" s="4" t="str">
        <f>VLOOKUP(A27,HOP!A:L,12,0)</f>
        <v>2123.00</v>
      </c>
      <c r="F27" s="4" t="str">
        <f>VLOOKUP(A27,HOP!A:C,3,0)</f>
        <v>4036428</v>
      </c>
      <c r="G27" s="4">
        <f t="shared" si="0"/>
        <v>0</v>
      </c>
      <c r="H27" s="4" t="str">
        <f t="shared" si="1"/>
        <v>，4036428</v>
      </c>
      <c r="I27" s="4" t="str">
        <f>VLOOKUP(A27,HOP!A:U,21,0)</f>
        <v>直采</v>
      </c>
    </row>
    <row r="28" s="4" customFormat="1" hidden="1" spans="1:9">
      <c r="A28" s="5">
        <v>999227298003254</v>
      </c>
      <c r="B28" s="6">
        <v>45241</v>
      </c>
      <c r="C28" s="6">
        <v>45243</v>
      </c>
      <c r="D28" s="4">
        <v>790</v>
      </c>
      <c r="E28" s="4" t="str">
        <f>VLOOKUP(A28,HOP!A:L,12,0)</f>
        <v>790.00</v>
      </c>
      <c r="F28" s="4" t="str">
        <f>VLOOKUP(A28,HOP!A:C,3,0)</f>
        <v>4039258</v>
      </c>
      <c r="G28" s="4">
        <f t="shared" si="0"/>
        <v>0</v>
      </c>
      <c r="H28" s="4" t="str">
        <f t="shared" si="1"/>
        <v>，4039258</v>
      </c>
      <c r="I28" s="4" t="str">
        <f>VLOOKUP(A28,HOP!A:U,21,0)</f>
        <v>直采</v>
      </c>
    </row>
    <row r="29" s="4" customFormat="1" hidden="1" spans="1:9">
      <c r="A29" s="5">
        <v>999227302503100</v>
      </c>
      <c r="B29" s="6">
        <v>45242</v>
      </c>
      <c r="C29" s="6">
        <v>45243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999227303261766</v>
      </c>
      <c r="B30" s="6">
        <v>45239</v>
      </c>
      <c r="C30" s="6">
        <v>45243</v>
      </c>
      <c r="D30" s="4">
        <v>3152</v>
      </c>
      <c r="E30" s="4" t="str">
        <f>VLOOKUP(A30,HOP!A:L,12,0)</f>
        <v>3152.00</v>
      </c>
      <c r="F30" s="4" t="str">
        <f>VLOOKUP(A30,HOP!A:C,3,0)</f>
        <v>4041434</v>
      </c>
      <c r="G30" s="4">
        <f t="shared" si="0"/>
        <v>0</v>
      </c>
      <c r="H30" s="4" t="str">
        <f t="shared" si="1"/>
        <v>，4041434</v>
      </c>
      <c r="I30" s="4" t="str">
        <f>VLOOKUP(A30,HOP!A:U,21,0)</f>
        <v>直采</v>
      </c>
    </row>
    <row r="31" s="4" customFormat="1" hidden="1" spans="1:9">
      <c r="A31" s="5">
        <v>999227305653901</v>
      </c>
      <c r="B31" s="6">
        <v>45242</v>
      </c>
      <c r="C31" s="6">
        <v>45243</v>
      </c>
      <c r="D31" s="4">
        <v>416</v>
      </c>
      <c r="E31" s="4" t="str">
        <f>VLOOKUP(A31,HOP!A:L,12,0)</f>
        <v>416.00</v>
      </c>
      <c r="F31" s="4" t="str">
        <f>VLOOKUP(A31,HOP!A:C,3,0)</f>
        <v>4042766</v>
      </c>
      <c r="G31" s="4">
        <f t="shared" si="0"/>
        <v>0</v>
      </c>
      <c r="H31" s="4" t="str">
        <f t="shared" si="1"/>
        <v>，4042766</v>
      </c>
      <c r="I31" s="4" t="str">
        <f>VLOOKUP(A31,HOP!A:U,21,0)</f>
        <v>直连</v>
      </c>
    </row>
    <row r="32" s="4" customFormat="1" hidden="1" spans="1:9">
      <c r="A32" s="5">
        <v>999227307379902</v>
      </c>
      <c r="B32" s="6">
        <v>45239</v>
      </c>
      <c r="C32" s="6">
        <v>45243</v>
      </c>
      <c r="D32" s="4">
        <v>1524</v>
      </c>
      <c r="E32" s="4" t="str">
        <f>VLOOKUP(A32,HOP!A:L,12,0)</f>
        <v>1524.00</v>
      </c>
      <c r="F32" s="4" t="str">
        <f>VLOOKUP(A32,HOP!A:C,3,0)</f>
        <v>4044861</v>
      </c>
      <c r="G32" s="4">
        <f t="shared" si="0"/>
        <v>0</v>
      </c>
      <c r="H32" s="4" t="str">
        <f t="shared" si="1"/>
        <v>，4044861</v>
      </c>
      <c r="I32" s="4" t="str">
        <f>VLOOKUP(A32,HOP!A:U,21,0)</f>
        <v>直采</v>
      </c>
    </row>
    <row r="33" s="4" customFormat="1" hidden="1" spans="1:9">
      <c r="A33" s="5">
        <v>999227318734228</v>
      </c>
      <c r="B33" s="6">
        <v>45241</v>
      </c>
      <c r="C33" s="6">
        <v>45243</v>
      </c>
      <c r="D33" s="4">
        <v>790</v>
      </c>
      <c r="E33" s="4" t="str">
        <f>VLOOKUP(A33,HOP!A:L,12,0)</f>
        <v>790.00</v>
      </c>
      <c r="F33" s="4" t="str">
        <f>VLOOKUP(A33,HOP!A:C,3,0)</f>
        <v>4046852</v>
      </c>
      <c r="G33" s="4">
        <f t="shared" si="0"/>
        <v>0</v>
      </c>
      <c r="H33" s="4" t="str">
        <f t="shared" si="1"/>
        <v>，4046852</v>
      </c>
      <c r="I33" s="4" t="str">
        <f>VLOOKUP(A33,HOP!A:U,21,0)</f>
        <v>直采</v>
      </c>
    </row>
    <row r="34" s="4" customFormat="1" hidden="1" spans="1:9">
      <c r="A34" s="5">
        <v>999227321546752</v>
      </c>
      <c r="B34" s="6">
        <v>45241</v>
      </c>
      <c r="C34" s="6">
        <v>45243</v>
      </c>
      <c r="D34" s="4">
        <v>790</v>
      </c>
      <c r="E34" s="4" t="str">
        <f>VLOOKUP(A34,HOP!A:L,12,0)</f>
        <v>790.00</v>
      </c>
      <c r="F34" s="4" t="str">
        <f>VLOOKUP(A34,HOP!A:C,3,0)</f>
        <v>4047701</v>
      </c>
      <c r="G34" s="4">
        <f t="shared" si="0"/>
        <v>0</v>
      </c>
      <c r="H34" s="4" t="str">
        <f t="shared" si="1"/>
        <v>，4047701</v>
      </c>
      <c r="I34" s="4" t="str">
        <f>VLOOKUP(A34,HOP!A:U,21,0)</f>
        <v>直采</v>
      </c>
    </row>
    <row r="35" s="4" customFormat="1" hidden="1" spans="1:9">
      <c r="A35" s="5">
        <v>999227310171133</v>
      </c>
      <c r="B35" s="6">
        <v>45241</v>
      </c>
      <c r="C35" s="6">
        <v>45243</v>
      </c>
      <c r="D35" s="4">
        <v>2856</v>
      </c>
      <c r="E35" s="4" t="str">
        <f>VLOOKUP(A35,HOP!A:L,12,0)</f>
        <v>2856.00</v>
      </c>
      <c r="F35" s="4" t="str">
        <f>VLOOKUP(A35,HOP!A:C,3,0)</f>
        <v>4046538</v>
      </c>
      <c r="G35" s="4">
        <f t="shared" si="0"/>
        <v>0</v>
      </c>
      <c r="H35" s="4" t="str">
        <f t="shared" si="1"/>
        <v>，4046538</v>
      </c>
      <c r="I35" s="4" t="str">
        <f>VLOOKUP(A35,HOP!A:U,21,0)</f>
        <v>直采</v>
      </c>
    </row>
    <row r="36" s="4" customFormat="1" hidden="1" spans="1:9">
      <c r="A36" s="5">
        <v>999227345093646</v>
      </c>
      <c r="B36" s="6">
        <v>45239</v>
      </c>
      <c r="C36" s="6">
        <v>45243</v>
      </c>
      <c r="D36" s="4">
        <v>1132</v>
      </c>
      <c r="E36" s="4" t="str">
        <f>VLOOKUP(A36,HOP!A:L,12,0)</f>
        <v>1132.00</v>
      </c>
      <c r="F36" s="4" t="str">
        <f>VLOOKUP(A36,HOP!A:C,3,0)</f>
        <v>4057568</v>
      </c>
      <c r="G36" s="4">
        <f t="shared" si="0"/>
        <v>0</v>
      </c>
      <c r="H36" s="4" t="str">
        <f t="shared" si="1"/>
        <v>，4057568</v>
      </c>
      <c r="I36" s="4" t="str">
        <f>VLOOKUP(A36,HOP!A:U,21,0)</f>
        <v>直采</v>
      </c>
    </row>
    <row r="37" s="4" customFormat="1" hidden="1" spans="1:9">
      <c r="A37" s="5">
        <v>999227353543746</v>
      </c>
      <c r="B37" s="6">
        <v>45240</v>
      </c>
      <c r="C37" s="6">
        <v>45243</v>
      </c>
      <c r="D37" s="4">
        <v>4578</v>
      </c>
      <c r="E37" s="4" t="str">
        <f>VLOOKUP(A37,HOP!A:L,12,0)</f>
        <v>4578.00</v>
      </c>
      <c r="F37" s="4" t="str">
        <f>VLOOKUP(A37,HOP!A:C,3,0)</f>
        <v>4060869</v>
      </c>
      <c r="G37" s="4">
        <f t="shared" si="0"/>
        <v>0</v>
      </c>
      <c r="H37" s="4" t="str">
        <f t="shared" si="1"/>
        <v>，4060869</v>
      </c>
      <c r="I37" s="4" t="str">
        <f>VLOOKUP(A37,HOP!A:U,21,0)</f>
        <v>直采</v>
      </c>
    </row>
    <row r="38" s="4" customFormat="1" hidden="1" spans="1:9">
      <c r="A38" s="5">
        <v>999227356189333</v>
      </c>
      <c r="B38" s="6">
        <v>45241</v>
      </c>
      <c r="C38" s="6">
        <v>45243</v>
      </c>
      <c r="D38" s="4">
        <v>844</v>
      </c>
      <c r="E38" s="4" t="str">
        <f>VLOOKUP(A38,HOP!A:L,12,0)</f>
        <v>844.00</v>
      </c>
      <c r="F38" s="4" t="str">
        <f>VLOOKUP(A38,HOP!A:C,3,0)</f>
        <v>4062123</v>
      </c>
      <c r="G38" s="4">
        <f t="shared" si="0"/>
        <v>0</v>
      </c>
      <c r="H38" s="4" t="str">
        <f t="shared" si="1"/>
        <v>，4062123</v>
      </c>
      <c r="I38" s="4" t="str">
        <f>VLOOKUP(A38,HOP!A:U,21,0)</f>
        <v>直采</v>
      </c>
    </row>
    <row r="39" s="4" customFormat="1" hidden="1" spans="1:9">
      <c r="A39" s="5">
        <v>999227374545442</v>
      </c>
      <c r="B39" s="6">
        <v>45240</v>
      </c>
      <c r="C39" s="6">
        <v>45243</v>
      </c>
      <c r="D39" s="4">
        <v>1722</v>
      </c>
      <c r="E39" s="4" t="str">
        <f>VLOOKUP(A39,HOP!A:L,12,0)</f>
        <v>1722.00</v>
      </c>
      <c r="F39" s="4" t="str">
        <f>VLOOKUP(A39,HOP!A:C,3,0)</f>
        <v>4062701</v>
      </c>
      <c r="G39" s="4">
        <f t="shared" si="0"/>
        <v>0</v>
      </c>
      <c r="H39" s="4" t="str">
        <f t="shared" si="1"/>
        <v>，4062701</v>
      </c>
      <c r="I39" s="4" t="str">
        <f>VLOOKUP(A39,HOP!A:U,21,0)</f>
        <v>直采</v>
      </c>
    </row>
    <row r="40" s="4" customFormat="1" hidden="1" spans="1:9">
      <c r="A40" s="5">
        <v>999227381833514</v>
      </c>
      <c r="B40" s="6">
        <v>45241</v>
      </c>
      <c r="C40" s="6">
        <v>45243</v>
      </c>
      <c r="D40" s="4">
        <v>1774</v>
      </c>
      <c r="E40" s="4" t="str">
        <f>VLOOKUP(A40,HOP!A:L,12,0)</f>
        <v>1774.00</v>
      </c>
      <c r="F40" s="4" t="str">
        <f>VLOOKUP(A40,HOP!A:C,3,0)</f>
        <v>4065761</v>
      </c>
      <c r="G40" s="4">
        <f t="shared" si="0"/>
        <v>0</v>
      </c>
      <c r="H40" s="4" t="str">
        <f t="shared" si="1"/>
        <v>，4065761</v>
      </c>
      <c r="I40" s="4" t="str">
        <f>VLOOKUP(A40,HOP!A:U,21,0)</f>
        <v>直采</v>
      </c>
    </row>
    <row r="41" s="4" customFormat="1" hidden="1" spans="1:9">
      <c r="A41" s="5">
        <v>999227385921811</v>
      </c>
      <c r="B41" s="6">
        <v>45241</v>
      </c>
      <c r="C41" s="6">
        <v>45243</v>
      </c>
      <c r="D41" s="4">
        <v>3058</v>
      </c>
      <c r="E41" s="4" t="str">
        <f>VLOOKUP(A41,HOP!A:L,12,0)</f>
        <v>3058.00</v>
      </c>
      <c r="F41" s="4" t="str">
        <f>VLOOKUP(A41,HOP!A:C,3,0)</f>
        <v>4067666</v>
      </c>
      <c r="G41" s="4">
        <f t="shared" si="0"/>
        <v>0</v>
      </c>
      <c r="H41" s="4" t="str">
        <f t="shared" si="1"/>
        <v>，4067666</v>
      </c>
      <c r="I41" s="4" t="str">
        <f>VLOOKUP(A41,HOP!A:U,21,0)</f>
        <v>直采</v>
      </c>
    </row>
    <row r="42" s="4" customFormat="1" hidden="1" spans="1:9">
      <c r="A42" s="5">
        <v>999227411720243</v>
      </c>
      <c r="B42" s="6">
        <v>45239</v>
      </c>
      <c r="C42" s="6">
        <v>45243</v>
      </c>
      <c r="D42" s="4">
        <v>1932</v>
      </c>
      <c r="E42" s="4" t="str">
        <f>VLOOKUP(A42,HOP!A:L,12,0)</f>
        <v>1932.00</v>
      </c>
      <c r="F42" s="4" t="str">
        <f>VLOOKUP(A42,HOP!A:C,3,0)</f>
        <v>4073312</v>
      </c>
      <c r="G42" s="4">
        <f t="shared" si="0"/>
        <v>0</v>
      </c>
      <c r="H42" s="4" t="str">
        <f t="shared" si="1"/>
        <v>，4073312</v>
      </c>
      <c r="I42" s="4" t="str">
        <f>VLOOKUP(A42,HOP!A:U,21,0)</f>
        <v>直采</v>
      </c>
    </row>
    <row r="43" s="4" customFormat="1" hidden="1" spans="1:9">
      <c r="A43" s="5">
        <v>999227433073226</v>
      </c>
      <c r="B43" s="6">
        <v>45240</v>
      </c>
      <c r="C43" s="6">
        <v>45243</v>
      </c>
      <c r="D43" s="4">
        <v>1290</v>
      </c>
      <c r="E43" s="4" t="str">
        <f>VLOOKUP(A43,HOP!A:L,12,0)</f>
        <v>1290.00</v>
      </c>
      <c r="F43" s="4" t="str">
        <f>VLOOKUP(A43,HOP!A:C,3,0)</f>
        <v>4073977</v>
      </c>
      <c r="G43" s="4">
        <f t="shared" si="0"/>
        <v>0</v>
      </c>
      <c r="H43" s="4" t="str">
        <f t="shared" si="1"/>
        <v>，4073977</v>
      </c>
      <c r="I43" s="4" t="str">
        <f>VLOOKUP(A43,HOP!A:U,21,0)</f>
        <v>直采</v>
      </c>
    </row>
    <row r="44" s="4" customFormat="1" hidden="1" spans="1:9">
      <c r="A44" s="5">
        <v>999227437109356</v>
      </c>
      <c r="B44" s="6">
        <v>45239</v>
      </c>
      <c r="C44" s="6">
        <v>45243</v>
      </c>
      <c r="D44" s="4">
        <v>694</v>
      </c>
      <c r="E44" s="4" t="str">
        <f>VLOOKUP(A44,HOP!A:L,12,0)</f>
        <v>694.00</v>
      </c>
      <c r="F44" s="4" t="str">
        <f>VLOOKUP(A44,HOP!A:C,3,0)</f>
        <v>4075246</v>
      </c>
      <c r="G44" s="4">
        <f t="shared" si="0"/>
        <v>0</v>
      </c>
      <c r="H44" s="4" t="str">
        <f t="shared" si="1"/>
        <v>，4075246</v>
      </c>
      <c r="I44" s="4" t="str">
        <f>VLOOKUP(A44,HOP!A:U,21,0)</f>
        <v>直采</v>
      </c>
    </row>
    <row r="45" s="4" customFormat="1" hidden="1" spans="1:9">
      <c r="A45" s="5">
        <v>999227441543605</v>
      </c>
      <c r="B45" s="6">
        <v>45240</v>
      </c>
      <c r="C45" s="6">
        <v>45243</v>
      </c>
      <c r="D45" s="4">
        <v>2655</v>
      </c>
      <c r="E45" s="4" t="str">
        <f>VLOOKUP(A45,HOP!A:L,12,0)</f>
        <v>2655.00</v>
      </c>
      <c r="F45" s="4" t="str">
        <f>VLOOKUP(A45,HOP!A:C,3,0)</f>
        <v>4077181</v>
      </c>
      <c r="G45" s="4">
        <f t="shared" si="0"/>
        <v>0</v>
      </c>
      <c r="H45" s="4" t="str">
        <f t="shared" si="1"/>
        <v>，4077181</v>
      </c>
      <c r="I45" s="4" t="str">
        <f>VLOOKUP(A45,HOP!A:U,21,0)</f>
        <v>直采</v>
      </c>
    </row>
    <row r="46" s="4" customFormat="1" hidden="1" spans="1:9">
      <c r="A46" s="5">
        <v>999227947651609</v>
      </c>
      <c r="B46" s="6">
        <v>45239</v>
      </c>
      <c r="C46" s="6">
        <v>45243</v>
      </c>
      <c r="D46" s="4">
        <v>3008</v>
      </c>
      <c r="E46" s="4" t="str">
        <f>VLOOKUP(A46,HOP!A:L,12,0)</f>
        <v>3008.00</v>
      </c>
      <c r="F46" s="4" t="str">
        <f>VLOOKUP(A46,HOP!A:C,3,0)</f>
        <v>4082642</v>
      </c>
      <c r="G46" s="4">
        <f t="shared" si="0"/>
        <v>0</v>
      </c>
      <c r="H46" s="4" t="str">
        <f t="shared" si="1"/>
        <v>，4082642</v>
      </c>
      <c r="I46" s="4" t="str">
        <f>VLOOKUP(A46,HOP!A:U,21,0)</f>
        <v>直采</v>
      </c>
    </row>
    <row r="47" s="4" customFormat="1" hidden="1" spans="1:9">
      <c r="A47" s="5">
        <v>999227950313650</v>
      </c>
      <c r="B47" s="6">
        <v>45240</v>
      </c>
      <c r="C47" s="6">
        <v>45243</v>
      </c>
      <c r="D47" s="4">
        <v>2727</v>
      </c>
      <c r="E47" s="4" t="str">
        <f>VLOOKUP(A47,HOP!A:L,12,0)</f>
        <v>2727.00</v>
      </c>
      <c r="F47" s="4" t="str">
        <f>VLOOKUP(A47,HOP!A:C,3,0)</f>
        <v>4083832</v>
      </c>
      <c r="G47" s="4">
        <f t="shared" si="0"/>
        <v>0</v>
      </c>
      <c r="H47" s="4" t="str">
        <f t="shared" si="1"/>
        <v>，4083832</v>
      </c>
      <c r="I47" s="4" t="str">
        <f>VLOOKUP(A47,HOP!A:U,21,0)</f>
        <v>直采</v>
      </c>
    </row>
    <row r="48" s="4" customFormat="1" hidden="1" spans="1:9">
      <c r="A48" s="5">
        <v>999227955423869</v>
      </c>
      <c r="B48" s="6">
        <v>45240</v>
      </c>
      <c r="C48" s="6">
        <v>45243</v>
      </c>
      <c r="D48" s="4">
        <v>969</v>
      </c>
      <c r="E48" s="4" t="str">
        <f>VLOOKUP(A48,HOP!A:L,12,0)</f>
        <v>969.00</v>
      </c>
      <c r="F48" s="4" t="str">
        <f>VLOOKUP(A48,HOP!A:C,3,0)</f>
        <v>4086184</v>
      </c>
      <c r="G48" s="4">
        <f t="shared" si="0"/>
        <v>0</v>
      </c>
      <c r="H48" s="4" t="str">
        <f t="shared" si="1"/>
        <v>，4086184</v>
      </c>
      <c r="I48" s="4" t="str">
        <f>VLOOKUP(A48,HOP!A:U,21,0)</f>
        <v>直采</v>
      </c>
    </row>
    <row r="49" s="4" customFormat="1" hidden="1" spans="1:9">
      <c r="A49" s="5">
        <v>999227956490656</v>
      </c>
      <c r="B49" s="6">
        <v>45242</v>
      </c>
      <c r="C49" s="6">
        <v>45243</v>
      </c>
      <c r="D49" s="4">
        <v>203</v>
      </c>
      <c r="E49" s="4" t="str">
        <f>VLOOKUP(A49,HOP!A:L,12,0)</f>
        <v>203.00</v>
      </c>
      <c r="F49" s="4" t="str">
        <f>VLOOKUP(A49,HOP!A:C,3,0)</f>
        <v>4086597</v>
      </c>
      <c r="G49" s="4">
        <f t="shared" si="0"/>
        <v>0</v>
      </c>
      <c r="H49" s="4" t="str">
        <f t="shared" si="1"/>
        <v>，4086597</v>
      </c>
      <c r="I49" s="4" t="str">
        <f>VLOOKUP(A49,HOP!A:U,21,0)</f>
        <v>直采</v>
      </c>
    </row>
    <row r="50" s="4" customFormat="1" hidden="1" spans="1:9">
      <c r="A50" s="5">
        <v>999227963368079</v>
      </c>
      <c r="B50" s="6">
        <v>45242</v>
      </c>
      <c r="C50" s="6">
        <v>45243</v>
      </c>
      <c r="D50" s="4">
        <v>1982</v>
      </c>
      <c r="E50" s="4" t="str">
        <f>VLOOKUP(A50,HOP!A:L,12,0)</f>
        <v>1982.00</v>
      </c>
      <c r="F50" s="4" t="str">
        <f>VLOOKUP(A50,HOP!A:C,3,0)</f>
        <v>4087804</v>
      </c>
      <c r="G50" s="4">
        <f t="shared" si="0"/>
        <v>0</v>
      </c>
      <c r="H50" s="4" t="str">
        <f t="shared" si="1"/>
        <v>，4087804</v>
      </c>
      <c r="I50" s="4" t="str">
        <f>VLOOKUP(A50,HOP!A:U,21,0)</f>
        <v>直采</v>
      </c>
    </row>
    <row r="51" s="4" customFormat="1" hidden="1" spans="1:9">
      <c r="A51" s="5">
        <v>999227968443179</v>
      </c>
      <c r="B51" s="6">
        <v>45241</v>
      </c>
      <c r="C51" s="6">
        <v>45243</v>
      </c>
      <c r="D51" s="4">
        <v>4630</v>
      </c>
      <c r="E51" s="4" t="str">
        <f>VLOOKUP(A51,HOP!A:L,12,0)</f>
        <v>4630.00</v>
      </c>
      <c r="F51" s="4" t="str">
        <f>VLOOKUP(A51,HOP!A:C,3,0)</f>
        <v>4090193</v>
      </c>
      <c r="G51" s="4">
        <f t="shared" si="0"/>
        <v>0</v>
      </c>
      <c r="H51" s="4" t="str">
        <f t="shared" si="1"/>
        <v>，4090193</v>
      </c>
      <c r="I51" s="4" t="str">
        <f>VLOOKUP(A51,HOP!A:U,21,0)</f>
        <v>直采</v>
      </c>
    </row>
    <row r="52" s="4" customFormat="1" hidden="1" spans="1:9">
      <c r="A52" s="5">
        <v>999227976967978</v>
      </c>
      <c r="B52" s="6">
        <v>45241</v>
      </c>
      <c r="C52" s="6">
        <v>45243</v>
      </c>
      <c r="D52" s="4">
        <v>2600</v>
      </c>
      <c r="E52" s="4" t="str">
        <f>VLOOKUP(A52,HOP!A:L,12,0)</f>
        <v>2600.00</v>
      </c>
      <c r="F52" s="4" t="str">
        <f>VLOOKUP(A52,HOP!A:C,3,0)</f>
        <v>4093316</v>
      </c>
      <c r="G52" s="4">
        <f t="shared" si="0"/>
        <v>0</v>
      </c>
      <c r="H52" s="4" t="str">
        <f t="shared" si="1"/>
        <v>，4093316</v>
      </c>
      <c r="I52" s="4" t="str">
        <f>VLOOKUP(A52,HOP!A:U,21,0)</f>
        <v>直采</v>
      </c>
    </row>
    <row r="53" s="4" customFormat="1" hidden="1" spans="1:9">
      <c r="A53" s="5">
        <v>999227977926311</v>
      </c>
      <c r="B53" s="6">
        <v>45241</v>
      </c>
      <c r="C53" s="6">
        <v>45243</v>
      </c>
      <c r="D53" s="4">
        <v>1872</v>
      </c>
      <c r="E53" s="4" t="str">
        <f>VLOOKUP(A53,HOP!A:L,12,0)</f>
        <v>1872.00</v>
      </c>
      <c r="F53" s="4" t="str">
        <f>VLOOKUP(A53,HOP!A:C,3,0)</f>
        <v>4093394</v>
      </c>
      <c r="G53" s="4">
        <f t="shared" si="0"/>
        <v>0</v>
      </c>
      <c r="H53" s="4" t="str">
        <f t="shared" si="1"/>
        <v>，4093394</v>
      </c>
      <c r="I53" s="4" t="str">
        <f>VLOOKUP(A53,HOP!A:U,21,0)</f>
        <v>直采</v>
      </c>
    </row>
    <row r="54" s="4" customFormat="1" hidden="1" spans="1:9">
      <c r="A54" s="5">
        <v>999227980306521</v>
      </c>
      <c r="B54" s="6">
        <v>45242</v>
      </c>
      <c r="C54" s="6">
        <v>45243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999227981726138</v>
      </c>
      <c r="B55" s="6">
        <v>45241</v>
      </c>
      <c r="C55" s="6">
        <v>45243</v>
      </c>
      <c r="D55" s="4">
        <v>1924</v>
      </c>
      <c r="E55" s="4" t="str">
        <f>VLOOKUP(A55,HOP!A:L,12,0)</f>
        <v>1924.00</v>
      </c>
      <c r="F55" s="4" t="str">
        <f>VLOOKUP(A55,HOP!A:C,3,0)</f>
        <v>4094301</v>
      </c>
      <c r="G55" s="4">
        <f t="shared" si="0"/>
        <v>0</v>
      </c>
      <c r="H55" s="4" t="str">
        <f t="shared" si="1"/>
        <v>，4094301</v>
      </c>
      <c r="I55" s="4" t="str">
        <f>VLOOKUP(A55,HOP!A:U,21,0)</f>
        <v>直采</v>
      </c>
    </row>
    <row r="56" s="4" customFormat="1" hidden="1" spans="1:9">
      <c r="A56" s="5">
        <v>999227991060074</v>
      </c>
      <c r="B56" s="6">
        <v>45241</v>
      </c>
      <c r="C56" s="6">
        <v>45243</v>
      </c>
      <c r="D56" s="4">
        <v>732</v>
      </c>
      <c r="E56" s="4" t="str">
        <f>VLOOKUP(A56,HOP!A:L,12,0)</f>
        <v>732.00</v>
      </c>
      <c r="F56" s="4" t="str">
        <f>VLOOKUP(A56,HOP!A:C,3,0)</f>
        <v>4097601</v>
      </c>
      <c r="G56" s="4">
        <f t="shared" si="0"/>
        <v>0</v>
      </c>
      <c r="H56" s="4" t="str">
        <f t="shared" si="1"/>
        <v>，4097601</v>
      </c>
      <c r="I56" s="4" t="str">
        <f>VLOOKUP(A56,HOP!A:U,21,0)</f>
        <v>直采</v>
      </c>
    </row>
    <row r="57" s="4" customFormat="1" hidden="1" spans="1:9">
      <c r="A57" s="5">
        <v>999227993047063</v>
      </c>
      <c r="B57" s="6">
        <v>45241</v>
      </c>
      <c r="C57" s="6">
        <v>45243</v>
      </c>
      <c r="D57" s="4">
        <v>1538</v>
      </c>
      <c r="E57" s="4" t="str">
        <f>VLOOKUP(A57,HOP!A:L,12,0)</f>
        <v>1538.00</v>
      </c>
      <c r="F57" s="4" t="str">
        <f>VLOOKUP(A57,HOP!A:C,3,0)</f>
        <v>4098348</v>
      </c>
      <c r="G57" s="4">
        <f t="shared" si="0"/>
        <v>0</v>
      </c>
      <c r="H57" s="4" t="str">
        <f t="shared" si="1"/>
        <v>，4098348</v>
      </c>
      <c r="I57" s="4" t="str">
        <f>VLOOKUP(A57,HOP!A:U,21,0)</f>
        <v>直采</v>
      </c>
    </row>
    <row r="58" s="4" customFormat="1" hidden="1" spans="1:9">
      <c r="A58" s="5">
        <v>999227995596883</v>
      </c>
      <c r="B58" s="6">
        <v>45241</v>
      </c>
      <c r="C58" s="6">
        <v>45243</v>
      </c>
      <c r="D58" s="4">
        <v>1650</v>
      </c>
      <c r="E58" s="4" t="str">
        <f>VLOOKUP(A58,HOP!A:L,12,0)</f>
        <v>1650.00</v>
      </c>
      <c r="F58" s="4" t="str">
        <f>VLOOKUP(A58,HOP!A:C,3,0)</f>
        <v>4099323</v>
      </c>
      <c r="G58" s="4">
        <f t="shared" si="0"/>
        <v>0</v>
      </c>
      <c r="H58" s="4" t="str">
        <f t="shared" si="1"/>
        <v>，4099323</v>
      </c>
      <c r="I58" s="4" t="str">
        <f>VLOOKUP(A58,HOP!A:U,21,0)</f>
        <v>直采</v>
      </c>
    </row>
    <row r="59" s="4" customFormat="1" hidden="1" spans="1:9">
      <c r="A59" s="5">
        <v>999227999344763</v>
      </c>
      <c r="B59" s="6">
        <v>45240</v>
      </c>
      <c r="C59" s="6">
        <v>45243</v>
      </c>
      <c r="D59" s="4">
        <v>978</v>
      </c>
      <c r="E59" s="4" t="str">
        <f>VLOOKUP(A59,HOP!A:L,12,0)</f>
        <v>978.00</v>
      </c>
      <c r="F59" s="4" t="str">
        <f>VLOOKUP(A59,HOP!A:C,3,0)</f>
        <v>4099631</v>
      </c>
      <c r="G59" s="4">
        <f t="shared" si="0"/>
        <v>0</v>
      </c>
      <c r="H59" s="4" t="str">
        <f t="shared" si="1"/>
        <v>，4099631</v>
      </c>
      <c r="I59" s="4" t="str">
        <f>VLOOKUP(A59,HOP!A:U,21,0)</f>
        <v>直采</v>
      </c>
    </row>
    <row r="60" s="4" customFormat="1" hidden="1" spans="1:9">
      <c r="A60" s="5">
        <v>999228003091828</v>
      </c>
      <c r="B60" s="6">
        <v>45241</v>
      </c>
      <c r="C60" s="6">
        <v>45243</v>
      </c>
      <c r="D60" s="4">
        <v>2666</v>
      </c>
      <c r="E60" s="4" t="str">
        <f>VLOOKUP(A60,HOP!A:L,12,0)</f>
        <v>2666.00</v>
      </c>
      <c r="F60" s="4" t="str">
        <f>VLOOKUP(A60,HOP!A:C,3,0)</f>
        <v>4100420</v>
      </c>
      <c r="G60" s="4">
        <f t="shared" si="0"/>
        <v>0</v>
      </c>
      <c r="H60" s="4" t="str">
        <f t="shared" si="1"/>
        <v>，4100420</v>
      </c>
      <c r="I60" s="4" t="str">
        <f>VLOOKUP(A60,HOP!A:U,21,0)</f>
        <v>直采</v>
      </c>
    </row>
    <row r="61" s="4" customFormat="1" hidden="1" spans="1:9">
      <c r="A61" s="5">
        <v>999228014207892</v>
      </c>
      <c r="B61" s="6">
        <v>45238</v>
      </c>
      <c r="C61" s="6">
        <v>45243</v>
      </c>
      <c r="D61" s="4">
        <v>1630</v>
      </c>
      <c r="E61" s="4" t="str">
        <f>VLOOKUP(A61,HOP!A:L,12,0)</f>
        <v>1630.00</v>
      </c>
      <c r="F61" s="4" t="str">
        <f>VLOOKUP(A61,HOP!A:C,3,0)</f>
        <v>4104058</v>
      </c>
      <c r="G61" s="4">
        <f t="shared" si="0"/>
        <v>0</v>
      </c>
      <c r="H61" s="4" t="str">
        <f t="shared" si="1"/>
        <v>，4104058</v>
      </c>
      <c r="I61" s="4" t="str">
        <f>VLOOKUP(A61,HOP!A:U,21,0)</f>
        <v>直采</v>
      </c>
    </row>
    <row r="62" s="4" customFormat="1" hidden="1" spans="1:9">
      <c r="A62" s="5">
        <v>999228031008890</v>
      </c>
      <c r="B62" s="6">
        <v>45241</v>
      </c>
      <c r="C62" s="6">
        <v>45243</v>
      </c>
      <c r="D62" s="4">
        <v>2486</v>
      </c>
      <c r="E62" s="4" t="str">
        <f>VLOOKUP(A62,HOP!A:L,12,0)</f>
        <v>2486.00</v>
      </c>
      <c r="F62" s="4" t="str">
        <f>VLOOKUP(A62,HOP!A:C,3,0)</f>
        <v>4107452</v>
      </c>
      <c r="G62" s="4">
        <f t="shared" si="0"/>
        <v>0</v>
      </c>
      <c r="H62" s="4" t="str">
        <f t="shared" si="1"/>
        <v>，4107452</v>
      </c>
      <c r="I62" s="4" t="str">
        <f>VLOOKUP(A62,HOP!A:U,21,0)</f>
        <v>直采</v>
      </c>
    </row>
    <row r="63" s="4" customFormat="1" hidden="1" spans="1:9">
      <c r="A63" s="5">
        <v>999228035400464</v>
      </c>
      <c r="B63" s="6">
        <v>45241</v>
      </c>
      <c r="C63" s="6">
        <v>45243</v>
      </c>
      <c r="D63" s="4">
        <v>942</v>
      </c>
      <c r="E63" s="4" t="str">
        <f>VLOOKUP(A63,HOP!A:L,12,0)</f>
        <v>942.00</v>
      </c>
      <c r="F63" s="4" t="str">
        <f>VLOOKUP(A63,HOP!A:C,3,0)</f>
        <v>4108956</v>
      </c>
      <c r="G63" s="4">
        <f t="shared" si="0"/>
        <v>0</v>
      </c>
      <c r="H63" s="4" t="str">
        <f t="shared" si="1"/>
        <v>，4108956</v>
      </c>
      <c r="I63" s="4" t="str">
        <f>VLOOKUP(A63,HOP!A:U,21,0)</f>
        <v>直采</v>
      </c>
    </row>
    <row r="64" s="4" customFormat="1" hidden="1" spans="1:9">
      <c r="A64" s="5">
        <v>999228036156104</v>
      </c>
      <c r="B64" s="6">
        <v>45241</v>
      </c>
      <c r="C64" s="6">
        <v>45243</v>
      </c>
      <c r="D64" s="4">
        <v>1924</v>
      </c>
      <c r="E64" s="4" t="str">
        <f>VLOOKUP(A64,HOP!A:L,12,0)</f>
        <v>1924.00</v>
      </c>
      <c r="F64" s="4" t="str">
        <f>VLOOKUP(A64,HOP!A:C,3,0)</f>
        <v>4109310</v>
      </c>
      <c r="G64" s="4">
        <f t="shared" si="0"/>
        <v>0</v>
      </c>
      <c r="H64" s="4" t="str">
        <f t="shared" si="1"/>
        <v>，4109310</v>
      </c>
      <c r="I64" s="4" t="str">
        <f>VLOOKUP(A64,HOP!A:U,21,0)</f>
        <v>直采</v>
      </c>
    </row>
    <row r="65" s="4" customFormat="1" hidden="1" spans="1:9">
      <c r="A65" s="5">
        <v>28041573181</v>
      </c>
      <c r="B65" s="6">
        <v>45241</v>
      </c>
      <c r="C65" s="6">
        <v>45243</v>
      </c>
      <c r="D65" s="4">
        <v>1672</v>
      </c>
      <c r="E65" s="4" t="str">
        <f>VLOOKUP(A65,HOP!A:L,12,0)</f>
        <v>1672.00</v>
      </c>
      <c r="F65" s="4" t="str">
        <f>VLOOKUP(A65,HOP!A:C,3,0)</f>
        <v>4111185</v>
      </c>
      <c r="G65" s="4">
        <f t="shared" si="0"/>
        <v>0</v>
      </c>
      <c r="H65" s="4" t="str">
        <f t="shared" si="1"/>
        <v>，4111185</v>
      </c>
      <c r="I65" s="4" t="str">
        <f>VLOOKUP(A65,HOP!A:U,21,0)</f>
        <v>直采</v>
      </c>
    </row>
    <row r="66" s="4" customFormat="1" hidden="1" spans="1:9">
      <c r="A66" s="5">
        <v>999228044584184</v>
      </c>
      <c r="B66" s="6">
        <v>45241</v>
      </c>
      <c r="C66" s="6">
        <v>45243</v>
      </c>
      <c r="D66" s="4">
        <v>1576</v>
      </c>
      <c r="E66" s="4" t="str">
        <f>VLOOKUP(A66,HOP!A:L,12,0)</f>
        <v>1576.00</v>
      </c>
      <c r="F66" s="4" t="str">
        <f>VLOOKUP(A66,HOP!A:C,3,0)</f>
        <v>4112147</v>
      </c>
      <c r="G66" s="4">
        <f t="shared" si="0"/>
        <v>0</v>
      </c>
      <c r="H66" s="4" t="str">
        <f t="shared" si="1"/>
        <v>，4112147</v>
      </c>
      <c r="I66" s="4" t="str">
        <f>VLOOKUP(A66,HOP!A:U,21,0)</f>
        <v>直采</v>
      </c>
    </row>
    <row r="67" s="4" customFormat="1" hidden="1" spans="1:9">
      <c r="A67" s="5">
        <v>999228061583639</v>
      </c>
      <c r="B67" s="6">
        <v>45242</v>
      </c>
      <c r="C67" s="6">
        <v>45243</v>
      </c>
      <c r="D67" s="4">
        <v>408</v>
      </c>
      <c r="E67" s="4" t="str">
        <f>VLOOKUP(A67,HOP!A:L,12,0)</f>
        <v>408.00</v>
      </c>
      <c r="F67" s="4" t="str">
        <f>VLOOKUP(A67,HOP!A:C,3,0)</f>
        <v>4113912</v>
      </c>
      <c r="G67" s="4">
        <f t="shared" ref="G67:G130" si="2">D67-E67</f>
        <v>0</v>
      </c>
      <c r="H67" s="4" t="str">
        <f t="shared" ref="H67:H130" si="3">$H$1&amp;F67</f>
        <v>，4113912</v>
      </c>
      <c r="I67" s="4" t="str">
        <f>VLOOKUP(A67,HOP!A:U,21,0)</f>
        <v>直采</v>
      </c>
    </row>
    <row r="68" s="4" customFormat="1" hidden="1" spans="1:9">
      <c r="A68" s="5">
        <v>999228096259120</v>
      </c>
      <c r="B68" s="6">
        <v>45238</v>
      </c>
      <c r="C68" s="6">
        <v>45243</v>
      </c>
      <c r="D68" s="4">
        <v>1640</v>
      </c>
      <c r="E68" s="4" t="str">
        <f>VLOOKUP(A68,HOP!A:L,12,0)</f>
        <v>1640.00</v>
      </c>
      <c r="F68" s="4" t="str">
        <f>VLOOKUP(A68,HOP!A:C,3,0)</f>
        <v>4125222</v>
      </c>
      <c r="G68" s="4">
        <f t="shared" si="2"/>
        <v>0</v>
      </c>
      <c r="H68" s="4" t="str">
        <f t="shared" si="3"/>
        <v>，4125222</v>
      </c>
      <c r="I68" s="4" t="str">
        <f>VLOOKUP(A68,HOP!A:U,21,0)</f>
        <v>直采</v>
      </c>
    </row>
    <row r="69" s="4" customFormat="1" hidden="1" spans="1:9">
      <c r="A69" s="5">
        <v>999228096856312</v>
      </c>
      <c r="B69" s="6">
        <v>45238</v>
      </c>
      <c r="C69" s="6">
        <v>45243</v>
      </c>
      <c r="D69" s="4">
        <v>2235</v>
      </c>
      <c r="E69" s="4" t="str">
        <f>VLOOKUP(A69,HOP!A:L,12,0)</f>
        <v>2235.00</v>
      </c>
      <c r="F69" s="4" t="str">
        <f>VLOOKUP(A69,HOP!A:C,3,0)</f>
        <v>4125340</v>
      </c>
      <c r="G69" s="4">
        <f t="shared" si="2"/>
        <v>0</v>
      </c>
      <c r="H69" s="4" t="str">
        <f t="shared" si="3"/>
        <v>，4125340</v>
      </c>
      <c r="I69" s="4" t="str">
        <f>VLOOKUP(A69,HOP!A:U,21,0)</f>
        <v>直采</v>
      </c>
    </row>
    <row r="70" s="4" customFormat="1" spans="1:10">
      <c r="A70" s="5">
        <v>999228111449352</v>
      </c>
      <c r="B70" s="6">
        <v>45240</v>
      </c>
      <c r="C70" s="6">
        <v>45243</v>
      </c>
      <c r="D70" s="4">
        <v>3698</v>
      </c>
      <c r="E70" s="4" t="str">
        <f>VLOOKUP(A70,HOP!A:L,12,0)</f>
        <v>4448.00</v>
      </c>
      <c r="F70" s="4" t="str">
        <f>VLOOKUP(A70,HOP!A:C,3,0)</f>
        <v>4128246</v>
      </c>
      <c r="G70" s="4">
        <f t="shared" si="2"/>
        <v>-750</v>
      </c>
      <c r="H70" s="4" t="str">
        <f t="shared" si="3"/>
        <v>，4128246</v>
      </c>
      <c r="I70" s="4" t="str">
        <f>VLOOKUP(A70,HOP!A:U,21,0)</f>
        <v>直采</v>
      </c>
      <c r="J70" s="4" t="s">
        <v>1246</v>
      </c>
    </row>
    <row r="71" s="4" customFormat="1" spans="1:10">
      <c r="A71" s="5">
        <v>999228113079673</v>
      </c>
      <c r="B71" s="6">
        <v>45240</v>
      </c>
      <c r="C71" s="6">
        <v>45243</v>
      </c>
      <c r="D71" s="4">
        <v>750</v>
      </c>
      <c r="E71" s="4" t="e">
        <f>VLOOKUP(A71,HOP!A:L,12,0)</f>
        <v>#N/A</v>
      </c>
      <c r="F71" s="4">
        <v>4128246</v>
      </c>
      <c r="G71" s="4" t="e">
        <f t="shared" si="2"/>
        <v>#N/A</v>
      </c>
      <c r="H71" s="4" t="str">
        <f t="shared" si="3"/>
        <v>，4128246</v>
      </c>
      <c r="I71" s="4" t="s">
        <v>1244</v>
      </c>
      <c r="J71" s="4" t="s">
        <v>1246</v>
      </c>
    </row>
    <row r="72" s="4" customFormat="1" hidden="1" spans="1:9">
      <c r="A72" s="5">
        <v>999228115251134</v>
      </c>
      <c r="B72" s="6">
        <v>45242</v>
      </c>
      <c r="C72" s="6">
        <v>45243</v>
      </c>
      <c r="D72" s="4">
        <v>730</v>
      </c>
      <c r="E72" s="4" t="str">
        <f>VLOOKUP(A72,HOP!A:L,12,0)</f>
        <v>730.00</v>
      </c>
      <c r="F72" s="4" t="str">
        <f>VLOOKUP(A72,HOP!A:C,3,0)</f>
        <v>4129780</v>
      </c>
      <c r="G72" s="4">
        <f t="shared" si="2"/>
        <v>0</v>
      </c>
      <c r="H72" s="4" t="str">
        <f t="shared" si="3"/>
        <v>，4129780</v>
      </c>
      <c r="I72" s="4" t="str">
        <f>VLOOKUP(A72,HOP!A:U,21,0)</f>
        <v>直采</v>
      </c>
    </row>
    <row r="73" s="4" customFormat="1" hidden="1" spans="1:9">
      <c r="A73" s="5">
        <v>999228117904170</v>
      </c>
      <c r="B73" s="6">
        <v>45241</v>
      </c>
      <c r="C73" s="6">
        <v>45243</v>
      </c>
      <c r="D73" s="4">
        <v>566</v>
      </c>
      <c r="E73" s="4" t="str">
        <f>VLOOKUP(A73,HOP!A:L,12,0)</f>
        <v>566.00</v>
      </c>
      <c r="F73" s="4" t="str">
        <f>VLOOKUP(A73,HOP!A:C,3,0)</f>
        <v>4130551</v>
      </c>
      <c r="G73" s="4">
        <f t="shared" si="2"/>
        <v>0</v>
      </c>
      <c r="H73" s="4" t="str">
        <f t="shared" si="3"/>
        <v>，4130551</v>
      </c>
      <c r="I73" s="4" t="str">
        <f>VLOOKUP(A73,HOP!A:U,21,0)</f>
        <v>直采</v>
      </c>
    </row>
    <row r="74" s="4" customFormat="1" hidden="1" spans="1:9">
      <c r="A74" s="5">
        <v>999228119995201</v>
      </c>
      <c r="B74" s="6">
        <v>45241</v>
      </c>
      <c r="C74" s="6">
        <v>45243</v>
      </c>
      <c r="D74" s="4">
        <v>770</v>
      </c>
      <c r="E74" s="4" t="str">
        <f>VLOOKUP(A74,HOP!A:L,12,0)</f>
        <v>770.00</v>
      </c>
      <c r="F74" s="4" t="str">
        <f>VLOOKUP(A74,HOP!A:C,3,0)</f>
        <v>4131487</v>
      </c>
      <c r="G74" s="4">
        <f t="shared" si="2"/>
        <v>0</v>
      </c>
      <c r="H74" s="4" t="str">
        <f t="shared" si="3"/>
        <v>，4131487</v>
      </c>
      <c r="I74" s="4" t="str">
        <f>VLOOKUP(A74,HOP!A:U,21,0)</f>
        <v>直采</v>
      </c>
    </row>
    <row r="75" s="4" customFormat="1" hidden="1" spans="1:9">
      <c r="A75" s="5">
        <v>999228121140350</v>
      </c>
      <c r="B75" s="6">
        <v>45240</v>
      </c>
      <c r="C75" s="6">
        <v>45243</v>
      </c>
      <c r="D75" s="4">
        <v>3003</v>
      </c>
      <c r="E75" s="4" t="str">
        <f>VLOOKUP(A75,HOP!A:L,12,0)</f>
        <v>3003.00</v>
      </c>
      <c r="F75" s="4" t="str">
        <f>VLOOKUP(A75,HOP!A:C,3,0)</f>
        <v>4131988</v>
      </c>
      <c r="G75" s="4">
        <f t="shared" si="2"/>
        <v>0</v>
      </c>
      <c r="H75" s="4" t="str">
        <f t="shared" si="3"/>
        <v>，4131988</v>
      </c>
      <c r="I75" s="4" t="str">
        <f>VLOOKUP(A75,HOP!A:U,21,0)</f>
        <v>直采</v>
      </c>
    </row>
    <row r="76" s="4" customFormat="1" hidden="1" spans="1:9">
      <c r="A76" s="5">
        <v>999228121941464</v>
      </c>
      <c r="B76" s="6">
        <v>45240</v>
      </c>
      <c r="C76" s="6">
        <v>45243</v>
      </c>
      <c r="D76" s="4">
        <v>2685</v>
      </c>
      <c r="E76" s="4" t="str">
        <f>VLOOKUP(A76,HOP!A:L,12,0)</f>
        <v>2685.00</v>
      </c>
      <c r="F76" s="4" t="str">
        <f>VLOOKUP(A76,HOP!A:C,3,0)</f>
        <v>4132409</v>
      </c>
      <c r="G76" s="4">
        <f t="shared" si="2"/>
        <v>0</v>
      </c>
      <c r="H76" s="4" t="str">
        <f t="shared" si="3"/>
        <v>，4132409</v>
      </c>
      <c r="I76" s="4" t="str">
        <f>VLOOKUP(A76,HOP!A:U,21,0)</f>
        <v>直采</v>
      </c>
    </row>
    <row r="77" s="4" customFormat="1" hidden="1" spans="1:9">
      <c r="A77" s="5">
        <v>999228123920709</v>
      </c>
      <c r="B77" s="6">
        <v>45240</v>
      </c>
      <c r="C77" s="6">
        <v>45243</v>
      </c>
      <c r="D77" s="4">
        <v>3300</v>
      </c>
      <c r="E77" s="4" t="str">
        <f>VLOOKUP(A77,HOP!A:L,12,0)</f>
        <v>3300.00</v>
      </c>
      <c r="F77" s="4" t="str">
        <f>VLOOKUP(A77,HOP!A:C,3,0)</f>
        <v>4133213</v>
      </c>
      <c r="G77" s="4">
        <f t="shared" si="2"/>
        <v>0</v>
      </c>
      <c r="H77" s="4" t="str">
        <f t="shared" si="3"/>
        <v>，4133213</v>
      </c>
      <c r="I77" s="4" t="str">
        <f>VLOOKUP(A77,HOP!A:U,21,0)</f>
        <v>直采</v>
      </c>
    </row>
    <row r="78" s="4" customFormat="1" hidden="1" spans="1:9">
      <c r="A78" s="5">
        <v>999228125922925</v>
      </c>
      <c r="B78" s="6">
        <v>45242</v>
      </c>
      <c r="C78" s="6">
        <v>45243</v>
      </c>
      <c r="D78" s="4">
        <v>419</v>
      </c>
      <c r="E78" s="4" t="str">
        <f>VLOOKUP(A78,HOP!A:L,12,0)</f>
        <v>419.00</v>
      </c>
      <c r="F78" s="4" t="str">
        <f>VLOOKUP(A78,HOP!A:C,3,0)</f>
        <v>4133961</v>
      </c>
      <c r="G78" s="4">
        <f t="shared" si="2"/>
        <v>0</v>
      </c>
      <c r="H78" s="4" t="str">
        <f t="shared" si="3"/>
        <v>，4133961</v>
      </c>
      <c r="I78" s="4" t="str">
        <f>VLOOKUP(A78,HOP!A:U,21,0)</f>
        <v>直采</v>
      </c>
    </row>
    <row r="79" s="4" customFormat="1" hidden="1" spans="1:9">
      <c r="A79" s="5">
        <v>999228125616319</v>
      </c>
      <c r="B79" s="6">
        <v>45240</v>
      </c>
      <c r="C79" s="6">
        <v>45243</v>
      </c>
      <c r="D79" s="4">
        <v>2196</v>
      </c>
      <c r="E79" s="4" t="str">
        <f>VLOOKUP(A79,HOP!A:L,12,0)</f>
        <v>2196.00</v>
      </c>
      <c r="F79" s="4" t="str">
        <f>VLOOKUP(A79,HOP!A:C,3,0)</f>
        <v>4133796</v>
      </c>
      <c r="G79" s="4">
        <f t="shared" si="2"/>
        <v>0</v>
      </c>
      <c r="H79" s="4" t="str">
        <f t="shared" si="3"/>
        <v>，4133796</v>
      </c>
      <c r="I79" s="4" t="str">
        <f>VLOOKUP(A79,HOP!A:U,21,0)</f>
        <v>直采</v>
      </c>
    </row>
    <row r="80" s="4" customFormat="1" hidden="1" spans="1:9">
      <c r="A80" s="5">
        <v>999228130483509</v>
      </c>
      <c r="B80" s="6">
        <v>45238</v>
      </c>
      <c r="C80" s="6">
        <v>45243</v>
      </c>
      <c r="D80" s="4">
        <v>2160</v>
      </c>
      <c r="E80" s="4" t="str">
        <f>VLOOKUP(A80,HOP!A:L,12,0)</f>
        <v>2160.00</v>
      </c>
      <c r="F80" s="4" t="str">
        <f>VLOOKUP(A80,HOP!A:C,3,0)</f>
        <v>4134074</v>
      </c>
      <c r="G80" s="4">
        <f t="shared" si="2"/>
        <v>0</v>
      </c>
      <c r="H80" s="4" t="str">
        <f t="shared" si="3"/>
        <v>，4134074</v>
      </c>
      <c r="I80" s="4" t="str">
        <f>VLOOKUP(A80,HOP!A:U,21,0)</f>
        <v>直采</v>
      </c>
    </row>
    <row r="81" s="4" customFormat="1" hidden="1" spans="1:9">
      <c r="A81" s="5">
        <v>999228136177916</v>
      </c>
      <c r="B81" s="6">
        <v>45242</v>
      </c>
      <c r="C81" s="6">
        <v>45243</v>
      </c>
      <c r="D81" s="4">
        <v>260</v>
      </c>
      <c r="E81" s="4" t="str">
        <f>VLOOKUP(A81,HOP!A:L,12,0)</f>
        <v>260.00</v>
      </c>
      <c r="F81" s="4" t="str">
        <f>VLOOKUP(A81,HOP!A:C,3,0)</f>
        <v>4135737</v>
      </c>
      <c r="G81" s="4">
        <f t="shared" si="2"/>
        <v>0</v>
      </c>
      <c r="H81" s="4" t="str">
        <f t="shared" si="3"/>
        <v>，4135737</v>
      </c>
      <c r="I81" s="4" t="str">
        <f>VLOOKUP(A81,HOP!A:U,21,0)</f>
        <v>直采</v>
      </c>
    </row>
    <row r="82" s="4" customFormat="1" hidden="1" spans="1:9">
      <c r="A82" s="5">
        <v>999228141416916</v>
      </c>
      <c r="B82" s="6">
        <v>45242</v>
      </c>
      <c r="C82" s="6">
        <v>45243</v>
      </c>
      <c r="D82" s="4">
        <v>552</v>
      </c>
      <c r="E82" s="4" t="str">
        <f>VLOOKUP(A82,HOP!A:L,12,0)</f>
        <v>552.00</v>
      </c>
      <c r="F82" s="4" t="str">
        <f>VLOOKUP(A82,HOP!A:C,3,0)</f>
        <v>4137840</v>
      </c>
      <c r="G82" s="4">
        <f t="shared" si="2"/>
        <v>0</v>
      </c>
      <c r="H82" s="4" t="str">
        <f t="shared" si="3"/>
        <v>，4137840</v>
      </c>
      <c r="I82" s="4" t="str">
        <f>VLOOKUP(A82,HOP!A:U,21,0)</f>
        <v>直采</v>
      </c>
    </row>
    <row r="83" s="4" customFormat="1" hidden="1" spans="1:9">
      <c r="A83" s="5">
        <v>999228141394542</v>
      </c>
      <c r="B83" s="6">
        <v>45241</v>
      </c>
      <c r="C83" s="6">
        <v>45243</v>
      </c>
      <c r="D83" s="4">
        <v>2700</v>
      </c>
      <c r="E83" s="4" t="str">
        <f>VLOOKUP(A83,HOP!A:L,12,0)</f>
        <v>2700.00</v>
      </c>
      <c r="F83" s="4" t="str">
        <f>VLOOKUP(A83,HOP!A:C,3,0)</f>
        <v>4137832</v>
      </c>
      <c r="G83" s="4">
        <f t="shared" si="2"/>
        <v>0</v>
      </c>
      <c r="H83" s="4" t="str">
        <f t="shared" si="3"/>
        <v>，4137832</v>
      </c>
      <c r="I83" s="4" t="str">
        <f>VLOOKUP(A83,HOP!A:U,21,0)</f>
        <v>直采</v>
      </c>
    </row>
    <row r="84" s="4" customFormat="1" hidden="1" spans="1:9">
      <c r="A84" s="5">
        <v>999228142588713</v>
      </c>
      <c r="B84" s="6">
        <v>45241</v>
      </c>
      <c r="C84" s="6">
        <v>45243</v>
      </c>
      <c r="D84" s="4">
        <v>652</v>
      </c>
      <c r="E84" s="4" t="str">
        <f>VLOOKUP(A84,HOP!A:L,12,0)</f>
        <v>652.00</v>
      </c>
      <c r="F84" s="4" t="str">
        <f>VLOOKUP(A84,HOP!A:C,3,0)</f>
        <v>4138362</v>
      </c>
      <c r="G84" s="4">
        <f t="shared" si="2"/>
        <v>0</v>
      </c>
      <c r="H84" s="4" t="str">
        <f t="shared" si="3"/>
        <v>，4138362</v>
      </c>
      <c r="I84" s="4" t="str">
        <f>VLOOKUP(A84,HOP!A:U,21,0)</f>
        <v>直采</v>
      </c>
    </row>
    <row r="85" s="4" customFormat="1" hidden="1" spans="1:9">
      <c r="A85" s="5">
        <v>999228158207483</v>
      </c>
      <c r="B85" s="6">
        <v>45240</v>
      </c>
      <c r="C85" s="6">
        <v>45243</v>
      </c>
      <c r="D85" s="4">
        <v>978</v>
      </c>
      <c r="E85" s="4" t="str">
        <f>VLOOKUP(A85,HOP!A:L,12,0)</f>
        <v>978.00</v>
      </c>
      <c r="F85" s="4" t="str">
        <f>VLOOKUP(A85,HOP!A:C,3,0)</f>
        <v>4141621</v>
      </c>
      <c r="G85" s="4">
        <f t="shared" si="2"/>
        <v>0</v>
      </c>
      <c r="H85" s="4" t="str">
        <f t="shared" si="3"/>
        <v>，4141621</v>
      </c>
      <c r="I85" s="4" t="str">
        <f>VLOOKUP(A85,HOP!A:U,21,0)</f>
        <v>直采</v>
      </c>
    </row>
    <row r="86" s="4" customFormat="1" hidden="1" spans="1:9">
      <c r="A86" s="5">
        <v>28160190845</v>
      </c>
      <c r="B86" s="6">
        <v>45237</v>
      </c>
      <c r="C86" s="6">
        <v>45243</v>
      </c>
      <c r="D86" s="4">
        <v>2220</v>
      </c>
      <c r="E86" s="4" t="str">
        <f>VLOOKUP(A86,HOP!A:L,12,0)</f>
        <v>2220.00</v>
      </c>
      <c r="F86" s="4" t="str">
        <f>VLOOKUP(A86,HOP!A:C,3,0)</f>
        <v>4142425</v>
      </c>
      <c r="G86" s="4">
        <f t="shared" si="2"/>
        <v>0</v>
      </c>
      <c r="H86" s="4" t="str">
        <f t="shared" si="3"/>
        <v>，4142425</v>
      </c>
      <c r="I86" s="4" t="str">
        <f>VLOOKUP(A86,HOP!A:U,21,0)</f>
        <v>直采</v>
      </c>
    </row>
    <row r="87" s="4" customFormat="1" hidden="1" spans="1:9">
      <c r="A87" s="5">
        <v>999228207204728</v>
      </c>
      <c r="B87" s="6">
        <v>45240</v>
      </c>
      <c r="C87" s="6">
        <v>45243</v>
      </c>
      <c r="D87" s="4">
        <v>3951</v>
      </c>
      <c r="E87" s="4" t="str">
        <f>VLOOKUP(A87,HOP!A:L,12,0)</f>
        <v>3951.00</v>
      </c>
      <c r="F87" s="4" t="str">
        <f>VLOOKUP(A87,HOP!A:C,3,0)</f>
        <v>4148814</v>
      </c>
      <c r="G87" s="4">
        <f t="shared" si="2"/>
        <v>0</v>
      </c>
      <c r="H87" s="4" t="str">
        <f t="shared" si="3"/>
        <v>，4148814</v>
      </c>
      <c r="I87" s="4" t="str">
        <f>VLOOKUP(A87,HOP!A:U,21,0)</f>
        <v>直采</v>
      </c>
    </row>
    <row r="88" s="4" customFormat="1" hidden="1" spans="1:9">
      <c r="A88" s="5">
        <v>999228208310216</v>
      </c>
      <c r="B88" s="6">
        <v>45242</v>
      </c>
      <c r="C88" s="6">
        <v>45243</v>
      </c>
      <c r="D88" s="4">
        <v>378</v>
      </c>
      <c r="E88" s="4" t="str">
        <f>VLOOKUP(A88,HOP!A:L,12,0)</f>
        <v>378.00</v>
      </c>
      <c r="F88" s="4" t="str">
        <f>VLOOKUP(A88,HOP!A:C,3,0)</f>
        <v>4149163</v>
      </c>
      <c r="G88" s="4">
        <f t="shared" si="2"/>
        <v>0</v>
      </c>
      <c r="H88" s="4" t="str">
        <f t="shared" si="3"/>
        <v>，4149163</v>
      </c>
      <c r="I88" s="4" t="str">
        <f>VLOOKUP(A88,HOP!A:U,21,0)</f>
        <v>直采</v>
      </c>
    </row>
    <row r="89" s="4" customFormat="1" hidden="1" spans="1:9">
      <c r="A89" s="5">
        <v>999228209494861</v>
      </c>
      <c r="B89" s="6">
        <v>45241</v>
      </c>
      <c r="C89" s="6">
        <v>45243</v>
      </c>
      <c r="D89" s="4">
        <v>2166</v>
      </c>
      <c r="E89" s="4" t="str">
        <f>VLOOKUP(A89,HOP!A:L,12,0)</f>
        <v>2166.00</v>
      </c>
      <c r="F89" s="4" t="str">
        <f>VLOOKUP(A89,HOP!A:C,3,0)</f>
        <v>4149536</v>
      </c>
      <c r="G89" s="4">
        <f t="shared" si="2"/>
        <v>0</v>
      </c>
      <c r="H89" s="4" t="str">
        <f t="shared" si="3"/>
        <v>，4149536</v>
      </c>
      <c r="I89" s="4" t="str">
        <f>VLOOKUP(A89,HOP!A:U,21,0)</f>
        <v>直采</v>
      </c>
    </row>
    <row r="90" s="4" customFormat="1" hidden="1" spans="1:9">
      <c r="A90" s="5">
        <v>999228209809574</v>
      </c>
      <c r="B90" s="6">
        <v>45241</v>
      </c>
      <c r="C90" s="6">
        <v>45243</v>
      </c>
      <c r="D90" s="4">
        <v>942</v>
      </c>
      <c r="E90" s="4" t="str">
        <f>VLOOKUP(A90,HOP!A:L,12,0)</f>
        <v>942.00</v>
      </c>
      <c r="F90" s="4" t="str">
        <f>VLOOKUP(A90,HOP!A:C,3,0)</f>
        <v>4149670</v>
      </c>
      <c r="G90" s="4">
        <f t="shared" si="2"/>
        <v>0</v>
      </c>
      <c r="H90" s="4" t="str">
        <f t="shared" si="3"/>
        <v>，4149670</v>
      </c>
      <c r="I90" s="4" t="str">
        <f>VLOOKUP(A90,HOP!A:U,21,0)</f>
        <v>直采</v>
      </c>
    </row>
    <row r="91" s="4" customFormat="1" hidden="1" spans="1:9">
      <c r="A91" s="5">
        <v>999228226098099</v>
      </c>
      <c r="B91" s="6">
        <v>45241</v>
      </c>
      <c r="C91" s="6">
        <v>45243</v>
      </c>
      <c r="D91" s="4">
        <v>2422</v>
      </c>
      <c r="E91" s="4" t="str">
        <f>VLOOKUP(A91,HOP!A:L,12,0)</f>
        <v>2422.00</v>
      </c>
      <c r="F91" s="4" t="str">
        <f>VLOOKUP(A91,HOP!A:C,3,0)</f>
        <v>4155152</v>
      </c>
      <c r="G91" s="4">
        <f t="shared" si="2"/>
        <v>0</v>
      </c>
      <c r="H91" s="4" t="str">
        <f t="shared" si="3"/>
        <v>，4155152</v>
      </c>
      <c r="I91" s="4" t="str">
        <f>VLOOKUP(A91,HOP!A:U,21,0)</f>
        <v>直采</v>
      </c>
    </row>
    <row r="92" s="4" customFormat="1" hidden="1" spans="1:9">
      <c r="A92" s="5">
        <v>999228226499000</v>
      </c>
      <c r="B92" s="6">
        <v>45240</v>
      </c>
      <c r="C92" s="6">
        <v>45243</v>
      </c>
      <c r="D92" s="4">
        <v>4302</v>
      </c>
      <c r="E92" s="4" t="str">
        <f>VLOOKUP(A92,HOP!A:L,12,0)</f>
        <v>4302.00</v>
      </c>
      <c r="F92" s="4" t="str">
        <f>VLOOKUP(A92,HOP!A:C,3,0)</f>
        <v>4155261</v>
      </c>
      <c r="G92" s="4">
        <f t="shared" si="2"/>
        <v>0</v>
      </c>
      <c r="H92" s="4" t="str">
        <f t="shared" si="3"/>
        <v>，4155261</v>
      </c>
      <c r="I92" s="4" t="str">
        <f>VLOOKUP(A92,HOP!A:U,21,0)</f>
        <v>直采</v>
      </c>
    </row>
    <row r="93" s="4" customFormat="1" hidden="1" spans="1:9">
      <c r="A93" s="5">
        <v>999228229012033</v>
      </c>
      <c r="B93" s="6">
        <v>45241</v>
      </c>
      <c r="C93" s="6">
        <v>45243</v>
      </c>
      <c r="D93" s="4">
        <v>5200</v>
      </c>
      <c r="E93" s="4" t="str">
        <f>VLOOKUP(A93,HOP!A:L,12,0)</f>
        <v>5200.00</v>
      </c>
      <c r="F93" s="4" t="str">
        <f>VLOOKUP(A93,HOP!A:C,3,0)</f>
        <v>4156017</v>
      </c>
      <c r="G93" s="4">
        <f t="shared" si="2"/>
        <v>0</v>
      </c>
      <c r="H93" s="4" t="str">
        <f t="shared" si="3"/>
        <v>，4156017</v>
      </c>
      <c r="I93" s="4" t="str">
        <f>VLOOKUP(A93,HOP!A:U,21,0)</f>
        <v>直连</v>
      </c>
    </row>
    <row r="94" s="4" customFormat="1" hidden="1" spans="1:9">
      <c r="A94" s="5">
        <v>999228234971683</v>
      </c>
      <c r="B94" s="6">
        <v>45240</v>
      </c>
      <c r="C94" s="6">
        <v>45243</v>
      </c>
      <c r="D94" s="4">
        <v>1341</v>
      </c>
      <c r="E94" s="4" t="str">
        <f>VLOOKUP(A94,HOP!A:L,12,0)</f>
        <v>1341.00</v>
      </c>
      <c r="F94" s="4" t="str">
        <f>VLOOKUP(A94,HOP!A:C,3,0)</f>
        <v>4159106</v>
      </c>
      <c r="G94" s="4">
        <f t="shared" si="2"/>
        <v>0</v>
      </c>
      <c r="H94" s="4" t="str">
        <f t="shared" si="3"/>
        <v>，4159106</v>
      </c>
      <c r="I94" s="4" t="str">
        <f>VLOOKUP(A94,HOP!A:U,21,0)</f>
        <v>直采</v>
      </c>
    </row>
    <row r="95" s="4" customFormat="1" hidden="1" spans="1:9">
      <c r="A95" s="5">
        <v>999228235354125</v>
      </c>
      <c r="B95" s="6">
        <v>45231</v>
      </c>
      <c r="C95" s="6">
        <v>45243</v>
      </c>
      <c r="D95" s="4">
        <v>10643</v>
      </c>
      <c r="E95" s="4" t="str">
        <f>VLOOKUP(A95,HOP!A:L,12,0)</f>
        <v>10643.00</v>
      </c>
      <c r="F95" s="4" t="str">
        <f>VLOOKUP(A95,HOP!A:C,3,0)</f>
        <v>4159222</v>
      </c>
      <c r="G95" s="4">
        <f t="shared" si="2"/>
        <v>0</v>
      </c>
      <c r="H95" s="4" t="str">
        <f t="shared" si="3"/>
        <v>，4159222</v>
      </c>
      <c r="I95" s="4" t="str">
        <f>VLOOKUP(A95,HOP!A:U,21,0)</f>
        <v>直采</v>
      </c>
    </row>
    <row r="96" s="4" customFormat="1" hidden="1" spans="1:9">
      <c r="A96" s="5">
        <v>999228239366163</v>
      </c>
      <c r="B96" s="6">
        <v>45242</v>
      </c>
      <c r="C96" s="6">
        <v>45243</v>
      </c>
      <c r="D96" s="4">
        <v>777</v>
      </c>
      <c r="E96" s="4" t="str">
        <f>VLOOKUP(A96,HOP!A:L,12,0)</f>
        <v>777.00</v>
      </c>
      <c r="F96" s="4" t="str">
        <f>VLOOKUP(A96,HOP!A:C,3,0)</f>
        <v>4161800</v>
      </c>
      <c r="G96" s="4">
        <f t="shared" si="2"/>
        <v>0</v>
      </c>
      <c r="H96" s="4" t="str">
        <f t="shared" si="3"/>
        <v>，4161800</v>
      </c>
      <c r="I96" s="4" t="str">
        <f>VLOOKUP(A96,HOP!A:U,21,0)</f>
        <v>直采</v>
      </c>
    </row>
    <row r="97" s="4" customFormat="1" hidden="1" spans="1:9">
      <c r="A97" s="5">
        <v>999228241625962</v>
      </c>
      <c r="B97" s="6">
        <v>45242</v>
      </c>
      <c r="C97" s="6">
        <v>45243</v>
      </c>
      <c r="D97" s="4">
        <v>154</v>
      </c>
      <c r="E97" s="4" t="str">
        <f>VLOOKUP(A97,HOP!A:L,12,0)</f>
        <v>154.00</v>
      </c>
      <c r="F97" s="4" t="str">
        <f>VLOOKUP(A97,HOP!A:C,3,0)</f>
        <v>4163106</v>
      </c>
      <c r="G97" s="4">
        <f t="shared" si="2"/>
        <v>0</v>
      </c>
      <c r="H97" s="4" t="str">
        <f t="shared" si="3"/>
        <v>，4163106</v>
      </c>
      <c r="I97" s="4" t="str">
        <f>VLOOKUP(A97,HOP!A:U,21,0)</f>
        <v>直采</v>
      </c>
    </row>
    <row r="98" s="4" customFormat="1" hidden="1" spans="1:9">
      <c r="A98" s="5">
        <v>999228241758662</v>
      </c>
      <c r="B98" s="6">
        <v>45242</v>
      </c>
      <c r="C98" s="6">
        <v>45243</v>
      </c>
      <c r="D98" s="4">
        <v>505</v>
      </c>
      <c r="E98" s="4" t="str">
        <f>VLOOKUP(A98,HOP!A:L,12,0)</f>
        <v>505.00</v>
      </c>
      <c r="F98" s="4" t="str">
        <f>VLOOKUP(A98,HOP!A:C,3,0)</f>
        <v>4163152</v>
      </c>
      <c r="G98" s="4">
        <f t="shared" si="2"/>
        <v>0</v>
      </c>
      <c r="H98" s="4" t="str">
        <f t="shared" si="3"/>
        <v>，4163152</v>
      </c>
      <c r="I98" s="4" t="str">
        <f>VLOOKUP(A98,HOP!A:U,21,0)</f>
        <v>直采</v>
      </c>
    </row>
    <row r="99" s="4" customFormat="1" hidden="1" spans="1:9">
      <c r="A99" s="5">
        <v>999228255231663</v>
      </c>
      <c r="B99" s="6">
        <v>45242</v>
      </c>
      <c r="C99" s="6">
        <v>45243</v>
      </c>
      <c r="D99" s="4">
        <v>376</v>
      </c>
      <c r="E99" s="4" t="str">
        <f>VLOOKUP(A99,HOP!A:L,12,0)</f>
        <v>376.00</v>
      </c>
      <c r="F99" s="4" t="str">
        <f>VLOOKUP(A99,HOP!A:C,3,0)</f>
        <v>4163492</v>
      </c>
      <c r="G99" s="4">
        <f t="shared" si="2"/>
        <v>0</v>
      </c>
      <c r="H99" s="4" t="str">
        <f t="shared" si="3"/>
        <v>，4163492</v>
      </c>
      <c r="I99" s="4" t="str">
        <f>VLOOKUP(A99,HOP!A:U,21,0)</f>
        <v>直采</v>
      </c>
    </row>
    <row r="100" s="4" customFormat="1" hidden="1" spans="1:9">
      <c r="A100" s="5">
        <v>999228261461263</v>
      </c>
      <c r="B100" s="6">
        <v>45240</v>
      </c>
      <c r="C100" s="6">
        <v>45243</v>
      </c>
      <c r="D100" s="4">
        <v>2364</v>
      </c>
      <c r="E100" s="4" t="str">
        <f>VLOOKUP(A100,HOP!A:L,12,0)</f>
        <v>2364.00</v>
      </c>
      <c r="F100" s="4" t="str">
        <f>VLOOKUP(A100,HOP!A:C,3,0)</f>
        <v>4165950</v>
      </c>
      <c r="G100" s="4">
        <f t="shared" si="2"/>
        <v>0</v>
      </c>
      <c r="H100" s="4" t="str">
        <f t="shared" si="3"/>
        <v>，4165950</v>
      </c>
      <c r="I100" s="4" t="str">
        <f>VLOOKUP(A100,HOP!A:U,21,0)</f>
        <v>直采</v>
      </c>
    </row>
    <row r="101" s="4" customFormat="1" hidden="1" spans="1:9">
      <c r="A101" s="5">
        <v>999228262616375</v>
      </c>
      <c r="B101" s="6">
        <v>45241</v>
      </c>
      <c r="C101" s="6">
        <v>45243</v>
      </c>
      <c r="D101" s="4">
        <v>1576</v>
      </c>
      <c r="E101" s="4" t="str">
        <f>VLOOKUP(A101,HOP!A:L,12,0)</f>
        <v>1576.00</v>
      </c>
      <c r="F101" s="4" t="str">
        <f>VLOOKUP(A101,HOP!A:C,3,0)</f>
        <v>4166520</v>
      </c>
      <c r="G101" s="4">
        <f t="shared" si="2"/>
        <v>0</v>
      </c>
      <c r="H101" s="4" t="str">
        <f t="shared" si="3"/>
        <v>，4166520</v>
      </c>
      <c r="I101" s="4" t="str">
        <f>VLOOKUP(A101,HOP!A:U,21,0)</f>
        <v>直采</v>
      </c>
    </row>
    <row r="102" s="4" customFormat="1" hidden="1" spans="1:9">
      <c r="A102" s="5">
        <v>999228262649755</v>
      </c>
      <c r="B102" s="6">
        <v>45241</v>
      </c>
      <c r="C102" s="6">
        <v>45243</v>
      </c>
      <c r="D102" s="4">
        <v>3065</v>
      </c>
      <c r="E102" s="4" t="str">
        <f>VLOOKUP(A102,HOP!A:L,12,0)</f>
        <v>3065.00</v>
      </c>
      <c r="F102" s="4" t="str">
        <f>VLOOKUP(A102,HOP!A:C,3,0)</f>
        <v>4166529</v>
      </c>
      <c r="G102" s="4">
        <f t="shared" si="2"/>
        <v>0</v>
      </c>
      <c r="H102" s="4" t="str">
        <f t="shared" si="3"/>
        <v>，4166529</v>
      </c>
      <c r="I102" s="4" t="str">
        <f>VLOOKUP(A102,HOP!A:U,21,0)</f>
        <v>直采</v>
      </c>
    </row>
    <row r="103" s="4" customFormat="1" hidden="1" spans="1:9">
      <c r="A103" s="5">
        <v>999228266816648</v>
      </c>
      <c r="B103" s="6">
        <v>45240</v>
      </c>
      <c r="C103" s="6">
        <v>45243</v>
      </c>
      <c r="D103" s="4">
        <v>792</v>
      </c>
      <c r="E103" s="4" t="str">
        <f>VLOOKUP(A103,HOP!A:L,12,0)</f>
        <v>792.00</v>
      </c>
      <c r="F103" s="4" t="str">
        <f>VLOOKUP(A103,HOP!A:C,3,0)</f>
        <v>4168831</v>
      </c>
      <c r="G103" s="4">
        <f t="shared" si="2"/>
        <v>0</v>
      </c>
      <c r="H103" s="4" t="str">
        <f t="shared" si="3"/>
        <v>，4168831</v>
      </c>
      <c r="I103" s="4" t="str">
        <f>VLOOKUP(A103,HOP!A:U,21,0)</f>
        <v>直采</v>
      </c>
    </row>
    <row r="104" s="4" customFormat="1" hidden="1" spans="1:9">
      <c r="A104" s="5">
        <v>999228267833405</v>
      </c>
      <c r="B104" s="6">
        <v>45241</v>
      </c>
      <c r="C104" s="6">
        <v>45243</v>
      </c>
      <c r="D104" s="4">
        <v>366</v>
      </c>
      <c r="E104" s="4" t="str">
        <f>VLOOKUP(A104,HOP!A:L,12,0)</f>
        <v>366.00</v>
      </c>
      <c r="F104" s="4" t="str">
        <f>VLOOKUP(A104,HOP!A:C,3,0)</f>
        <v>4169463</v>
      </c>
      <c r="G104" s="4">
        <f t="shared" si="2"/>
        <v>0</v>
      </c>
      <c r="H104" s="4" t="str">
        <f t="shared" si="3"/>
        <v>，4169463</v>
      </c>
      <c r="I104" s="4" t="str">
        <f>VLOOKUP(A104,HOP!A:U,21,0)</f>
        <v>直采</v>
      </c>
    </row>
    <row r="105" s="4" customFormat="1" hidden="1" spans="1:9">
      <c r="A105" s="5">
        <v>999228266489584</v>
      </c>
      <c r="B105" s="6">
        <v>45241</v>
      </c>
      <c r="C105" s="6">
        <v>45243</v>
      </c>
      <c r="D105" s="4">
        <v>2118</v>
      </c>
      <c r="E105" s="4" t="str">
        <f>VLOOKUP(A105,HOP!A:L,12,0)</f>
        <v>2118.00</v>
      </c>
      <c r="F105" s="4" t="str">
        <f>VLOOKUP(A105,HOP!A:C,3,0)</f>
        <v>4168716</v>
      </c>
      <c r="G105" s="4">
        <f t="shared" si="2"/>
        <v>0</v>
      </c>
      <c r="H105" s="4" t="str">
        <f t="shared" si="3"/>
        <v>，4168716</v>
      </c>
      <c r="I105" s="4" t="str">
        <f>VLOOKUP(A105,HOP!A:U,21,0)</f>
        <v>直采</v>
      </c>
    </row>
    <row r="106" s="4" customFormat="1" hidden="1" spans="1:9">
      <c r="A106" s="5">
        <v>28268369547</v>
      </c>
      <c r="B106" s="6">
        <v>45241</v>
      </c>
      <c r="C106" s="6">
        <v>45243</v>
      </c>
      <c r="D106" s="4">
        <v>1376</v>
      </c>
      <c r="E106" s="4" t="str">
        <f>VLOOKUP(A106,HOP!A:L,12,0)</f>
        <v>1376.00</v>
      </c>
      <c r="F106" s="4" t="str">
        <f>VLOOKUP(A106,HOP!A:C,3,0)</f>
        <v>4169793</v>
      </c>
      <c r="G106" s="4">
        <f t="shared" si="2"/>
        <v>0</v>
      </c>
      <c r="H106" s="4" t="str">
        <f t="shared" si="3"/>
        <v>，4169793</v>
      </c>
      <c r="I106" s="4" t="str">
        <f>VLOOKUP(A106,HOP!A:U,21,0)</f>
        <v>直采</v>
      </c>
    </row>
    <row r="107" s="4" customFormat="1" hidden="1" spans="1:9">
      <c r="A107" s="5">
        <v>999228269630927</v>
      </c>
      <c r="B107" s="6">
        <v>45242</v>
      </c>
      <c r="C107" s="6">
        <v>45243</v>
      </c>
      <c r="D107" s="4">
        <v>762</v>
      </c>
      <c r="E107" s="4" t="str">
        <f>VLOOKUP(A107,HOP!A:L,12,0)</f>
        <v>762.00</v>
      </c>
      <c r="F107" s="4" t="str">
        <f>VLOOKUP(A107,HOP!A:C,3,0)</f>
        <v>4170743</v>
      </c>
      <c r="G107" s="4">
        <f t="shared" si="2"/>
        <v>0</v>
      </c>
      <c r="H107" s="4" t="str">
        <f t="shared" si="3"/>
        <v>，4170743</v>
      </c>
      <c r="I107" s="4" t="str">
        <f>VLOOKUP(A107,HOP!A:U,21,0)</f>
        <v>直采</v>
      </c>
    </row>
    <row r="108" s="4" customFormat="1" hidden="1" spans="1:9">
      <c r="A108" s="5">
        <v>999228270053067</v>
      </c>
      <c r="B108" s="6">
        <v>45236</v>
      </c>
      <c r="C108" s="6">
        <v>45243</v>
      </c>
      <c r="D108" s="4">
        <v>15864</v>
      </c>
      <c r="E108" s="4" t="str">
        <f>VLOOKUP(A108,HOP!A:L,12,0)</f>
        <v>15864.00</v>
      </c>
      <c r="F108" s="4" t="str">
        <f>VLOOKUP(A108,HOP!A:C,3,0)</f>
        <v>4170862</v>
      </c>
      <c r="G108" s="4">
        <f t="shared" si="2"/>
        <v>0</v>
      </c>
      <c r="H108" s="4" t="str">
        <f t="shared" si="3"/>
        <v>，4170862</v>
      </c>
      <c r="I108" s="4" t="str">
        <f>VLOOKUP(A108,HOP!A:U,21,0)</f>
        <v>直采</v>
      </c>
    </row>
    <row r="109" s="4" customFormat="1" hidden="1" spans="1:9">
      <c r="A109" s="5">
        <v>999228270065503</v>
      </c>
      <c r="B109" s="6">
        <v>45242</v>
      </c>
      <c r="C109" s="6">
        <v>45243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999228278022899</v>
      </c>
      <c r="B110" s="6">
        <v>45242</v>
      </c>
      <c r="C110" s="6">
        <v>45243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999228278533151</v>
      </c>
      <c r="B111" s="6">
        <v>45242</v>
      </c>
      <c r="C111" s="6">
        <v>45243</v>
      </c>
      <c r="D111" s="4">
        <v>972</v>
      </c>
      <c r="E111" s="4" t="str">
        <f>VLOOKUP(A111,HOP!A:L,12,0)</f>
        <v>972.00</v>
      </c>
      <c r="F111" s="4" t="str">
        <f>VLOOKUP(A111,HOP!A:C,3,0)</f>
        <v>4174559</v>
      </c>
      <c r="G111" s="4">
        <f t="shared" si="2"/>
        <v>0</v>
      </c>
      <c r="H111" s="4" t="str">
        <f t="shared" si="3"/>
        <v>，4174559</v>
      </c>
      <c r="I111" s="4" t="str">
        <f>VLOOKUP(A111,HOP!A:U,21,0)</f>
        <v>直采</v>
      </c>
    </row>
    <row r="112" s="4" customFormat="1" hidden="1" spans="1:9">
      <c r="A112" s="5">
        <v>999228284103956</v>
      </c>
      <c r="B112" s="6">
        <v>45240</v>
      </c>
      <c r="C112" s="6">
        <v>45243</v>
      </c>
      <c r="D112" s="4">
        <v>621</v>
      </c>
      <c r="E112" s="4" t="str">
        <f>VLOOKUP(A112,HOP!A:L,12,0)</f>
        <v>621.00</v>
      </c>
      <c r="F112" s="4" t="str">
        <f>VLOOKUP(A112,HOP!A:C,3,0)</f>
        <v>4176468</v>
      </c>
      <c r="G112" s="4">
        <f t="shared" si="2"/>
        <v>0</v>
      </c>
      <c r="H112" s="4" t="str">
        <f t="shared" si="3"/>
        <v>，4176468</v>
      </c>
      <c r="I112" s="4" t="str">
        <f>VLOOKUP(A112,HOP!A:U,21,0)</f>
        <v>直采</v>
      </c>
    </row>
    <row r="113" s="4" customFormat="1" hidden="1" spans="1:9">
      <c r="A113" s="5">
        <v>999228290681896</v>
      </c>
      <c r="B113" s="6">
        <v>45241</v>
      </c>
      <c r="C113" s="6">
        <v>45243</v>
      </c>
      <c r="D113" s="4">
        <v>722</v>
      </c>
      <c r="E113" s="4" t="str">
        <f>VLOOKUP(A113,HOP!A:L,12,0)</f>
        <v>722.00</v>
      </c>
      <c r="F113" s="4" t="str">
        <f>VLOOKUP(A113,HOP!A:C,3,0)</f>
        <v>4179688</v>
      </c>
      <c r="G113" s="4">
        <f t="shared" si="2"/>
        <v>0</v>
      </c>
      <c r="H113" s="4" t="str">
        <f t="shared" si="3"/>
        <v>，4179688</v>
      </c>
      <c r="I113" s="4" t="str">
        <f>VLOOKUP(A113,HOP!A:U,21,0)</f>
        <v>直采</v>
      </c>
    </row>
    <row r="114" s="4" customFormat="1" hidden="1" spans="1:9">
      <c r="A114" s="5">
        <v>999228293641702</v>
      </c>
      <c r="B114" s="6">
        <v>45240</v>
      </c>
      <c r="C114" s="6">
        <v>45243</v>
      </c>
      <c r="D114" s="4">
        <v>1851</v>
      </c>
      <c r="E114" s="4" t="str">
        <f>VLOOKUP(A114,HOP!A:L,12,0)</f>
        <v>1851.00</v>
      </c>
      <c r="F114" s="4" t="str">
        <f>VLOOKUP(A114,HOP!A:C,3,0)</f>
        <v>4181360</v>
      </c>
      <c r="G114" s="4">
        <f t="shared" si="2"/>
        <v>0</v>
      </c>
      <c r="H114" s="4" t="str">
        <f t="shared" si="3"/>
        <v>，4181360</v>
      </c>
      <c r="I114" s="4" t="str">
        <f>VLOOKUP(A114,HOP!A:U,21,0)</f>
        <v>直采</v>
      </c>
    </row>
    <row r="115" s="4" customFormat="1" hidden="1" spans="1:9">
      <c r="A115" s="5">
        <v>999228295652846</v>
      </c>
      <c r="B115" s="6">
        <v>45233</v>
      </c>
      <c r="C115" s="6">
        <v>45243</v>
      </c>
      <c r="D115" s="4">
        <v>1260</v>
      </c>
      <c r="E115" s="4" t="str">
        <f>VLOOKUP(A115,HOP!A:L,12,0)</f>
        <v>1260.00</v>
      </c>
      <c r="F115" s="4" t="str">
        <f>VLOOKUP(A115,HOP!A:C,3,0)</f>
        <v>4182781</v>
      </c>
      <c r="G115" s="4">
        <f t="shared" si="2"/>
        <v>0</v>
      </c>
      <c r="H115" s="4" t="str">
        <f t="shared" si="3"/>
        <v>，4182781</v>
      </c>
      <c r="I115" s="4" t="str">
        <f>VLOOKUP(A115,HOP!A:U,21,0)</f>
        <v>直采</v>
      </c>
    </row>
    <row r="116" s="4" customFormat="1" hidden="1" spans="1:9">
      <c r="A116" s="5">
        <v>999228297046240</v>
      </c>
      <c r="B116" s="6">
        <v>45241</v>
      </c>
      <c r="C116" s="6">
        <v>45243</v>
      </c>
      <c r="D116" s="4">
        <v>2740</v>
      </c>
      <c r="E116" s="4" t="str">
        <f>VLOOKUP(A116,HOP!A:L,12,0)</f>
        <v>2740.00</v>
      </c>
      <c r="F116" s="4" t="str">
        <f>VLOOKUP(A116,HOP!A:C,3,0)</f>
        <v>4183696</v>
      </c>
      <c r="G116" s="4">
        <f t="shared" si="2"/>
        <v>0</v>
      </c>
      <c r="H116" s="4" t="str">
        <f t="shared" si="3"/>
        <v>，4183696</v>
      </c>
      <c r="I116" s="4" t="str">
        <f>VLOOKUP(A116,HOP!A:U,21,0)</f>
        <v>直采</v>
      </c>
    </row>
    <row r="117" s="4" customFormat="1" hidden="1" spans="1:9">
      <c r="A117" s="5">
        <v>999228297526621</v>
      </c>
      <c r="B117" s="6">
        <v>45240</v>
      </c>
      <c r="C117" s="6">
        <v>45243</v>
      </c>
      <c r="D117" s="4">
        <v>954</v>
      </c>
      <c r="E117" s="4" t="str">
        <f>VLOOKUP(A117,HOP!A:L,12,0)</f>
        <v>954.00</v>
      </c>
      <c r="F117" s="4" t="str">
        <f>VLOOKUP(A117,HOP!A:C,3,0)</f>
        <v>4184091</v>
      </c>
      <c r="G117" s="4">
        <f t="shared" si="2"/>
        <v>0</v>
      </c>
      <c r="H117" s="4" t="str">
        <f t="shared" si="3"/>
        <v>，4184091</v>
      </c>
      <c r="I117" s="4" t="str">
        <f>VLOOKUP(A117,HOP!A:U,21,0)</f>
        <v>直采</v>
      </c>
    </row>
    <row r="118" s="4" customFormat="1" hidden="1" spans="1:9">
      <c r="A118" s="5">
        <v>999228305914201</v>
      </c>
      <c r="B118" s="6">
        <v>45239</v>
      </c>
      <c r="C118" s="6">
        <v>45243</v>
      </c>
      <c r="D118" s="4">
        <v>1448</v>
      </c>
      <c r="E118" s="4" t="str">
        <f>VLOOKUP(A118,HOP!A:L,12,0)</f>
        <v>1448.00</v>
      </c>
      <c r="F118" s="4" t="str">
        <f>VLOOKUP(A118,HOP!A:C,3,0)</f>
        <v>4184514</v>
      </c>
      <c r="G118" s="4">
        <f t="shared" si="2"/>
        <v>0</v>
      </c>
      <c r="H118" s="4" t="str">
        <f t="shared" si="3"/>
        <v>，4184514</v>
      </c>
      <c r="I118" s="4" t="str">
        <f>VLOOKUP(A118,HOP!A:U,21,0)</f>
        <v>直采</v>
      </c>
    </row>
    <row r="119" s="4" customFormat="1" hidden="1" spans="1:9">
      <c r="A119" s="5">
        <v>999228307780723</v>
      </c>
      <c r="B119" s="6">
        <v>45241</v>
      </c>
      <c r="C119" s="6">
        <v>45243</v>
      </c>
      <c r="D119" s="4">
        <v>640</v>
      </c>
      <c r="E119" s="4" t="str">
        <f>VLOOKUP(A119,HOP!A:L,12,0)</f>
        <v>640.00</v>
      </c>
      <c r="F119" s="4" t="str">
        <f>VLOOKUP(A119,HOP!A:C,3,0)</f>
        <v>4185028</v>
      </c>
      <c r="G119" s="4">
        <f t="shared" si="2"/>
        <v>0</v>
      </c>
      <c r="H119" s="4" t="str">
        <f t="shared" si="3"/>
        <v>，4185028</v>
      </c>
      <c r="I119" s="4" t="str">
        <f>VLOOKUP(A119,HOP!A:U,21,0)</f>
        <v>直采</v>
      </c>
    </row>
    <row r="120" s="4" customFormat="1" hidden="1" spans="1:9">
      <c r="A120" s="5">
        <v>999228308484532</v>
      </c>
      <c r="B120" s="6">
        <v>45240</v>
      </c>
      <c r="C120" s="6">
        <v>45243</v>
      </c>
      <c r="D120" s="4">
        <v>4725</v>
      </c>
      <c r="E120" s="4" t="str">
        <f>VLOOKUP(A120,HOP!A:L,12,0)</f>
        <v>4725.00</v>
      </c>
      <c r="F120" s="4" t="str">
        <f>VLOOKUP(A120,HOP!A:C,3,0)</f>
        <v>4185444</v>
      </c>
      <c r="G120" s="4">
        <f t="shared" si="2"/>
        <v>0</v>
      </c>
      <c r="H120" s="4" t="str">
        <f t="shared" si="3"/>
        <v>，4185444</v>
      </c>
      <c r="I120" s="4" t="str">
        <f>VLOOKUP(A120,HOP!A:U,21,0)</f>
        <v>直采</v>
      </c>
    </row>
    <row r="121" s="4" customFormat="1" hidden="1" spans="1:9">
      <c r="A121" s="5">
        <v>999228309441003</v>
      </c>
      <c r="B121" s="6">
        <v>45242</v>
      </c>
      <c r="C121" s="6">
        <v>45243</v>
      </c>
      <c r="D121" s="4">
        <v>685</v>
      </c>
      <c r="E121" s="4" t="str">
        <f>VLOOKUP(A121,HOP!A:L,12,0)</f>
        <v>685.00</v>
      </c>
      <c r="F121" s="4" t="str">
        <f>VLOOKUP(A121,HOP!A:C,3,0)</f>
        <v>4185975</v>
      </c>
      <c r="G121" s="4">
        <f t="shared" si="2"/>
        <v>0</v>
      </c>
      <c r="H121" s="4" t="str">
        <f t="shared" si="3"/>
        <v>，4185975</v>
      </c>
      <c r="I121" s="4" t="str">
        <f>VLOOKUP(A121,HOP!A:U,21,0)</f>
        <v>直采</v>
      </c>
    </row>
    <row r="122" s="4" customFormat="1" hidden="1" spans="1:9">
      <c r="A122" s="5">
        <v>999228312208337</v>
      </c>
      <c r="B122" s="6">
        <v>45242</v>
      </c>
      <c r="C122" s="6">
        <v>45243</v>
      </c>
      <c r="D122" s="4">
        <v>730</v>
      </c>
      <c r="E122" s="4" t="str">
        <f>VLOOKUP(A122,HOP!A:L,12,0)</f>
        <v>730.00</v>
      </c>
      <c r="F122" s="4" t="str">
        <f>VLOOKUP(A122,HOP!A:C,3,0)</f>
        <v>4187124</v>
      </c>
      <c r="G122" s="4">
        <f t="shared" si="2"/>
        <v>0</v>
      </c>
      <c r="H122" s="4" t="str">
        <f t="shared" si="3"/>
        <v>，4187124</v>
      </c>
      <c r="I122" s="4" t="str">
        <f>VLOOKUP(A122,HOP!A:U,21,0)</f>
        <v>直采</v>
      </c>
    </row>
    <row r="123" s="4" customFormat="1" hidden="1" spans="1:9">
      <c r="A123" s="5">
        <v>999228313578769</v>
      </c>
      <c r="B123" s="6">
        <v>45242</v>
      </c>
      <c r="C123" s="6">
        <v>45243</v>
      </c>
      <c r="D123" s="4">
        <v>1536</v>
      </c>
      <c r="E123" s="4" t="str">
        <f>VLOOKUP(A123,HOP!A:L,12,0)</f>
        <v>1536.00</v>
      </c>
      <c r="F123" s="4" t="str">
        <f>VLOOKUP(A123,HOP!A:C,3,0)</f>
        <v>4187724</v>
      </c>
      <c r="G123" s="4">
        <f t="shared" si="2"/>
        <v>0</v>
      </c>
      <c r="H123" s="4" t="str">
        <f t="shared" si="3"/>
        <v>，4187724</v>
      </c>
      <c r="I123" s="4" t="str">
        <f>VLOOKUP(A123,HOP!A:U,21,0)</f>
        <v>直采</v>
      </c>
    </row>
    <row r="124" s="4" customFormat="1" hidden="1" spans="1:9">
      <c r="A124" s="5">
        <v>999228314703210</v>
      </c>
      <c r="B124" s="6">
        <v>45240</v>
      </c>
      <c r="C124" s="6">
        <v>45243</v>
      </c>
      <c r="D124" s="4">
        <v>2626</v>
      </c>
      <c r="E124" s="4" t="str">
        <f>VLOOKUP(A124,HOP!A:L,12,0)</f>
        <v>2626.00</v>
      </c>
      <c r="F124" s="4" t="str">
        <f>VLOOKUP(A124,HOP!A:C,3,0)</f>
        <v>4188596</v>
      </c>
      <c r="G124" s="4">
        <f t="shared" si="2"/>
        <v>0</v>
      </c>
      <c r="H124" s="4" t="str">
        <f t="shared" si="3"/>
        <v>，4188596</v>
      </c>
      <c r="I124" s="4" t="str">
        <f>VLOOKUP(A124,HOP!A:U,21,0)</f>
        <v>直采</v>
      </c>
    </row>
    <row r="125" s="4" customFormat="1" hidden="1" spans="1:9">
      <c r="A125" s="5">
        <v>999228315893274</v>
      </c>
      <c r="B125" s="6">
        <v>45242</v>
      </c>
      <c r="C125" s="6">
        <v>45243</v>
      </c>
      <c r="D125" s="4">
        <v>499</v>
      </c>
      <c r="E125" s="4" t="str">
        <f>VLOOKUP(A125,HOP!A:L,12,0)</f>
        <v>499.00</v>
      </c>
      <c r="F125" s="4" t="str">
        <f>VLOOKUP(A125,HOP!A:C,3,0)</f>
        <v>4189328</v>
      </c>
      <c r="G125" s="4">
        <f t="shared" si="2"/>
        <v>0</v>
      </c>
      <c r="H125" s="4" t="str">
        <f t="shared" si="3"/>
        <v>，4189328</v>
      </c>
      <c r="I125" s="4" t="str">
        <f>VLOOKUP(A125,HOP!A:U,21,0)</f>
        <v>直采</v>
      </c>
    </row>
    <row r="126" s="4" customFormat="1" hidden="1" spans="1:9">
      <c r="A126" s="5">
        <v>999228317086355</v>
      </c>
      <c r="B126" s="6">
        <v>45238</v>
      </c>
      <c r="C126" s="6">
        <v>45243</v>
      </c>
      <c r="D126" s="4">
        <v>3340</v>
      </c>
      <c r="E126" s="4" t="str">
        <f>VLOOKUP(A126,HOP!A:L,12,0)</f>
        <v>3340.00</v>
      </c>
      <c r="F126" s="4" t="str">
        <f>VLOOKUP(A126,HOP!A:C,3,0)</f>
        <v>4190255</v>
      </c>
      <c r="G126" s="4">
        <f t="shared" si="2"/>
        <v>0</v>
      </c>
      <c r="H126" s="4" t="str">
        <f t="shared" si="3"/>
        <v>，4190255</v>
      </c>
      <c r="I126" s="4" t="str">
        <f>VLOOKUP(A126,HOP!A:U,21,0)</f>
        <v>直采</v>
      </c>
    </row>
    <row r="127" s="4" customFormat="1" hidden="1" spans="1:9">
      <c r="A127" s="5">
        <v>999228317200655</v>
      </c>
      <c r="B127" s="6">
        <v>45241</v>
      </c>
      <c r="C127" s="6">
        <v>45243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s="4" customFormat="1" hidden="1" spans="1:9">
      <c r="A128" s="5">
        <v>999228317225413</v>
      </c>
      <c r="B128" s="6">
        <v>45240</v>
      </c>
      <c r="C128" s="6">
        <v>45243</v>
      </c>
      <c r="D128" s="4">
        <v>3750</v>
      </c>
      <c r="E128" s="4" t="str">
        <f>VLOOKUP(A128,HOP!A:L,12,0)</f>
        <v>3750.00</v>
      </c>
      <c r="F128" s="4" t="str">
        <f>VLOOKUP(A128,HOP!A:C,3,0)</f>
        <v>4190325</v>
      </c>
      <c r="G128" s="4">
        <f t="shared" si="2"/>
        <v>0</v>
      </c>
      <c r="H128" s="4" t="str">
        <f t="shared" si="3"/>
        <v>，4190325</v>
      </c>
      <c r="I128" s="4" t="str">
        <f>VLOOKUP(A128,HOP!A:U,21,0)</f>
        <v>直采</v>
      </c>
    </row>
    <row r="129" s="4" customFormat="1" hidden="1" spans="1:9">
      <c r="A129" s="5">
        <v>999228317759630</v>
      </c>
      <c r="B129" s="6">
        <v>45242</v>
      </c>
      <c r="C129" s="6">
        <v>45243</v>
      </c>
      <c r="D129" s="4">
        <v>519</v>
      </c>
      <c r="E129" s="4" t="str">
        <f>VLOOKUP(A129,HOP!A:L,12,0)</f>
        <v>519.00</v>
      </c>
      <c r="F129" s="4" t="str">
        <f>VLOOKUP(A129,HOP!A:C,3,0)</f>
        <v>4190961</v>
      </c>
      <c r="G129" s="4">
        <f t="shared" si="2"/>
        <v>0</v>
      </c>
      <c r="H129" s="4" t="str">
        <f t="shared" si="3"/>
        <v>，4190961</v>
      </c>
      <c r="I129" s="4" t="str">
        <f>VLOOKUP(A129,HOP!A:U,21,0)</f>
        <v>直采</v>
      </c>
    </row>
    <row r="130" s="4" customFormat="1" hidden="1" spans="1:9">
      <c r="A130" s="5">
        <v>999228318204426</v>
      </c>
      <c r="B130" s="6">
        <v>45242</v>
      </c>
      <c r="C130" s="6">
        <v>45243</v>
      </c>
      <c r="D130" s="4">
        <v>1122</v>
      </c>
      <c r="E130" s="4" t="str">
        <f>VLOOKUP(A130,HOP!A:L,12,0)</f>
        <v>1122.00</v>
      </c>
      <c r="F130" s="4" t="str">
        <f>VLOOKUP(A130,HOP!A:C,3,0)</f>
        <v>4191426</v>
      </c>
      <c r="G130" s="4">
        <f t="shared" si="2"/>
        <v>0</v>
      </c>
      <c r="H130" s="4" t="str">
        <f t="shared" si="3"/>
        <v>，4191426</v>
      </c>
      <c r="I130" s="4" t="str">
        <f>VLOOKUP(A130,HOP!A:U,21,0)</f>
        <v>直采</v>
      </c>
    </row>
    <row r="131" s="4" customFormat="1" hidden="1" spans="1:9">
      <c r="A131" s="5">
        <v>999228318886903</v>
      </c>
      <c r="B131" s="6">
        <v>45242</v>
      </c>
      <c r="C131" s="6">
        <v>45243</v>
      </c>
      <c r="D131" s="4">
        <v>220</v>
      </c>
      <c r="E131" s="4" t="str">
        <f>VLOOKUP(A131,HOP!A:L,12,0)</f>
        <v>220.00</v>
      </c>
      <c r="F131" s="4" t="str">
        <f>VLOOKUP(A131,HOP!A:C,3,0)</f>
        <v>4191973</v>
      </c>
      <c r="G131" s="4">
        <f t="shared" ref="G131:G194" si="4">D131-E131</f>
        <v>0</v>
      </c>
      <c r="H131" s="4" t="str">
        <f t="shared" ref="H131:H194" si="5">$H$1&amp;F131</f>
        <v>，4191973</v>
      </c>
      <c r="I131" s="4" t="str">
        <f>VLOOKUP(A131,HOP!A:U,21,0)</f>
        <v>直采</v>
      </c>
    </row>
    <row r="132" s="4" customFormat="1" hidden="1" spans="1:9">
      <c r="A132" s="5">
        <v>999228319537967</v>
      </c>
      <c r="B132" s="6">
        <v>45240</v>
      </c>
      <c r="C132" s="6">
        <v>45243</v>
      </c>
      <c r="D132" s="4">
        <v>3750</v>
      </c>
      <c r="E132" s="4" t="str">
        <f>VLOOKUP(A132,HOP!A:L,12,0)</f>
        <v>3750.00</v>
      </c>
      <c r="F132" s="4" t="str">
        <f>VLOOKUP(A132,HOP!A:C,3,0)</f>
        <v>4192760</v>
      </c>
      <c r="G132" s="4">
        <f t="shared" si="4"/>
        <v>0</v>
      </c>
      <c r="H132" s="4" t="str">
        <f t="shared" si="5"/>
        <v>，4192760</v>
      </c>
      <c r="I132" s="4" t="str">
        <f>VLOOKUP(A132,HOP!A:U,21,0)</f>
        <v>直采</v>
      </c>
    </row>
    <row r="133" s="4" customFormat="1" hidden="1" spans="1:9">
      <c r="A133" s="5">
        <v>999228331081894</v>
      </c>
      <c r="B133" s="6">
        <v>45240</v>
      </c>
      <c r="C133" s="6">
        <v>45243</v>
      </c>
      <c r="D133" s="4">
        <v>1451</v>
      </c>
      <c r="E133" s="4" t="str">
        <f>VLOOKUP(A133,HOP!A:L,12,0)</f>
        <v>1451.00</v>
      </c>
      <c r="F133" s="4" t="str">
        <f>VLOOKUP(A133,HOP!A:C,3,0)</f>
        <v>4197863</v>
      </c>
      <c r="G133" s="4">
        <f t="shared" si="4"/>
        <v>0</v>
      </c>
      <c r="H133" s="4" t="str">
        <f t="shared" si="5"/>
        <v>，4197863</v>
      </c>
      <c r="I133" s="4" t="str">
        <f>VLOOKUP(A133,HOP!A:U,21,0)</f>
        <v>直采</v>
      </c>
    </row>
    <row r="134" s="4" customFormat="1" hidden="1" spans="1:9">
      <c r="A134" s="5">
        <v>999228331399938</v>
      </c>
      <c r="B134" s="6">
        <v>45242</v>
      </c>
      <c r="C134" s="6">
        <v>45243</v>
      </c>
      <c r="D134" s="4">
        <v>382</v>
      </c>
      <c r="E134" s="4" t="str">
        <f>VLOOKUP(A134,HOP!A:L,12,0)</f>
        <v>382.00</v>
      </c>
      <c r="F134" s="4" t="str">
        <f>VLOOKUP(A134,HOP!A:C,3,0)</f>
        <v>4197947</v>
      </c>
      <c r="G134" s="4">
        <f t="shared" si="4"/>
        <v>0</v>
      </c>
      <c r="H134" s="4" t="str">
        <f t="shared" si="5"/>
        <v>，4197947</v>
      </c>
      <c r="I134" s="4" t="str">
        <f>VLOOKUP(A134,HOP!A:U,21,0)</f>
        <v>直采</v>
      </c>
    </row>
    <row r="135" s="4" customFormat="1" hidden="1" spans="1:9">
      <c r="A135" s="5">
        <v>999228331406726</v>
      </c>
      <c r="B135" s="6">
        <v>45242</v>
      </c>
      <c r="C135" s="6">
        <v>45243</v>
      </c>
      <c r="D135" s="4">
        <v>730</v>
      </c>
      <c r="E135" s="4" t="str">
        <f>VLOOKUP(A135,HOP!A:L,12,0)</f>
        <v>730.00</v>
      </c>
      <c r="F135" s="4" t="str">
        <f>VLOOKUP(A135,HOP!A:C,3,0)</f>
        <v>4197952</v>
      </c>
      <c r="G135" s="4">
        <f t="shared" si="4"/>
        <v>0</v>
      </c>
      <c r="H135" s="4" t="str">
        <f t="shared" si="5"/>
        <v>，4197952</v>
      </c>
      <c r="I135" s="4" t="str">
        <f>VLOOKUP(A135,HOP!A:U,21,0)</f>
        <v>直采</v>
      </c>
    </row>
    <row r="136" s="4" customFormat="1" hidden="1" spans="1:9">
      <c r="A136" s="5">
        <v>999228332000580</v>
      </c>
      <c r="B136" s="6">
        <v>45241</v>
      </c>
      <c r="C136" s="6">
        <v>45243</v>
      </c>
      <c r="D136" s="4">
        <v>764</v>
      </c>
      <c r="E136" s="4" t="str">
        <f>VLOOKUP(A136,HOP!A:L,12,0)</f>
        <v>764.00</v>
      </c>
      <c r="F136" s="4" t="str">
        <f>VLOOKUP(A136,HOP!A:C,3,0)</f>
        <v>4198321</v>
      </c>
      <c r="G136" s="4">
        <f t="shared" si="4"/>
        <v>0</v>
      </c>
      <c r="H136" s="4" t="str">
        <f t="shared" si="5"/>
        <v>，4198321</v>
      </c>
      <c r="I136" s="4" t="str">
        <f>VLOOKUP(A136,HOP!A:U,21,0)</f>
        <v>直采</v>
      </c>
    </row>
    <row r="137" s="4" customFormat="1" hidden="1" spans="1:9">
      <c r="A137" s="5">
        <v>999228332175051</v>
      </c>
      <c r="B137" s="6">
        <v>45240</v>
      </c>
      <c r="C137" s="6">
        <v>45243</v>
      </c>
      <c r="D137" s="4">
        <v>1974</v>
      </c>
      <c r="E137" s="4" t="str">
        <f>VLOOKUP(A137,HOP!A:L,12,0)</f>
        <v>1974.00</v>
      </c>
      <c r="F137" s="4" t="str">
        <f>VLOOKUP(A137,HOP!A:C,3,0)</f>
        <v>4198375</v>
      </c>
      <c r="G137" s="4">
        <f t="shared" si="4"/>
        <v>0</v>
      </c>
      <c r="H137" s="4" t="str">
        <f t="shared" si="5"/>
        <v>，4198375</v>
      </c>
      <c r="I137" s="4" t="str">
        <f>VLOOKUP(A137,HOP!A:U,21,0)</f>
        <v>直采</v>
      </c>
    </row>
    <row r="138" s="4" customFormat="1" hidden="1" spans="1:9">
      <c r="A138" s="5">
        <v>999228333806653</v>
      </c>
      <c r="B138" s="6">
        <v>45241</v>
      </c>
      <c r="C138" s="6">
        <v>45243</v>
      </c>
      <c r="D138" s="4">
        <v>3204</v>
      </c>
      <c r="E138" s="4" t="str">
        <f>VLOOKUP(A138,HOP!A:L,12,0)</f>
        <v>3204.00</v>
      </c>
      <c r="F138" s="4" t="str">
        <f>VLOOKUP(A138,HOP!A:C,3,0)</f>
        <v>4199437</v>
      </c>
      <c r="G138" s="4">
        <f t="shared" si="4"/>
        <v>0</v>
      </c>
      <c r="H138" s="4" t="str">
        <f t="shared" si="5"/>
        <v>，4199437</v>
      </c>
      <c r="I138" s="4" t="str">
        <f>VLOOKUP(A138,HOP!A:U,21,0)</f>
        <v>直采</v>
      </c>
    </row>
    <row r="139" s="4" customFormat="1" hidden="1" spans="1:9">
      <c r="A139" s="5">
        <v>999228334198063</v>
      </c>
      <c r="B139" s="6">
        <v>45241</v>
      </c>
      <c r="C139" s="6">
        <v>45243</v>
      </c>
      <c r="D139" s="4">
        <v>672</v>
      </c>
      <c r="E139" s="4" t="str">
        <f>VLOOKUP(A139,HOP!A:L,12,0)</f>
        <v>672.00</v>
      </c>
      <c r="F139" s="4" t="str">
        <f>VLOOKUP(A139,HOP!A:C,3,0)</f>
        <v>4199572</v>
      </c>
      <c r="G139" s="4">
        <f t="shared" si="4"/>
        <v>0</v>
      </c>
      <c r="H139" s="4" t="str">
        <f t="shared" si="5"/>
        <v>，4199572</v>
      </c>
      <c r="I139" s="4" t="str">
        <f>VLOOKUP(A139,HOP!A:U,21,0)</f>
        <v>直采</v>
      </c>
    </row>
    <row r="140" s="4" customFormat="1" hidden="1" spans="1:9">
      <c r="A140" s="5">
        <v>999228334724122</v>
      </c>
      <c r="B140" s="6">
        <v>45242</v>
      </c>
      <c r="C140" s="6">
        <v>45243</v>
      </c>
      <c r="D140" s="4">
        <v>460</v>
      </c>
      <c r="E140" s="4" t="str">
        <f>VLOOKUP(A140,HOP!A:L,12,0)</f>
        <v>460.00</v>
      </c>
      <c r="F140" s="4" t="str">
        <f>VLOOKUP(A140,HOP!A:C,3,0)</f>
        <v>4199775</v>
      </c>
      <c r="G140" s="4">
        <f t="shared" si="4"/>
        <v>0</v>
      </c>
      <c r="H140" s="4" t="str">
        <f t="shared" si="5"/>
        <v>，4199775</v>
      </c>
      <c r="I140" s="4" t="str">
        <f>VLOOKUP(A140,HOP!A:U,21,0)</f>
        <v>直采</v>
      </c>
    </row>
    <row r="141" s="4" customFormat="1" hidden="1" spans="1:9">
      <c r="A141" s="5">
        <v>999228335359289</v>
      </c>
      <c r="B141" s="6">
        <v>45241</v>
      </c>
      <c r="C141" s="6">
        <v>45243</v>
      </c>
      <c r="D141" s="4">
        <v>996</v>
      </c>
      <c r="E141" s="4" t="str">
        <f>VLOOKUP(A141,HOP!A:L,12,0)</f>
        <v>996.00</v>
      </c>
      <c r="F141" s="4" t="str">
        <f>VLOOKUP(A141,HOP!A:C,3,0)</f>
        <v>4199998</v>
      </c>
      <c r="G141" s="4">
        <f t="shared" si="4"/>
        <v>0</v>
      </c>
      <c r="H141" s="4" t="str">
        <f t="shared" si="5"/>
        <v>，4199998</v>
      </c>
      <c r="I141" s="4" t="str">
        <f>VLOOKUP(A141,HOP!A:U,21,0)</f>
        <v>直采</v>
      </c>
    </row>
    <row r="142" s="4" customFormat="1" hidden="1" spans="1:9">
      <c r="A142" s="5">
        <v>999228336197580</v>
      </c>
      <c r="B142" s="6">
        <v>45240</v>
      </c>
      <c r="C142" s="6">
        <v>45243</v>
      </c>
      <c r="D142" s="4">
        <v>621</v>
      </c>
      <c r="E142" s="4" t="str">
        <f>VLOOKUP(A142,HOP!A:L,12,0)</f>
        <v>621.00</v>
      </c>
      <c r="F142" s="4" t="str">
        <f>VLOOKUP(A142,HOP!A:C,3,0)</f>
        <v>4200511</v>
      </c>
      <c r="G142" s="4">
        <f t="shared" si="4"/>
        <v>0</v>
      </c>
      <c r="H142" s="4" t="str">
        <f t="shared" si="5"/>
        <v>，4200511</v>
      </c>
      <c r="I142" s="4" t="str">
        <f>VLOOKUP(A142,HOP!A:U,21,0)</f>
        <v>直采</v>
      </c>
    </row>
    <row r="143" s="4" customFormat="1" hidden="1" spans="1:9">
      <c r="A143" s="5">
        <v>999228336632021</v>
      </c>
      <c r="B143" s="6">
        <v>45241</v>
      </c>
      <c r="C143" s="6">
        <v>45243</v>
      </c>
      <c r="D143" s="4">
        <v>4110</v>
      </c>
      <c r="E143" s="4" t="str">
        <f>VLOOKUP(A143,HOP!A:L,12,0)</f>
        <v>4110.00</v>
      </c>
      <c r="F143" s="4" t="str">
        <f>VLOOKUP(A143,HOP!A:C,3,0)</f>
        <v>4200702</v>
      </c>
      <c r="G143" s="4">
        <f t="shared" si="4"/>
        <v>0</v>
      </c>
      <c r="H143" s="4" t="str">
        <f t="shared" si="5"/>
        <v>，4200702</v>
      </c>
      <c r="I143" s="4" t="str">
        <f>VLOOKUP(A143,HOP!A:U,21,0)</f>
        <v>直采</v>
      </c>
    </row>
    <row r="144" s="4" customFormat="1" hidden="1" spans="1:9">
      <c r="A144" s="5">
        <v>999228338097271</v>
      </c>
      <c r="B144" s="6">
        <v>45240</v>
      </c>
      <c r="C144" s="6">
        <v>45243</v>
      </c>
      <c r="D144" s="4">
        <v>621</v>
      </c>
      <c r="E144" s="4" t="str">
        <f>VLOOKUP(A144,HOP!A:L,12,0)</f>
        <v>621.00</v>
      </c>
      <c r="F144" s="4" t="str">
        <f>VLOOKUP(A144,HOP!A:C,3,0)</f>
        <v>4201777</v>
      </c>
      <c r="G144" s="4">
        <f t="shared" si="4"/>
        <v>0</v>
      </c>
      <c r="H144" s="4" t="str">
        <f t="shared" si="5"/>
        <v>，4201777</v>
      </c>
      <c r="I144" s="4" t="str">
        <f>VLOOKUP(A144,HOP!A:U,21,0)</f>
        <v>直采</v>
      </c>
    </row>
    <row r="145" s="4" customFormat="1" hidden="1" spans="1:9">
      <c r="A145" s="5">
        <v>28338918358</v>
      </c>
      <c r="B145" s="6">
        <v>45242</v>
      </c>
      <c r="C145" s="6">
        <v>45243</v>
      </c>
      <c r="D145" s="4">
        <v>498</v>
      </c>
      <c r="E145" s="4" t="str">
        <f>VLOOKUP(A145,HOP!A:L,12,0)</f>
        <v>498.00</v>
      </c>
      <c r="F145" s="4" t="str">
        <f>VLOOKUP(A145,HOP!A:C,3,0)</f>
        <v>4202472</v>
      </c>
      <c r="G145" s="4">
        <f t="shared" si="4"/>
        <v>0</v>
      </c>
      <c r="H145" s="4" t="str">
        <f t="shared" si="5"/>
        <v>，4202472</v>
      </c>
      <c r="I145" s="4" t="str">
        <f>VLOOKUP(A145,HOP!A:U,21,0)</f>
        <v>直采</v>
      </c>
    </row>
    <row r="146" s="4" customFormat="1" hidden="1" spans="1:9">
      <c r="A146" s="5">
        <v>999228339822742</v>
      </c>
      <c r="B146" s="6">
        <v>45240</v>
      </c>
      <c r="C146" s="6">
        <v>45243</v>
      </c>
      <c r="D146" s="4">
        <v>2694</v>
      </c>
      <c r="E146" s="4" t="str">
        <f>VLOOKUP(A146,HOP!A:L,12,0)</f>
        <v>2694.00</v>
      </c>
      <c r="F146" s="4" t="str">
        <f>VLOOKUP(A146,HOP!A:C,3,0)</f>
        <v>4203288</v>
      </c>
      <c r="G146" s="4">
        <f t="shared" si="4"/>
        <v>0</v>
      </c>
      <c r="H146" s="4" t="str">
        <f t="shared" si="5"/>
        <v>，4203288</v>
      </c>
      <c r="I146" s="4" t="str">
        <f>VLOOKUP(A146,HOP!A:U,21,0)</f>
        <v>直采</v>
      </c>
    </row>
    <row r="147" s="4" customFormat="1" hidden="1" spans="1:9">
      <c r="A147" s="5">
        <v>999228341251007</v>
      </c>
      <c r="B147" s="6">
        <v>45239</v>
      </c>
      <c r="C147" s="6">
        <v>45243</v>
      </c>
      <c r="D147" s="4">
        <v>972</v>
      </c>
      <c r="E147" s="4" t="str">
        <f>VLOOKUP(A147,HOP!A:L,12,0)</f>
        <v>972.00</v>
      </c>
      <c r="F147" s="4" t="str">
        <f>VLOOKUP(A147,HOP!A:C,3,0)</f>
        <v>4204502</v>
      </c>
      <c r="G147" s="4">
        <f t="shared" si="4"/>
        <v>0</v>
      </c>
      <c r="H147" s="4" t="str">
        <f t="shared" si="5"/>
        <v>，4204502</v>
      </c>
      <c r="I147" s="4" t="str">
        <f>VLOOKUP(A147,HOP!A:U,21,0)</f>
        <v>直采</v>
      </c>
    </row>
    <row r="148" s="4" customFormat="1" hidden="1" spans="1:9">
      <c r="A148" s="5">
        <v>999228341524097</v>
      </c>
      <c r="B148" s="6">
        <v>45240</v>
      </c>
      <c r="C148" s="6">
        <v>45243</v>
      </c>
      <c r="D148" s="4">
        <v>1929</v>
      </c>
      <c r="E148" s="4" t="str">
        <f>VLOOKUP(A148,HOP!A:L,12,0)</f>
        <v>1929.00</v>
      </c>
      <c r="F148" s="4" t="str">
        <f>VLOOKUP(A148,HOP!A:C,3,0)</f>
        <v>4204915</v>
      </c>
      <c r="G148" s="4">
        <f t="shared" si="4"/>
        <v>0</v>
      </c>
      <c r="H148" s="4" t="str">
        <f t="shared" si="5"/>
        <v>，4204915</v>
      </c>
      <c r="I148" s="4" t="str">
        <f>VLOOKUP(A148,HOP!A:U,21,0)</f>
        <v>直采</v>
      </c>
    </row>
    <row r="149" s="4" customFormat="1" hidden="1" spans="1:9">
      <c r="A149" s="5">
        <v>999228341672127</v>
      </c>
      <c r="B149" s="6">
        <v>45240</v>
      </c>
      <c r="C149" s="6">
        <v>45243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4"/>
        <v>#N/A</v>
      </c>
      <c r="H149" s="4" t="e">
        <f t="shared" si="5"/>
        <v>#N/A</v>
      </c>
      <c r="I149" s="4" t="e">
        <f>VLOOKUP(A149,HOP!A:U,21,0)</f>
        <v>#N/A</v>
      </c>
    </row>
    <row r="150" s="4" customFormat="1" hidden="1" spans="1:9">
      <c r="A150" s="5">
        <v>999228343084277</v>
      </c>
      <c r="B150" s="6">
        <v>45242</v>
      </c>
      <c r="C150" s="6">
        <v>45243</v>
      </c>
      <c r="D150" s="4">
        <v>329</v>
      </c>
      <c r="E150" s="4" t="str">
        <f>VLOOKUP(A150,HOP!A:L,12,0)</f>
        <v>329.00</v>
      </c>
      <c r="F150" s="4" t="str">
        <f>VLOOKUP(A150,HOP!A:C,3,0)</f>
        <v>4205882</v>
      </c>
      <c r="G150" s="4">
        <f t="shared" si="4"/>
        <v>0</v>
      </c>
      <c r="H150" s="4" t="str">
        <f t="shared" si="5"/>
        <v>，4205882</v>
      </c>
      <c r="I150" s="4" t="str">
        <f>VLOOKUP(A150,HOP!A:U,21,0)</f>
        <v>直采</v>
      </c>
    </row>
    <row r="151" s="4" customFormat="1" hidden="1" spans="1:9">
      <c r="A151" s="5">
        <v>28345246788</v>
      </c>
      <c r="B151" s="6">
        <v>45242</v>
      </c>
      <c r="C151" s="6">
        <v>45243</v>
      </c>
      <c r="D151" s="4">
        <v>482</v>
      </c>
      <c r="E151" s="4" t="str">
        <f>VLOOKUP(A151,HOP!A:L,12,0)</f>
        <v>482.00</v>
      </c>
      <c r="F151" s="4" t="str">
        <f>VLOOKUP(A151,HOP!A:C,3,0)</f>
        <v>4206348</v>
      </c>
      <c r="G151" s="4">
        <f t="shared" si="4"/>
        <v>0</v>
      </c>
      <c r="H151" s="4" t="str">
        <f t="shared" si="5"/>
        <v>，4206348</v>
      </c>
      <c r="I151" s="4" t="str">
        <f>VLOOKUP(A151,HOP!A:U,21,0)</f>
        <v>直采</v>
      </c>
    </row>
    <row r="152" s="4" customFormat="1" hidden="1" spans="1:9">
      <c r="A152" s="5">
        <v>999228345656347</v>
      </c>
      <c r="B152" s="6">
        <v>45242</v>
      </c>
      <c r="C152" s="6">
        <v>45243</v>
      </c>
      <c r="D152" s="4">
        <v>1802</v>
      </c>
      <c r="E152" s="4" t="str">
        <f>VLOOKUP(A152,HOP!A:L,12,0)</f>
        <v>1802.00</v>
      </c>
      <c r="F152" s="4" t="str">
        <f>VLOOKUP(A152,HOP!A:C,3,0)</f>
        <v>4206549</v>
      </c>
      <c r="G152" s="4">
        <f t="shared" si="4"/>
        <v>0</v>
      </c>
      <c r="H152" s="4" t="str">
        <f t="shared" si="5"/>
        <v>，4206549</v>
      </c>
      <c r="I152" s="4" t="str">
        <f>VLOOKUP(A152,HOP!A:U,21,0)</f>
        <v>直采</v>
      </c>
    </row>
    <row r="153" s="4" customFormat="1" hidden="1" spans="1:9">
      <c r="A153" s="5">
        <v>999228345975203</v>
      </c>
      <c r="B153" s="6">
        <v>45242</v>
      </c>
      <c r="C153" s="6">
        <v>45243</v>
      </c>
      <c r="D153" s="4">
        <v>685</v>
      </c>
      <c r="E153" s="4" t="str">
        <f>VLOOKUP(A153,HOP!A:L,12,0)</f>
        <v>685.00</v>
      </c>
      <c r="F153" s="4" t="str">
        <f>VLOOKUP(A153,HOP!A:C,3,0)</f>
        <v>4206750</v>
      </c>
      <c r="G153" s="4">
        <f t="shared" si="4"/>
        <v>0</v>
      </c>
      <c r="H153" s="4" t="str">
        <f t="shared" si="5"/>
        <v>，4206750</v>
      </c>
      <c r="I153" s="4" t="str">
        <f>VLOOKUP(A153,HOP!A:U,21,0)</f>
        <v>直采</v>
      </c>
    </row>
    <row r="154" s="4" customFormat="1" hidden="1" spans="1:9">
      <c r="A154" s="5">
        <v>999228352013801</v>
      </c>
      <c r="B154" s="6">
        <v>45238</v>
      </c>
      <c r="C154" s="6">
        <v>45243</v>
      </c>
      <c r="D154" s="4">
        <v>1660</v>
      </c>
      <c r="E154" s="4" t="str">
        <f>VLOOKUP(A154,HOP!A:L,12,0)</f>
        <v>1660.00</v>
      </c>
      <c r="F154" s="4" t="str">
        <f>VLOOKUP(A154,HOP!A:C,3,0)</f>
        <v>4209261</v>
      </c>
      <c r="G154" s="4">
        <f t="shared" si="4"/>
        <v>0</v>
      </c>
      <c r="H154" s="4" t="str">
        <f t="shared" si="5"/>
        <v>，4209261</v>
      </c>
      <c r="I154" s="4" t="str">
        <f>VLOOKUP(A154,HOP!A:U,21,0)</f>
        <v>直采</v>
      </c>
    </row>
    <row r="155" s="4" customFormat="1" hidden="1" spans="1:9">
      <c r="A155" s="5">
        <v>999228340610000</v>
      </c>
      <c r="B155" s="6">
        <v>45242</v>
      </c>
      <c r="C155" s="6">
        <v>45243</v>
      </c>
      <c r="D155" s="4">
        <v>2847</v>
      </c>
      <c r="E155" s="4" t="str">
        <f>VLOOKUP(A155,HOP!A:L,12,0)</f>
        <v>2847.00</v>
      </c>
      <c r="F155" s="4" t="str">
        <f>VLOOKUP(A155,HOP!A:C,3,0)</f>
        <v>4203955</v>
      </c>
      <c r="G155" s="4">
        <f t="shared" si="4"/>
        <v>0</v>
      </c>
      <c r="H155" s="4" t="str">
        <f t="shared" si="5"/>
        <v>，4203955</v>
      </c>
      <c r="I155" s="4" t="str">
        <f>VLOOKUP(A155,HOP!A:U,21,0)</f>
        <v>直采</v>
      </c>
    </row>
    <row r="156" s="4" customFormat="1" hidden="1" spans="1:9">
      <c r="A156" s="5">
        <v>999228353204805</v>
      </c>
      <c r="B156" s="6">
        <v>45241</v>
      </c>
      <c r="C156" s="6">
        <v>45243</v>
      </c>
      <c r="D156" s="4">
        <v>3680</v>
      </c>
      <c r="E156" s="4" t="str">
        <f>VLOOKUP(A156,HOP!A:L,12,0)</f>
        <v>3680.00</v>
      </c>
      <c r="F156" s="4" t="str">
        <f>VLOOKUP(A156,HOP!A:C,3,0)</f>
        <v>4209772</v>
      </c>
      <c r="G156" s="4">
        <f t="shared" si="4"/>
        <v>0</v>
      </c>
      <c r="H156" s="4" t="str">
        <f t="shared" si="5"/>
        <v>，4209772</v>
      </c>
      <c r="I156" s="4" t="str">
        <f>VLOOKUP(A156,HOP!A:U,21,0)</f>
        <v>直采</v>
      </c>
    </row>
    <row r="157" s="4" customFormat="1" hidden="1" spans="1:9">
      <c r="A157" s="5">
        <v>999228353233032</v>
      </c>
      <c r="B157" s="6">
        <v>45241</v>
      </c>
      <c r="C157" s="6">
        <v>45243</v>
      </c>
      <c r="D157" s="4">
        <v>460</v>
      </c>
      <c r="E157" s="4" t="str">
        <f>VLOOKUP(A157,HOP!A:L,12,0)</f>
        <v>460.00</v>
      </c>
      <c r="F157" s="4" t="str">
        <f>VLOOKUP(A157,HOP!A:C,3,0)</f>
        <v>4209780</v>
      </c>
      <c r="G157" s="4">
        <f t="shared" si="4"/>
        <v>0</v>
      </c>
      <c r="H157" s="4" t="str">
        <f t="shared" si="5"/>
        <v>，4209780</v>
      </c>
      <c r="I157" s="4" t="str">
        <f>VLOOKUP(A157,HOP!A:U,21,0)</f>
        <v>直采</v>
      </c>
    </row>
    <row r="158" s="4" customFormat="1" hidden="1" spans="1:9">
      <c r="A158" s="5">
        <v>999228353754002</v>
      </c>
      <c r="B158" s="6">
        <v>45241</v>
      </c>
      <c r="C158" s="6">
        <v>45243</v>
      </c>
      <c r="D158" s="4">
        <v>682</v>
      </c>
      <c r="E158" s="4" t="str">
        <f>VLOOKUP(A158,HOP!A:L,12,0)</f>
        <v>682.00</v>
      </c>
      <c r="F158" s="4" t="str">
        <f>VLOOKUP(A158,HOP!A:C,3,0)</f>
        <v>4210051</v>
      </c>
      <c r="G158" s="4">
        <f t="shared" si="4"/>
        <v>0</v>
      </c>
      <c r="H158" s="4" t="str">
        <f t="shared" si="5"/>
        <v>，4210051</v>
      </c>
      <c r="I158" s="4" t="str">
        <f>VLOOKUP(A158,HOP!A:U,21,0)</f>
        <v>直采</v>
      </c>
    </row>
    <row r="159" s="4" customFormat="1" hidden="1" spans="1:9">
      <c r="A159" s="5">
        <v>999228353782317</v>
      </c>
      <c r="B159" s="6">
        <v>45242</v>
      </c>
      <c r="C159" s="6">
        <v>45243</v>
      </c>
      <c r="D159" s="4">
        <v>336</v>
      </c>
      <c r="E159" s="4" t="str">
        <f>VLOOKUP(A159,HOP!A:L,12,0)</f>
        <v>336.00</v>
      </c>
      <c r="F159" s="4" t="str">
        <f>VLOOKUP(A159,HOP!A:C,3,0)</f>
        <v>4210059</v>
      </c>
      <c r="G159" s="4">
        <f t="shared" si="4"/>
        <v>0</v>
      </c>
      <c r="H159" s="4" t="str">
        <f t="shared" si="5"/>
        <v>，4210059</v>
      </c>
      <c r="I159" s="4" t="str">
        <f>VLOOKUP(A159,HOP!A:U,21,0)</f>
        <v>直采</v>
      </c>
    </row>
    <row r="160" s="4" customFormat="1" hidden="1" spans="1:9">
      <c r="A160" s="5">
        <v>999228353864912</v>
      </c>
      <c r="B160" s="6">
        <v>45241</v>
      </c>
      <c r="C160" s="6">
        <v>45243</v>
      </c>
      <c r="D160" s="4">
        <v>868</v>
      </c>
      <c r="E160" s="4" t="str">
        <f>VLOOKUP(A160,HOP!A:L,12,0)</f>
        <v>868.00</v>
      </c>
      <c r="F160" s="4" t="str">
        <f>VLOOKUP(A160,HOP!A:C,3,0)</f>
        <v>4210092</v>
      </c>
      <c r="G160" s="4">
        <f t="shared" si="4"/>
        <v>0</v>
      </c>
      <c r="H160" s="4" t="str">
        <f t="shared" si="5"/>
        <v>，4210092</v>
      </c>
      <c r="I160" s="4" t="str">
        <f>VLOOKUP(A160,HOP!A:U,21,0)</f>
        <v>直采</v>
      </c>
    </row>
    <row r="161" s="4" customFormat="1" hidden="1" spans="1:9">
      <c r="A161" s="5">
        <v>999228355498639</v>
      </c>
      <c r="B161" s="6">
        <v>45242</v>
      </c>
      <c r="C161" s="6">
        <v>45243</v>
      </c>
      <c r="D161" s="4">
        <v>376</v>
      </c>
      <c r="E161" s="4" t="str">
        <f>VLOOKUP(A161,HOP!A:L,12,0)</f>
        <v>376.00</v>
      </c>
      <c r="F161" s="4" t="str">
        <f>VLOOKUP(A161,HOP!A:C,3,0)</f>
        <v>4210712</v>
      </c>
      <c r="G161" s="4">
        <f t="shared" si="4"/>
        <v>0</v>
      </c>
      <c r="H161" s="4" t="str">
        <f t="shared" si="5"/>
        <v>，4210712</v>
      </c>
      <c r="I161" s="4" t="str">
        <f>VLOOKUP(A161,HOP!A:U,21,0)</f>
        <v>直采</v>
      </c>
    </row>
    <row r="162" s="4" customFormat="1" hidden="1" spans="1:9">
      <c r="A162" s="5">
        <v>999228356653185</v>
      </c>
      <c r="B162" s="6">
        <v>45242</v>
      </c>
      <c r="C162" s="6">
        <v>45243</v>
      </c>
      <c r="D162" s="4">
        <v>440</v>
      </c>
      <c r="E162" s="4" t="str">
        <f>VLOOKUP(A162,HOP!A:L,12,0)</f>
        <v>440.00</v>
      </c>
      <c r="F162" s="4" t="str">
        <f>VLOOKUP(A162,HOP!A:C,3,0)</f>
        <v>4211507</v>
      </c>
      <c r="G162" s="4">
        <f t="shared" si="4"/>
        <v>0</v>
      </c>
      <c r="H162" s="4" t="str">
        <f t="shared" si="5"/>
        <v>，4211507</v>
      </c>
      <c r="I162" s="4" t="str">
        <f>VLOOKUP(A162,HOP!A:U,21,0)</f>
        <v>直采</v>
      </c>
    </row>
    <row r="163" s="4" customFormat="1" hidden="1" spans="1:9">
      <c r="A163" s="5">
        <v>999228357092902</v>
      </c>
      <c r="B163" s="6">
        <v>45242</v>
      </c>
      <c r="C163" s="6">
        <v>45243</v>
      </c>
      <c r="D163" s="4">
        <v>440</v>
      </c>
      <c r="E163" s="4" t="str">
        <f>VLOOKUP(A163,HOP!A:L,12,0)</f>
        <v>440.00</v>
      </c>
      <c r="F163" s="4" t="str">
        <f>VLOOKUP(A163,HOP!A:C,3,0)</f>
        <v>4211645</v>
      </c>
      <c r="G163" s="4">
        <f t="shared" si="4"/>
        <v>0</v>
      </c>
      <c r="H163" s="4" t="str">
        <f t="shared" si="5"/>
        <v>，4211645</v>
      </c>
      <c r="I163" s="4" t="str">
        <f>VLOOKUP(A163,HOP!A:U,21,0)</f>
        <v>直采</v>
      </c>
    </row>
    <row r="164" s="4" customFormat="1" hidden="1" spans="1:9">
      <c r="A164" s="5">
        <v>999228357255950</v>
      </c>
      <c r="B164" s="6">
        <v>45242</v>
      </c>
      <c r="C164" s="6">
        <v>45243</v>
      </c>
      <c r="D164" s="4">
        <v>9735</v>
      </c>
      <c r="E164" s="4" t="str">
        <f>VLOOKUP(A164,HOP!A:L,12,0)</f>
        <v>9735.00</v>
      </c>
      <c r="F164" s="4" t="str">
        <f>VLOOKUP(A164,HOP!A:C,3,0)</f>
        <v>4211689</v>
      </c>
      <c r="G164" s="4">
        <f t="shared" si="4"/>
        <v>0</v>
      </c>
      <c r="H164" s="4" t="str">
        <f t="shared" si="5"/>
        <v>，4211689</v>
      </c>
      <c r="I164" s="4" t="str">
        <f>VLOOKUP(A164,HOP!A:U,21,0)</f>
        <v>直采</v>
      </c>
    </row>
    <row r="165" s="4" customFormat="1" hidden="1" spans="1:9">
      <c r="A165" s="5">
        <v>999228358275670</v>
      </c>
      <c r="B165" s="6">
        <v>45242</v>
      </c>
      <c r="C165" s="6">
        <v>45243</v>
      </c>
      <c r="D165" s="4">
        <v>750</v>
      </c>
      <c r="E165" s="4" t="str">
        <f>VLOOKUP(A165,HOP!A:L,12,0)</f>
        <v>750.00</v>
      </c>
      <c r="F165" s="4" t="str">
        <f>VLOOKUP(A165,HOP!A:C,3,0)</f>
        <v>4212365</v>
      </c>
      <c r="G165" s="4">
        <f t="shared" si="4"/>
        <v>0</v>
      </c>
      <c r="H165" s="4" t="str">
        <f t="shared" si="5"/>
        <v>，4212365</v>
      </c>
      <c r="I165" s="4" t="str">
        <f>VLOOKUP(A165,HOP!A:U,21,0)</f>
        <v>直采</v>
      </c>
    </row>
    <row r="166" s="4" customFormat="1" hidden="1" spans="1:9">
      <c r="A166" s="5">
        <v>999228360233921</v>
      </c>
      <c r="B166" s="6">
        <v>45241</v>
      </c>
      <c r="C166" s="6">
        <v>45243</v>
      </c>
      <c r="D166" s="4">
        <v>1640</v>
      </c>
      <c r="E166" s="4" t="str">
        <f>VLOOKUP(A166,HOP!A:L,12,0)</f>
        <v>1640.00</v>
      </c>
      <c r="F166" s="4" t="str">
        <f>VLOOKUP(A166,HOP!A:C,3,0)</f>
        <v>4213234</v>
      </c>
      <c r="G166" s="4">
        <f t="shared" si="4"/>
        <v>0</v>
      </c>
      <c r="H166" s="4" t="str">
        <f t="shared" si="5"/>
        <v>，4213234</v>
      </c>
      <c r="I166" s="4" t="str">
        <f>VLOOKUP(A166,HOP!A:U,21,0)</f>
        <v>直采</v>
      </c>
    </row>
    <row r="167" s="4" customFormat="1" hidden="1" spans="1:9">
      <c r="A167" s="5">
        <v>999228360836256</v>
      </c>
      <c r="B167" s="6">
        <v>45239</v>
      </c>
      <c r="C167" s="6">
        <v>45243</v>
      </c>
      <c r="D167" s="4">
        <v>744</v>
      </c>
      <c r="E167" s="4" t="str">
        <f>VLOOKUP(A167,HOP!A:L,12,0)</f>
        <v>744.00</v>
      </c>
      <c r="F167" s="4" t="str">
        <f>VLOOKUP(A167,HOP!A:C,3,0)</f>
        <v>4213755</v>
      </c>
      <c r="G167" s="4">
        <f t="shared" si="4"/>
        <v>0</v>
      </c>
      <c r="H167" s="4" t="str">
        <f t="shared" si="5"/>
        <v>，4213755</v>
      </c>
      <c r="I167" s="4" t="str">
        <f>VLOOKUP(A167,HOP!A:U,21,0)</f>
        <v>直采</v>
      </c>
    </row>
    <row r="168" s="4" customFormat="1" hidden="1" spans="1:9">
      <c r="A168" s="5">
        <v>999228359865206</v>
      </c>
      <c r="B168" s="6">
        <v>45239</v>
      </c>
      <c r="C168" s="6">
        <v>45243</v>
      </c>
      <c r="D168" s="4">
        <v>4444</v>
      </c>
      <c r="E168" s="4" t="str">
        <f>VLOOKUP(A168,HOP!A:L,12,0)</f>
        <v>4444.00</v>
      </c>
      <c r="F168" s="4" t="str">
        <f>VLOOKUP(A168,HOP!A:C,3,0)</f>
        <v>4213002</v>
      </c>
      <c r="G168" s="4">
        <f t="shared" si="4"/>
        <v>0</v>
      </c>
      <c r="H168" s="4" t="str">
        <f t="shared" si="5"/>
        <v>，4213002</v>
      </c>
      <c r="I168" s="4" t="str">
        <f>VLOOKUP(A168,HOP!A:U,21,0)</f>
        <v>直采</v>
      </c>
    </row>
    <row r="169" s="4" customFormat="1" hidden="1" spans="1:9">
      <c r="A169" s="5">
        <v>999228361512891</v>
      </c>
      <c r="B169" s="6">
        <v>45242</v>
      </c>
      <c r="C169" s="6">
        <v>45243</v>
      </c>
      <c r="D169" s="4">
        <v>3008</v>
      </c>
      <c r="E169" s="4" t="str">
        <f>VLOOKUP(A169,HOP!A:L,12,0)</f>
        <v>3008.00</v>
      </c>
      <c r="F169" s="4" t="str">
        <f>VLOOKUP(A169,HOP!A:C,3,0)</f>
        <v>4214175</v>
      </c>
      <c r="G169" s="4">
        <f t="shared" si="4"/>
        <v>0</v>
      </c>
      <c r="H169" s="4" t="str">
        <f t="shared" si="5"/>
        <v>，4214175</v>
      </c>
      <c r="I169" s="4" t="str">
        <f>VLOOKUP(A169,HOP!A:U,21,0)</f>
        <v>直采</v>
      </c>
    </row>
    <row r="170" s="4" customFormat="1" hidden="1" spans="1:9">
      <c r="A170" s="5">
        <v>999228363598995</v>
      </c>
      <c r="B170" s="6">
        <v>45241</v>
      </c>
      <c r="C170" s="6">
        <v>45243</v>
      </c>
      <c r="D170" s="4">
        <v>3242</v>
      </c>
      <c r="E170" s="4" t="str">
        <f>VLOOKUP(A170,HOP!A:L,12,0)</f>
        <v>3242.00</v>
      </c>
      <c r="F170" s="4" t="str">
        <f>VLOOKUP(A170,HOP!A:C,3,0)</f>
        <v>4215343</v>
      </c>
      <c r="G170" s="4">
        <f t="shared" si="4"/>
        <v>0</v>
      </c>
      <c r="H170" s="4" t="str">
        <f t="shared" si="5"/>
        <v>，4215343</v>
      </c>
      <c r="I170" s="4" t="str">
        <f>VLOOKUP(A170,HOP!A:U,21,0)</f>
        <v>直采</v>
      </c>
    </row>
    <row r="171" s="4" customFormat="1" hidden="1" spans="1:9">
      <c r="A171" s="5">
        <v>999228364086832</v>
      </c>
      <c r="B171" s="6">
        <v>45239</v>
      </c>
      <c r="C171" s="6">
        <v>45243</v>
      </c>
      <c r="D171" s="4">
        <v>1532</v>
      </c>
      <c r="E171" s="4" t="str">
        <f>VLOOKUP(A171,HOP!A:L,12,0)</f>
        <v>1532.00</v>
      </c>
      <c r="F171" s="4" t="str">
        <f>VLOOKUP(A171,HOP!A:C,3,0)</f>
        <v>4215666</v>
      </c>
      <c r="G171" s="4">
        <f t="shared" si="4"/>
        <v>0</v>
      </c>
      <c r="H171" s="4" t="str">
        <f t="shared" si="5"/>
        <v>，4215666</v>
      </c>
      <c r="I171" s="4" t="str">
        <f>VLOOKUP(A171,HOP!A:U,21,0)</f>
        <v>直采</v>
      </c>
    </row>
    <row r="172" s="4" customFormat="1" hidden="1" spans="1:9">
      <c r="A172" s="5">
        <v>999228364097913</v>
      </c>
      <c r="B172" s="6">
        <v>45242</v>
      </c>
      <c r="C172" s="6">
        <v>45243</v>
      </c>
      <c r="D172" s="4">
        <v>332</v>
      </c>
      <c r="E172" s="4" t="str">
        <f>VLOOKUP(A172,HOP!A:L,12,0)</f>
        <v>332.00</v>
      </c>
      <c r="F172" s="4" t="str">
        <f>VLOOKUP(A172,HOP!A:C,3,0)</f>
        <v>4215672</v>
      </c>
      <c r="G172" s="4">
        <f t="shared" si="4"/>
        <v>0</v>
      </c>
      <c r="H172" s="4" t="str">
        <f t="shared" si="5"/>
        <v>，4215672</v>
      </c>
      <c r="I172" s="4" t="str">
        <f>VLOOKUP(A172,HOP!A:U,21,0)</f>
        <v>直采</v>
      </c>
    </row>
    <row r="173" s="4" customFormat="1" hidden="1" spans="1:9">
      <c r="A173" s="5">
        <v>999228364286179</v>
      </c>
      <c r="B173" s="6">
        <v>45239</v>
      </c>
      <c r="C173" s="6">
        <v>45243</v>
      </c>
      <c r="D173" s="4">
        <v>10000</v>
      </c>
      <c r="E173" s="4" t="str">
        <f>VLOOKUP(A173,HOP!A:L,12,0)</f>
        <v>10000.00</v>
      </c>
      <c r="F173" s="4" t="str">
        <f>VLOOKUP(A173,HOP!A:C,3,0)</f>
        <v>4215750</v>
      </c>
      <c r="G173" s="4">
        <f t="shared" si="4"/>
        <v>0</v>
      </c>
      <c r="H173" s="4" t="str">
        <f t="shared" si="5"/>
        <v>，4215750</v>
      </c>
      <c r="I173" s="4" t="str">
        <f>VLOOKUP(A173,HOP!A:U,21,0)</f>
        <v>直采</v>
      </c>
    </row>
    <row r="174" s="4" customFormat="1" hidden="1" spans="1:9">
      <c r="A174" s="5">
        <v>999228364296550</v>
      </c>
      <c r="B174" s="6">
        <v>45239</v>
      </c>
      <c r="C174" s="6">
        <v>45243</v>
      </c>
      <c r="D174" s="4">
        <v>5000</v>
      </c>
      <c r="E174" s="4" t="str">
        <f>VLOOKUP(A174,HOP!A:L,12,0)</f>
        <v>5000.00</v>
      </c>
      <c r="F174" s="4" t="str">
        <f>VLOOKUP(A174,HOP!A:C,3,0)</f>
        <v>4215761</v>
      </c>
      <c r="G174" s="4">
        <f t="shared" si="4"/>
        <v>0</v>
      </c>
      <c r="H174" s="4" t="str">
        <f t="shared" si="5"/>
        <v>，4215761</v>
      </c>
      <c r="I174" s="4" t="str">
        <f>VLOOKUP(A174,HOP!A:U,21,0)</f>
        <v>直采</v>
      </c>
    </row>
    <row r="175" s="4" customFormat="1" hidden="1" spans="1:9">
      <c r="A175" s="5">
        <v>999228365164983</v>
      </c>
      <c r="B175" s="6">
        <v>45239</v>
      </c>
      <c r="C175" s="6">
        <v>45243</v>
      </c>
      <c r="D175" s="4">
        <v>6027</v>
      </c>
      <c r="E175" s="4" t="str">
        <f>VLOOKUP(A175,HOP!A:L,12,0)</f>
        <v>6027.00</v>
      </c>
      <c r="F175" s="4" t="str">
        <f>VLOOKUP(A175,HOP!A:C,3,0)</f>
        <v>4216355</v>
      </c>
      <c r="G175" s="4">
        <f t="shared" si="4"/>
        <v>0</v>
      </c>
      <c r="H175" s="4" t="str">
        <f t="shared" si="5"/>
        <v>，4216355</v>
      </c>
      <c r="I175" s="4" t="str">
        <f>VLOOKUP(A175,HOP!A:U,21,0)</f>
        <v>直采</v>
      </c>
    </row>
    <row r="176" s="4" customFormat="1" hidden="1" spans="1:9">
      <c r="A176" s="5">
        <v>999228367450385</v>
      </c>
      <c r="B176" s="6">
        <v>45241</v>
      </c>
      <c r="C176" s="6">
        <v>45243</v>
      </c>
      <c r="D176" s="4">
        <v>602</v>
      </c>
      <c r="E176" s="4" t="str">
        <f>VLOOKUP(A176,HOP!A:L,12,0)</f>
        <v>602.00</v>
      </c>
      <c r="F176" s="4" t="str">
        <f>VLOOKUP(A176,HOP!A:C,3,0)</f>
        <v>4218397</v>
      </c>
      <c r="G176" s="4">
        <f t="shared" si="4"/>
        <v>0</v>
      </c>
      <c r="H176" s="4" t="str">
        <f t="shared" si="5"/>
        <v>，4218397</v>
      </c>
      <c r="I176" s="4" t="str">
        <f>VLOOKUP(A176,HOP!A:U,21,0)</f>
        <v>直采</v>
      </c>
    </row>
    <row r="177" s="4" customFormat="1" hidden="1" spans="1:9">
      <c r="A177" s="5">
        <v>999228367619459</v>
      </c>
      <c r="B177" s="6">
        <v>45242</v>
      </c>
      <c r="C177" s="6">
        <v>45243</v>
      </c>
      <c r="D177" s="4">
        <v>612</v>
      </c>
      <c r="E177" s="4" t="str">
        <f>VLOOKUP(A177,HOP!A:L,12,0)</f>
        <v>612.00</v>
      </c>
      <c r="F177" s="4" t="str">
        <f>VLOOKUP(A177,HOP!A:C,3,0)</f>
        <v>4218858</v>
      </c>
      <c r="G177" s="4">
        <f t="shared" si="4"/>
        <v>0</v>
      </c>
      <c r="H177" s="4" t="str">
        <f t="shared" si="5"/>
        <v>，4218858</v>
      </c>
      <c r="I177" s="4" t="str">
        <f>VLOOKUP(A177,HOP!A:U,21,0)</f>
        <v>直采</v>
      </c>
    </row>
    <row r="178" s="4" customFormat="1" hidden="1" spans="1:9">
      <c r="A178" s="5">
        <v>999228367792663</v>
      </c>
      <c r="B178" s="6">
        <v>45242</v>
      </c>
      <c r="C178" s="6">
        <v>45243</v>
      </c>
      <c r="D178" s="4">
        <v>996</v>
      </c>
      <c r="E178" s="4" t="str">
        <f>VLOOKUP(A178,HOP!A:L,12,0)</f>
        <v>996.00</v>
      </c>
      <c r="F178" s="4" t="str">
        <f>VLOOKUP(A178,HOP!A:C,3,0)</f>
        <v>4219201</v>
      </c>
      <c r="G178" s="4">
        <f t="shared" si="4"/>
        <v>0</v>
      </c>
      <c r="H178" s="4" t="str">
        <f t="shared" si="5"/>
        <v>，4219201</v>
      </c>
      <c r="I178" s="4" t="str">
        <f>VLOOKUP(A178,HOP!A:U,21,0)</f>
        <v>直采</v>
      </c>
    </row>
    <row r="179" s="4" customFormat="1" hidden="1" spans="1:9">
      <c r="A179" s="5">
        <v>999228368191646</v>
      </c>
      <c r="B179" s="6">
        <v>45240</v>
      </c>
      <c r="C179" s="6">
        <v>45243</v>
      </c>
      <c r="D179" s="4">
        <v>2760</v>
      </c>
      <c r="E179" s="4" t="str">
        <f>VLOOKUP(A179,HOP!A:L,12,0)</f>
        <v>2760.00</v>
      </c>
      <c r="F179" s="4" t="str">
        <f>VLOOKUP(A179,HOP!A:C,3,0)</f>
        <v>4219777</v>
      </c>
      <c r="G179" s="4">
        <f t="shared" si="4"/>
        <v>0</v>
      </c>
      <c r="H179" s="4" t="str">
        <f t="shared" si="5"/>
        <v>，4219777</v>
      </c>
      <c r="I179" s="4" t="str">
        <f>VLOOKUP(A179,HOP!A:U,21,0)</f>
        <v>直采</v>
      </c>
    </row>
    <row r="180" s="4" customFormat="1" hidden="1" spans="1:9">
      <c r="A180" s="5">
        <v>999228368591510</v>
      </c>
      <c r="B180" s="6">
        <v>45240</v>
      </c>
      <c r="C180" s="6">
        <v>45243</v>
      </c>
      <c r="D180" s="4">
        <v>2223</v>
      </c>
      <c r="E180" s="4" t="str">
        <f>VLOOKUP(A180,HOP!A:L,12,0)</f>
        <v>2223.00</v>
      </c>
      <c r="F180" s="4" t="str">
        <f>VLOOKUP(A180,HOP!A:C,3,0)</f>
        <v>4220617</v>
      </c>
      <c r="G180" s="4">
        <f t="shared" si="4"/>
        <v>0</v>
      </c>
      <c r="H180" s="4" t="str">
        <f t="shared" si="5"/>
        <v>，4220617</v>
      </c>
      <c r="I180" s="4" t="str">
        <f>VLOOKUP(A180,HOP!A:U,21,0)</f>
        <v>直采</v>
      </c>
    </row>
    <row r="181" s="4" customFormat="1" hidden="1" spans="1:9">
      <c r="A181" s="5">
        <v>999228369784354</v>
      </c>
      <c r="B181" s="6">
        <v>45241</v>
      </c>
      <c r="C181" s="6">
        <v>45243</v>
      </c>
      <c r="D181" s="4">
        <v>1516</v>
      </c>
      <c r="E181" s="4" t="str">
        <f>VLOOKUP(A181,HOP!A:L,12,0)</f>
        <v>1516.00</v>
      </c>
      <c r="F181" s="4" t="str">
        <f>VLOOKUP(A181,HOP!A:C,3,0)</f>
        <v>4222680</v>
      </c>
      <c r="G181" s="4">
        <f t="shared" si="4"/>
        <v>0</v>
      </c>
      <c r="H181" s="4" t="str">
        <f t="shared" si="5"/>
        <v>，4222680</v>
      </c>
      <c r="I181" s="4" t="str">
        <f>VLOOKUP(A181,HOP!A:U,21,0)</f>
        <v>直采</v>
      </c>
    </row>
    <row r="182" s="4" customFormat="1" hidden="1" spans="1:9">
      <c r="A182" s="5">
        <v>999228370330688</v>
      </c>
      <c r="B182" s="6">
        <v>45242</v>
      </c>
      <c r="C182" s="6">
        <v>45243</v>
      </c>
      <c r="D182" s="4">
        <v>730</v>
      </c>
      <c r="E182" s="4" t="str">
        <f>VLOOKUP(A182,HOP!A:L,12,0)</f>
        <v>730.00</v>
      </c>
      <c r="F182" s="4" t="str">
        <f>VLOOKUP(A182,HOP!A:C,3,0)</f>
        <v>4223517</v>
      </c>
      <c r="G182" s="4">
        <f t="shared" si="4"/>
        <v>0</v>
      </c>
      <c r="H182" s="4" t="str">
        <f t="shared" si="5"/>
        <v>，4223517</v>
      </c>
      <c r="I182" s="4" t="str">
        <f>VLOOKUP(A182,HOP!A:U,21,0)</f>
        <v>直采</v>
      </c>
    </row>
    <row r="183" s="4" customFormat="1" hidden="1" spans="1:9">
      <c r="A183" s="5">
        <v>999228372364865</v>
      </c>
      <c r="B183" s="6">
        <v>45242</v>
      </c>
      <c r="C183" s="6">
        <v>45243</v>
      </c>
      <c r="D183" s="4">
        <v>1173</v>
      </c>
      <c r="E183" s="4" t="str">
        <f>VLOOKUP(A183,HOP!A:L,12,0)</f>
        <v>1173.00</v>
      </c>
      <c r="F183" s="4" t="str">
        <f>VLOOKUP(A183,HOP!A:C,3,0)</f>
        <v>4224300</v>
      </c>
      <c r="G183" s="4">
        <f t="shared" si="4"/>
        <v>0</v>
      </c>
      <c r="H183" s="4" t="str">
        <f t="shared" si="5"/>
        <v>，4224300</v>
      </c>
      <c r="I183" s="4" t="str">
        <f>VLOOKUP(A183,HOP!A:U,21,0)</f>
        <v>直采</v>
      </c>
    </row>
    <row r="184" s="4" customFormat="1" hidden="1" spans="1:9">
      <c r="A184" s="5">
        <v>999228388430719</v>
      </c>
      <c r="B184" s="6">
        <v>45240</v>
      </c>
      <c r="C184" s="6">
        <v>45243</v>
      </c>
      <c r="D184" s="4">
        <v>4113</v>
      </c>
      <c r="E184" s="4" t="str">
        <f>VLOOKUP(A184,HOP!A:L,12,0)</f>
        <v>4113.00</v>
      </c>
      <c r="F184" s="4" t="str">
        <f>VLOOKUP(A184,HOP!A:C,3,0)</f>
        <v>4224820</v>
      </c>
      <c r="G184" s="4">
        <f t="shared" si="4"/>
        <v>0</v>
      </c>
      <c r="H184" s="4" t="str">
        <f t="shared" si="5"/>
        <v>，4224820</v>
      </c>
      <c r="I184" s="4" t="str">
        <f>VLOOKUP(A184,HOP!A:U,21,0)</f>
        <v>直采</v>
      </c>
    </row>
    <row r="185" s="4" customFormat="1" hidden="1" spans="1:9">
      <c r="A185" s="5">
        <v>999228388653328</v>
      </c>
      <c r="B185" s="6">
        <v>45242</v>
      </c>
      <c r="C185" s="6">
        <v>45243</v>
      </c>
      <c r="D185" s="4">
        <v>612</v>
      </c>
      <c r="E185" s="4" t="str">
        <f>VLOOKUP(A185,HOP!A:L,12,0)</f>
        <v>612.00</v>
      </c>
      <c r="F185" s="4" t="str">
        <f>VLOOKUP(A185,HOP!A:C,3,0)</f>
        <v>4224852</v>
      </c>
      <c r="G185" s="4">
        <f t="shared" si="4"/>
        <v>0</v>
      </c>
      <c r="H185" s="4" t="str">
        <f t="shared" si="5"/>
        <v>，4224852</v>
      </c>
      <c r="I185" s="4" t="str">
        <f>VLOOKUP(A185,HOP!A:U,21,0)</f>
        <v>直采</v>
      </c>
    </row>
    <row r="186" s="4" customFormat="1" hidden="1" spans="1:9">
      <c r="A186" s="5">
        <v>999228392587544</v>
      </c>
      <c r="B186" s="6">
        <v>45241</v>
      </c>
      <c r="C186" s="6">
        <v>45243</v>
      </c>
      <c r="D186" s="4">
        <v>1760</v>
      </c>
      <c r="E186" s="4" t="str">
        <f>VLOOKUP(A186,HOP!A:L,12,0)</f>
        <v>1760.00</v>
      </c>
      <c r="F186" s="4" t="str">
        <f>VLOOKUP(A186,HOP!A:C,3,0)</f>
        <v>4225974</v>
      </c>
      <c r="G186" s="4">
        <f t="shared" si="4"/>
        <v>0</v>
      </c>
      <c r="H186" s="4" t="str">
        <f t="shared" si="5"/>
        <v>，4225974</v>
      </c>
      <c r="I186" s="4" t="str">
        <f>VLOOKUP(A186,HOP!A:U,21,0)</f>
        <v>直采</v>
      </c>
    </row>
    <row r="187" s="4" customFormat="1" hidden="1" spans="1:9">
      <c r="A187" s="5">
        <v>28392651372</v>
      </c>
      <c r="B187" s="6">
        <v>45240</v>
      </c>
      <c r="C187" s="6">
        <v>45243</v>
      </c>
      <c r="D187" s="4">
        <v>2278</v>
      </c>
      <c r="E187" s="4" t="str">
        <f>VLOOKUP(A187,HOP!A:L,12,0)</f>
        <v>2278.00</v>
      </c>
      <c r="F187" s="4" t="str">
        <f>VLOOKUP(A187,HOP!A:C,3,0)</f>
        <v>4225982</v>
      </c>
      <c r="G187" s="4">
        <f t="shared" si="4"/>
        <v>0</v>
      </c>
      <c r="H187" s="4" t="str">
        <f t="shared" si="5"/>
        <v>，4225982</v>
      </c>
      <c r="I187" s="4" t="str">
        <f>VLOOKUP(A187,HOP!A:U,21,0)</f>
        <v>直采</v>
      </c>
    </row>
    <row r="188" s="4" customFormat="1" hidden="1" spans="1:9">
      <c r="A188" s="5">
        <v>999228394868365</v>
      </c>
      <c r="B188" s="6">
        <v>45241</v>
      </c>
      <c r="C188" s="6">
        <v>45243</v>
      </c>
      <c r="D188" s="4">
        <v>3002</v>
      </c>
      <c r="E188" s="4" t="str">
        <f>VLOOKUP(A188,HOP!A:L,12,0)</f>
        <v>3002.00</v>
      </c>
      <c r="F188" s="4" t="str">
        <f>VLOOKUP(A188,HOP!A:C,3,0)</f>
        <v>4227248</v>
      </c>
      <c r="G188" s="4">
        <f t="shared" si="4"/>
        <v>0</v>
      </c>
      <c r="H188" s="4" t="str">
        <f t="shared" si="5"/>
        <v>，4227248</v>
      </c>
      <c r="I188" s="4" t="str">
        <f>VLOOKUP(A188,HOP!A:U,21,0)</f>
        <v>直采</v>
      </c>
    </row>
    <row r="189" s="4" customFormat="1" hidden="1" spans="1:9">
      <c r="A189" s="5">
        <v>999228395171338</v>
      </c>
      <c r="B189" s="6">
        <v>45242</v>
      </c>
      <c r="C189" s="6">
        <v>45243</v>
      </c>
      <c r="D189" s="4">
        <v>386</v>
      </c>
      <c r="E189" s="4" t="str">
        <f>VLOOKUP(A189,HOP!A:L,12,0)</f>
        <v>386.00</v>
      </c>
      <c r="F189" s="4" t="str">
        <f>VLOOKUP(A189,HOP!A:C,3,0)</f>
        <v>4227409</v>
      </c>
      <c r="G189" s="4">
        <f t="shared" si="4"/>
        <v>0</v>
      </c>
      <c r="H189" s="4" t="str">
        <f t="shared" si="5"/>
        <v>，4227409</v>
      </c>
      <c r="I189" s="4" t="str">
        <f>VLOOKUP(A189,HOP!A:U,21,0)</f>
        <v>直采</v>
      </c>
    </row>
    <row r="190" s="4" customFormat="1" hidden="1" spans="1:9">
      <c r="A190" s="5">
        <v>999228397030459</v>
      </c>
      <c r="B190" s="6">
        <v>45241</v>
      </c>
      <c r="C190" s="6">
        <v>45243</v>
      </c>
      <c r="D190" s="4">
        <v>770</v>
      </c>
      <c r="E190" s="4" t="str">
        <f>VLOOKUP(A190,HOP!A:L,12,0)</f>
        <v>770.00</v>
      </c>
      <c r="F190" s="4" t="str">
        <f>VLOOKUP(A190,HOP!A:C,3,0)</f>
        <v>4228123</v>
      </c>
      <c r="G190" s="4">
        <f t="shared" si="4"/>
        <v>0</v>
      </c>
      <c r="H190" s="4" t="str">
        <f t="shared" si="5"/>
        <v>，4228123</v>
      </c>
      <c r="I190" s="4" t="str">
        <f>VLOOKUP(A190,HOP!A:U,21,0)</f>
        <v>直采</v>
      </c>
    </row>
    <row r="191" s="4" customFormat="1" hidden="1" spans="1:9">
      <c r="A191" s="5">
        <v>999228397116610</v>
      </c>
      <c r="B191" s="6">
        <v>45240</v>
      </c>
      <c r="C191" s="6">
        <v>45243</v>
      </c>
      <c r="D191" s="4">
        <v>1866</v>
      </c>
      <c r="E191" s="4" t="str">
        <f>VLOOKUP(A191,HOP!A:L,12,0)</f>
        <v>1866.00</v>
      </c>
      <c r="F191" s="4" t="str">
        <f>VLOOKUP(A191,HOP!A:C,3,0)</f>
        <v>4228133</v>
      </c>
      <c r="G191" s="4">
        <f t="shared" si="4"/>
        <v>0</v>
      </c>
      <c r="H191" s="4" t="str">
        <f t="shared" si="5"/>
        <v>，4228133</v>
      </c>
      <c r="I191" s="4" t="str">
        <f>VLOOKUP(A191,HOP!A:U,21,0)</f>
        <v>直采</v>
      </c>
    </row>
    <row r="192" s="4" customFormat="1" hidden="1" spans="1:9">
      <c r="A192" s="5">
        <v>999228398390750</v>
      </c>
      <c r="B192" s="6">
        <v>45242</v>
      </c>
      <c r="C192" s="6">
        <v>45243</v>
      </c>
      <c r="D192" s="4">
        <v>1055</v>
      </c>
      <c r="E192" s="4" t="str">
        <f>VLOOKUP(A192,HOP!A:L,12,0)</f>
        <v>1055.00</v>
      </c>
      <c r="F192" s="4" t="str">
        <f>VLOOKUP(A192,HOP!A:C,3,0)</f>
        <v>4228551</v>
      </c>
      <c r="G192" s="4">
        <f t="shared" si="4"/>
        <v>0</v>
      </c>
      <c r="H192" s="4" t="str">
        <f t="shared" si="5"/>
        <v>，4228551</v>
      </c>
      <c r="I192" s="4" t="str">
        <f>VLOOKUP(A192,HOP!A:U,21,0)</f>
        <v>直采</v>
      </c>
    </row>
    <row r="193" s="4" customFormat="1" hidden="1" spans="1:9">
      <c r="A193" s="5">
        <v>999228399071153</v>
      </c>
      <c r="B193" s="6">
        <v>45240</v>
      </c>
      <c r="C193" s="6">
        <v>45243</v>
      </c>
      <c r="D193" s="4">
        <v>3037</v>
      </c>
      <c r="E193" s="4" t="str">
        <f>VLOOKUP(A193,HOP!A:L,12,0)</f>
        <v>3037.00</v>
      </c>
      <c r="F193" s="4" t="str">
        <f>VLOOKUP(A193,HOP!A:C,3,0)</f>
        <v>4228896</v>
      </c>
      <c r="G193" s="4">
        <f t="shared" si="4"/>
        <v>0</v>
      </c>
      <c r="H193" s="4" t="str">
        <f t="shared" si="5"/>
        <v>，4228896</v>
      </c>
      <c r="I193" s="4" t="str">
        <f>VLOOKUP(A193,HOP!A:U,21,0)</f>
        <v>直采</v>
      </c>
    </row>
    <row r="194" s="4" customFormat="1" hidden="1" spans="1:9">
      <c r="A194" s="5">
        <v>999228400004701</v>
      </c>
      <c r="B194" s="6">
        <v>45242</v>
      </c>
      <c r="C194" s="6">
        <v>45243</v>
      </c>
      <c r="D194" s="4">
        <v>482</v>
      </c>
      <c r="E194" s="4" t="str">
        <f>VLOOKUP(A194,HOP!A:L,12,0)</f>
        <v>482.00</v>
      </c>
      <c r="F194" s="4" t="str">
        <f>VLOOKUP(A194,HOP!A:C,3,0)</f>
        <v>4229289</v>
      </c>
      <c r="G194" s="4">
        <f t="shared" si="4"/>
        <v>0</v>
      </c>
      <c r="H194" s="4" t="str">
        <f t="shared" si="5"/>
        <v>，4229289</v>
      </c>
      <c r="I194" s="4" t="str">
        <f>VLOOKUP(A194,HOP!A:U,21,0)</f>
        <v>直采</v>
      </c>
    </row>
    <row r="195" s="4" customFormat="1" hidden="1" spans="1:9">
      <c r="A195" s="5">
        <v>999228401017769</v>
      </c>
      <c r="B195" s="6">
        <v>45242</v>
      </c>
      <c r="C195" s="6">
        <v>45243</v>
      </c>
      <c r="D195" s="4">
        <v>680</v>
      </c>
      <c r="E195" s="4" t="str">
        <f>VLOOKUP(A195,HOP!A:L,12,0)</f>
        <v>680.00</v>
      </c>
      <c r="F195" s="4" t="str">
        <f>VLOOKUP(A195,HOP!A:C,3,0)</f>
        <v>4229732</v>
      </c>
      <c r="G195" s="4">
        <f t="shared" ref="G195:G240" si="6">D195-E195</f>
        <v>0</v>
      </c>
      <c r="H195" s="4" t="str">
        <f t="shared" ref="H195:H240" si="7">$H$1&amp;F195</f>
        <v>，4229732</v>
      </c>
      <c r="I195" s="4" t="str">
        <f>VLOOKUP(A195,HOP!A:U,21,0)</f>
        <v>直采</v>
      </c>
    </row>
    <row r="196" s="4" customFormat="1" hidden="1" spans="1:9">
      <c r="A196" s="5">
        <v>999228401382558</v>
      </c>
      <c r="B196" s="6">
        <v>45241</v>
      </c>
      <c r="C196" s="6">
        <v>45243</v>
      </c>
      <c r="D196" s="4">
        <v>1050</v>
      </c>
      <c r="E196" s="4" t="str">
        <f>VLOOKUP(A196,HOP!A:L,12,0)</f>
        <v>1050.00</v>
      </c>
      <c r="F196" s="4" t="str">
        <f>VLOOKUP(A196,HOP!A:C,3,0)</f>
        <v>4230017</v>
      </c>
      <c r="G196" s="4">
        <f t="shared" si="6"/>
        <v>0</v>
      </c>
      <c r="H196" s="4" t="str">
        <f t="shared" si="7"/>
        <v>，4230017</v>
      </c>
      <c r="I196" s="4" t="str">
        <f>VLOOKUP(A196,HOP!A:U,21,0)</f>
        <v>直采</v>
      </c>
    </row>
    <row r="197" s="4" customFormat="1" hidden="1" spans="1:9">
      <c r="A197" s="5">
        <v>999228401408860</v>
      </c>
      <c r="B197" s="6">
        <v>45242</v>
      </c>
      <c r="C197" s="6">
        <v>45243</v>
      </c>
      <c r="D197" s="4">
        <v>1506</v>
      </c>
      <c r="E197" s="4" t="str">
        <f>VLOOKUP(A197,HOP!A:L,12,0)</f>
        <v>1506.00</v>
      </c>
      <c r="F197" s="4" t="str">
        <f>VLOOKUP(A197,HOP!A:C,3,0)</f>
        <v>4230028</v>
      </c>
      <c r="G197" s="4">
        <f t="shared" si="6"/>
        <v>0</v>
      </c>
      <c r="H197" s="4" t="str">
        <f t="shared" si="7"/>
        <v>，4230028</v>
      </c>
      <c r="I197" s="4" t="str">
        <f>VLOOKUP(A197,HOP!A:U,21,0)</f>
        <v>直采</v>
      </c>
    </row>
    <row r="198" s="4" customFormat="1" hidden="1" spans="1:9">
      <c r="A198" s="5">
        <v>999228403805236</v>
      </c>
      <c r="B198" s="6">
        <v>45242</v>
      </c>
      <c r="C198" s="6">
        <v>45243</v>
      </c>
      <c r="D198" s="4">
        <v>1329</v>
      </c>
      <c r="E198" s="4" t="str">
        <f>VLOOKUP(A198,HOP!A:L,12,0)</f>
        <v>1329.00</v>
      </c>
      <c r="F198" s="4" t="str">
        <f>VLOOKUP(A198,HOP!A:C,3,0)</f>
        <v>4231015</v>
      </c>
      <c r="G198" s="4">
        <f t="shared" si="6"/>
        <v>0</v>
      </c>
      <c r="H198" s="4" t="str">
        <f t="shared" si="7"/>
        <v>，4231015</v>
      </c>
      <c r="I198" s="4" t="str">
        <f>VLOOKUP(A198,HOP!A:U,21,0)</f>
        <v>直采</v>
      </c>
    </row>
    <row r="199" s="4" customFormat="1" hidden="1" spans="1:9">
      <c r="A199" s="5">
        <v>999228404702345</v>
      </c>
      <c r="B199" s="6">
        <v>45242</v>
      </c>
      <c r="C199" s="6">
        <v>45243</v>
      </c>
      <c r="D199" s="4">
        <v>783</v>
      </c>
      <c r="E199" s="4" t="str">
        <f>VLOOKUP(A199,HOP!A:L,12,0)</f>
        <v>783.00</v>
      </c>
      <c r="F199" s="4" t="str">
        <f>VLOOKUP(A199,HOP!A:C,3,0)</f>
        <v>4231507</v>
      </c>
      <c r="G199" s="4">
        <f t="shared" si="6"/>
        <v>0</v>
      </c>
      <c r="H199" s="4" t="str">
        <f t="shared" si="7"/>
        <v>，4231507</v>
      </c>
      <c r="I199" s="4" t="str">
        <f>VLOOKUP(A199,HOP!A:U,21,0)</f>
        <v>直采</v>
      </c>
    </row>
    <row r="200" s="4" customFormat="1" hidden="1" spans="1:9">
      <c r="A200" s="5">
        <v>999228411959924</v>
      </c>
      <c r="B200" s="6">
        <v>45242</v>
      </c>
      <c r="C200" s="6">
        <v>45243</v>
      </c>
      <c r="D200" s="4">
        <v>365</v>
      </c>
      <c r="E200" s="4" t="str">
        <f>VLOOKUP(A200,HOP!A:L,12,0)</f>
        <v>365.00</v>
      </c>
      <c r="F200" s="4" t="str">
        <f>VLOOKUP(A200,HOP!A:C,3,0)</f>
        <v>4232023</v>
      </c>
      <c r="G200" s="4">
        <f t="shared" si="6"/>
        <v>0</v>
      </c>
      <c r="H200" s="4" t="str">
        <f t="shared" si="7"/>
        <v>，4232023</v>
      </c>
      <c r="I200" s="4" t="str">
        <f>VLOOKUP(A200,HOP!A:U,21,0)</f>
        <v>直采</v>
      </c>
    </row>
    <row r="201" s="4" customFormat="1" hidden="1" spans="1:9">
      <c r="A201" s="5">
        <v>999228412001620</v>
      </c>
      <c r="B201" s="6">
        <v>45242</v>
      </c>
      <c r="C201" s="6">
        <v>45243</v>
      </c>
      <c r="D201" s="4">
        <v>385</v>
      </c>
      <c r="E201" s="4" t="str">
        <f>VLOOKUP(A201,HOP!A:L,12,0)</f>
        <v>385.00</v>
      </c>
      <c r="F201" s="4" t="str">
        <f>VLOOKUP(A201,HOP!A:C,3,0)</f>
        <v>4232025</v>
      </c>
      <c r="G201" s="4">
        <f t="shared" si="6"/>
        <v>0</v>
      </c>
      <c r="H201" s="4" t="str">
        <f t="shared" si="7"/>
        <v>，4232025</v>
      </c>
      <c r="I201" s="4" t="str">
        <f>VLOOKUP(A201,HOP!A:U,21,0)</f>
        <v>直采</v>
      </c>
    </row>
    <row r="202" s="4" customFormat="1" hidden="1" spans="1:9">
      <c r="A202" s="5">
        <v>999228413488447</v>
      </c>
      <c r="B202" s="6">
        <v>45241</v>
      </c>
      <c r="C202" s="6">
        <v>45243</v>
      </c>
      <c r="D202" s="4">
        <v>785</v>
      </c>
      <c r="E202" s="4" t="str">
        <f>VLOOKUP(A202,HOP!A:L,12,0)</f>
        <v>785.00</v>
      </c>
      <c r="F202" s="4" t="str">
        <f>VLOOKUP(A202,HOP!A:C,3,0)</f>
        <v>4232362</v>
      </c>
      <c r="G202" s="4">
        <f t="shared" si="6"/>
        <v>0</v>
      </c>
      <c r="H202" s="4" t="str">
        <f t="shared" si="7"/>
        <v>，4232362</v>
      </c>
      <c r="I202" s="4" t="str">
        <f>VLOOKUP(A202,HOP!A:U,21,0)</f>
        <v>直采</v>
      </c>
    </row>
    <row r="203" s="4" customFormat="1" hidden="1" spans="1:9">
      <c r="A203" s="5">
        <v>999228414960788</v>
      </c>
      <c r="B203" s="6">
        <v>45242</v>
      </c>
      <c r="C203" s="6">
        <v>45243</v>
      </c>
      <c r="D203" s="4">
        <v>400</v>
      </c>
      <c r="E203" s="4" t="str">
        <f>VLOOKUP(A203,HOP!A:L,12,0)</f>
        <v>400.00</v>
      </c>
      <c r="F203" s="4" t="str">
        <f>VLOOKUP(A203,HOP!A:C,3,0)</f>
        <v>4233032</v>
      </c>
      <c r="G203" s="4">
        <f t="shared" si="6"/>
        <v>0</v>
      </c>
      <c r="H203" s="4" t="str">
        <f t="shared" si="7"/>
        <v>，4233032</v>
      </c>
      <c r="I203" s="4" t="str">
        <f>VLOOKUP(A203,HOP!A:U,21,0)</f>
        <v>直采</v>
      </c>
    </row>
    <row r="204" s="4" customFormat="1" hidden="1" spans="1:9">
      <c r="A204" s="5">
        <v>999228415236577</v>
      </c>
      <c r="B204" s="6">
        <v>45241</v>
      </c>
      <c r="C204" s="6">
        <v>45243</v>
      </c>
      <c r="D204" s="4">
        <v>5234</v>
      </c>
      <c r="E204" s="4" t="str">
        <f>VLOOKUP(A204,HOP!A:L,12,0)</f>
        <v>5234.00</v>
      </c>
      <c r="F204" s="4" t="str">
        <f>VLOOKUP(A204,HOP!A:C,3,0)</f>
        <v>4233215</v>
      </c>
      <c r="G204" s="4">
        <f t="shared" si="6"/>
        <v>0</v>
      </c>
      <c r="H204" s="4" t="str">
        <f t="shared" si="7"/>
        <v>，4233215</v>
      </c>
      <c r="I204" s="4" t="str">
        <f>VLOOKUP(A204,HOP!A:U,21,0)</f>
        <v>直采</v>
      </c>
    </row>
    <row r="205" s="4" customFormat="1" hidden="1" spans="1:9">
      <c r="A205" s="5">
        <v>999228415455737</v>
      </c>
      <c r="B205" s="6">
        <v>45241</v>
      </c>
      <c r="C205" s="6">
        <v>45243</v>
      </c>
      <c r="D205" s="4">
        <v>586</v>
      </c>
      <c r="E205" s="4" t="str">
        <f>VLOOKUP(A205,HOP!A:L,12,0)</f>
        <v>586.00</v>
      </c>
      <c r="F205" s="4" t="str">
        <f>VLOOKUP(A205,HOP!A:C,3,0)</f>
        <v>4233295</v>
      </c>
      <c r="G205" s="4">
        <f t="shared" si="6"/>
        <v>0</v>
      </c>
      <c r="H205" s="4" t="str">
        <f t="shared" si="7"/>
        <v>，4233295</v>
      </c>
      <c r="I205" s="4" t="str">
        <f>VLOOKUP(A205,HOP!A:U,21,0)</f>
        <v>直采</v>
      </c>
    </row>
    <row r="206" s="4" customFormat="1" hidden="1" spans="1:9">
      <c r="A206" s="5">
        <v>999228414582346</v>
      </c>
      <c r="B206" s="6">
        <v>45241</v>
      </c>
      <c r="C206" s="6">
        <v>45243</v>
      </c>
      <c r="D206" s="4">
        <v>902</v>
      </c>
      <c r="E206" s="4" t="str">
        <f>VLOOKUP(A206,HOP!A:L,12,0)</f>
        <v>902.00</v>
      </c>
      <c r="F206" s="4" t="str">
        <f>VLOOKUP(A206,HOP!A:C,3,0)</f>
        <v>4232796</v>
      </c>
      <c r="G206" s="4">
        <f t="shared" si="6"/>
        <v>0</v>
      </c>
      <c r="H206" s="4" t="str">
        <f t="shared" si="7"/>
        <v>，4232796</v>
      </c>
      <c r="I206" s="4" t="str">
        <f>VLOOKUP(A206,HOP!A:U,21,0)</f>
        <v>直采</v>
      </c>
    </row>
    <row r="207" s="4" customFormat="1" hidden="1" spans="1:9">
      <c r="A207" s="5">
        <v>999228413795180</v>
      </c>
      <c r="B207" s="6">
        <v>45241</v>
      </c>
      <c r="C207" s="6">
        <v>45243</v>
      </c>
      <c r="D207" s="4">
        <v>2498</v>
      </c>
      <c r="E207" s="4" t="str">
        <f>VLOOKUP(A207,HOP!A:L,12,0)</f>
        <v>2498.00</v>
      </c>
      <c r="F207" s="4" t="str">
        <f>VLOOKUP(A207,HOP!A:C,3,0)</f>
        <v>4232470</v>
      </c>
      <c r="G207" s="4">
        <f t="shared" si="6"/>
        <v>0</v>
      </c>
      <c r="H207" s="4" t="str">
        <f t="shared" si="7"/>
        <v>，4232470</v>
      </c>
      <c r="I207" s="4" t="str">
        <f>VLOOKUP(A207,HOP!A:U,21,0)</f>
        <v>直采</v>
      </c>
    </row>
    <row r="208" s="4" customFormat="1" hidden="1" spans="1:9">
      <c r="A208" s="5">
        <v>999228418102327</v>
      </c>
      <c r="B208" s="6">
        <v>45242</v>
      </c>
      <c r="C208" s="6">
        <v>45243</v>
      </c>
      <c r="D208" s="4">
        <v>336</v>
      </c>
      <c r="E208" s="4" t="str">
        <f>VLOOKUP(A208,HOP!A:L,12,0)</f>
        <v>336.00</v>
      </c>
      <c r="F208" s="4" t="str">
        <f>VLOOKUP(A208,HOP!A:C,3,0)</f>
        <v>4234497</v>
      </c>
      <c r="G208" s="4">
        <f t="shared" si="6"/>
        <v>0</v>
      </c>
      <c r="H208" s="4" t="str">
        <f t="shared" si="7"/>
        <v>，4234497</v>
      </c>
      <c r="I208" s="4" t="str">
        <f>VLOOKUP(A208,HOP!A:U,21,0)</f>
        <v>直采</v>
      </c>
    </row>
    <row r="209" s="4" customFormat="1" hidden="1" spans="1:9">
      <c r="A209" s="5">
        <v>999228418464302</v>
      </c>
      <c r="B209" s="6">
        <v>45242</v>
      </c>
      <c r="C209" s="6">
        <v>45243</v>
      </c>
      <c r="D209" s="4">
        <v>378</v>
      </c>
      <c r="E209" s="4" t="str">
        <f>VLOOKUP(A209,HOP!A:L,12,0)</f>
        <v>378.00</v>
      </c>
      <c r="F209" s="4" t="str">
        <f>VLOOKUP(A209,HOP!A:C,3,0)</f>
        <v>4234779</v>
      </c>
      <c r="G209" s="4">
        <f t="shared" si="6"/>
        <v>0</v>
      </c>
      <c r="H209" s="4" t="str">
        <f t="shared" si="7"/>
        <v>，4234779</v>
      </c>
      <c r="I209" s="4" t="str">
        <f>VLOOKUP(A209,HOP!A:U,21,0)</f>
        <v>直采</v>
      </c>
    </row>
    <row r="210" s="4" customFormat="1" hidden="1" spans="1:9">
      <c r="A210" s="5">
        <v>999228418876345</v>
      </c>
      <c r="B210" s="6">
        <v>45241</v>
      </c>
      <c r="C210" s="6">
        <v>45243</v>
      </c>
      <c r="D210" s="4">
        <v>740</v>
      </c>
      <c r="E210" s="4" t="str">
        <f>VLOOKUP(A210,HOP!A:L,12,0)</f>
        <v>740.00</v>
      </c>
      <c r="F210" s="4" t="str">
        <f>VLOOKUP(A210,HOP!A:C,3,0)</f>
        <v>4234877</v>
      </c>
      <c r="G210" s="4">
        <f t="shared" si="6"/>
        <v>0</v>
      </c>
      <c r="H210" s="4" t="str">
        <f t="shared" si="7"/>
        <v>，4234877</v>
      </c>
      <c r="I210" s="4" t="str">
        <f>VLOOKUP(A210,HOP!A:U,21,0)</f>
        <v>直采</v>
      </c>
    </row>
    <row r="211" s="4" customFormat="1" hidden="1" spans="1:9">
      <c r="A211" s="5">
        <v>999228419722358</v>
      </c>
      <c r="B211" s="6">
        <v>45242</v>
      </c>
      <c r="C211" s="6">
        <v>45243</v>
      </c>
      <c r="D211" s="4">
        <v>510</v>
      </c>
      <c r="E211" s="4" t="str">
        <f>VLOOKUP(A211,HOP!A:L,12,0)</f>
        <v>510.00</v>
      </c>
      <c r="F211" s="4" t="str">
        <f>VLOOKUP(A211,HOP!A:C,3,0)</f>
        <v>4235278</v>
      </c>
      <c r="G211" s="4">
        <f t="shared" si="6"/>
        <v>0</v>
      </c>
      <c r="H211" s="4" t="str">
        <f t="shared" si="7"/>
        <v>，4235278</v>
      </c>
      <c r="I211" s="4" t="str">
        <f>VLOOKUP(A211,HOP!A:U,21,0)</f>
        <v>直采</v>
      </c>
    </row>
    <row r="212" s="4" customFormat="1" hidden="1" spans="1:9">
      <c r="A212" s="5">
        <v>999228420121876</v>
      </c>
      <c r="B212" s="6">
        <v>45241</v>
      </c>
      <c r="C212" s="6">
        <v>45243</v>
      </c>
      <c r="D212" s="4">
        <v>2229</v>
      </c>
      <c r="E212" s="4" t="str">
        <f>VLOOKUP(A212,HOP!A:L,12,0)</f>
        <v>2229.00</v>
      </c>
      <c r="F212" s="4" t="str">
        <f>VLOOKUP(A212,HOP!A:C,3,0)</f>
        <v>4235387</v>
      </c>
      <c r="G212" s="4">
        <f t="shared" si="6"/>
        <v>0</v>
      </c>
      <c r="H212" s="4" t="str">
        <f t="shared" si="7"/>
        <v>，4235387</v>
      </c>
      <c r="I212" s="4" t="str">
        <f>VLOOKUP(A212,HOP!A:U,21,0)</f>
        <v>直采</v>
      </c>
    </row>
    <row r="213" s="4" customFormat="1" hidden="1" spans="1:9">
      <c r="A213" s="5">
        <v>28421196366</v>
      </c>
      <c r="B213" s="6">
        <v>45242</v>
      </c>
      <c r="C213" s="6">
        <v>45243</v>
      </c>
      <c r="D213" s="4">
        <v>1249</v>
      </c>
      <c r="E213" s="4" t="str">
        <f>VLOOKUP(A213,HOP!A:L,12,0)</f>
        <v>1249.00</v>
      </c>
      <c r="F213" s="4" t="str">
        <f>VLOOKUP(A213,HOP!A:C,3,0)</f>
        <v>4235992</v>
      </c>
      <c r="G213" s="4">
        <f t="shared" si="6"/>
        <v>0</v>
      </c>
      <c r="H213" s="4" t="str">
        <f t="shared" si="7"/>
        <v>，4235992</v>
      </c>
      <c r="I213" s="4" t="str">
        <f>VLOOKUP(A213,HOP!A:U,21,0)</f>
        <v>直采</v>
      </c>
    </row>
    <row r="214" s="4" customFormat="1" hidden="1" spans="1:9">
      <c r="A214" s="5">
        <v>999228421474325</v>
      </c>
      <c r="B214" s="6">
        <v>45242</v>
      </c>
      <c r="C214" s="6">
        <v>45243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999228422593037</v>
      </c>
      <c r="B215" s="6">
        <v>45242</v>
      </c>
      <c r="C215" s="6">
        <v>45243</v>
      </c>
      <c r="D215" s="4">
        <v>365</v>
      </c>
      <c r="E215" s="4" t="str">
        <f>VLOOKUP(A215,HOP!A:L,12,0)</f>
        <v>365.00</v>
      </c>
      <c r="F215" s="4" t="str">
        <f>VLOOKUP(A215,HOP!A:C,3,0)</f>
        <v>4236559</v>
      </c>
      <c r="G215" s="4">
        <f t="shared" si="6"/>
        <v>0</v>
      </c>
      <c r="H215" s="4" t="str">
        <f t="shared" si="7"/>
        <v>，4236559</v>
      </c>
      <c r="I215" s="4" t="str">
        <f>VLOOKUP(A215,HOP!A:U,21,0)</f>
        <v>直采</v>
      </c>
    </row>
    <row r="216" s="4" customFormat="1" hidden="1" spans="1:9">
      <c r="A216" s="5">
        <v>999228421804774</v>
      </c>
      <c r="B216" s="6">
        <v>45242</v>
      </c>
      <c r="C216" s="6">
        <v>45243</v>
      </c>
      <c r="D216" s="4">
        <v>217</v>
      </c>
      <c r="E216" s="4" t="str">
        <f>VLOOKUP(A216,HOP!A:L,12,0)</f>
        <v>217.00</v>
      </c>
      <c r="F216" s="4" t="str">
        <f>VLOOKUP(A216,HOP!A:C,3,0)</f>
        <v>4236155</v>
      </c>
      <c r="G216" s="4">
        <f t="shared" si="6"/>
        <v>0</v>
      </c>
      <c r="H216" s="4" t="str">
        <f t="shared" si="7"/>
        <v>，4236155</v>
      </c>
      <c r="I216" s="4" t="str">
        <f>VLOOKUP(A216,HOP!A:U,21,0)</f>
        <v>直采</v>
      </c>
    </row>
    <row r="217" s="4" customFormat="1" hidden="1" spans="1:9">
      <c r="A217" s="5">
        <v>999228422201409</v>
      </c>
      <c r="B217" s="6">
        <v>45242</v>
      </c>
      <c r="C217" s="6">
        <v>45243</v>
      </c>
      <c r="D217" s="4">
        <v>1332</v>
      </c>
      <c r="E217" s="4" t="str">
        <f>VLOOKUP(A217,HOP!A:L,12,0)</f>
        <v>1332.00</v>
      </c>
      <c r="F217" s="4" t="str">
        <f>VLOOKUP(A217,HOP!A:C,3,0)</f>
        <v>4236454</v>
      </c>
      <c r="G217" s="4">
        <f t="shared" si="6"/>
        <v>0</v>
      </c>
      <c r="H217" s="4" t="str">
        <f t="shared" si="7"/>
        <v>，4236454</v>
      </c>
      <c r="I217" s="4" t="str">
        <f>VLOOKUP(A217,HOP!A:U,21,0)</f>
        <v>直采</v>
      </c>
    </row>
    <row r="218" s="4" customFormat="1" hidden="1" spans="1:9">
      <c r="A218" s="5">
        <v>999228423779393</v>
      </c>
      <c r="B218" s="6">
        <v>45242</v>
      </c>
      <c r="C218" s="6">
        <v>45243</v>
      </c>
      <c r="D218" s="4">
        <v>491</v>
      </c>
      <c r="E218" s="4" t="str">
        <f>VLOOKUP(A218,HOP!A:L,12,0)</f>
        <v>491.00</v>
      </c>
      <c r="F218" s="4" t="str">
        <f>VLOOKUP(A218,HOP!A:C,3,0)</f>
        <v>4237401</v>
      </c>
      <c r="G218" s="4">
        <f t="shared" si="6"/>
        <v>0</v>
      </c>
      <c r="H218" s="4" t="str">
        <f t="shared" si="7"/>
        <v>，4237401</v>
      </c>
      <c r="I218" s="4" t="str">
        <f>VLOOKUP(A218,HOP!A:U,21,0)</f>
        <v>直采</v>
      </c>
    </row>
    <row r="219" s="4" customFormat="1" hidden="1" spans="1:9">
      <c r="A219" s="5">
        <v>999228431305994</v>
      </c>
      <c r="B219" s="6">
        <v>45242</v>
      </c>
      <c r="C219" s="6">
        <v>45243</v>
      </c>
      <c r="D219" s="4">
        <v>450</v>
      </c>
      <c r="E219" s="4" t="str">
        <f>VLOOKUP(A219,HOP!A:L,12,0)</f>
        <v>450.00</v>
      </c>
      <c r="F219" s="4" t="str">
        <f>VLOOKUP(A219,HOP!A:C,3,0)</f>
        <v>4237504</v>
      </c>
      <c r="G219" s="4">
        <f t="shared" si="6"/>
        <v>0</v>
      </c>
      <c r="H219" s="4" t="str">
        <f t="shared" si="7"/>
        <v>，4237504</v>
      </c>
      <c r="I219" s="4" t="str">
        <f>VLOOKUP(A219,HOP!A:U,21,0)</f>
        <v>直采</v>
      </c>
    </row>
    <row r="220" s="4" customFormat="1" hidden="1" spans="1:9">
      <c r="A220" s="5">
        <v>999228431409291</v>
      </c>
      <c r="B220" s="6">
        <v>45241</v>
      </c>
      <c r="C220" s="6">
        <v>45243</v>
      </c>
      <c r="D220" s="4">
        <v>5040</v>
      </c>
      <c r="E220" s="4" t="str">
        <f>VLOOKUP(A220,HOP!A:L,12,0)</f>
        <v>5040.00</v>
      </c>
      <c r="F220" s="4" t="str">
        <f>VLOOKUP(A220,HOP!A:C,3,0)</f>
        <v>4237517</v>
      </c>
      <c r="G220" s="4">
        <f t="shared" si="6"/>
        <v>0</v>
      </c>
      <c r="H220" s="4" t="str">
        <f t="shared" si="7"/>
        <v>，4237517</v>
      </c>
      <c r="I220" s="4" t="str">
        <f>VLOOKUP(A220,HOP!A:U,21,0)</f>
        <v>直采</v>
      </c>
    </row>
    <row r="221" s="4" customFormat="1" hidden="1" spans="1:9">
      <c r="A221" s="5">
        <v>999228432972306</v>
      </c>
      <c r="B221" s="6">
        <v>45242</v>
      </c>
      <c r="C221" s="6">
        <v>45243</v>
      </c>
      <c r="D221" s="4">
        <v>440</v>
      </c>
      <c r="E221" s="4" t="str">
        <f>VLOOKUP(A221,HOP!A:L,12,0)</f>
        <v>440.00</v>
      </c>
      <c r="F221" s="4" t="str">
        <f>VLOOKUP(A221,HOP!A:C,3,0)</f>
        <v>4237990</v>
      </c>
      <c r="G221" s="4">
        <f t="shared" si="6"/>
        <v>0</v>
      </c>
      <c r="H221" s="4" t="str">
        <f t="shared" si="7"/>
        <v>，4237990</v>
      </c>
      <c r="I221" s="4" t="str">
        <f>VLOOKUP(A221,HOP!A:U,21,0)</f>
        <v>直采</v>
      </c>
    </row>
    <row r="222" s="4" customFormat="1" hidden="1" spans="1:9">
      <c r="A222" s="5">
        <v>999228433847028</v>
      </c>
      <c r="B222" s="6">
        <v>45242</v>
      </c>
      <c r="C222" s="6">
        <v>45243</v>
      </c>
      <c r="D222" s="4">
        <v>336</v>
      </c>
      <c r="E222" s="4" t="str">
        <f>VLOOKUP(A222,HOP!A:L,12,0)</f>
        <v>336.00</v>
      </c>
      <c r="F222" s="4" t="str">
        <f>VLOOKUP(A222,HOP!A:C,3,0)</f>
        <v>4238220</v>
      </c>
      <c r="G222" s="4">
        <f t="shared" si="6"/>
        <v>0</v>
      </c>
      <c r="H222" s="4" t="str">
        <f t="shared" si="7"/>
        <v>，4238220</v>
      </c>
      <c r="I222" s="4" t="str">
        <f>VLOOKUP(A222,HOP!A:U,21,0)</f>
        <v>直采</v>
      </c>
    </row>
    <row r="223" s="4" customFormat="1" hidden="1" spans="1:9">
      <c r="A223" s="5">
        <v>999228435069149</v>
      </c>
      <c r="B223" s="6">
        <v>45242</v>
      </c>
      <c r="C223" s="6">
        <v>45243</v>
      </c>
      <c r="D223" s="4">
        <v>360</v>
      </c>
      <c r="E223" s="4" t="str">
        <f>VLOOKUP(A223,HOP!A:L,12,0)</f>
        <v>360.00</v>
      </c>
      <c r="F223" s="4" t="str">
        <f>VLOOKUP(A223,HOP!A:C,3,0)</f>
        <v>4238589</v>
      </c>
      <c r="G223" s="4">
        <f t="shared" si="6"/>
        <v>0</v>
      </c>
      <c r="H223" s="4" t="str">
        <f t="shared" si="7"/>
        <v>，4238589</v>
      </c>
      <c r="I223" s="4" t="str">
        <f>VLOOKUP(A223,HOP!A:U,21,0)</f>
        <v>直采</v>
      </c>
    </row>
    <row r="224" s="4" customFormat="1" hidden="1" spans="1:9">
      <c r="A224" s="5">
        <v>999228435133436</v>
      </c>
      <c r="B224" s="6">
        <v>45242</v>
      </c>
      <c r="C224" s="6">
        <v>45243</v>
      </c>
      <c r="D224" s="4">
        <v>730</v>
      </c>
      <c r="E224" s="4" t="str">
        <f>VLOOKUP(A224,HOP!A:L,12,0)</f>
        <v>730.00</v>
      </c>
      <c r="F224" s="4" t="str">
        <f>VLOOKUP(A224,HOP!A:C,3,0)</f>
        <v>4238612</v>
      </c>
      <c r="G224" s="4">
        <f t="shared" si="6"/>
        <v>0</v>
      </c>
      <c r="H224" s="4" t="str">
        <f t="shared" si="7"/>
        <v>，4238612</v>
      </c>
      <c r="I224" s="4" t="str">
        <f>VLOOKUP(A224,HOP!A:U,21,0)</f>
        <v>直采</v>
      </c>
    </row>
    <row r="225" s="4" customFormat="1" hidden="1" spans="1:9">
      <c r="A225" s="5">
        <v>28436138225</v>
      </c>
      <c r="B225" s="6">
        <v>45242</v>
      </c>
      <c r="C225" s="6">
        <v>45243</v>
      </c>
      <c r="D225" s="4">
        <v>599</v>
      </c>
      <c r="E225" s="4" t="str">
        <f>VLOOKUP(A225,HOP!A:L,12,0)</f>
        <v>599.00</v>
      </c>
      <c r="F225" s="4" t="str">
        <f>VLOOKUP(A225,HOP!A:C,3,0)</f>
        <v>4238930</v>
      </c>
      <c r="G225" s="4">
        <f t="shared" si="6"/>
        <v>0</v>
      </c>
      <c r="H225" s="4" t="str">
        <f t="shared" si="7"/>
        <v>，4238930</v>
      </c>
      <c r="I225" s="4" t="str">
        <f>VLOOKUP(A225,HOP!A:U,21,0)</f>
        <v>直采</v>
      </c>
    </row>
    <row r="226" s="4" customFormat="1" hidden="1" spans="1:9">
      <c r="A226" s="5">
        <v>999228436310264</v>
      </c>
      <c r="B226" s="6">
        <v>45242</v>
      </c>
      <c r="C226" s="6">
        <v>45243</v>
      </c>
      <c r="D226" s="4">
        <v>599</v>
      </c>
      <c r="E226" s="4" t="str">
        <f>VLOOKUP(A226,HOP!A:L,12,0)</f>
        <v>599.00</v>
      </c>
      <c r="F226" s="4" t="str">
        <f>VLOOKUP(A226,HOP!A:C,3,0)</f>
        <v>4238995</v>
      </c>
      <c r="G226" s="4">
        <f t="shared" si="6"/>
        <v>0</v>
      </c>
      <c r="H226" s="4" t="str">
        <f t="shared" si="7"/>
        <v>，4238995</v>
      </c>
      <c r="I226" s="4" t="str">
        <f>VLOOKUP(A226,HOP!A:U,21,0)</f>
        <v>直采</v>
      </c>
    </row>
    <row r="227" s="4" customFormat="1" hidden="1" spans="1:9">
      <c r="A227" s="5">
        <v>999228436459933</v>
      </c>
      <c r="B227" s="6">
        <v>45242</v>
      </c>
      <c r="C227" s="6">
        <v>45243</v>
      </c>
      <c r="D227" s="4">
        <v>880</v>
      </c>
      <c r="E227" s="4" t="str">
        <f>VLOOKUP(A227,HOP!A:L,12,0)</f>
        <v>880.00</v>
      </c>
      <c r="F227" s="4" t="str">
        <f>VLOOKUP(A227,HOP!A:C,3,0)</f>
        <v>4239062</v>
      </c>
      <c r="G227" s="4">
        <f t="shared" si="6"/>
        <v>0</v>
      </c>
      <c r="H227" s="4" t="str">
        <f t="shared" si="7"/>
        <v>，4239062</v>
      </c>
      <c r="I227" s="4" t="str">
        <f>VLOOKUP(A227,HOP!A:U,21,0)</f>
        <v>直采</v>
      </c>
    </row>
    <row r="228" s="4" customFormat="1" hidden="1" spans="1:9">
      <c r="A228" s="5">
        <v>999228436548917</v>
      </c>
      <c r="B228" s="6">
        <v>45242</v>
      </c>
      <c r="C228" s="6">
        <v>45243</v>
      </c>
      <c r="D228" s="4">
        <v>385</v>
      </c>
      <c r="E228" s="4" t="str">
        <f>VLOOKUP(A228,HOP!A:L,12,0)</f>
        <v>385.00</v>
      </c>
      <c r="F228" s="4" t="str">
        <f>VLOOKUP(A228,HOP!A:C,3,0)</f>
        <v>4239130</v>
      </c>
      <c r="G228" s="4">
        <f t="shared" si="6"/>
        <v>0</v>
      </c>
      <c r="H228" s="4" t="str">
        <f t="shared" si="7"/>
        <v>，4239130</v>
      </c>
      <c r="I228" s="4" t="str">
        <f>VLOOKUP(A228,HOP!A:U,21,0)</f>
        <v>直采</v>
      </c>
    </row>
    <row r="229" s="4" customFormat="1" hidden="1" spans="1:9">
      <c r="A229" s="5">
        <v>999228436837234</v>
      </c>
      <c r="B229" s="6">
        <v>45242</v>
      </c>
      <c r="C229" s="6">
        <v>45243</v>
      </c>
      <c r="D229" s="4">
        <v>839</v>
      </c>
      <c r="E229" s="4" t="str">
        <f>VLOOKUP(A229,HOP!A:L,12,0)</f>
        <v>839.00</v>
      </c>
      <c r="F229" s="4" t="str">
        <f>VLOOKUP(A229,HOP!A:C,3,0)</f>
        <v>4239333</v>
      </c>
      <c r="G229" s="4">
        <f t="shared" si="6"/>
        <v>0</v>
      </c>
      <c r="H229" s="4" t="str">
        <f t="shared" si="7"/>
        <v>，4239333</v>
      </c>
      <c r="I229" s="4" t="str">
        <f>VLOOKUP(A229,HOP!A:U,21,0)</f>
        <v>直采</v>
      </c>
    </row>
    <row r="230" s="4" customFormat="1" hidden="1" spans="1:9">
      <c r="A230" s="5">
        <v>999228437170758</v>
      </c>
      <c r="B230" s="6">
        <v>45242</v>
      </c>
      <c r="C230" s="6">
        <v>45243</v>
      </c>
      <c r="D230" s="4">
        <v>331</v>
      </c>
      <c r="E230" s="4" t="str">
        <f>VLOOKUP(A230,HOP!A:L,12,0)</f>
        <v>331.00</v>
      </c>
      <c r="F230" s="4" t="str">
        <f>VLOOKUP(A230,HOP!A:C,3,0)</f>
        <v>4239533</v>
      </c>
      <c r="G230" s="4">
        <f t="shared" si="6"/>
        <v>0</v>
      </c>
      <c r="H230" s="4" t="str">
        <f t="shared" si="7"/>
        <v>，4239533</v>
      </c>
      <c r="I230" s="4" t="str">
        <f>VLOOKUP(A230,HOP!A:U,21,0)</f>
        <v>直采</v>
      </c>
    </row>
    <row r="231" s="4" customFormat="1" hidden="1" spans="1:9">
      <c r="A231" s="5">
        <v>999228437550151</v>
      </c>
      <c r="B231" s="6">
        <v>45242</v>
      </c>
      <c r="C231" s="6">
        <v>45243</v>
      </c>
      <c r="D231" s="4">
        <v>378</v>
      </c>
      <c r="E231" s="4" t="str">
        <f>VLOOKUP(A231,HOP!A:L,12,0)</f>
        <v>378.00</v>
      </c>
      <c r="F231" s="4" t="str">
        <f>VLOOKUP(A231,HOP!A:C,3,0)</f>
        <v>4239756</v>
      </c>
      <c r="G231" s="4">
        <f t="shared" si="6"/>
        <v>0</v>
      </c>
      <c r="H231" s="4" t="str">
        <f t="shared" si="7"/>
        <v>，4239756</v>
      </c>
      <c r="I231" s="4" t="str">
        <f>VLOOKUP(A231,HOP!A:U,21,0)</f>
        <v>直采</v>
      </c>
    </row>
    <row r="232" s="4" customFormat="1" hidden="1" spans="1:9">
      <c r="A232" s="5">
        <v>999228437425370</v>
      </c>
      <c r="B232" s="6">
        <v>45242</v>
      </c>
      <c r="C232" s="6">
        <v>45243</v>
      </c>
      <c r="D232" s="4">
        <v>1329</v>
      </c>
      <c r="E232" s="4" t="str">
        <f>VLOOKUP(A232,HOP!A:L,12,0)</f>
        <v>1329.00</v>
      </c>
      <c r="F232" s="4" t="str">
        <f>VLOOKUP(A232,HOP!A:C,3,0)</f>
        <v>4239598</v>
      </c>
      <c r="G232" s="4">
        <f t="shared" si="6"/>
        <v>0</v>
      </c>
      <c r="H232" s="4" t="str">
        <f t="shared" si="7"/>
        <v>，4239598</v>
      </c>
      <c r="I232" s="4" t="str">
        <f>VLOOKUP(A232,HOP!A:U,21,0)</f>
        <v>直采</v>
      </c>
    </row>
    <row r="233" s="4" customFormat="1" hidden="1" spans="1:9">
      <c r="A233" s="5">
        <v>999228436766096</v>
      </c>
      <c r="B233" s="6">
        <v>45242</v>
      </c>
      <c r="C233" s="6">
        <v>45243</v>
      </c>
      <c r="D233" s="4">
        <v>1332</v>
      </c>
      <c r="E233" s="4" t="str">
        <f>VLOOKUP(A233,HOP!A:L,12,0)</f>
        <v>1332.00</v>
      </c>
      <c r="F233" s="4" t="str">
        <f>VLOOKUP(A233,HOP!A:C,3,0)</f>
        <v>4239276</v>
      </c>
      <c r="G233" s="4">
        <f t="shared" si="6"/>
        <v>0</v>
      </c>
      <c r="H233" s="4" t="str">
        <f t="shared" si="7"/>
        <v>，4239276</v>
      </c>
      <c r="I233" s="4" t="str">
        <f>VLOOKUP(A233,HOP!A:U,21,0)</f>
        <v>直采</v>
      </c>
    </row>
    <row r="234" s="4" customFormat="1" hidden="1" spans="1:9">
      <c r="A234" s="5">
        <v>999228438408499</v>
      </c>
      <c r="B234" s="6">
        <v>45242</v>
      </c>
      <c r="C234" s="6">
        <v>45243</v>
      </c>
      <c r="D234" s="4">
        <v>385</v>
      </c>
      <c r="E234" s="4" t="str">
        <f>VLOOKUP(A234,HOP!A:L,12,0)</f>
        <v>385.00</v>
      </c>
      <c r="F234" s="4" t="str">
        <f>VLOOKUP(A234,HOP!A:C,3,0)</f>
        <v>4240089</v>
      </c>
      <c r="G234" s="4">
        <f t="shared" si="6"/>
        <v>0</v>
      </c>
      <c r="H234" s="4" t="str">
        <f t="shared" si="7"/>
        <v>，4240089</v>
      </c>
      <c r="I234" s="4" t="str">
        <f>VLOOKUP(A234,HOP!A:U,21,0)</f>
        <v>直采</v>
      </c>
    </row>
    <row r="235" s="4" customFormat="1" hidden="1" spans="1:9">
      <c r="A235" s="5">
        <v>999228438967762</v>
      </c>
      <c r="B235" s="6">
        <v>45242</v>
      </c>
      <c r="C235" s="6">
        <v>45243</v>
      </c>
      <c r="D235" s="4">
        <v>480</v>
      </c>
      <c r="E235" s="4" t="str">
        <f>VLOOKUP(A235,HOP!A:L,12,0)</f>
        <v>480.00</v>
      </c>
      <c r="F235" s="4" t="str">
        <f>VLOOKUP(A235,HOP!A:C,3,0)</f>
        <v>4240245</v>
      </c>
      <c r="G235" s="4">
        <f t="shared" si="6"/>
        <v>0</v>
      </c>
      <c r="H235" s="4" t="str">
        <f t="shared" si="7"/>
        <v>，4240245</v>
      </c>
      <c r="I235" s="4" t="str">
        <f>VLOOKUP(A235,HOP!A:U,21,0)</f>
        <v>直采</v>
      </c>
    </row>
    <row r="236" s="4" customFormat="1" hidden="1" spans="1:9">
      <c r="A236" s="5">
        <v>999228438981491</v>
      </c>
      <c r="B236" s="6">
        <v>45242</v>
      </c>
      <c r="C236" s="6">
        <v>45243</v>
      </c>
      <c r="D236" s="4">
        <v>336</v>
      </c>
      <c r="E236" s="4" t="str">
        <f>VLOOKUP(A236,HOP!A:L,12,0)</f>
        <v>336.00</v>
      </c>
      <c r="F236" s="4" t="str">
        <f>VLOOKUP(A236,HOP!A:C,3,0)</f>
        <v>4240250</v>
      </c>
      <c r="G236" s="4">
        <f t="shared" si="6"/>
        <v>0</v>
      </c>
      <c r="H236" s="4" t="str">
        <f t="shared" si="7"/>
        <v>，4240250</v>
      </c>
      <c r="I236" s="4" t="str">
        <f>VLOOKUP(A236,HOP!A:U,21,0)</f>
        <v>直采</v>
      </c>
    </row>
    <row r="237" s="4" customFormat="1" hidden="1" spans="1:9">
      <c r="A237" s="5">
        <v>999228440135791</v>
      </c>
      <c r="B237" s="6">
        <v>45242</v>
      </c>
      <c r="C237" s="6">
        <v>45243</v>
      </c>
      <c r="D237" s="4">
        <v>226</v>
      </c>
      <c r="E237" s="4" t="str">
        <f>VLOOKUP(A237,HOP!A:L,12,0)</f>
        <v>226.00</v>
      </c>
      <c r="F237" s="4" t="str">
        <f>VLOOKUP(A237,HOP!A:C,3,0)</f>
        <v>4240944</v>
      </c>
      <c r="G237" s="4">
        <f t="shared" si="6"/>
        <v>0</v>
      </c>
      <c r="H237" s="4" t="str">
        <f t="shared" si="7"/>
        <v>，4240944</v>
      </c>
      <c r="I237" s="4" t="str">
        <f>VLOOKUP(A237,HOP!A:U,21,0)</f>
        <v>直采</v>
      </c>
    </row>
    <row r="238" s="4" customFormat="1" hidden="1" spans="1:9">
      <c r="A238" s="5">
        <v>999228440331338</v>
      </c>
      <c r="B238" s="6">
        <v>45242</v>
      </c>
      <c r="C238" s="6">
        <v>45243</v>
      </c>
      <c r="D238" s="4">
        <v>1332</v>
      </c>
      <c r="E238" s="4" t="str">
        <f>VLOOKUP(A238,HOP!A:L,12,0)</f>
        <v>1332.00</v>
      </c>
      <c r="F238" s="4" t="str">
        <f>VLOOKUP(A238,HOP!A:C,3,0)</f>
        <v>4241010</v>
      </c>
      <c r="G238" s="4">
        <f t="shared" si="6"/>
        <v>0</v>
      </c>
      <c r="H238" s="4" t="str">
        <f t="shared" si="7"/>
        <v>，4241010</v>
      </c>
      <c r="I238" s="4" t="str">
        <f>VLOOKUP(A238,HOP!A:U,21,0)</f>
        <v>直采</v>
      </c>
    </row>
    <row r="239" s="4" customFormat="1" hidden="1" spans="1:9">
      <c r="A239" s="5">
        <v>999228440710040</v>
      </c>
      <c r="B239" s="6">
        <v>45242</v>
      </c>
      <c r="C239" s="6">
        <v>45243</v>
      </c>
      <c r="D239" s="4">
        <v>1332</v>
      </c>
      <c r="E239" s="4" t="str">
        <f>VLOOKUP(A239,HOP!A:L,12,0)</f>
        <v>1332.00</v>
      </c>
      <c r="F239" s="4" t="str">
        <f>VLOOKUP(A239,HOP!A:C,3,0)</f>
        <v>4241282</v>
      </c>
      <c r="G239" s="4">
        <f t="shared" si="6"/>
        <v>0</v>
      </c>
      <c r="H239" s="4" t="str">
        <f t="shared" si="7"/>
        <v>，4241282</v>
      </c>
      <c r="I239" s="4" t="str">
        <f>VLOOKUP(A239,HOP!A:U,21,0)</f>
        <v>直采</v>
      </c>
    </row>
    <row r="240" s="4" customFormat="1" hidden="1" spans="1:9">
      <c r="A240" s="5">
        <v>999223632241450</v>
      </c>
      <c r="B240" s="6">
        <v>45054</v>
      </c>
      <c r="C240" s="6">
        <v>45055</v>
      </c>
      <c r="D240" s="4">
        <v>1236</v>
      </c>
      <c r="E240" s="4">
        <v>1236</v>
      </c>
      <c r="F240" s="4">
        <v>3223754</v>
      </c>
      <c r="G240" s="4">
        <f t="shared" si="6"/>
        <v>0</v>
      </c>
      <c r="H240" s="4" t="str">
        <f t="shared" si="7"/>
        <v>，3223754</v>
      </c>
      <c r="I240" s="4" t="s">
        <v>1244</v>
      </c>
    </row>
    <row r="242" spans="4:4">
      <c r="D242" s="4">
        <f>SUM(D2:D241)</f>
        <v>415278</v>
      </c>
    </row>
    <row r="246" spans="1:4">
      <c r="A246" s="4" t="s">
        <v>1247</v>
      </c>
      <c r="C246" s="4">
        <v>406922</v>
      </c>
      <c r="D246" s="4">
        <v>435802.64</v>
      </c>
    </row>
    <row r="247" spans="1:4">
      <c r="A247" s="4" t="s">
        <v>1248</v>
      </c>
      <c r="C247" s="4">
        <v>2740</v>
      </c>
      <c r="D247" s="4">
        <v>2934.47</v>
      </c>
    </row>
    <row r="248" spans="1:4">
      <c r="A248" s="4" t="s">
        <v>1249</v>
      </c>
      <c r="C248" s="4">
        <v>5616</v>
      </c>
      <c r="D248" s="4">
        <v>6014.58</v>
      </c>
    </row>
    <row r="249" spans="1:4">
      <c r="A249" s="4" t="s">
        <v>1250</v>
      </c>
      <c r="C249" s="4">
        <f>SUBTOTAL(9,C246:C248)</f>
        <v>415278</v>
      </c>
      <c r="D249" s="4">
        <f>SUBTOTAL(9,D246:D248)</f>
        <v>444751.69</v>
      </c>
    </row>
    <row r="250" spans="1:1">
      <c r="A250" s="4" t="s">
        <v>1251</v>
      </c>
    </row>
  </sheetData>
  <autoFilter ref="A1:XFD242">
    <filterColumn colId="3">
      <filters blank="1">
        <filter val="400"/>
        <filter val="1300"/>
        <filter val="2600"/>
        <filter val="2700"/>
        <filter val="3300"/>
        <filter val="5000"/>
        <filter val="5200"/>
        <filter val="10000"/>
        <filter val="602"/>
        <filter val="902"/>
        <filter val="1802"/>
        <filter val="3002"/>
        <filter val="4302"/>
        <filter val="203"/>
        <filter val="3003"/>
        <filter val="3204"/>
        <filter val="505"/>
        <filter val="1506"/>
        <filter val="408"/>
        <filter val="2208"/>
        <filter val="3008"/>
        <filter val="510"/>
        <filter val="3210"/>
        <filter val="4110"/>
        <filter val="612"/>
        <filter val="3213"/>
        <filter val="4113"/>
        <filter val="2415"/>
        <filter val="416"/>
        <filter val="1516"/>
        <filter val="217"/>
        <filter val="2118"/>
        <filter val="419"/>
        <filter val="519"/>
        <filter val="220"/>
        <filter val="2220"/>
        <filter val="621"/>
        <filter val="722"/>
        <filter val="1122"/>
        <filter val="1722"/>
        <filter val="2422"/>
        <filter val="2123"/>
        <filter val="2223"/>
        <filter val="1524"/>
        <filter val="1924"/>
        <filter val="4725"/>
        <filter val="226"/>
        <filter val="2626"/>
        <filter val="2727"/>
        <filter val="6027"/>
        <filter val="329"/>
        <filter val="1329"/>
        <filter val="1729"/>
        <filter val="1929"/>
        <filter val="2229"/>
        <filter val="730"/>
        <filter val="1630"/>
        <filter val="4630"/>
        <filter val="331"/>
        <filter val="332"/>
        <filter val="732"/>
        <filter val="1132"/>
        <filter val="1332"/>
        <filter val="1532"/>
        <filter val="1932"/>
        <filter val="5234"/>
        <filter val="2235"/>
        <filter val="9735"/>
        <filter val="336"/>
        <filter val="1236"/>
        <filter val="1536"/>
        <filter val="3037"/>
        <filter val="1538"/>
        <filter val="839"/>
        <filter val="440"/>
        <filter val="640"/>
        <filter val="740"/>
        <filter val="1640"/>
        <filter val="2740"/>
        <filter val="3340"/>
        <filter val="5040"/>
        <filter val="1341"/>
        <filter val="942"/>
        <filter val="3242"/>
        <filter val="10643"/>
        <filter val="744"/>
        <filter val="844"/>
        <filter val="4344"/>
        <filter val="4444"/>
        <filter val="2847"/>
        <filter val="948"/>
        <filter val="1448"/>
        <filter val="1249"/>
        <filter val="450"/>
        <filter val="750"/>
        <filter val="1050"/>
        <filter val="1650"/>
        <filter val="2450"/>
        <filter val="3750"/>
        <filter val="1451"/>
        <filter val="1851"/>
        <filter val="3951"/>
        <filter val="552"/>
        <filter val="652"/>
        <filter val="3152"/>
        <filter val="1353"/>
        <filter val="6053"/>
        <filter val="154"/>
        <filter val="954"/>
        <filter val="1055"/>
        <filter val="2655"/>
        <filter val="2856"/>
        <filter val="3058"/>
        <filter val="260"/>
        <filter val="360"/>
        <filter val="460"/>
        <filter val="1260"/>
        <filter val="1660"/>
        <filter val="1760"/>
        <filter val="2160"/>
        <filter val="2760"/>
        <filter val="762"/>
        <filter val="664"/>
        <filter val="764"/>
        <filter val="2364"/>
        <filter val="15864"/>
        <filter val="365"/>
        <filter val="3065"/>
        <filter val="366"/>
        <filter val="566"/>
        <filter val="1866"/>
        <filter val="2166"/>
        <filter val="2666"/>
        <filter val="868"/>
        <filter val="969"/>
        <filter val="770"/>
        <filter val="1470"/>
        <filter val="1670"/>
        <filter val="672"/>
        <filter val="972"/>
        <filter val="1672"/>
        <filter val="1872"/>
        <filter val="1173"/>
        <filter val="1774"/>
        <filter val="1974"/>
        <filter val="2875"/>
        <filter val="376"/>
        <filter val="1376"/>
        <filter val="1576"/>
        <filter val="777"/>
        <filter val="378"/>
        <filter val="978"/>
        <filter val="2278"/>
        <filter val="4578"/>
        <filter val="415278"/>
        <filter val="480"/>
        <filter val="680"/>
        <filter val="880"/>
        <filter val="1580"/>
        <filter val="2680"/>
        <filter val="3680"/>
        <filter val="382"/>
        <filter val="482"/>
        <filter val="682"/>
        <filter val="1982"/>
        <filter val="783"/>
        <filter val="385"/>
        <filter val="685"/>
        <filter val="785"/>
        <filter val="2685"/>
        <filter val="386"/>
        <filter val="586"/>
        <filter val="2486"/>
        <filter val="790"/>
        <filter val="990"/>
        <filter val="1290"/>
        <filter val="491"/>
        <filter val="792"/>
        <filter val="694"/>
        <filter val="2694"/>
        <filter val="996"/>
        <filter val="2196"/>
        <filter val="10896"/>
        <filter val="498"/>
        <filter val="2498"/>
        <filter val="3698"/>
        <filter val="499"/>
        <filter val="599"/>
      </filters>
    </filterColumn>
    <filterColumn colId="6">
      <filters blank="1">
        <filter val="-7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3"/>
  <sheetViews>
    <sheetView workbookViewId="0">
      <selection activeCell="A2" sqref="A2:A1048576"/>
    </sheetView>
  </sheetViews>
  <sheetFormatPr defaultColWidth="8" defaultRowHeight="12.75"/>
  <cols>
    <col min="1" max="1" width="10.75" style="1" customWidth="1"/>
    <col min="2" max="16383" width="8" style="1"/>
  </cols>
  <sheetData>
    <row r="1" s="1" customFormat="1" spans="1:22">
      <c r="A1" s="2" t="s">
        <v>1252</v>
      </c>
      <c r="B1" s="2" t="s">
        <v>1253</v>
      </c>
      <c r="C1" s="2" t="s">
        <v>1254</v>
      </c>
      <c r="D1" s="2" t="s">
        <v>1255</v>
      </c>
      <c r="E1" s="2" t="s">
        <v>13</v>
      </c>
      <c r="F1" s="2" t="s">
        <v>5</v>
      </c>
      <c r="G1" s="2" t="s">
        <v>6</v>
      </c>
      <c r="H1" s="2" t="s">
        <v>1256</v>
      </c>
      <c r="I1" s="2" t="s">
        <v>1257</v>
      </c>
      <c r="J1" s="2" t="s">
        <v>1258</v>
      </c>
      <c r="K1" s="2" t="s">
        <v>1259</v>
      </c>
      <c r="L1" s="2" t="s">
        <v>1260</v>
      </c>
      <c r="M1" s="2" t="s">
        <v>1261</v>
      </c>
      <c r="N1" s="2" t="s">
        <v>1262</v>
      </c>
      <c r="O1" s="2" t="s">
        <v>1263</v>
      </c>
      <c r="P1" s="2" t="s">
        <v>1264</v>
      </c>
      <c r="Q1" s="2" t="s">
        <v>1265</v>
      </c>
      <c r="R1" s="2" t="s">
        <v>1266</v>
      </c>
      <c r="S1" s="2" t="s">
        <v>1267</v>
      </c>
      <c r="T1" s="2" t="s">
        <v>1268</v>
      </c>
      <c r="U1" s="2" t="s">
        <v>1269</v>
      </c>
      <c r="V1" s="2" t="s">
        <v>1270</v>
      </c>
    </row>
    <row r="2" s="1" customFormat="1" spans="1:22">
      <c r="A2" s="3">
        <v>999228259913613</v>
      </c>
      <c r="B2" s="1" t="s">
        <v>1271</v>
      </c>
      <c r="C2" s="1" t="s">
        <v>1272</v>
      </c>
      <c r="D2" s="1" t="s">
        <v>1273</v>
      </c>
      <c r="E2" s="1" t="s">
        <v>1274</v>
      </c>
      <c r="F2" s="1" t="s">
        <v>1275</v>
      </c>
      <c r="G2" s="1" t="s">
        <v>1276</v>
      </c>
      <c r="H2" s="1" t="s">
        <v>1277</v>
      </c>
      <c r="I2" s="1" t="s">
        <v>1278</v>
      </c>
      <c r="J2" s="1" t="s">
        <v>1279</v>
      </c>
      <c r="K2" s="1" t="s">
        <v>1278</v>
      </c>
      <c r="L2" s="1" t="s">
        <v>1278</v>
      </c>
      <c r="M2" s="1" t="s">
        <v>1280</v>
      </c>
      <c r="N2" s="1" t="s">
        <v>1280</v>
      </c>
      <c r="O2" s="1" t="s">
        <v>1278</v>
      </c>
      <c r="P2" s="1" t="s">
        <v>1281</v>
      </c>
      <c r="Q2" s="1" t="s">
        <v>1282</v>
      </c>
      <c r="R2" s="1" t="s">
        <v>1283</v>
      </c>
      <c r="S2" s="1" t="s">
        <v>1284</v>
      </c>
      <c r="T2" s="1" t="s">
        <v>1285</v>
      </c>
      <c r="U2" s="1" t="s">
        <v>1244</v>
      </c>
      <c r="V2" s="1" t="s">
        <v>1286</v>
      </c>
    </row>
    <row r="3" s="1" customFormat="1" spans="1:22">
      <c r="A3" s="3">
        <v>999228266816648</v>
      </c>
      <c r="B3" s="1" t="s">
        <v>1287</v>
      </c>
      <c r="C3" s="1" t="s">
        <v>1288</v>
      </c>
      <c r="D3" s="1" t="s">
        <v>1289</v>
      </c>
      <c r="E3" s="1" t="s">
        <v>1290</v>
      </c>
      <c r="F3" s="1" t="s">
        <v>1275</v>
      </c>
      <c r="G3" s="1" t="s">
        <v>1291</v>
      </c>
      <c r="H3" s="1" t="s">
        <v>1277</v>
      </c>
      <c r="I3" s="1" t="s">
        <v>1292</v>
      </c>
      <c r="J3" s="1" t="s">
        <v>1279</v>
      </c>
      <c r="K3" s="1" t="s">
        <v>1292</v>
      </c>
      <c r="L3" s="1" t="s">
        <v>1292</v>
      </c>
      <c r="M3" s="1" t="s">
        <v>1280</v>
      </c>
      <c r="N3" s="1" t="s">
        <v>1280</v>
      </c>
      <c r="O3" s="1" t="s">
        <v>1278</v>
      </c>
      <c r="P3" s="1" t="s">
        <v>1281</v>
      </c>
      <c r="Q3" s="1" t="s">
        <v>1282</v>
      </c>
      <c r="R3" s="1" t="s">
        <v>1293</v>
      </c>
      <c r="S3" s="1" t="s">
        <v>1284</v>
      </c>
      <c r="T3" s="1" t="s">
        <v>1285</v>
      </c>
      <c r="U3" s="1" t="s">
        <v>1244</v>
      </c>
      <c r="V3" s="1" t="s">
        <v>1286</v>
      </c>
    </row>
    <row r="4" s="1" customFormat="1" spans="1:22">
      <c r="A4" s="3">
        <v>999228341524097</v>
      </c>
      <c r="B4" s="1" t="s">
        <v>1294</v>
      </c>
      <c r="C4" s="1" t="s">
        <v>1295</v>
      </c>
      <c r="D4" s="1" t="s">
        <v>1296</v>
      </c>
      <c r="E4" s="1" t="s">
        <v>1297</v>
      </c>
      <c r="F4" s="1" t="s">
        <v>1275</v>
      </c>
      <c r="G4" s="1" t="s">
        <v>1291</v>
      </c>
      <c r="H4" s="1" t="s">
        <v>1277</v>
      </c>
      <c r="I4" s="1" t="s">
        <v>1298</v>
      </c>
      <c r="J4" s="1" t="s">
        <v>1279</v>
      </c>
      <c r="K4" s="1" t="s">
        <v>1298</v>
      </c>
      <c r="L4" s="1" t="s">
        <v>1298</v>
      </c>
      <c r="M4" s="1" t="s">
        <v>1280</v>
      </c>
      <c r="N4" s="1" t="s">
        <v>1280</v>
      </c>
      <c r="O4" s="1" t="s">
        <v>1278</v>
      </c>
      <c r="P4" s="1" t="s">
        <v>1281</v>
      </c>
      <c r="Q4" s="1" t="s">
        <v>1282</v>
      </c>
      <c r="R4" s="1" t="s">
        <v>1299</v>
      </c>
      <c r="S4" s="1" t="s">
        <v>1284</v>
      </c>
      <c r="T4" s="1" t="s">
        <v>1285</v>
      </c>
      <c r="U4" s="1" t="s">
        <v>1244</v>
      </c>
      <c r="V4" s="1" t="s">
        <v>1286</v>
      </c>
    </row>
    <row r="5" s="1" customFormat="1" spans="1:22">
      <c r="A5" s="3">
        <v>999228308484532</v>
      </c>
      <c r="B5" s="1" t="s">
        <v>1300</v>
      </c>
      <c r="C5" s="1" t="s">
        <v>1301</v>
      </c>
      <c r="D5" s="1" t="s">
        <v>1302</v>
      </c>
      <c r="E5" s="1" t="s">
        <v>1303</v>
      </c>
      <c r="F5" s="1" t="s">
        <v>1275</v>
      </c>
      <c r="G5" s="1" t="s">
        <v>1291</v>
      </c>
      <c r="H5" s="1" t="s">
        <v>1277</v>
      </c>
      <c r="I5" s="1" t="s">
        <v>1304</v>
      </c>
      <c r="J5" s="1" t="s">
        <v>1279</v>
      </c>
      <c r="K5" s="1" t="s">
        <v>1304</v>
      </c>
      <c r="L5" s="1" t="s">
        <v>1304</v>
      </c>
      <c r="M5" s="1" t="s">
        <v>1280</v>
      </c>
      <c r="N5" s="1" t="s">
        <v>1280</v>
      </c>
      <c r="O5" s="1" t="s">
        <v>1278</v>
      </c>
      <c r="P5" s="1" t="s">
        <v>1281</v>
      </c>
      <c r="Q5" s="1" t="s">
        <v>1282</v>
      </c>
      <c r="R5" s="1" t="s">
        <v>1305</v>
      </c>
      <c r="S5" s="1" t="s">
        <v>1284</v>
      </c>
      <c r="T5" s="1" t="s">
        <v>1285</v>
      </c>
      <c r="U5" s="1" t="s">
        <v>1244</v>
      </c>
      <c r="V5" s="1" t="s">
        <v>1286</v>
      </c>
    </row>
    <row r="6" s="1" customFormat="1" spans="1:22">
      <c r="A6" s="3">
        <v>999227303261766</v>
      </c>
      <c r="B6" s="1" t="s">
        <v>1306</v>
      </c>
      <c r="C6" s="1" t="s">
        <v>1307</v>
      </c>
      <c r="D6" s="1" t="s">
        <v>1308</v>
      </c>
      <c r="E6" s="1" t="s">
        <v>1309</v>
      </c>
      <c r="F6" s="1" t="s">
        <v>1310</v>
      </c>
      <c r="G6" s="1" t="s">
        <v>1291</v>
      </c>
      <c r="H6" s="1" t="s">
        <v>1277</v>
      </c>
      <c r="I6" s="1" t="s">
        <v>1311</v>
      </c>
      <c r="J6" s="1" t="s">
        <v>1279</v>
      </c>
      <c r="K6" s="1" t="s">
        <v>1311</v>
      </c>
      <c r="L6" s="1" t="s">
        <v>1311</v>
      </c>
      <c r="M6" s="1" t="s">
        <v>1280</v>
      </c>
      <c r="N6" s="1" t="s">
        <v>1280</v>
      </c>
      <c r="O6" s="1" t="s">
        <v>1278</v>
      </c>
      <c r="P6" s="1" t="s">
        <v>1281</v>
      </c>
      <c r="Q6" s="1" t="s">
        <v>1282</v>
      </c>
      <c r="R6" s="1" t="s">
        <v>1312</v>
      </c>
      <c r="S6" s="1" t="s">
        <v>1284</v>
      </c>
      <c r="T6" s="1" t="s">
        <v>1285</v>
      </c>
      <c r="U6" s="1" t="s">
        <v>1244</v>
      </c>
      <c r="V6" s="1" t="s">
        <v>1286</v>
      </c>
    </row>
    <row r="7" s="1" customFormat="1" spans="1:22">
      <c r="A7" s="3">
        <v>999228044584184</v>
      </c>
      <c r="B7" s="1" t="s">
        <v>1313</v>
      </c>
      <c r="C7" s="1" t="s">
        <v>1314</v>
      </c>
      <c r="D7" s="1" t="s">
        <v>1308</v>
      </c>
      <c r="E7" s="1" t="s">
        <v>1315</v>
      </c>
      <c r="F7" s="1" t="s">
        <v>1316</v>
      </c>
      <c r="G7" s="1" t="s">
        <v>1291</v>
      </c>
      <c r="H7" s="1" t="s">
        <v>1277</v>
      </c>
      <c r="I7" s="1" t="s">
        <v>1317</v>
      </c>
      <c r="J7" s="1" t="s">
        <v>1279</v>
      </c>
      <c r="K7" s="1" t="s">
        <v>1317</v>
      </c>
      <c r="L7" s="1" t="s">
        <v>1317</v>
      </c>
      <c r="M7" s="1" t="s">
        <v>1280</v>
      </c>
      <c r="N7" s="1" t="s">
        <v>1280</v>
      </c>
      <c r="O7" s="1" t="s">
        <v>1278</v>
      </c>
      <c r="P7" s="1" t="s">
        <v>1281</v>
      </c>
      <c r="Q7" s="1" t="s">
        <v>1282</v>
      </c>
      <c r="R7" s="1" t="s">
        <v>1318</v>
      </c>
      <c r="S7" s="1" t="s">
        <v>1284</v>
      </c>
      <c r="T7" s="1" t="s">
        <v>1285</v>
      </c>
      <c r="U7" s="1" t="s">
        <v>1244</v>
      </c>
      <c r="V7" s="1" t="s">
        <v>1286</v>
      </c>
    </row>
    <row r="8" s="1" customFormat="1" spans="1:22">
      <c r="A8" s="3">
        <v>999228261461263</v>
      </c>
      <c r="B8" s="1" t="s">
        <v>1319</v>
      </c>
      <c r="C8" s="1" t="s">
        <v>1320</v>
      </c>
      <c r="D8" s="1" t="s">
        <v>1308</v>
      </c>
      <c r="E8" s="1" t="s">
        <v>1321</v>
      </c>
      <c r="F8" s="1" t="s">
        <v>1275</v>
      </c>
      <c r="G8" s="1" t="s">
        <v>1291</v>
      </c>
      <c r="H8" s="1" t="s">
        <v>1277</v>
      </c>
      <c r="I8" s="1" t="s">
        <v>1322</v>
      </c>
      <c r="J8" s="1" t="s">
        <v>1279</v>
      </c>
      <c r="K8" s="1" t="s">
        <v>1322</v>
      </c>
      <c r="L8" s="1" t="s">
        <v>1322</v>
      </c>
      <c r="M8" s="1" t="s">
        <v>1280</v>
      </c>
      <c r="N8" s="1" t="s">
        <v>1280</v>
      </c>
      <c r="O8" s="1" t="s">
        <v>1278</v>
      </c>
      <c r="P8" s="1" t="s">
        <v>1281</v>
      </c>
      <c r="Q8" s="1" t="s">
        <v>1282</v>
      </c>
      <c r="R8" s="1" t="s">
        <v>1323</v>
      </c>
      <c r="S8" s="1" t="s">
        <v>1284</v>
      </c>
      <c r="T8" s="1" t="s">
        <v>1285</v>
      </c>
      <c r="U8" s="1" t="s">
        <v>1244</v>
      </c>
      <c r="V8" s="1" t="s">
        <v>1286</v>
      </c>
    </row>
    <row r="9" s="1" customFormat="1" spans="1:22">
      <c r="A9" s="3">
        <v>999227963368079</v>
      </c>
      <c r="B9" s="1" t="s">
        <v>1324</v>
      </c>
      <c r="C9" s="1" t="s">
        <v>1325</v>
      </c>
      <c r="D9" s="1" t="s">
        <v>1326</v>
      </c>
      <c r="E9" s="1" t="s">
        <v>1327</v>
      </c>
      <c r="F9" s="1" t="s">
        <v>1276</v>
      </c>
      <c r="G9" s="1" t="s">
        <v>1291</v>
      </c>
      <c r="H9" s="1" t="s">
        <v>1277</v>
      </c>
      <c r="I9" s="1" t="s">
        <v>1328</v>
      </c>
      <c r="J9" s="1" t="s">
        <v>1279</v>
      </c>
      <c r="K9" s="1" t="s">
        <v>1328</v>
      </c>
      <c r="L9" s="1" t="s">
        <v>1328</v>
      </c>
      <c r="M9" s="1" t="s">
        <v>1280</v>
      </c>
      <c r="N9" s="1" t="s">
        <v>1280</v>
      </c>
      <c r="O9" s="1" t="s">
        <v>1278</v>
      </c>
      <c r="P9" s="1" t="s">
        <v>1281</v>
      </c>
      <c r="Q9" s="1" t="s">
        <v>1282</v>
      </c>
      <c r="R9" s="1" t="s">
        <v>1329</v>
      </c>
      <c r="S9" s="1" t="s">
        <v>1284</v>
      </c>
      <c r="T9" s="1" t="s">
        <v>1285</v>
      </c>
      <c r="U9" s="1" t="s">
        <v>1244</v>
      </c>
      <c r="V9" s="1" t="s">
        <v>1330</v>
      </c>
    </row>
    <row r="10" s="1" customFormat="1" spans="1:22">
      <c r="A10" s="3">
        <v>999228278533151</v>
      </c>
      <c r="B10" s="1" t="s">
        <v>1331</v>
      </c>
      <c r="C10" s="1" t="s">
        <v>1332</v>
      </c>
      <c r="D10" s="1" t="s">
        <v>1333</v>
      </c>
      <c r="E10" s="1" t="s">
        <v>1334</v>
      </c>
      <c r="F10" s="1" t="s">
        <v>1276</v>
      </c>
      <c r="G10" s="1" t="s">
        <v>1291</v>
      </c>
      <c r="H10" s="1" t="s">
        <v>1277</v>
      </c>
      <c r="I10" s="1" t="s">
        <v>1335</v>
      </c>
      <c r="J10" s="1" t="s">
        <v>1279</v>
      </c>
      <c r="K10" s="1" t="s">
        <v>1335</v>
      </c>
      <c r="L10" s="1" t="s">
        <v>1335</v>
      </c>
      <c r="M10" s="1" t="s">
        <v>1280</v>
      </c>
      <c r="N10" s="1" t="s">
        <v>1280</v>
      </c>
      <c r="O10" s="1" t="s">
        <v>1278</v>
      </c>
      <c r="P10" s="1" t="s">
        <v>1281</v>
      </c>
      <c r="Q10" s="1" t="s">
        <v>1282</v>
      </c>
      <c r="R10" s="1" t="s">
        <v>1336</v>
      </c>
      <c r="S10" s="1" t="s">
        <v>1284</v>
      </c>
      <c r="T10" s="1" t="s">
        <v>1285</v>
      </c>
      <c r="U10" s="1" t="s">
        <v>1244</v>
      </c>
      <c r="V10" s="1" t="s">
        <v>1337</v>
      </c>
    </row>
    <row r="11" s="1" customFormat="1" spans="1:22">
      <c r="A11" s="3">
        <v>999228369784354</v>
      </c>
      <c r="B11" s="1" t="s">
        <v>1310</v>
      </c>
      <c r="C11" s="1" t="s">
        <v>1338</v>
      </c>
      <c r="D11" s="1" t="s">
        <v>1333</v>
      </c>
      <c r="E11" s="1" t="s">
        <v>1339</v>
      </c>
      <c r="F11" s="1" t="s">
        <v>1316</v>
      </c>
      <c r="G11" s="1" t="s">
        <v>1291</v>
      </c>
      <c r="H11" s="1" t="s">
        <v>1277</v>
      </c>
      <c r="I11" s="1" t="s">
        <v>1340</v>
      </c>
      <c r="J11" s="1" t="s">
        <v>1279</v>
      </c>
      <c r="K11" s="1" t="s">
        <v>1340</v>
      </c>
      <c r="L11" s="1" t="s">
        <v>1340</v>
      </c>
      <c r="M11" s="1" t="s">
        <v>1280</v>
      </c>
      <c r="N11" s="1" t="s">
        <v>1280</v>
      </c>
      <c r="O11" s="1" t="s">
        <v>1278</v>
      </c>
      <c r="P11" s="1" t="s">
        <v>1281</v>
      </c>
      <c r="Q11" s="1" t="s">
        <v>1282</v>
      </c>
      <c r="R11" s="1" t="s">
        <v>1341</v>
      </c>
      <c r="S11" s="1" t="s">
        <v>1284</v>
      </c>
      <c r="T11" s="1" t="s">
        <v>1285</v>
      </c>
      <c r="U11" s="1" t="s">
        <v>1244</v>
      </c>
      <c r="V11" s="1" t="s">
        <v>1337</v>
      </c>
    </row>
    <row r="12" s="1" customFormat="1" spans="1:22">
      <c r="A12" s="3">
        <v>999227381833514</v>
      </c>
      <c r="B12" s="1" t="s">
        <v>1342</v>
      </c>
      <c r="C12" s="1" t="s">
        <v>1343</v>
      </c>
      <c r="D12" s="1" t="s">
        <v>1344</v>
      </c>
      <c r="E12" s="1" t="s">
        <v>1345</v>
      </c>
      <c r="F12" s="1" t="s">
        <v>1316</v>
      </c>
      <c r="G12" s="1" t="s">
        <v>1291</v>
      </c>
      <c r="H12" s="1" t="s">
        <v>1277</v>
      </c>
      <c r="I12" s="1" t="s">
        <v>1346</v>
      </c>
      <c r="J12" s="1" t="s">
        <v>1279</v>
      </c>
      <c r="K12" s="1" t="s">
        <v>1346</v>
      </c>
      <c r="L12" s="1" t="s">
        <v>1346</v>
      </c>
      <c r="M12" s="1" t="s">
        <v>1280</v>
      </c>
      <c r="N12" s="1" t="s">
        <v>1280</v>
      </c>
      <c r="O12" s="1" t="s">
        <v>1278</v>
      </c>
      <c r="P12" s="1" t="s">
        <v>1281</v>
      </c>
      <c r="Q12" s="1" t="s">
        <v>1282</v>
      </c>
      <c r="R12" s="1" t="s">
        <v>1347</v>
      </c>
      <c r="S12" s="1" t="s">
        <v>1284</v>
      </c>
      <c r="T12" s="1" t="s">
        <v>1285</v>
      </c>
      <c r="U12" s="1" t="s">
        <v>1244</v>
      </c>
      <c r="V12" s="1" t="s">
        <v>1286</v>
      </c>
    </row>
    <row r="13" s="1" customFormat="1" spans="1:22">
      <c r="A13" s="3">
        <v>999226846377385</v>
      </c>
      <c r="B13" s="1" t="s">
        <v>1348</v>
      </c>
      <c r="C13" s="1" t="s">
        <v>1349</v>
      </c>
      <c r="D13" s="1" t="s">
        <v>1350</v>
      </c>
      <c r="E13" s="1" t="s">
        <v>1351</v>
      </c>
      <c r="F13" s="1" t="s">
        <v>1275</v>
      </c>
      <c r="G13" s="1" t="s">
        <v>1291</v>
      </c>
      <c r="H13" s="1" t="s">
        <v>1277</v>
      </c>
      <c r="I13" s="1" t="s">
        <v>1352</v>
      </c>
      <c r="J13" s="1" t="s">
        <v>1279</v>
      </c>
      <c r="K13" s="1" t="s">
        <v>1352</v>
      </c>
      <c r="L13" s="1" t="s">
        <v>1352</v>
      </c>
      <c r="M13" s="1" t="s">
        <v>1280</v>
      </c>
      <c r="N13" s="1" t="s">
        <v>1280</v>
      </c>
      <c r="O13" s="1" t="s">
        <v>1278</v>
      </c>
      <c r="P13" s="1" t="s">
        <v>1281</v>
      </c>
      <c r="Q13" s="1" t="s">
        <v>1282</v>
      </c>
      <c r="R13" s="1" t="s">
        <v>1353</v>
      </c>
      <c r="S13" s="1" t="s">
        <v>1284</v>
      </c>
      <c r="T13" s="1" t="s">
        <v>1285</v>
      </c>
      <c r="U13" s="1" t="s">
        <v>1244</v>
      </c>
      <c r="V13" s="1" t="s">
        <v>1354</v>
      </c>
    </row>
    <row r="14" s="1" customFormat="1" spans="1:22">
      <c r="A14" s="3">
        <v>999226846492840</v>
      </c>
      <c r="B14" s="1" t="s">
        <v>1348</v>
      </c>
      <c r="C14" s="1" t="s">
        <v>1355</v>
      </c>
      <c r="D14" s="1" t="s">
        <v>1350</v>
      </c>
      <c r="E14" s="1" t="s">
        <v>1356</v>
      </c>
      <c r="F14" s="1" t="s">
        <v>1275</v>
      </c>
      <c r="G14" s="1" t="s">
        <v>1291</v>
      </c>
      <c r="H14" s="1" t="s">
        <v>1277</v>
      </c>
      <c r="I14" s="1" t="s">
        <v>1352</v>
      </c>
      <c r="J14" s="1" t="s">
        <v>1279</v>
      </c>
      <c r="K14" s="1" t="s">
        <v>1352</v>
      </c>
      <c r="L14" s="1" t="s">
        <v>1352</v>
      </c>
      <c r="M14" s="1" t="s">
        <v>1280</v>
      </c>
      <c r="N14" s="1" t="s">
        <v>1280</v>
      </c>
      <c r="O14" s="1" t="s">
        <v>1278</v>
      </c>
      <c r="P14" s="1" t="s">
        <v>1281</v>
      </c>
      <c r="Q14" s="1" t="s">
        <v>1282</v>
      </c>
      <c r="R14" s="1" t="s">
        <v>1357</v>
      </c>
      <c r="S14" s="1" t="s">
        <v>1284</v>
      </c>
      <c r="T14" s="1" t="s">
        <v>1285</v>
      </c>
      <c r="U14" s="1" t="s">
        <v>1244</v>
      </c>
      <c r="V14" s="1" t="s">
        <v>1354</v>
      </c>
    </row>
    <row r="15" s="1" customFormat="1" spans="1:22">
      <c r="A15" s="3">
        <v>999226846482099</v>
      </c>
      <c r="B15" s="1" t="s">
        <v>1348</v>
      </c>
      <c r="C15" s="1" t="s">
        <v>1358</v>
      </c>
      <c r="D15" s="1" t="s">
        <v>1350</v>
      </c>
      <c r="E15" s="1" t="s">
        <v>1359</v>
      </c>
      <c r="F15" s="1" t="s">
        <v>1275</v>
      </c>
      <c r="G15" s="1" t="s">
        <v>1291</v>
      </c>
      <c r="H15" s="1" t="s">
        <v>1277</v>
      </c>
      <c r="I15" s="1" t="s">
        <v>1360</v>
      </c>
      <c r="J15" s="1" t="s">
        <v>1279</v>
      </c>
      <c r="K15" s="1" t="s">
        <v>1360</v>
      </c>
      <c r="L15" s="1" t="s">
        <v>1360</v>
      </c>
      <c r="M15" s="1" t="s">
        <v>1280</v>
      </c>
      <c r="N15" s="1" t="s">
        <v>1280</v>
      </c>
      <c r="O15" s="1" t="s">
        <v>1278</v>
      </c>
      <c r="P15" s="1" t="s">
        <v>1281</v>
      </c>
      <c r="Q15" s="1" t="s">
        <v>1282</v>
      </c>
      <c r="R15" s="1" t="s">
        <v>1361</v>
      </c>
      <c r="S15" s="1" t="s">
        <v>1284</v>
      </c>
      <c r="T15" s="1" t="s">
        <v>1285</v>
      </c>
      <c r="U15" s="1" t="s">
        <v>1244</v>
      </c>
      <c r="V15" s="1" t="s">
        <v>1354</v>
      </c>
    </row>
    <row r="16" s="1" customFormat="1" spans="1:22">
      <c r="A16" s="3">
        <v>999228262616375</v>
      </c>
      <c r="B16" s="1" t="s">
        <v>1319</v>
      </c>
      <c r="C16" s="1" t="s">
        <v>1362</v>
      </c>
      <c r="D16" s="1" t="s">
        <v>1308</v>
      </c>
      <c r="E16" s="1" t="s">
        <v>1363</v>
      </c>
      <c r="F16" s="1" t="s">
        <v>1316</v>
      </c>
      <c r="G16" s="1" t="s">
        <v>1291</v>
      </c>
      <c r="H16" s="1" t="s">
        <v>1277</v>
      </c>
      <c r="I16" s="1" t="s">
        <v>1317</v>
      </c>
      <c r="J16" s="1" t="s">
        <v>1279</v>
      </c>
      <c r="K16" s="1" t="s">
        <v>1317</v>
      </c>
      <c r="L16" s="1" t="s">
        <v>1317</v>
      </c>
      <c r="M16" s="1" t="s">
        <v>1280</v>
      </c>
      <c r="N16" s="1" t="s">
        <v>1280</v>
      </c>
      <c r="O16" s="1" t="s">
        <v>1278</v>
      </c>
      <c r="P16" s="1" t="s">
        <v>1281</v>
      </c>
      <c r="Q16" s="1" t="s">
        <v>1282</v>
      </c>
      <c r="R16" s="1" t="s">
        <v>1364</v>
      </c>
      <c r="S16" s="1" t="s">
        <v>1284</v>
      </c>
      <c r="T16" s="1" t="s">
        <v>1285</v>
      </c>
      <c r="U16" s="1" t="s">
        <v>1244</v>
      </c>
      <c r="V16" s="1" t="s">
        <v>1286</v>
      </c>
    </row>
    <row r="17" s="1" customFormat="1" spans="1:22">
      <c r="A17" s="3">
        <v>999227385921811</v>
      </c>
      <c r="B17" s="1" t="s">
        <v>1342</v>
      </c>
      <c r="C17" s="1" t="s">
        <v>1365</v>
      </c>
      <c r="D17" s="1" t="s">
        <v>1366</v>
      </c>
      <c r="E17" s="1" t="s">
        <v>1367</v>
      </c>
      <c r="F17" s="1" t="s">
        <v>1316</v>
      </c>
      <c r="G17" s="1" t="s">
        <v>1291</v>
      </c>
      <c r="H17" s="1" t="s">
        <v>1277</v>
      </c>
      <c r="I17" s="1" t="s">
        <v>1368</v>
      </c>
      <c r="J17" s="1" t="s">
        <v>1279</v>
      </c>
      <c r="K17" s="1" t="s">
        <v>1368</v>
      </c>
      <c r="L17" s="1" t="s">
        <v>1368</v>
      </c>
      <c r="M17" s="1" t="s">
        <v>1280</v>
      </c>
      <c r="N17" s="1" t="s">
        <v>1280</v>
      </c>
      <c r="O17" s="1" t="s">
        <v>1278</v>
      </c>
      <c r="P17" s="1" t="s">
        <v>1281</v>
      </c>
      <c r="Q17" s="1" t="s">
        <v>1282</v>
      </c>
      <c r="R17" s="1" t="s">
        <v>1369</v>
      </c>
      <c r="S17" s="1" t="s">
        <v>1284</v>
      </c>
      <c r="T17" s="1" t="s">
        <v>1285</v>
      </c>
      <c r="U17" s="1" t="s">
        <v>1244</v>
      </c>
      <c r="V17" s="1" t="s">
        <v>1286</v>
      </c>
    </row>
    <row r="18" s="1" customFormat="1" spans="1:22">
      <c r="A18" s="3">
        <v>999228226499000</v>
      </c>
      <c r="B18" s="1" t="s">
        <v>1370</v>
      </c>
      <c r="C18" s="1" t="s">
        <v>1371</v>
      </c>
      <c r="D18" s="1" t="s">
        <v>1372</v>
      </c>
      <c r="E18" s="1" t="s">
        <v>1373</v>
      </c>
      <c r="F18" s="1" t="s">
        <v>1275</v>
      </c>
      <c r="G18" s="1" t="s">
        <v>1291</v>
      </c>
      <c r="H18" s="1" t="s">
        <v>1277</v>
      </c>
      <c r="I18" s="1" t="s">
        <v>1374</v>
      </c>
      <c r="J18" s="1" t="s">
        <v>1279</v>
      </c>
      <c r="K18" s="1" t="s">
        <v>1374</v>
      </c>
      <c r="L18" s="1" t="s">
        <v>1374</v>
      </c>
      <c r="M18" s="1" t="s">
        <v>1280</v>
      </c>
      <c r="N18" s="1" t="s">
        <v>1280</v>
      </c>
      <c r="O18" s="1" t="s">
        <v>1278</v>
      </c>
      <c r="P18" s="1" t="s">
        <v>1281</v>
      </c>
      <c r="Q18" s="1" t="s">
        <v>1282</v>
      </c>
      <c r="R18" s="1" t="s">
        <v>1375</v>
      </c>
      <c r="S18" s="1" t="s">
        <v>1284</v>
      </c>
      <c r="T18" s="1" t="s">
        <v>1285</v>
      </c>
      <c r="U18" s="1" t="s">
        <v>1244</v>
      </c>
      <c r="V18" s="1" t="s">
        <v>1286</v>
      </c>
    </row>
    <row r="19" s="1" customFormat="1" spans="1:22">
      <c r="A19" s="3">
        <v>999227947651609</v>
      </c>
      <c r="B19" s="1" t="s">
        <v>1376</v>
      </c>
      <c r="C19" s="1" t="s">
        <v>1377</v>
      </c>
      <c r="D19" s="1" t="s">
        <v>1333</v>
      </c>
      <c r="E19" s="1" t="s">
        <v>1378</v>
      </c>
      <c r="F19" s="1" t="s">
        <v>1310</v>
      </c>
      <c r="G19" s="1" t="s">
        <v>1291</v>
      </c>
      <c r="H19" s="1" t="s">
        <v>1277</v>
      </c>
      <c r="I19" s="1" t="s">
        <v>1379</v>
      </c>
      <c r="J19" s="1" t="s">
        <v>1279</v>
      </c>
      <c r="K19" s="1" t="s">
        <v>1379</v>
      </c>
      <c r="L19" s="1" t="s">
        <v>1379</v>
      </c>
      <c r="M19" s="1" t="s">
        <v>1280</v>
      </c>
      <c r="N19" s="1" t="s">
        <v>1280</v>
      </c>
      <c r="O19" s="1" t="s">
        <v>1278</v>
      </c>
      <c r="P19" s="1" t="s">
        <v>1281</v>
      </c>
      <c r="Q19" s="1" t="s">
        <v>1282</v>
      </c>
      <c r="R19" s="1" t="s">
        <v>1380</v>
      </c>
      <c r="S19" s="1" t="s">
        <v>1284</v>
      </c>
      <c r="T19" s="1" t="s">
        <v>1285</v>
      </c>
      <c r="U19" s="1" t="s">
        <v>1244</v>
      </c>
      <c r="V19" s="1" t="s">
        <v>1337</v>
      </c>
    </row>
    <row r="20" s="1" customFormat="1" spans="1:22">
      <c r="A20" s="3">
        <v>999228336197580</v>
      </c>
      <c r="B20" s="1" t="s">
        <v>1294</v>
      </c>
      <c r="C20" s="1" t="s">
        <v>1381</v>
      </c>
      <c r="D20" s="1" t="s">
        <v>1382</v>
      </c>
      <c r="E20" s="1" t="s">
        <v>1383</v>
      </c>
      <c r="F20" s="1" t="s">
        <v>1275</v>
      </c>
      <c r="G20" s="1" t="s">
        <v>1291</v>
      </c>
      <c r="H20" s="1" t="s">
        <v>1277</v>
      </c>
      <c r="I20" s="1" t="s">
        <v>1384</v>
      </c>
      <c r="J20" s="1" t="s">
        <v>1279</v>
      </c>
      <c r="K20" s="1" t="s">
        <v>1384</v>
      </c>
      <c r="L20" s="1" t="s">
        <v>1384</v>
      </c>
      <c r="M20" s="1" t="s">
        <v>1280</v>
      </c>
      <c r="N20" s="1" t="s">
        <v>1280</v>
      </c>
      <c r="O20" s="1" t="s">
        <v>1278</v>
      </c>
      <c r="P20" s="1" t="s">
        <v>1281</v>
      </c>
      <c r="Q20" s="1" t="s">
        <v>1282</v>
      </c>
      <c r="R20" s="1" t="s">
        <v>1385</v>
      </c>
      <c r="S20" s="1" t="s">
        <v>1284</v>
      </c>
      <c r="T20" s="1" t="s">
        <v>1285</v>
      </c>
      <c r="U20" s="1" t="s">
        <v>1244</v>
      </c>
      <c r="V20" s="1" t="s">
        <v>1330</v>
      </c>
    </row>
    <row r="21" s="1" customFormat="1" spans="1:22">
      <c r="A21" s="3">
        <v>999228117904170</v>
      </c>
      <c r="B21" s="1" t="s">
        <v>1386</v>
      </c>
      <c r="C21" s="1" t="s">
        <v>1387</v>
      </c>
      <c r="D21" s="1" t="s">
        <v>1388</v>
      </c>
      <c r="E21" s="1" t="s">
        <v>1389</v>
      </c>
      <c r="F21" s="1" t="s">
        <v>1316</v>
      </c>
      <c r="G21" s="1" t="s">
        <v>1291</v>
      </c>
      <c r="H21" s="1" t="s">
        <v>1277</v>
      </c>
      <c r="I21" s="1" t="s">
        <v>1390</v>
      </c>
      <c r="J21" s="1" t="s">
        <v>1279</v>
      </c>
      <c r="K21" s="1" t="s">
        <v>1390</v>
      </c>
      <c r="L21" s="1" t="s">
        <v>1390</v>
      </c>
      <c r="M21" s="1" t="s">
        <v>1280</v>
      </c>
      <c r="N21" s="1" t="s">
        <v>1280</v>
      </c>
      <c r="O21" s="1" t="s">
        <v>1278</v>
      </c>
      <c r="P21" s="1" t="s">
        <v>1281</v>
      </c>
      <c r="Q21" s="1" t="s">
        <v>1282</v>
      </c>
      <c r="R21" s="1" t="s">
        <v>1391</v>
      </c>
      <c r="S21" s="1" t="s">
        <v>1284</v>
      </c>
      <c r="T21" s="1" t="s">
        <v>1285</v>
      </c>
      <c r="U21" s="1" t="s">
        <v>1244</v>
      </c>
      <c r="V21" s="1" t="s">
        <v>1392</v>
      </c>
    </row>
    <row r="22" s="1" customFormat="1" spans="1:22">
      <c r="A22" s="3">
        <v>999227345093646</v>
      </c>
      <c r="B22" s="1" t="s">
        <v>1393</v>
      </c>
      <c r="C22" s="1" t="s">
        <v>1394</v>
      </c>
      <c r="D22" s="1" t="s">
        <v>1388</v>
      </c>
      <c r="E22" s="1" t="s">
        <v>1395</v>
      </c>
      <c r="F22" s="1" t="s">
        <v>1310</v>
      </c>
      <c r="G22" s="1" t="s">
        <v>1291</v>
      </c>
      <c r="H22" s="1" t="s">
        <v>1277</v>
      </c>
      <c r="I22" s="1" t="s">
        <v>1396</v>
      </c>
      <c r="J22" s="1" t="s">
        <v>1279</v>
      </c>
      <c r="K22" s="1" t="s">
        <v>1396</v>
      </c>
      <c r="L22" s="1" t="s">
        <v>1396</v>
      </c>
      <c r="M22" s="1" t="s">
        <v>1280</v>
      </c>
      <c r="N22" s="1" t="s">
        <v>1280</v>
      </c>
      <c r="O22" s="1" t="s">
        <v>1278</v>
      </c>
      <c r="P22" s="1" t="s">
        <v>1281</v>
      </c>
      <c r="Q22" s="1" t="s">
        <v>1282</v>
      </c>
      <c r="R22" s="1" t="s">
        <v>1397</v>
      </c>
      <c r="S22" s="1" t="s">
        <v>1284</v>
      </c>
      <c r="T22" s="1" t="s">
        <v>1285</v>
      </c>
      <c r="U22" s="1" t="s">
        <v>1244</v>
      </c>
      <c r="V22" s="1" t="s">
        <v>1392</v>
      </c>
    </row>
    <row r="23" s="1" customFormat="1" spans="1:22">
      <c r="A23" s="3">
        <v>999228297046240</v>
      </c>
      <c r="B23" s="1" t="s">
        <v>1300</v>
      </c>
      <c r="C23" s="1" t="s">
        <v>1398</v>
      </c>
      <c r="D23" s="1" t="s">
        <v>1399</v>
      </c>
      <c r="E23" s="1" t="s">
        <v>1400</v>
      </c>
      <c r="F23" s="1" t="s">
        <v>1316</v>
      </c>
      <c r="G23" s="1" t="s">
        <v>1291</v>
      </c>
      <c r="H23" s="1" t="s">
        <v>1277</v>
      </c>
      <c r="I23" s="1" t="s">
        <v>1401</v>
      </c>
      <c r="J23" s="1" t="s">
        <v>1279</v>
      </c>
      <c r="K23" s="1" t="s">
        <v>1401</v>
      </c>
      <c r="L23" s="1" t="s">
        <v>1401</v>
      </c>
      <c r="M23" s="1" t="s">
        <v>1280</v>
      </c>
      <c r="N23" s="1" t="s">
        <v>1280</v>
      </c>
      <c r="O23" s="1" t="s">
        <v>1278</v>
      </c>
      <c r="P23" s="1" t="s">
        <v>1281</v>
      </c>
      <c r="Q23" s="1" t="s">
        <v>1282</v>
      </c>
      <c r="R23" s="1" t="s">
        <v>1402</v>
      </c>
      <c r="S23" s="1" t="s">
        <v>1284</v>
      </c>
      <c r="T23" s="1" t="s">
        <v>1285</v>
      </c>
      <c r="U23" s="1" t="s">
        <v>1244</v>
      </c>
      <c r="V23" s="1" t="s">
        <v>1330</v>
      </c>
    </row>
    <row r="24" s="1" customFormat="1" spans="1:22">
      <c r="A24" s="3">
        <v>999228331081894</v>
      </c>
      <c r="B24" s="1" t="s">
        <v>1403</v>
      </c>
      <c r="C24" s="1" t="s">
        <v>1404</v>
      </c>
      <c r="D24" s="1" t="s">
        <v>1405</v>
      </c>
      <c r="E24" s="1" t="s">
        <v>1406</v>
      </c>
      <c r="F24" s="1" t="s">
        <v>1275</v>
      </c>
      <c r="G24" s="1" t="s">
        <v>1291</v>
      </c>
      <c r="H24" s="1" t="s">
        <v>1277</v>
      </c>
      <c r="I24" s="1" t="s">
        <v>1407</v>
      </c>
      <c r="J24" s="1" t="s">
        <v>1279</v>
      </c>
      <c r="K24" s="1" t="s">
        <v>1407</v>
      </c>
      <c r="L24" s="1" t="s">
        <v>1407</v>
      </c>
      <c r="M24" s="1" t="s">
        <v>1280</v>
      </c>
      <c r="N24" s="1" t="s">
        <v>1280</v>
      </c>
      <c r="O24" s="1" t="s">
        <v>1278</v>
      </c>
      <c r="P24" s="1" t="s">
        <v>1281</v>
      </c>
      <c r="Q24" s="1" t="s">
        <v>1282</v>
      </c>
      <c r="R24" s="1" t="s">
        <v>1408</v>
      </c>
      <c r="S24" s="1" t="s">
        <v>1284</v>
      </c>
      <c r="T24" s="1" t="s">
        <v>1285</v>
      </c>
      <c r="U24" s="1" t="s">
        <v>1244</v>
      </c>
      <c r="V24" s="1" t="s">
        <v>1330</v>
      </c>
    </row>
    <row r="25" s="1" customFormat="1" spans="1:22">
      <c r="A25" s="3">
        <v>999228338097271</v>
      </c>
      <c r="B25" s="1" t="s">
        <v>1294</v>
      </c>
      <c r="C25" s="1" t="s">
        <v>1409</v>
      </c>
      <c r="D25" s="1" t="s">
        <v>1382</v>
      </c>
      <c r="E25" s="1" t="s">
        <v>1410</v>
      </c>
      <c r="F25" s="1" t="s">
        <v>1275</v>
      </c>
      <c r="G25" s="1" t="s">
        <v>1291</v>
      </c>
      <c r="H25" s="1" t="s">
        <v>1277</v>
      </c>
      <c r="I25" s="1" t="s">
        <v>1384</v>
      </c>
      <c r="J25" s="1" t="s">
        <v>1279</v>
      </c>
      <c r="K25" s="1" t="s">
        <v>1384</v>
      </c>
      <c r="L25" s="1" t="s">
        <v>1384</v>
      </c>
      <c r="M25" s="1" t="s">
        <v>1280</v>
      </c>
      <c r="N25" s="1" t="s">
        <v>1280</v>
      </c>
      <c r="O25" s="1" t="s">
        <v>1278</v>
      </c>
      <c r="P25" s="1" t="s">
        <v>1281</v>
      </c>
      <c r="Q25" s="1" t="s">
        <v>1282</v>
      </c>
      <c r="R25" s="1" t="s">
        <v>1411</v>
      </c>
      <c r="S25" s="1" t="s">
        <v>1284</v>
      </c>
      <c r="T25" s="1" t="s">
        <v>1285</v>
      </c>
      <c r="U25" s="1" t="s">
        <v>1244</v>
      </c>
      <c r="V25" s="1" t="s">
        <v>1330</v>
      </c>
    </row>
    <row r="26" s="1" customFormat="1" spans="1:22">
      <c r="A26" s="3">
        <v>999228284103956</v>
      </c>
      <c r="B26" s="1" t="s">
        <v>1331</v>
      </c>
      <c r="C26" s="1" t="s">
        <v>1412</v>
      </c>
      <c r="D26" s="1" t="s">
        <v>1382</v>
      </c>
      <c r="E26" s="1" t="s">
        <v>1413</v>
      </c>
      <c r="F26" s="1" t="s">
        <v>1275</v>
      </c>
      <c r="G26" s="1" t="s">
        <v>1291</v>
      </c>
      <c r="H26" s="1" t="s">
        <v>1277</v>
      </c>
      <c r="I26" s="1" t="s">
        <v>1384</v>
      </c>
      <c r="J26" s="1" t="s">
        <v>1279</v>
      </c>
      <c r="K26" s="1" t="s">
        <v>1384</v>
      </c>
      <c r="L26" s="1" t="s">
        <v>1384</v>
      </c>
      <c r="M26" s="1" t="s">
        <v>1280</v>
      </c>
      <c r="N26" s="1" t="s">
        <v>1280</v>
      </c>
      <c r="O26" s="1" t="s">
        <v>1278</v>
      </c>
      <c r="P26" s="1" t="s">
        <v>1281</v>
      </c>
      <c r="Q26" s="1" t="s">
        <v>1282</v>
      </c>
      <c r="R26" s="1" t="s">
        <v>1414</v>
      </c>
      <c r="S26" s="1" t="s">
        <v>1284</v>
      </c>
      <c r="T26" s="1" t="s">
        <v>1285</v>
      </c>
      <c r="U26" s="1" t="s">
        <v>1244</v>
      </c>
      <c r="V26" s="1" t="s">
        <v>1330</v>
      </c>
    </row>
    <row r="27" s="1" customFormat="1" spans="1:22">
      <c r="A27" s="3">
        <v>999228353864912</v>
      </c>
      <c r="B27" s="1" t="s">
        <v>1415</v>
      </c>
      <c r="C27" s="1" t="s">
        <v>1416</v>
      </c>
      <c r="D27" s="1" t="s">
        <v>1382</v>
      </c>
      <c r="E27" s="1" t="s">
        <v>1417</v>
      </c>
      <c r="F27" s="1" t="s">
        <v>1316</v>
      </c>
      <c r="G27" s="1" t="s">
        <v>1291</v>
      </c>
      <c r="H27" s="1" t="s">
        <v>1277</v>
      </c>
      <c r="I27" s="1" t="s">
        <v>1418</v>
      </c>
      <c r="J27" s="1" t="s">
        <v>1279</v>
      </c>
      <c r="K27" s="1" t="s">
        <v>1418</v>
      </c>
      <c r="L27" s="1" t="s">
        <v>1418</v>
      </c>
      <c r="M27" s="1" t="s">
        <v>1280</v>
      </c>
      <c r="N27" s="1" t="s">
        <v>1280</v>
      </c>
      <c r="O27" s="1" t="s">
        <v>1278</v>
      </c>
      <c r="P27" s="1" t="s">
        <v>1281</v>
      </c>
      <c r="Q27" s="1" t="s">
        <v>1282</v>
      </c>
      <c r="R27" s="1" t="s">
        <v>1419</v>
      </c>
      <c r="S27" s="1" t="s">
        <v>1284</v>
      </c>
      <c r="T27" s="1" t="s">
        <v>1285</v>
      </c>
      <c r="U27" s="1" t="s">
        <v>1244</v>
      </c>
      <c r="V27" s="1" t="s">
        <v>1330</v>
      </c>
    </row>
    <row r="28" s="1" customFormat="1" spans="1:22">
      <c r="A28" s="3">
        <v>999228229012033</v>
      </c>
      <c r="B28" s="1" t="s">
        <v>1370</v>
      </c>
      <c r="C28" s="1" t="s">
        <v>1420</v>
      </c>
      <c r="D28" s="1" t="s">
        <v>1421</v>
      </c>
      <c r="E28" s="1" t="s">
        <v>1422</v>
      </c>
      <c r="F28" s="1" t="s">
        <v>1316</v>
      </c>
      <c r="G28" s="1" t="s">
        <v>1291</v>
      </c>
      <c r="H28" s="1" t="s">
        <v>1277</v>
      </c>
      <c r="I28" s="1" t="s">
        <v>1423</v>
      </c>
      <c r="J28" s="1" t="s">
        <v>1279</v>
      </c>
      <c r="K28" s="1" t="s">
        <v>1423</v>
      </c>
      <c r="L28" s="1" t="s">
        <v>1423</v>
      </c>
      <c r="M28" s="1" t="s">
        <v>1280</v>
      </c>
      <c r="N28" s="1" t="s">
        <v>1280</v>
      </c>
      <c r="O28" s="1" t="s">
        <v>1278</v>
      </c>
      <c r="P28" s="1" t="s">
        <v>1281</v>
      </c>
      <c r="Q28" s="1" t="s">
        <v>1282</v>
      </c>
      <c r="R28" s="1" t="s">
        <v>1424</v>
      </c>
      <c r="S28" s="1" t="s">
        <v>1284</v>
      </c>
      <c r="T28" s="1" t="s">
        <v>1285</v>
      </c>
      <c r="U28" s="1" t="s">
        <v>1425</v>
      </c>
      <c r="V28" s="1" t="s">
        <v>1392</v>
      </c>
    </row>
    <row r="29" s="1" customFormat="1" spans="1:22">
      <c r="A29" s="3">
        <v>999224639874890</v>
      </c>
      <c r="B29" s="1" t="s">
        <v>1426</v>
      </c>
      <c r="C29" s="1" t="s">
        <v>1427</v>
      </c>
      <c r="D29" s="1" t="s">
        <v>1421</v>
      </c>
      <c r="E29" s="1" t="s">
        <v>1428</v>
      </c>
      <c r="F29" s="1" t="s">
        <v>1316</v>
      </c>
      <c r="G29" s="1" t="s">
        <v>1276</v>
      </c>
      <c r="H29" s="1" t="s">
        <v>1277</v>
      </c>
      <c r="I29" s="1" t="s">
        <v>1429</v>
      </c>
      <c r="J29" s="1" t="s">
        <v>1279</v>
      </c>
      <c r="K29" s="1" t="s">
        <v>1429</v>
      </c>
      <c r="L29" s="1" t="s">
        <v>1429</v>
      </c>
      <c r="M29" s="1" t="s">
        <v>1280</v>
      </c>
      <c r="N29" s="1" t="s">
        <v>1280</v>
      </c>
      <c r="O29" s="1" t="s">
        <v>1278</v>
      </c>
      <c r="P29" s="1" t="s">
        <v>1281</v>
      </c>
      <c r="Q29" s="1" t="s">
        <v>1282</v>
      </c>
      <c r="R29" s="1" t="s">
        <v>1430</v>
      </c>
      <c r="S29" s="1" t="s">
        <v>1431</v>
      </c>
      <c r="T29" s="1" t="s">
        <v>1285</v>
      </c>
      <c r="U29" s="1" t="s">
        <v>1425</v>
      </c>
      <c r="V29" s="1" t="s">
        <v>1392</v>
      </c>
    </row>
    <row r="30" s="1" customFormat="1" spans="1:22">
      <c r="A30" s="3">
        <v>999228314703210</v>
      </c>
      <c r="B30" s="1" t="s">
        <v>1432</v>
      </c>
      <c r="C30" s="1" t="s">
        <v>1433</v>
      </c>
      <c r="D30" s="1" t="s">
        <v>1434</v>
      </c>
      <c r="E30" s="1" t="s">
        <v>1435</v>
      </c>
      <c r="F30" s="1" t="s">
        <v>1275</v>
      </c>
      <c r="G30" s="1" t="s">
        <v>1291</v>
      </c>
      <c r="H30" s="1" t="s">
        <v>1277</v>
      </c>
      <c r="I30" s="1" t="s">
        <v>1436</v>
      </c>
      <c r="J30" s="1" t="s">
        <v>1279</v>
      </c>
      <c r="K30" s="1" t="s">
        <v>1436</v>
      </c>
      <c r="L30" s="1" t="s">
        <v>1436</v>
      </c>
      <c r="M30" s="1" t="s">
        <v>1280</v>
      </c>
      <c r="N30" s="1" t="s">
        <v>1280</v>
      </c>
      <c r="O30" s="1" t="s">
        <v>1278</v>
      </c>
      <c r="P30" s="1" t="s">
        <v>1281</v>
      </c>
      <c r="Q30" s="1" t="s">
        <v>1282</v>
      </c>
      <c r="R30" s="1" t="s">
        <v>1437</v>
      </c>
      <c r="S30" s="1" t="s">
        <v>1284</v>
      </c>
      <c r="T30" s="1" t="s">
        <v>1285</v>
      </c>
      <c r="U30" s="1" t="s">
        <v>1244</v>
      </c>
      <c r="V30" s="1" t="s">
        <v>1392</v>
      </c>
    </row>
    <row r="31" s="1" customFormat="1" spans="1:22">
      <c r="A31" s="3">
        <v>999228360233921</v>
      </c>
      <c r="B31" s="1" t="s">
        <v>1438</v>
      </c>
      <c r="C31" s="1" t="s">
        <v>1439</v>
      </c>
      <c r="D31" s="1" t="s">
        <v>1434</v>
      </c>
      <c r="E31" s="1" t="s">
        <v>1440</v>
      </c>
      <c r="F31" s="1" t="s">
        <v>1316</v>
      </c>
      <c r="G31" s="1" t="s">
        <v>1291</v>
      </c>
      <c r="H31" s="1" t="s">
        <v>1277</v>
      </c>
      <c r="I31" s="1" t="s">
        <v>1441</v>
      </c>
      <c r="J31" s="1" t="s">
        <v>1279</v>
      </c>
      <c r="K31" s="1" t="s">
        <v>1441</v>
      </c>
      <c r="L31" s="1" t="s">
        <v>1441</v>
      </c>
      <c r="M31" s="1" t="s">
        <v>1280</v>
      </c>
      <c r="N31" s="1" t="s">
        <v>1280</v>
      </c>
      <c r="O31" s="1" t="s">
        <v>1278</v>
      </c>
      <c r="P31" s="1" t="s">
        <v>1281</v>
      </c>
      <c r="Q31" s="1" t="s">
        <v>1282</v>
      </c>
      <c r="R31" s="1" t="s">
        <v>1442</v>
      </c>
      <c r="S31" s="1" t="s">
        <v>1284</v>
      </c>
      <c r="T31" s="1" t="s">
        <v>1285</v>
      </c>
      <c r="U31" s="1" t="s">
        <v>1244</v>
      </c>
      <c r="V31" s="1" t="s">
        <v>1392</v>
      </c>
    </row>
    <row r="32" s="1" customFormat="1" spans="1:22">
      <c r="A32" s="3">
        <v>999228336632021</v>
      </c>
      <c r="B32" s="1" t="s">
        <v>1294</v>
      </c>
      <c r="C32" s="1" t="s">
        <v>1443</v>
      </c>
      <c r="D32" s="1" t="s">
        <v>1399</v>
      </c>
      <c r="E32" s="1" t="s">
        <v>1444</v>
      </c>
      <c r="F32" s="1" t="s">
        <v>1316</v>
      </c>
      <c r="G32" s="1" t="s">
        <v>1291</v>
      </c>
      <c r="H32" s="1" t="s">
        <v>1277</v>
      </c>
      <c r="I32" s="1" t="s">
        <v>1445</v>
      </c>
      <c r="J32" s="1" t="s">
        <v>1279</v>
      </c>
      <c r="K32" s="1" t="s">
        <v>1445</v>
      </c>
      <c r="L32" s="1" t="s">
        <v>1445</v>
      </c>
      <c r="M32" s="1" t="s">
        <v>1280</v>
      </c>
      <c r="N32" s="1" t="s">
        <v>1280</v>
      </c>
      <c r="O32" s="1" t="s">
        <v>1278</v>
      </c>
      <c r="P32" s="1" t="s">
        <v>1281</v>
      </c>
      <c r="Q32" s="1" t="s">
        <v>1282</v>
      </c>
      <c r="R32" s="1" t="s">
        <v>1446</v>
      </c>
      <c r="S32" s="1" t="s">
        <v>1284</v>
      </c>
      <c r="T32" s="1" t="s">
        <v>1285</v>
      </c>
      <c r="U32" s="1" t="s">
        <v>1244</v>
      </c>
      <c r="V32" s="1" t="s">
        <v>1330</v>
      </c>
    </row>
    <row r="33" s="1" customFormat="1" spans="1:22">
      <c r="A33" s="3">
        <v>28268369547</v>
      </c>
      <c r="B33" s="1" t="s">
        <v>1287</v>
      </c>
      <c r="C33" s="1" t="s">
        <v>1447</v>
      </c>
      <c r="D33" s="1" t="s">
        <v>1399</v>
      </c>
      <c r="E33" s="1" t="s">
        <v>1448</v>
      </c>
      <c r="F33" s="1" t="s">
        <v>1316</v>
      </c>
      <c r="G33" s="1" t="s">
        <v>1291</v>
      </c>
      <c r="H33" s="1" t="s">
        <v>1277</v>
      </c>
      <c r="I33" s="1" t="s">
        <v>1449</v>
      </c>
      <c r="J33" s="1" t="s">
        <v>1279</v>
      </c>
      <c r="K33" s="1" t="s">
        <v>1449</v>
      </c>
      <c r="L33" s="1" t="s">
        <v>1449</v>
      </c>
      <c r="M33" s="1" t="s">
        <v>1280</v>
      </c>
      <c r="N33" s="1" t="s">
        <v>1280</v>
      </c>
      <c r="O33" s="1" t="s">
        <v>1278</v>
      </c>
      <c r="P33" s="1" t="s">
        <v>1281</v>
      </c>
      <c r="Q33" s="1" t="s">
        <v>1282</v>
      </c>
      <c r="R33" s="1" t="s">
        <v>1450</v>
      </c>
      <c r="S33" s="1" t="s">
        <v>1284</v>
      </c>
      <c r="T33" s="1" t="s">
        <v>1285</v>
      </c>
      <c r="U33" s="1" t="s">
        <v>1244</v>
      </c>
      <c r="V33" s="1" t="s">
        <v>1330</v>
      </c>
    </row>
    <row r="34" s="1" customFormat="1" spans="1:22">
      <c r="A34" s="3">
        <v>999228368591510</v>
      </c>
      <c r="B34" s="1" t="s">
        <v>1310</v>
      </c>
      <c r="C34" s="1" t="s">
        <v>1451</v>
      </c>
      <c r="D34" s="1" t="s">
        <v>1452</v>
      </c>
      <c r="E34" s="1" t="s">
        <v>1453</v>
      </c>
      <c r="F34" s="1" t="s">
        <v>1275</v>
      </c>
      <c r="G34" s="1" t="s">
        <v>1291</v>
      </c>
      <c r="H34" s="1" t="s">
        <v>1277</v>
      </c>
      <c r="I34" s="1" t="s">
        <v>1454</v>
      </c>
      <c r="J34" s="1" t="s">
        <v>1279</v>
      </c>
      <c r="K34" s="1" t="s">
        <v>1454</v>
      </c>
      <c r="L34" s="1" t="s">
        <v>1454</v>
      </c>
      <c r="M34" s="1" t="s">
        <v>1280</v>
      </c>
      <c r="N34" s="1" t="s">
        <v>1280</v>
      </c>
      <c r="O34" s="1" t="s">
        <v>1278</v>
      </c>
      <c r="P34" s="1" t="s">
        <v>1281</v>
      </c>
      <c r="Q34" s="1" t="s">
        <v>1282</v>
      </c>
      <c r="R34" s="1" t="s">
        <v>1455</v>
      </c>
      <c r="S34" s="1" t="s">
        <v>1284</v>
      </c>
      <c r="T34" s="1" t="s">
        <v>1285</v>
      </c>
      <c r="U34" s="1" t="s">
        <v>1244</v>
      </c>
      <c r="V34" s="1" t="s">
        <v>1286</v>
      </c>
    </row>
    <row r="35" s="1" customFormat="1" spans="1:22">
      <c r="A35" s="3">
        <v>999228315893274</v>
      </c>
      <c r="B35" s="1" t="s">
        <v>1432</v>
      </c>
      <c r="C35" s="1" t="s">
        <v>1456</v>
      </c>
      <c r="D35" s="1" t="s">
        <v>1405</v>
      </c>
      <c r="E35" s="1" t="s">
        <v>1457</v>
      </c>
      <c r="F35" s="1" t="s">
        <v>1276</v>
      </c>
      <c r="G35" s="1" t="s">
        <v>1291</v>
      </c>
      <c r="H35" s="1" t="s">
        <v>1277</v>
      </c>
      <c r="I35" s="1" t="s">
        <v>1458</v>
      </c>
      <c r="J35" s="1" t="s">
        <v>1279</v>
      </c>
      <c r="K35" s="1" t="s">
        <v>1458</v>
      </c>
      <c r="L35" s="1" t="s">
        <v>1458</v>
      </c>
      <c r="M35" s="1" t="s">
        <v>1280</v>
      </c>
      <c r="N35" s="1" t="s">
        <v>1280</v>
      </c>
      <c r="O35" s="1" t="s">
        <v>1278</v>
      </c>
      <c r="P35" s="1" t="s">
        <v>1281</v>
      </c>
      <c r="Q35" s="1" t="s">
        <v>1282</v>
      </c>
      <c r="R35" s="1" t="s">
        <v>1459</v>
      </c>
      <c r="S35" s="1" t="s">
        <v>1284</v>
      </c>
      <c r="T35" s="1" t="s">
        <v>1285</v>
      </c>
      <c r="U35" s="1" t="s">
        <v>1244</v>
      </c>
      <c r="V35" s="1" t="s">
        <v>1330</v>
      </c>
    </row>
    <row r="36" s="1" customFormat="1" spans="1:22">
      <c r="A36" s="3">
        <v>999228392587544</v>
      </c>
      <c r="B36" s="1" t="s">
        <v>1310</v>
      </c>
      <c r="C36" s="1" t="s">
        <v>1460</v>
      </c>
      <c r="D36" s="1" t="s">
        <v>1461</v>
      </c>
      <c r="E36" s="1" t="s">
        <v>1462</v>
      </c>
      <c r="F36" s="1" t="s">
        <v>1316</v>
      </c>
      <c r="G36" s="1" t="s">
        <v>1291</v>
      </c>
      <c r="H36" s="1" t="s">
        <v>1277</v>
      </c>
      <c r="I36" s="1" t="s">
        <v>1463</v>
      </c>
      <c r="J36" s="1" t="s">
        <v>1279</v>
      </c>
      <c r="K36" s="1" t="s">
        <v>1463</v>
      </c>
      <c r="L36" s="1" t="s">
        <v>1463</v>
      </c>
      <c r="M36" s="1" t="s">
        <v>1280</v>
      </c>
      <c r="N36" s="1" t="s">
        <v>1280</v>
      </c>
      <c r="O36" s="1" t="s">
        <v>1278</v>
      </c>
      <c r="P36" s="1" t="s">
        <v>1281</v>
      </c>
      <c r="Q36" s="1" t="s">
        <v>1282</v>
      </c>
      <c r="R36" s="1" t="s">
        <v>1464</v>
      </c>
      <c r="S36" s="1" t="s">
        <v>1284</v>
      </c>
      <c r="T36" s="1" t="s">
        <v>1285</v>
      </c>
      <c r="U36" s="1" t="s">
        <v>1244</v>
      </c>
      <c r="V36" s="1" t="s">
        <v>1286</v>
      </c>
    </row>
    <row r="37" s="1" customFormat="1" spans="1:22">
      <c r="A37" s="3">
        <v>999227441543605</v>
      </c>
      <c r="B37" s="1" t="s">
        <v>1465</v>
      </c>
      <c r="C37" s="1" t="s">
        <v>1466</v>
      </c>
      <c r="D37" s="1" t="s">
        <v>1467</v>
      </c>
      <c r="E37" s="1" t="s">
        <v>1468</v>
      </c>
      <c r="F37" s="1" t="s">
        <v>1275</v>
      </c>
      <c r="G37" s="1" t="s">
        <v>1291</v>
      </c>
      <c r="H37" s="1" t="s">
        <v>1277</v>
      </c>
      <c r="I37" s="1" t="s">
        <v>1469</v>
      </c>
      <c r="J37" s="1" t="s">
        <v>1279</v>
      </c>
      <c r="K37" s="1" t="s">
        <v>1469</v>
      </c>
      <c r="L37" s="1" t="s">
        <v>1469</v>
      </c>
      <c r="M37" s="1" t="s">
        <v>1280</v>
      </c>
      <c r="N37" s="1" t="s">
        <v>1280</v>
      </c>
      <c r="O37" s="1" t="s">
        <v>1278</v>
      </c>
      <c r="P37" s="1" t="s">
        <v>1281</v>
      </c>
      <c r="Q37" s="1" t="s">
        <v>1282</v>
      </c>
      <c r="R37" s="1" t="s">
        <v>1470</v>
      </c>
      <c r="S37" s="1" t="s">
        <v>1284</v>
      </c>
      <c r="T37" s="1" t="s">
        <v>1285</v>
      </c>
      <c r="U37" s="1" t="s">
        <v>1244</v>
      </c>
      <c r="V37" s="1" t="s">
        <v>1286</v>
      </c>
    </row>
    <row r="38" s="1" customFormat="1" spans="1:22">
      <c r="A38" s="3">
        <v>999228353204805</v>
      </c>
      <c r="B38" s="1" t="s">
        <v>1415</v>
      </c>
      <c r="C38" s="1" t="s">
        <v>1471</v>
      </c>
      <c r="D38" s="1" t="s">
        <v>1472</v>
      </c>
      <c r="E38" s="1" t="s">
        <v>1473</v>
      </c>
      <c r="F38" s="1" t="s">
        <v>1316</v>
      </c>
      <c r="G38" s="1" t="s">
        <v>1291</v>
      </c>
      <c r="H38" s="1" t="s">
        <v>1277</v>
      </c>
      <c r="I38" s="1" t="s">
        <v>1474</v>
      </c>
      <c r="J38" s="1" t="s">
        <v>1279</v>
      </c>
      <c r="K38" s="1" t="s">
        <v>1474</v>
      </c>
      <c r="L38" s="1" t="s">
        <v>1474</v>
      </c>
      <c r="M38" s="1" t="s">
        <v>1280</v>
      </c>
      <c r="N38" s="1" t="s">
        <v>1280</v>
      </c>
      <c r="O38" s="1" t="s">
        <v>1278</v>
      </c>
      <c r="P38" s="1" t="s">
        <v>1281</v>
      </c>
      <c r="Q38" s="1" t="s">
        <v>1282</v>
      </c>
      <c r="R38" s="1" t="s">
        <v>1475</v>
      </c>
      <c r="S38" s="1" t="s">
        <v>1284</v>
      </c>
      <c r="T38" s="1" t="s">
        <v>1285</v>
      </c>
      <c r="U38" s="1" t="s">
        <v>1244</v>
      </c>
      <c r="V38" s="1" t="s">
        <v>1286</v>
      </c>
    </row>
    <row r="39" s="1" customFormat="1" spans="1:22">
      <c r="A39" s="3">
        <v>999228437170758</v>
      </c>
      <c r="B39" s="1" t="s">
        <v>1276</v>
      </c>
      <c r="C39" s="1" t="s">
        <v>1476</v>
      </c>
      <c r="D39" s="1" t="s">
        <v>1477</v>
      </c>
      <c r="E39" s="1" t="s">
        <v>1478</v>
      </c>
      <c r="F39" s="1" t="s">
        <v>1276</v>
      </c>
      <c r="G39" s="1" t="s">
        <v>1291</v>
      </c>
      <c r="H39" s="1" t="s">
        <v>1277</v>
      </c>
      <c r="I39" s="1" t="s">
        <v>1479</v>
      </c>
      <c r="J39" s="1" t="s">
        <v>1279</v>
      </c>
      <c r="K39" s="1" t="s">
        <v>1479</v>
      </c>
      <c r="L39" s="1" t="s">
        <v>1479</v>
      </c>
      <c r="M39" s="1" t="s">
        <v>1280</v>
      </c>
      <c r="N39" s="1" t="s">
        <v>1280</v>
      </c>
      <c r="O39" s="1" t="s">
        <v>1278</v>
      </c>
      <c r="P39" s="1" t="s">
        <v>1281</v>
      </c>
      <c r="Q39" s="1" t="s">
        <v>1282</v>
      </c>
      <c r="R39" s="1" t="s">
        <v>1480</v>
      </c>
      <c r="S39" s="1" t="s">
        <v>1284</v>
      </c>
      <c r="T39" s="1" t="s">
        <v>1285</v>
      </c>
      <c r="U39" s="1" t="s">
        <v>1244</v>
      </c>
      <c r="V39" s="1" t="s">
        <v>1286</v>
      </c>
    </row>
    <row r="40" s="1" customFormat="1" spans="1:22">
      <c r="A40" s="3">
        <v>999228363598995</v>
      </c>
      <c r="B40" s="1" t="s">
        <v>1438</v>
      </c>
      <c r="C40" s="1" t="s">
        <v>1481</v>
      </c>
      <c r="D40" s="1" t="s">
        <v>1482</v>
      </c>
      <c r="E40" s="1" t="s">
        <v>1483</v>
      </c>
      <c r="F40" s="1" t="s">
        <v>1316</v>
      </c>
      <c r="G40" s="1" t="s">
        <v>1291</v>
      </c>
      <c r="H40" s="1" t="s">
        <v>1277</v>
      </c>
      <c r="I40" s="1" t="s">
        <v>1484</v>
      </c>
      <c r="J40" s="1" t="s">
        <v>1279</v>
      </c>
      <c r="K40" s="1" t="s">
        <v>1484</v>
      </c>
      <c r="L40" s="1" t="s">
        <v>1484</v>
      </c>
      <c r="M40" s="1" t="s">
        <v>1280</v>
      </c>
      <c r="N40" s="1" t="s">
        <v>1280</v>
      </c>
      <c r="O40" s="1" t="s">
        <v>1278</v>
      </c>
      <c r="P40" s="1" t="s">
        <v>1281</v>
      </c>
      <c r="Q40" s="1" t="s">
        <v>1282</v>
      </c>
      <c r="R40" s="1" t="s">
        <v>1485</v>
      </c>
      <c r="S40" s="1" t="s">
        <v>1284</v>
      </c>
      <c r="T40" s="1" t="s">
        <v>1285</v>
      </c>
      <c r="U40" s="1" t="s">
        <v>1244</v>
      </c>
      <c r="V40" s="1" t="s">
        <v>1286</v>
      </c>
    </row>
    <row r="41" s="1" customFormat="1" spans="1:22">
      <c r="A41" s="3">
        <v>28421196366</v>
      </c>
      <c r="B41" s="1" t="s">
        <v>1316</v>
      </c>
      <c r="C41" s="1" t="s">
        <v>1486</v>
      </c>
      <c r="D41" s="1" t="s">
        <v>1482</v>
      </c>
      <c r="E41" s="1" t="s">
        <v>1487</v>
      </c>
      <c r="F41" s="1" t="s">
        <v>1276</v>
      </c>
      <c r="G41" s="1" t="s">
        <v>1291</v>
      </c>
      <c r="H41" s="1" t="s">
        <v>1277</v>
      </c>
      <c r="I41" s="1" t="s">
        <v>1488</v>
      </c>
      <c r="J41" s="1" t="s">
        <v>1279</v>
      </c>
      <c r="K41" s="1" t="s">
        <v>1488</v>
      </c>
      <c r="L41" s="1" t="s">
        <v>1488</v>
      </c>
      <c r="M41" s="1" t="s">
        <v>1280</v>
      </c>
      <c r="N41" s="1" t="s">
        <v>1280</v>
      </c>
      <c r="O41" s="1" t="s">
        <v>1278</v>
      </c>
      <c r="P41" s="1" t="s">
        <v>1281</v>
      </c>
      <c r="Q41" s="1" t="s">
        <v>1282</v>
      </c>
      <c r="R41" s="1" t="s">
        <v>1489</v>
      </c>
      <c r="S41" s="1" t="s">
        <v>1284</v>
      </c>
      <c r="T41" s="1" t="s">
        <v>1285</v>
      </c>
      <c r="U41" s="1" t="s">
        <v>1244</v>
      </c>
      <c r="V41" s="1" t="s">
        <v>1286</v>
      </c>
    </row>
    <row r="42" s="1" customFormat="1" spans="1:22">
      <c r="A42" s="3">
        <v>999228413795180</v>
      </c>
      <c r="B42" s="1" t="s">
        <v>1316</v>
      </c>
      <c r="C42" s="1" t="s">
        <v>1490</v>
      </c>
      <c r="D42" s="1" t="s">
        <v>1482</v>
      </c>
      <c r="E42" s="1" t="s">
        <v>1491</v>
      </c>
      <c r="F42" s="1" t="s">
        <v>1316</v>
      </c>
      <c r="G42" s="1" t="s">
        <v>1291</v>
      </c>
      <c r="H42" s="1" t="s">
        <v>1277</v>
      </c>
      <c r="I42" s="1" t="s">
        <v>1492</v>
      </c>
      <c r="J42" s="1" t="s">
        <v>1279</v>
      </c>
      <c r="K42" s="1" t="s">
        <v>1492</v>
      </c>
      <c r="L42" s="1" t="s">
        <v>1492</v>
      </c>
      <c r="M42" s="1" t="s">
        <v>1280</v>
      </c>
      <c r="N42" s="1" t="s">
        <v>1280</v>
      </c>
      <c r="O42" s="1" t="s">
        <v>1278</v>
      </c>
      <c r="P42" s="1" t="s">
        <v>1281</v>
      </c>
      <c r="Q42" s="1" t="s">
        <v>1282</v>
      </c>
      <c r="R42" s="1" t="s">
        <v>1493</v>
      </c>
      <c r="S42" s="1" t="s">
        <v>1284</v>
      </c>
      <c r="T42" s="1" t="s">
        <v>1285</v>
      </c>
      <c r="U42" s="1" t="s">
        <v>1244</v>
      </c>
      <c r="V42" s="1" t="s">
        <v>1286</v>
      </c>
    </row>
    <row r="43" s="1" customFormat="1" spans="1:22">
      <c r="A43" s="3">
        <v>999228352013801</v>
      </c>
      <c r="B43" s="1" t="s">
        <v>1415</v>
      </c>
      <c r="C43" s="1" t="s">
        <v>1494</v>
      </c>
      <c r="D43" s="1" t="s">
        <v>1495</v>
      </c>
      <c r="E43" s="1" t="s">
        <v>1496</v>
      </c>
      <c r="F43" s="1" t="s">
        <v>1438</v>
      </c>
      <c r="G43" s="1" t="s">
        <v>1291</v>
      </c>
      <c r="H43" s="1" t="s">
        <v>1277</v>
      </c>
      <c r="I43" s="1" t="s">
        <v>1497</v>
      </c>
      <c r="J43" s="1" t="s">
        <v>1279</v>
      </c>
      <c r="K43" s="1" t="s">
        <v>1497</v>
      </c>
      <c r="L43" s="1" t="s">
        <v>1497</v>
      </c>
      <c r="M43" s="1" t="s">
        <v>1280</v>
      </c>
      <c r="N43" s="1" t="s">
        <v>1280</v>
      </c>
      <c r="O43" s="1" t="s">
        <v>1278</v>
      </c>
      <c r="P43" s="1" t="s">
        <v>1281</v>
      </c>
      <c r="Q43" s="1" t="s">
        <v>1282</v>
      </c>
      <c r="R43" s="1" t="s">
        <v>1498</v>
      </c>
      <c r="S43" s="1" t="s">
        <v>1284</v>
      </c>
      <c r="T43" s="1" t="s">
        <v>1285</v>
      </c>
      <c r="U43" s="1" t="s">
        <v>1244</v>
      </c>
      <c r="V43" s="1" t="s">
        <v>1286</v>
      </c>
    </row>
    <row r="44" s="1" customFormat="1" spans="1:22">
      <c r="A44" s="1" t="s">
        <v>1499</v>
      </c>
      <c r="B44" s="1" t="s">
        <v>1500</v>
      </c>
      <c r="C44" s="1" t="s">
        <v>1501</v>
      </c>
      <c r="D44" s="1" t="s">
        <v>1502</v>
      </c>
      <c r="E44" s="1" t="s">
        <v>1503</v>
      </c>
      <c r="F44" s="1" t="s">
        <v>1275</v>
      </c>
      <c r="G44" s="1" t="s">
        <v>1276</v>
      </c>
      <c r="H44" s="1" t="s">
        <v>1277</v>
      </c>
      <c r="I44" s="1" t="s">
        <v>1278</v>
      </c>
      <c r="J44" s="1" t="s">
        <v>1279</v>
      </c>
      <c r="K44" s="1" t="s">
        <v>1278</v>
      </c>
      <c r="L44" s="1" t="s">
        <v>1278</v>
      </c>
      <c r="M44" s="1" t="s">
        <v>1280</v>
      </c>
      <c r="N44" s="1" t="s">
        <v>1280</v>
      </c>
      <c r="O44" s="1" t="s">
        <v>1278</v>
      </c>
      <c r="P44" s="1" t="s">
        <v>1281</v>
      </c>
      <c r="Q44" s="1" t="s">
        <v>1282</v>
      </c>
      <c r="R44" s="1" t="s">
        <v>1504</v>
      </c>
      <c r="S44" s="1" t="s">
        <v>1284</v>
      </c>
      <c r="T44" s="1" t="s">
        <v>1285</v>
      </c>
      <c r="U44" s="1" t="s">
        <v>1244</v>
      </c>
      <c r="V44" s="1" t="s">
        <v>1286</v>
      </c>
    </row>
    <row r="45" s="1" customFormat="1" spans="1:22">
      <c r="A45" s="3">
        <v>999228418876345</v>
      </c>
      <c r="B45" s="1" t="s">
        <v>1316</v>
      </c>
      <c r="C45" s="1" t="s">
        <v>1505</v>
      </c>
      <c r="D45" s="1" t="s">
        <v>1506</v>
      </c>
      <c r="E45" s="1" t="s">
        <v>1507</v>
      </c>
      <c r="F45" s="1" t="s">
        <v>1316</v>
      </c>
      <c r="G45" s="1" t="s">
        <v>1291</v>
      </c>
      <c r="H45" s="1" t="s">
        <v>1277</v>
      </c>
      <c r="I45" s="1" t="s">
        <v>1508</v>
      </c>
      <c r="J45" s="1" t="s">
        <v>1279</v>
      </c>
      <c r="K45" s="1" t="s">
        <v>1508</v>
      </c>
      <c r="L45" s="1" t="s">
        <v>1508</v>
      </c>
      <c r="M45" s="1" t="s">
        <v>1280</v>
      </c>
      <c r="N45" s="1" t="s">
        <v>1280</v>
      </c>
      <c r="O45" s="1" t="s">
        <v>1278</v>
      </c>
      <c r="P45" s="1" t="s">
        <v>1281</v>
      </c>
      <c r="Q45" s="1" t="s">
        <v>1282</v>
      </c>
      <c r="R45" s="1" t="s">
        <v>1509</v>
      </c>
      <c r="S45" s="1" t="s">
        <v>1284</v>
      </c>
      <c r="T45" s="1" t="s">
        <v>1285</v>
      </c>
      <c r="U45" s="1" t="s">
        <v>1244</v>
      </c>
      <c r="V45" s="1" t="s">
        <v>1286</v>
      </c>
    </row>
    <row r="46" s="1" customFormat="1" spans="1:22">
      <c r="A46" s="3">
        <v>999227955423869</v>
      </c>
      <c r="B46" s="1" t="s">
        <v>1324</v>
      </c>
      <c r="C46" s="1" t="s">
        <v>1510</v>
      </c>
      <c r="D46" s="1" t="s">
        <v>1511</v>
      </c>
      <c r="E46" s="1" t="s">
        <v>1512</v>
      </c>
      <c r="F46" s="1" t="s">
        <v>1275</v>
      </c>
      <c r="G46" s="1" t="s">
        <v>1291</v>
      </c>
      <c r="H46" s="1" t="s">
        <v>1277</v>
      </c>
      <c r="I46" s="1" t="s">
        <v>1513</v>
      </c>
      <c r="J46" s="1" t="s">
        <v>1279</v>
      </c>
      <c r="K46" s="1" t="s">
        <v>1513</v>
      </c>
      <c r="L46" s="1" t="s">
        <v>1513</v>
      </c>
      <c r="M46" s="1" t="s">
        <v>1280</v>
      </c>
      <c r="N46" s="1" t="s">
        <v>1280</v>
      </c>
      <c r="O46" s="1" t="s">
        <v>1278</v>
      </c>
      <c r="P46" s="1" t="s">
        <v>1281</v>
      </c>
      <c r="Q46" s="1" t="s">
        <v>1282</v>
      </c>
      <c r="R46" s="1" t="s">
        <v>1514</v>
      </c>
      <c r="S46" s="1" t="s">
        <v>1284</v>
      </c>
      <c r="T46" s="1" t="s">
        <v>1285</v>
      </c>
      <c r="U46" s="1" t="s">
        <v>1244</v>
      </c>
      <c r="V46" s="1" t="s">
        <v>1286</v>
      </c>
    </row>
    <row r="47" s="1" customFormat="1" spans="1:22">
      <c r="A47" s="3">
        <v>999228125616319</v>
      </c>
      <c r="B47" s="1" t="s">
        <v>1271</v>
      </c>
      <c r="C47" s="1" t="s">
        <v>1515</v>
      </c>
      <c r="D47" s="1" t="s">
        <v>1516</v>
      </c>
      <c r="E47" s="1" t="s">
        <v>1517</v>
      </c>
      <c r="F47" s="1" t="s">
        <v>1275</v>
      </c>
      <c r="G47" s="1" t="s">
        <v>1291</v>
      </c>
      <c r="H47" s="1" t="s">
        <v>1277</v>
      </c>
      <c r="I47" s="1" t="s">
        <v>1518</v>
      </c>
      <c r="J47" s="1" t="s">
        <v>1279</v>
      </c>
      <c r="K47" s="1" t="s">
        <v>1518</v>
      </c>
      <c r="L47" s="1" t="s">
        <v>1518</v>
      </c>
      <c r="M47" s="1" t="s">
        <v>1280</v>
      </c>
      <c r="N47" s="1" t="s">
        <v>1280</v>
      </c>
      <c r="O47" s="1" t="s">
        <v>1278</v>
      </c>
      <c r="P47" s="1" t="s">
        <v>1281</v>
      </c>
      <c r="Q47" s="1" t="s">
        <v>1282</v>
      </c>
      <c r="R47" s="1" t="s">
        <v>1519</v>
      </c>
      <c r="S47" s="1" t="s">
        <v>1284</v>
      </c>
      <c r="T47" s="1" t="s">
        <v>1285</v>
      </c>
      <c r="U47" s="1" t="s">
        <v>1244</v>
      </c>
      <c r="V47" s="1" t="s">
        <v>1286</v>
      </c>
    </row>
    <row r="48" s="1" customFormat="1" spans="1:22">
      <c r="A48" s="3">
        <v>999228368191646</v>
      </c>
      <c r="B48" s="1" t="s">
        <v>1310</v>
      </c>
      <c r="C48" s="1" t="s">
        <v>1520</v>
      </c>
      <c r="D48" s="1" t="s">
        <v>1472</v>
      </c>
      <c r="E48" s="1" t="s">
        <v>1521</v>
      </c>
      <c r="F48" s="1" t="s">
        <v>1275</v>
      </c>
      <c r="G48" s="1" t="s">
        <v>1291</v>
      </c>
      <c r="H48" s="1" t="s">
        <v>1277</v>
      </c>
      <c r="I48" s="1" t="s">
        <v>1522</v>
      </c>
      <c r="J48" s="1" t="s">
        <v>1279</v>
      </c>
      <c r="K48" s="1" t="s">
        <v>1522</v>
      </c>
      <c r="L48" s="1" t="s">
        <v>1522</v>
      </c>
      <c r="M48" s="1" t="s">
        <v>1280</v>
      </c>
      <c r="N48" s="1" t="s">
        <v>1280</v>
      </c>
      <c r="O48" s="1" t="s">
        <v>1278</v>
      </c>
      <c r="P48" s="1" t="s">
        <v>1281</v>
      </c>
      <c r="Q48" s="1" t="s">
        <v>1282</v>
      </c>
      <c r="R48" s="1" t="s">
        <v>1523</v>
      </c>
      <c r="S48" s="1" t="s">
        <v>1284</v>
      </c>
      <c r="T48" s="1" t="s">
        <v>1285</v>
      </c>
      <c r="U48" s="1" t="s">
        <v>1244</v>
      </c>
      <c r="V48" s="1" t="s">
        <v>1286</v>
      </c>
    </row>
    <row r="49" s="1" customFormat="1" spans="1:22">
      <c r="A49" s="3">
        <v>999228123920709</v>
      </c>
      <c r="B49" s="1" t="s">
        <v>1271</v>
      </c>
      <c r="C49" s="1" t="s">
        <v>1524</v>
      </c>
      <c r="D49" s="1" t="s">
        <v>1472</v>
      </c>
      <c r="E49" s="1" t="s">
        <v>1525</v>
      </c>
      <c r="F49" s="1" t="s">
        <v>1275</v>
      </c>
      <c r="G49" s="1" t="s">
        <v>1291</v>
      </c>
      <c r="H49" s="1" t="s">
        <v>1277</v>
      </c>
      <c r="I49" s="1" t="s">
        <v>1526</v>
      </c>
      <c r="J49" s="1" t="s">
        <v>1279</v>
      </c>
      <c r="K49" s="1" t="s">
        <v>1526</v>
      </c>
      <c r="L49" s="1" t="s">
        <v>1526</v>
      </c>
      <c r="M49" s="1" t="s">
        <v>1280</v>
      </c>
      <c r="N49" s="1" t="s">
        <v>1280</v>
      </c>
      <c r="O49" s="1" t="s">
        <v>1278</v>
      </c>
      <c r="P49" s="1" t="s">
        <v>1281</v>
      </c>
      <c r="Q49" s="1" t="s">
        <v>1282</v>
      </c>
      <c r="R49" s="1" t="s">
        <v>1527</v>
      </c>
      <c r="S49" s="1" t="s">
        <v>1284</v>
      </c>
      <c r="T49" s="1" t="s">
        <v>1285</v>
      </c>
      <c r="U49" s="1" t="s">
        <v>1244</v>
      </c>
      <c r="V49" s="1" t="s">
        <v>1286</v>
      </c>
    </row>
    <row r="50" s="1" customFormat="1" spans="1:22">
      <c r="A50" s="3">
        <v>999228121941464</v>
      </c>
      <c r="B50" s="1" t="s">
        <v>1271</v>
      </c>
      <c r="C50" s="1" t="s">
        <v>1528</v>
      </c>
      <c r="D50" s="1" t="s">
        <v>1472</v>
      </c>
      <c r="E50" s="1" t="s">
        <v>1529</v>
      </c>
      <c r="F50" s="1" t="s">
        <v>1275</v>
      </c>
      <c r="G50" s="1" t="s">
        <v>1291</v>
      </c>
      <c r="H50" s="1" t="s">
        <v>1277</v>
      </c>
      <c r="I50" s="1" t="s">
        <v>1530</v>
      </c>
      <c r="J50" s="1" t="s">
        <v>1279</v>
      </c>
      <c r="K50" s="1" t="s">
        <v>1530</v>
      </c>
      <c r="L50" s="1" t="s">
        <v>1530</v>
      </c>
      <c r="M50" s="1" t="s">
        <v>1280</v>
      </c>
      <c r="N50" s="1" t="s">
        <v>1280</v>
      </c>
      <c r="O50" s="1" t="s">
        <v>1278</v>
      </c>
      <c r="P50" s="1" t="s">
        <v>1281</v>
      </c>
      <c r="Q50" s="1" t="s">
        <v>1282</v>
      </c>
      <c r="R50" s="1" t="s">
        <v>1531</v>
      </c>
      <c r="S50" s="1" t="s">
        <v>1284</v>
      </c>
      <c r="T50" s="1" t="s">
        <v>1285</v>
      </c>
      <c r="U50" s="1" t="s">
        <v>1244</v>
      </c>
      <c r="V50" s="1" t="s">
        <v>1286</v>
      </c>
    </row>
    <row r="51" s="1" customFormat="1" spans="1:22">
      <c r="A51" s="3">
        <v>999228226098099</v>
      </c>
      <c r="B51" s="1" t="s">
        <v>1370</v>
      </c>
      <c r="C51" s="1" t="s">
        <v>1532</v>
      </c>
      <c r="D51" s="1" t="s">
        <v>1533</v>
      </c>
      <c r="E51" s="1" t="s">
        <v>1534</v>
      </c>
      <c r="F51" s="1" t="s">
        <v>1316</v>
      </c>
      <c r="G51" s="1" t="s">
        <v>1291</v>
      </c>
      <c r="H51" s="1" t="s">
        <v>1277</v>
      </c>
      <c r="I51" s="1" t="s">
        <v>1535</v>
      </c>
      <c r="J51" s="1" t="s">
        <v>1279</v>
      </c>
      <c r="K51" s="1" t="s">
        <v>1535</v>
      </c>
      <c r="L51" s="1" t="s">
        <v>1535</v>
      </c>
      <c r="M51" s="1" t="s">
        <v>1280</v>
      </c>
      <c r="N51" s="1" t="s">
        <v>1280</v>
      </c>
      <c r="O51" s="1" t="s">
        <v>1278</v>
      </c>
      <c r="P51" s="1" t="s">
        <v>1281</v>
      </c>
      <c r="Q51" s="1" t="s">
        <v>1282</v>
      </c>
      <c r="R51" s="1" t="s">
        <v>1536</v>
      </c>
      <c r="S51" s="1" t="s">
        <v>1284</v>
      </c>
      <c r="T51" s="1" t="s">
        <v>1285</v>
      </c>
      <c r="U51" s="1" t="s">
        <v>1244</v>
      </c>
      <c r="V51" s="1" t="s">
        <v>1537</v>
      </c>
    </row>
    <row r="52" s="1" customFormat="1" spans="1:22">
      <c r="A52" s="3">
        <v>999228096259120</v>
      </c>
      <c r="B52" s="1" t="s">
        <v>1538</v>
      </c>
      <c r="C52" s="1" t="s">
        <v>1539</v>
      </c>
      <c r="D52" s="1" t="s">
        <v>1477</v>
      </c>
      <c r="E52" s="1" t="s">
        <v>1540</v>
      </c>
      <c r="F52" s="1" t="s">
        <v>1438</v>
      </c>
      <c r="G52" s="1" t="s">
        <v>1291</v>
      </c>
      <c r="H52" s="1" t="s">
        <v>1277</v>
      </c>
      <c r="I52" s="1" t="s">
        <v>1441</v>
      </c>
      <c r="J52" s="1" t="s">
        <v>1279</v>
      </c>
      <c r="K52" s="1" t="s">
        <v>1441</v>
      </c>
      <c r="L52" s="1" t="s">
        <v>1441</v>
      </c>
      <c r="M52" s="1" t="s">
        <v>1280</v>
      </c>
      <c r="N52" s="1" t="s">
        <v>1280</v>
      </c>
      <c r="O52" s="1" t="s">
        <v>1278</v>
      </c>
      <c r="P52" s="1" t="s">
        <v>1281</v>
      </c>
      <c r="Q52" s="1" t="s">
        <v>1282</v>
      </c>
      <c r="R52" s="1" t="s">
        <v>1541</v>
      </c>
      <c r="S52" s="1" t="s">
        <v>1284</v>
      </c>
      <c r="T52" s="1" t="s">
        <v>1285</v>
      </c>
      <c r="U52" s="1" t="s">
        <v>1244</v>
      </c>
      <c r="V52" s="1" t="s">
        <v>1286</v>
      </c>
    </row>
    <row r="53" s="1" customFormat="1" spans="1:22">
      <c r="A53" s="3">
        <v>999228415236577</v>
      </c>
      <c r="B53" s="1" t="s">
        <v>1316</v>
      </c>
      <c r="C53" s="1" t="s">
        <v>1542</v>
      </c>
      <c r="D53" s="1" t="s">
        <v>1482</v>
      </c>
      <c r="E53" s="1" t="s">
        <v>1543</v>
      </c>
      <c r="F53" s="1" t="s">
        <v>1316</v>
      </c>
      <c r="G53" s="1" t="s">
        <v>1291</v>
      </c>
      <c r="H53" s="1" t="s">
        <v>1277</v>
      </c>
      <c r="I53" s="1" t="s">
        <v>1544</v>
      </c>
      <c r="J53" s="1" t="s">
        <v>1279</v>
      </c>
      <c r="K53" s="1" t="s">
        <v>1544</v>
      </c>
      <c r="L53" s="1" t="s">
        <v>1544</v>
      </c>
      <c r="M53" s="1" t="s">
        <v>1280</v>
      </c>
      <c r="N53" s="1" t="s">
        <v>1280</v>
      </c>
      <c r="O53" s="1" t="s">
        <v>1278</v>
      </c>
      <c r="P53" s="1" t="s">
        <v>1281</v>
      </c>
      <c r="Q53" s="1" t="s">
        <v>1282</v>
      </c>
      <c r="R53" s="1" t="s">
        <v>1545</v>
      </c>
      <c r="S53" s="1" t="s">
        <v>1284</v>
      </c>
      <c r="T53" s="1" t="s">
        <v>1285</v>
      </c>
      <c r="U53" s="1" t="s">
        <v>1244</v>
      </c>
      <c r="V53" s="1" t="s">
        <v>1286</v>
      </c>
    </row>
    <row r="54" s="1" customFormat="1" spans="1:22">
      <c r="A54" s="3">
        <v>999225743901825</v>
      </c>
      <c r="B54" s="1" t="s">
        <v>1546</v>
      </c>
      <c r="C54" s="1" t="s">
        <v>1547</v>
      </c>
      <c r="D54" s="1" t="s">
        <v>1548</v>
      </c>
      <c r="E54" s="1" t="s">
        <v>1549</v>
      </c>
      <c r="F54" s="1" t="s">
        <v>1310</v>
      </c>
      <c r="G54" s="1" t="s">
        <v>1276</v>
      </c>
      <c r="H54" s="1" t="s">
        <v>1277</v>
      </c>
      <c r="I54" s="1" t="s">
        <v>1550</v>
      </c>
      <c r="J54" s="1" t="s">
        <v>1279</v>
      </c>
      <c r="K54" s="1" t="s">
        <v>1550</v>
      </c>
      <c r="L54" s="1" t="s">
        <v>1550</v>
      </c>
      <c r="M54" s="1" t="s">
        <v>1280</v>
      </c>
      <c r="N54" s="1" t="s">
        <v>1280</v>
      </c>
      <c r="O54" s="1" t="s">
        <v>1278</v>
      </c>
      <c r="P54" s="1" t="s">
        <v>1281</v>
      </c>
      <c r="Q54" s="1" t="s">
        <v>1282</v>
      </c>
      <c r="R54" s="1" t="s">
        <v>1551</v>
      </c>
      <c r="S54" s="1" t="s">
        <v>1431</v>
      </c>
      <c r="T54" s="1" t="s">
        <v>1285</v>
      </c>
      <c r="U54" s="1" t="s">
        <v>1244</v>
      </c>
      <c r="V54" s="1" t="s">
        <v>1286</v>
      </c>
    </row>
    <row r="55" s="1" customFormat="1" spans="1:22">
      <c r="A55" s="3">
        <v>999228295652846</v>
      </c>
      <c r="B55" s="1" t="s">
        <v>1300</v>
      </c>
      <c r="C55" s="1" t="s">
        <v>1552</v>
      </c>
      <c r="D55" s="1" t="s">
        <v>1553</v>
      </c>
      <c r="E55" s="1" t="s">
        <v>1554</v>
      </c>
      <c r="F55" s="1" t="s">
        <v>1300</v>
      </c>
      <c r="G55" s="1" t="s">
        <v>1291</v>
      </c>
      <c r="H55" s="1" t="s">
        <v>1277</v>
      </c>
      <c r="I55" s="1" t="s">
        <v>1555</v>
      </c>
      <c r="J55" s="1" t="s">
        <v>1279</v>
      </c>
      <c r="K55" s="1" t="s">
        <v>1555</v>
      </c>
      <c r="L55" s="1" t="s">
        <v>1555</v>
      </c>
      <c r="M55" s="1" t="s">
        <v>1280</v>
      </c>
      <c r="N55" s="1" t="s">
        <v>1280</v>
      </c>
      <c r="O55" s="1" t="s">
        <v>1278</v>
      </c>
      <c r="P55" s="1" t="s">
        <v>1281</v>
      </c>
      <c r="Q55" s="1" t="s">
        <v>1282</v>
      </c>
      <c r="R55" s="1" t="s">
        <v>1556</v>
      </c>
      <c r="S55" s="1" t="s">
        <v>1284</v>
      </c>
      <c r="T55" s="1" t="s">
        <v>1285</v>
      </c>
      <c r="U55" s="1" t="s">
        <v>1244</v>
      </c>
      <c r="V55" s="1" t="s">
        <v>1286</v>
      </c>
    </row>
    <row r="56" s="1" customFormat="1" spans="1:22">
      <c r="A56" s="3">
        <v>999228293641702</v>
      </c>
      <c r="B56" s="1" t="s">
        <v>1300</v>
      </c>
      <c r="C56" s="1" t="s">
        <v>1557</v>
      </c>
      <c r="D56" s="1" t="s">
        <v>1558</v>
      </c>
      <c r="E56" s="1" t="s">
        <v>1559</v>
      </c>
      <c r="F56" s="1" t="s">
        <v>1275</v>
      </c>
      <c r="G56" s="1" t="s">
        <v>1291</v>
      </c>
      <c r="H56" s="1" t="s">
        <v>1277</v>
      </c>
      <c r="I56" s="1" t="s">
        <v>1560</v>
      </c>
      <c r="J56" s="1" t="s">
        <v>1279</v>
      </c>
      <c r="K56" s="1" t="s">
        <v>1560</v>
      </c>
      <c r="L56" s="1" t="s">
        <v>1560</v>
      </c>
      <c r="M56" s="1" t="s">
        <v>1280</v>
      </c>
      <c r="N56" s="1" t="s">
        <v>1280</v>
      </c>
      <c r="O56" s="1" t="s">
        <v>1278</v>
      </c>
      <c r="P56" s="1" t="s">
        <v>1281</v>
      </c>
      <c r="Q56" s="1" t="s">
        <v>1282</v>
      </c>
      <c r="R56" s="1" t="s">
        <v>1561</v>
      </c>
      <c r="S56" s="1" t="s">
        <v>1284</v>
      </c>
      <c r="T56" s="1" t="s">
        <v>1285</v>
      </c>
      <c r="U56" s="1" t="s">
        <v>1244</v>
      </c>
      <c r="V56" s="1" t="s">
        <v>1286</v>
      </c>
    </row>
    <row r="57" s="1" customFormat="1" spans="1:22">
      <c r="A57" s="3">
        <v>999228332175051</v>
      </c>
      <c r="B57" s="1" t="s">
        <v>1403</v>
      </c>
      <c r="C57" s="1" t="s">
        <v>1562</v>
      </c>
      <c r="D57" s="1" t="s">
        <v>1558</v>
      </c>
      <c r="E57" s="1" t="s">
        <v>1563</v>
      </c>
      <c r="F57" s="1" t="s">
        <v>1275</v>
      </c>
      <c r="G57" s="1" t="s">
        <v>1291</v>
      </c>
      <c r="H57" s="1" t="s">
        <v>1277</v>
      </c>
      <c r="I57" s="1" t="s">
        <v>1564</v>
      </c>
      <c r="J57" s="1" t="s">
        <v>1279</v>
      </c>
      <c r="K57" s="1" t="s">
        <v>1564</v>
      </c>
      <c r="L57" s="1" t="s">
        <v>1564</v>
      </c>
      <c r="M57" s="1" t="s">
        <v>1280</v>
      </c>
      <c r="N57" s="1" t="s">
        <v>1280</v>
      </c>
      <c r="O57" s="1" t="s">
        <v>1278</v>
      </c>
      <c r="P57" s="1" t="s">
        <v>1281</v>
      </c>
      <c r="Q57" s="1" t="s">
        <v>1282</v>
      </c>
      <c r="R57" s="1" t="s">
        <v>1565</v>
      </c>
      <c r="S57" s="1" t="s">
        <v>1284</v>
      </c>
      <c r="T57" s="1" t="s">
        <v>1285</v>
      </c>
      <c r="U57" s="1" t="s">
        <v>1244</v>
      </c>
      <c r="V57" s="1" t="s">
        <v>1286</v>
      </c>
    </row>
    <row r="58" s="1" customFormat="1" spans="1:22">
      <c r="A58" s="3">
        <v>999228397116610</v>
      </c>
      <c r="B58" s="1" t="s">
        <v>1275</v>
      </c>
      <c r="C58" s="1" t="s">
        <v>1566</v>
      </c>
      <c r="D58" s="1" t="s">
        <v>1567</v>
      </c>
      <c r="E58" s="1" t="s">
        <v>1568</v>
      </c>
      <c r="F58" s="1" t="s">
        <v>1275</v>
      </c>
      <c r="G58" s="1" t="s">
        <v>1291</v>
      </c>
      <c r="H58" s="1" t="s">
        <v>1277</v>
      </c>
      <c r="I58" s="1" t="s">
        <v>1569</v>
      </c>
      <c r="J58" s="1" t="s">
        <v>1279</v>
      </c>
      <c r="K58" s="1" t="s">
        <v>1569</v>
      </c>
      <c r="L58" s="1" t="s">
        <v>1569</v>
      </c>
      <c r="M58" s="1" t="s">
        <v>1280</v>
      </c>
      <c r="N58" s="1" t="s">
        <v>1280</v>
      </c>
      <c r="O58" s="1" t="s">
        <v>1278</v>
      </c>
      <c r="P58" s="1" t="s">
        <v>1281</v>
      </c>
      <c r="Q58" s="1" t="s">
        <v>1282</v>
      </c>
      <c r="R58" s="1" t="s">
        <v>1570</v>
      </c>
      <c r="S58" s="1" t="s">
        <v>1284</v>
      </c>
      <c r="T58" s="1" t="s">
        <v>1285</v>
      </c>
      <c r="U58" s="1" t="s">
        <v>1244</v>
      </c>
      <c r="V58" s="1" t="s">
        <v>1286</v>
      </c>
    </row>
    <row r="59" s="1" customFormat="1" spans="1:22">
      <c r="A59" s="3">
        <v>999228419722358</v>
      </c>
      <c r="B59" s="1" t="s">
        <v>1316</v>
      </c>
      <c r="C59" s="1" t="s">
        <v>1571</v>
      </c>
      <c r="D59" s="1" t="s">
        <v>1516</v>
      </c>
      <c r="E59" s="1" t="s">
        <v>1572</v>
      </c>
      <c r="F59" s="1" t="s">
        <v>1276</v>
      </c>
      <c r="G59" s="1" t="s">
        <v>1291</v>
      </c>
      <c r="H59" s="1" t="s">
        <v>1277</v>
      </c>
      <c r="I59" s="1" t="s">
        <v>1573</v>
      </c>
      <c r="J59" s="1" t="s">
        <v>1279</v>
      </c>
      <c r="K59" s="1" t="s">
        <v>1573</v>
      </c>
      <c r="L59" s="1" t="s">
        <v>1573</v>
      </c>
      <c r="M59" s="1" t="s">
        <v>1280</v>
      </c>
      <c r="N59" s="1" t="s">
        <v>1280</v>
      </c>
      <c r="O59" s="1" t="s">
        <v>1278</v>
      </c>
      <c r="P59" s="1" t="s">
        <v>1281</v>
      </c>
      <c r="Q59" s="1" t="s">
        <v>1282</v>
      </c>
      <c r="R59" s="1" t="s">
        <v>1574</v>
      </c>
      <c r="S59" s="1" t="s">
        <v>1284</v>
      </c>
      <c r="T59" s="1" t="s">
        <v>1285</v>
      </c>
      <c r="U59" s="1" t="s">
        <v>1244</v>
      </c>
      <c r="V59" s="1" t="s">
        <v>1286</v>
      </c>
    </row>
    <row r="60" s="1" customFormat="1" spans="1:22">
      <c r="A60" s="3">
        <v>999228241625962</v>
      </c>
      <c r="B60" s="1" t="s">
        <v>1319</v>
      </c>
      <c r="C60" s="1" t="s">
        <v>1575</v>
      </c>
      <c r="D60" s="1" t="s">
        <v>1576</v>
      </c>
      <c r="E60" s="1" t="s">
        <v>1577</v>
      </c>
      <c r="F60" s="1" t="s">
        <v>1276</v>
      </c>
      <c r="G60" s="1" t="s">
        <v>1291</v>
      </c>
      <c r="H60" s="1" t="s">
        <v>1277</v>
      </c>
      <c r="I60" s="1" t="s">
        <v>1578</v>
      </c>
      <c r="J60" s="1" t="s">
        <v>1279</v>
      </c>
      <c r="K60" s="1" t="s">
        <v>1578</v>
      </c>
      <c r="L60" s="1" t="s">
        <v>1578</v>
      </c>
      <c r="M60" s="1" t="s">
        <v>1280</v>
      </c>
      <c r="N60" s="1" t="s">
        <v>1280</v>
      </c>
      <c r="O60" s="1" t="s">
        <v>1278</v>
      </c>
      <c r="P60" s="1" t="s">
        <v>1281</v>
      </c>
      <c r="Q60" s="1" t="s">
        <v>1282</v>
      </c>
      <c r="R60" s="1" t="s">
        <v>1579</v>
      </c>
      <c r="S60" s="1" t="s">
        <v>1284</v>
      </c>
      <c r="T60" s="1" t="s">
        <v>1285</v>
      </c>
      <c r="U60" s="1" t="s">
        <v>1244</v>
      </c>
      <c r="V60" s="1" t="s">
        <v>1286</v>
      </c>
    </row>
    <row r="61" s="1" customFormat="1" spans="1:22">
      <c r="A61" s="3">
        <v>999228136177916</v>
      </c>
      <c r="B61" s="1" t="s">
        <v>1271</v>
      </c>
      <c r="C61" s="1" t="s">
        <v>1580</v>
      </c>
      <c r="D61" s="1" t="s">
        <v>1576</v>
      </c>
      <c r="E61" s="1" t="s">
        <v>1581</v>
      </c>
      <c r="F61" s="1" t="s">
        <v>1276</v>
      </c>
      <c r="G61" s="1" t="s">
        <v>1291</v>
      </c>
      <c r="H61" s="1" t="s">
        <v>1277</v>
      </c>
      <c r="I61" s="1" t="s">
        <v>1582</v>
      </c>
      <c r="J61" s="1" t="s">
        <v>1279</v>
      </c>
      <c r="K61" s="1" t="s">
        <v>1582</v>
      </c>
      <c r="L61" s="1" t="s">
        <v>1582</v>
      </c>
      <c r="M61" s="1" t="s">
        <v>1280</v>
      </c>
      <c r="N61" s="1" t="s">
        <v>1280</v>
      </c>
      <c r="O61" s="1" t="s">
        <v>1278</v>
      </c>
      <c r="P61" s="1" t="s">
        <v>1281</v>
      </c>
      <c r="Q61" s="1" t="s">
        <v>1282</v>
      </c>
      <c r="R61" s="1" t="s">
        <v>1583</v>
      </c>
      <c r="S61" s="1" t="s">
        <v>1284</v>
      </c>
      <c r="T61" s="1" t="s">
        <v>1285</v>
      </c>
      <c r="U61" s="1" t="s">
        <v>1244</v>
      </c>
      <c r="V61" s="1" t="s">
        <v>1286</v>
      </c>
    </row>
    <row r="62" s="1" customFormat="1" spans="1:22">
      <c r="A62" s="3">
        <v>999228234971683</v>
      </c>
      <c r="B62" s="1" t="s">
        <v>1370</v>
      </c>
      <c r="C62" s="1" t="s">
        <v>1584</v>
      </c>
      <c r="D62" s="1" t="s">
        <v>1585</v>
      </c>
      <c r="E62" s="1" t="s">
        <v>1586</v>
      </c>
      <c r="F62" s="1" t="s">
        <v>1275</v>
      </c>
      <c r="G62" s="1" t="s">
        <v>1291</v>
      </c>
      <c r="H62" s="1" t="s">
        <v>1277</v>
      </c>
      <c r="I62" s="1" t="s">
        <v>1587</v>
      </c>
      <c r="J62" s="1" t="s">
        <v>1279</v>
      </c>
      <c r="K62" s="1" t="s">
        <v>1587</v>
      </c>
      <c r="L62" s="1" t="s">
        <v>1587</v>
      </c>
      <c r="M62" s="1" t="s">
        <v>1280</v>
      </c>
      <c r="N62" s="1" t="s">
        <v>1280</v>
      </c>
      <c r="O62" s="1" t="s">
        <v>1278</v>
      </c>
      <c r="P62" s="1" t="s">
        <v>1281</v>
      </c>
      <c r="Q62" s="1" t="s">
        <v>1282</v>
      </c>
      <c r="R62" s="1" t="s">
        <v>1588</v>
      </c>
      <c r="S62" s="1" t="s">
        <v>1284</v>
      </c>
      <c r="T62" s="1" t="s">
        <v>1285</v>
      </c>
      <c r="U62" s="1" t="s">
        <v>1244</v>
      </c>
      <c r="V62" s="1" t="s">
        <v>1286</v>
      </c>
    </row>
    <row r="63" s="1" customFormat="1" spans="1:22">
      <c r="A63" s="3">
        <v>999228096856312</v>
      </c>
      <c r="B63" s="1" t="s">
        <v>1538</v>
      </c>
      <c r="C63" s="1" t="s">
        <v>1589</v>
      </c>
      <c r="D63" s="1" t="s">
        <v>1585</v>
      </c>
      <c r="E63" s="1" t="s">
        <v>1590</v>
      </c>
      <c r="F63" s="1" t="s">
        <v>1438</v>
      </c>
      <c r="G63" s="1" t="s">
        <v>1291</v>
      </c>
      <c r="H63" s="1" t="s">
        <v>1277</v>
      </c>
      <c r="I63" s="1" t="s">
        <v>1591</v>
      </c>
      <c r="J63" s="1" t="s">
        <v>1279</v>
      </c>
      <c r="K63" s="1" t="s">
        <v>1591</v>
      </c>
      <c r="L63" s="1" t="s">
        <v>1591</v>
      </c>
      <c r="M63" s="1" t="s">
        <v>1280</v>
      </c>
      <c r="N63" s="1" t="s">
        <v>1280</v>
      </c>
      <c r="O63" s="1" t="s">
        <v>1278</v>
      </c>
      <c r="P63" s="1" t="s">
        <v>1281</v>
      </c>
      <c r="Q63" s="1" t="s">
        <v>1282</v>
      </c>
      <c r="R63" s="1" t="s">
        <v>1592</v>
      </c>
      <c r="S63" s="1" t="s">
        <v>1284</v>
      </c>
      <c r="T63" s="1" t="s">
        <v>1285</v>
      </c>
      <c r="U63" s="1" t="s">
        <v>1244</v>
      </c>
      <c r="V63" s="1" t="s">
        <v>1286</v>
      </c>
    </row>
    <row r="64" s="1" customFormat="1" spans="1:22">
      <c r="A64" s="3">
        <v>999228121140350</v>
      </c>
      <c r="B64" s="1" t="s">
        <v>1386</v>
      </c>
      <c r="C64" s="1" t="s">
        <v>1593</v>
      </c>
      <c r="D64" s="1" t="s">
        <v>1594</v>
      </c>
      <c r="E64" s="1" t="s">
        <v>1595</v>
      </c>
      <c r="F64" s="1" t="s">
        <v>1275</v>
      </c>
      <c r="G64" s="1" t="s">
        <v>1291</v>
      </c>
      <c r="H64" s="1" t="s">
        <v>1277</v>
      </c>
      <c r="I64" s="1" t="s">
        <v>1596</v>
      </c>
      <c r="J64" s="1" t="s">
        <v>1279</v>
      </c>
      <c r="K64" s="1" t="s">
        <v>1596</v>
      </c>
      <c r="L64" s="1" t="s">
        <v>1596</v>
      </c>
      <c r="M64" s="1" t="s">
        <v>1280</v>
      </c>
      <c r="N64" s="1" t="s">
        <v>1280</v>
      </c>
      <c r="O64" s="1" t="s">
        <v>1278</v>
      </c>
      <c r="P64" s="1" t="s">
        <v>1281</v>
      </c>
      <c r="Q64" s="1" t="s">
        <v>1282</v>
      </c>
      <c r="R64" s="1" t="s">
        <v>1597</v>
      </c>
      <c r="S64" s="1" t="s">
        <v>1284</v>
      </c>
      <c r="T64" s="1" t="s">
        <v>1285</v>
      </c>
      <c r="U64" s="1" t="s">
        <v>1244</v>
      </c>
      <c r="V64" s="1" t="s">
        <v>1286</v>
      </c>
    </row>
    <row r="65" s="1" customFormat="1" spans="1:22">
      <c r="A65" s="3">
        <v>999228399071153</v>
      </c>
      <c r="B65" s="1" t="s">
        <v>1275</v>
      </c>
      <c r="C65" s="1" t="s">
        <v>1598</v>
      </c>
      <c r="D65" s="1" t="s">
        <v>1594</v>
      </c>
      <c r="E65" s="1" t="s">
        <v>1599</v>
      </c>
      <c r="F65" s="1" t="s">
        <v>1275</v>
      </c>
      <c r="G65" s="1" t="s">
        <v>1291</v>
      </c>
      <c r="H65" s="1" t="s">
        <v>1277</v>
      </c>
      <c r="I65" s="1" t="s">
        <v>1600</v>
      </c>
      <c r="J65" s="1" t="s">
        <v>1279</v>
      </c>
      <c r="K65" s="1" t="s">
        <v>1600</v>
      </c>
      <c r="L65" s="1" t="s">
        <v>1600</v>
      </c>
      <c r="M65" s="1" t="s">
        <v>1280</v>
      </c>
      <c r="N65" s="1" t="s">
        <v>1280</v>
      </c>
      <c r="O65" s="1" t="s">
        <v>1278</v>
      </c>
      <c r="P65" s="1" t="s">
        <v>1281</v>
      </c>
      <c r="Q65" s="1" t="s">
        <v>1282</v>
      </c>
      <c r="R65" s="1" t="s">
        <v>1601</v>
      </c>
      <c r="S65" s="1" t="s">
        <v>1284</v>
      </c>
      <c r="T65" s="1" t="s">
        <v>1285</v>
      </c>
      <c r="U65" s="1" t="s">
        <v>1244</v>
      </c>
      <c r="V65" s="1" t="s">
        <v>1286</v>
      </c>
    </row>
    <row r="66" s="1" customFormat="1" spans="1:22">
      <c r="A66" s="3">
        <v>999228367619459</v>
      </c>
      <c r="B66" s="1" t="s">
        <v>1438</v>
      </c>
      <c r="C66" s="1" t="s">
        <v>1602</v>
      </c>
      <c r="D66" s="1" t="s">
        <v>1603</v>
      </c>
      <c r="E66" s="1" t="s">
        <v>1604</v>
      </c>
      <c r="F66" s="1" t="s">
        <v>1276</v>
      </c>
      <c r="G66" s="1" t="s">
        <v>1291</v>
      </c>
      <c r="H66" s="1" t="s">
        <v>1277</v>
      </c>
      <c r="I66" s="1" t="s">
        <v>1605</v>
      </c>
      <c r="J66" s="1" t="s">
        <v>1279</v>
      </c>
      <c r="K66" s="1" t="s">
        <v>1605</v>
      </c>
      <c r="L66" s="1" t="s">
        <v>1605</v>
      </c>
      <c r="M66" s="1" t="s">
        <v>1280</v>
      </c>
      <c r="N66" s="1" t="s">
        <v>1280</v>
      </c>
      <c r="O66" s="1" t="s">
        <v>1278</v>
      </c>
      <c r="P66" s="1" t="s">
        <v>1281</v>
      </c>
      <c r="Q66" s="1" t="s">
        <v>1282</v>
      </c>
      <c r="R66" s="1" t="s">
        <v>1606</v>
      </c>
      <c r="S66" s="1" t="s">
        <v>1284</v>
      </c>
      <c r="T66" s="1" t="s">
        <v>1285</v>
      </c>
      <c r="U66" s="1" t="s">
        <v>1244</v>
      </c>
      <c r="V66" s="1" t="s">
        <v>1607</v>
      </c>
    </row>
    <row r="67" s="1" customFormat="1" spans="1:22">
      <c r="A67" s="3">
        <v>999228388653328</v>
      </c>
      <c r="B67" s="1" t="s">
        <v>1310</v>
      </c>
      <c r="C67" s="1" t="s">
        <v>1608</v>
      </c>
      <c r="D67" s="1" t="s">
        <v>1603</v>
      </c>
      <c r="E67" s="1" t="s">
        <v>1609</v>
      </c>
      <c r="F67" s="1" t="s">
        <v>1276</v>
      </c>
      <c r="G67" s="1" t="s">
        <v>1291</v>
      </c>
      <c r="H67" s="1" t="s">
        <v>1277</v>
      </c>
      <c r="I67" s="1" t="s">
        <v>1605</v>
      </c>
      <c r="J67" s="1" t="s">
        <v>1279</v>
      </c>
      <c r="K67" s="1" t="s">
        <v>1605</v>
      </c>
      <c r="L67" s="1" t="s">
        <v>1605</v>
      </c>
      <c r="M67" s="1" t="s">
        <v>1280</v>
      </c>
      <c r="N67" s="1" t="s">
        <v>1280</v>
      </c>
      <c r="O67" s="1" t="s">
        <v>1278</v>
      </c>
      <c r="P67" s="1" t="s">
        <v>1281</v>
      </c>
      <c r="Q67" s="1" t="s">
        <v>1282</v>
      </c>
      <c r="R67" s="1" t="s">
        <v>1610</v>
      </c>
      <c r="S67" s="1" t="s">
        <v>1284</v>
      </c>
      <c r="T67" s="1" t="s">
        <v>1285</v>
      </c>
      <c r="U67" s="1" t="s">
        <v>1244</v>
      </c>
      <c r="V67" s="1" t="s">
        <v>1607</v>
      </c>
    </row>
    <row r="68" s="1" customFormat="1" spans="1:22">
      <c r="A68" s="3">
        <v>999227256971893</v>
      </c>
      <c r="B68" s="1" t="s">
        <v>1611</v>
      </c>
      <c r="C68" s="1" t="s">
        <v>1612</v>
      </c>
      <c r="D68" s="1" t="s">
        <v>1603</v>
      </c>
      <c r="E68" s="1" t="s">
        <v>1613</v>
      </c>
      <c r="F68" s="1" t="s">
        <v>1316</v>
      </c>
      <c r="G68" s="1" t="s">
        <v>1291</v>
      </c>
      <c r="H68" s="1" t="s">
        <v>1277</v>
      </c>
      <c r="I68" s="1" t="s">
        <v>1614</v>
      </c>
      <c r="J68" s="1" t="s">
        <v>1279</v>
      </c>
      <c r="K68" s="1" t="s">
        <v>1614</v>
      </c>
      <c r="L68" s="1" t="s">
        <v>1614</v>
      </c>
      <c r="M68" s="1" t="s">
        <v>1280</v>
      </c>
      <c r="N68" s="1" t="s">
        <v>1280</v>
      </c>
      <c r="O68" s="1" t="s">
        <v>1278</v>
      </c>
      <c r="P68" s="1" t="s">
        <v>1281</v>
      </c>
      <c r="Q68" s="1" t="s">
        <v>1282</v>
      </c>
      <c r="R68" s="1" t="s">
        <v>1615</v>
      </c>
      <c r="S68" s="1" t="s">
        <v>1284</v>
      </c>
      <c r="T68" s="1" t="s">
        <v>1285</v>
      </c>
      <c r="U68" s="1" t="s">
        <v>1244</v>
      </c>
      <c r="V68" s="1" t="s">
        <v>1607</v>
      </c>
    </row>
    <row r="69" s="1" customFormat="1" spans="1:22">
      <c r="A69" s="3">
        <v>999227288375215</v>
      </c>
      <c r="B69" s="1" t="s">
        <v>1616</v>
      </c>
      <c r="C69" s="1" t="s">
        <v>1617</v>
      </c>
      <c r="D69" s="1" t="s">
        <v>1618</v>
      </c>
      <c r="E69" s="1" t="s">
        <v>1619</v>
      </c>
      <c r="F69" s="1" t="s">
        <v>1438</v>
      </c>
      <c r="G69" s="1" t="s">
        <v>1291</v>
      </c>
      <c r="H69" s="1" t="s">
        <v>1277</v>
      </c>
      <c r="I69" s="1" t="s">
        <v>1620</v>
      </c>
      <c r="J69" s="1" t="s">
        <v>1279</v>
      </c>
      <c r="K69" s="1" t="s">
        <v>1620</v>
      </c>
      <c r="L69" s="1" t="s">
        <v>1620</v>
      </c>
      <c r="M69" s="1" t="s">
        <v>1280</v>
      </c>
      <c r="N69" s="1" t="s">
        <v>1280</v>
      </c>
      <c r="O69" s="1" t="s">
        <v>1278</v>
      </c>
      <c r="P69" s="1" t="s">
        <v>1281</v>
      </c>
      <c r="Q69" s="1" t="s">
        <v>1282</v>
      </c>
      <c r="R69" s="1" t="s">
        <v>1621</v>
      </c>
      <c r="S69" s="1" t="s">
        <v>1284</v>
      </c>
      <c r="T69" s="1" t="s">
        <v>1285</v>
      </c>
      <c r="U69" s="1" t="s">
        <v>1244</v>
      </c>
      <c r="V69" s="1" t="s">
        <v>1607</v>
      </c>
    </row>
    <row r="70" s="1" customFormat="1" spans="1:22">
      <c r="A70" s="3">
        <v>999228141394542</v>
      </c>
      <c r="B70" s="1" t="s">
        <v>1271</v>
      </c>
      <c r="C70" s="1" t="s">
        <v>1622</v>
      </c>
      <c r="D70" s="1" t="s">
        <v>1618</v>
      </c>
      <c r="E70" s="1" t="s">
        <v>1623</v>
      </c>
      <c r="F70" s="1" t="s">
        <v>1316</v>
      </c>
      <c r="G70" s="1" t="s">
        <v>1291</v>
      </c>
      <c r="H70" s="1" t="s">
        <v>1277</v>
      </c>
      <c r="I70" s="1" t="s">
        <v>1624</v>
      </c>
      <c r="J70" s="1" t="s">
        <v>1279</v>
      </c>
      <c r="K70" s="1" t="s">
        <v>1624</v>
      </c>
      <c r="L70" s="1" t="s">
        <v>1624</v>
      </c>
      <c r="M70" s="1" t="s">
        <v>1280</v>
      </c>
      <c r="N70" s="1" t="s">
        <v>1280</v>
      </c>
      <c r="O70" s="1" t="s">
        <v>1278</v>
      </c>
      <c r="P70" s="1" t="s">
        <v>1281</v>
      </c>
      <c r="Q70" s="1" t="s">
        <v>1282</v>
      </c>
      <c r="R70" s="1" t="s">
        <v>1625</v>
      </c>
      <c r="S70" s="1" t="s">
        <v>1284</v>
      </c>
      <c r="T70" s="1" t="s">
        <v>1285</v>
      </c>
      <c r="U70" s="1" t="s">
        <v>1244</v>
      </c>
      <c r="V70" s="1" t="s">
        <v>1607</v>
      </c>
    </row>
    <row r="71" s="1" customFormat="1" spans="1:22">
      <c r="A71" s="3">
        <v>999228290681896</v>
      </c>
      <c r="B71" s="1" t="s">
        <v>1331</v>
      </c>
      <c r="C71" s="1" t="s">
        <v>1626</v>
      </c>
      <c r="D71" s="1" t="s">
        <v>1627</v>
      </c>
      <c r="E71" s="1" t="s">
        <v>1628</v>
      </c>
      <c r="F71" s="1" t="s">
        <v>1316</v>
      </c>
      <c r="G71" s="1" t="s">
        <v>1291</v>
      </c>
      <c r="H71" s="1" t="s">
        <v>1277</v>
      </c>
      <c r="I71" s="1" t="s">
        <v>1629</v>
      </c>
      <c r="J71" s="1" t="s">
        <v>1279</v>
      </c>
      <c r="K71" s="1" t="s">
        <v>1629</v>
      </c>
      <c r="L71" s="1" t="s">
        <v>1629</v>
      </c>
      <c r="M71" s="1" t="s">
        <v>1280</v>
      </c>
      <c r="N71" s="1" t="s">
        <v>1280</v>
      </c>
      <c r="O71" s="1" t="s">
        <v>1278</v>
      </c>
      <c r="P71" s="1" t="s">
        <v>1281</v>
      </c>
      <c r="Q71" s="1" t="s">
        <v>1282</v>
      </c>
      <c r="R71" s="1" t="s">
        <v>1630</v>
      </c>
      <c r="S71" s="1" t="s">
        <v>1284</v>
      </c>
      <c r="T71" s="1" t="s">
        <v>1285</v>
      </c>
      <c r="U71" s="1" t="s">
        <v>1244</v>
      </c>
      <c r="V71" s="1" t="s">
        <v>1286</v>
      </c>
    </row>
    <row r="72" s="1" customFormat="1" spans="1:22">
      <c r="A72" s="3">
        <v>999228307780723</v>
      </c>
      <c r="B72" s="1" t="s">
        <v>1300</v>
      </c>
      <c r="C72" s="1" t="s">
        <v>1631</v>
      </c>
      <c r="D72" s="1" t="s">
        <v>1627</v>
      </c>
      <c r="E72" s="1" t="s">
        <v>1632</v>
      </c>
      <c r="F72" s="1" t="s">
        <v>1316</v>
      </c>
      <c r="G72" s="1" t="s">
        <v>1291</v>
      </c>
      <c r="H72" s="1" t="s">
        <v>1277</v>
      </c>
      <c r="I72" s="1" t="s">
        <v>1633</v>
      </c>
      <c r="J72" s="1" t="s">
        <v>1279</v>
      </c>
      <c r="K72" s="1" t="s">
        <v>1633</v>
      </c>
      <c r="L72" s="1" t="s">
        <v>1633</v>
      </c>
      <c r="M72" s="1" t="s">
        <v>1280</v>
      </c>
      <c r="N72" s="1" t="s">
        <v>1280</v>
      </c>
      <c r="O72" s="1" t="s">
        <v>1278</v>
      </c>
      <c r="P72" s="1" t="s">
        <v>1281</v>
      </c>
      <c r="Q72" s="1" t="s">
        <v>1282</v>
      </c>
      <c r="R72" s="1" t="s">
        <v>1634</v>
      </c>
      <c r="S72" s="1" t="s">
        <v>1284</v>
      </c>
      <c r="T72" s="1" t="s">
        <v>1285</v>
      </c>
      <c r="U72" s="1" t="s">
        <v>1244</v>
      </c>
      <c r="V72" s="1" t="s">
        <v>1286</v>
      </c>
    </row>
    <row r="73" s="1" customFormat="1" spans="1:22">
      <c r="A73" s="1" t="s">
        <v>1635</v>
      </c>
      <c r="B73" s="1" t="s">
        <v>1538</v>
      </c>
      <c r="C73" s="1" t="s">
        <v>1636</v>
      </c>
      <c r="D73" s="1" t="s">
        <v>1603</v>
      </c>
      <c r="E73" s="1" t="s">
        <v>1637</v>
      </c>
      <c r="F73" s="1" t="s">
        <v>1316</v>
      </c>
      <c r="G73" s="1" t="s">
        <v>1276</v>
      </c>
      <c r="H73" s="1" t="s">
        <v>1277</v>
      </c>
      <c r="I73" s="1" t="s">
        <v>1278</v>
      </c>
      <c r="J73" s="1" t="s">
        <v>1279</v>
      </c>
      <c r="K73" s="1" t="s">
        <v>1278</v>
      </c>
      <c r="L73" s="1" t="s">
        <v>1278</v>
      </c>
      <c r="M73" s="1" t="s">
        <v>1280</v>
      </c>
      <c r="N73" s="1" t="s">
        <v>1280</v>
      </c>
      <c r="O73" s="1" t="s">
        <v>1278</v>
      </c>
      <c r="P73" s="1" t="s">
        <v>1281</v>
      </c>
      <c r="Q73" s="1" t="s">
        <v>1282</v>
      </c>
      <c r="R73" s="1" t="s">
        <v>1638</v>
      </c>
      <c r="S73" s="1" t="s">
        <v>1284</v>
      </c>
      <c r="T73" s="1" t="s">
        <v>1285</v>
      </c>
      <c r="U73" s="1" t="s">
        <v>1244</v>
      </c>
      <c r="V73" s="1" t="s">
        <v>1607</v>
      </c>
    </row>
    <row r="74" s="1" customFormat="1" spans="1:22">
      <c r="A74" s="3">
        <v>999228403805236</v>
      </c>
      <c r="B74" s="1" t="s">
        <v>1275</v>
      </c>
      <c r="C74" s="1" t="s">
        <v>1639</v>
      </c>
      <c r="D74" s="1" t="s">
        <v>1640</v>
      </c>
      <c r="E74" s="1" t="s">
        <v>1641</v>
      </c>
      <c r="F74" s="1" t="s">
        <v>1276</v>
      </c>
      <c r="G74" s="1" t="s">
        <v>1291</v>
      </c>
      <c r="H74" s="1" t="s">
        <v>1277</v>
      </c>
      <c r="I74" s="1" t="s">
        <v>1642</v>
      </c>
      <c r="J74" s="1" t="s">
        <v>1279</v>
      </c>
      <c r="K74" s="1" t="s">
        <v>1642</v>
      </c>
      <c r="L74" s="1" t="s">
        <v>1642</v>
      </c>
      <c r="M74" s="1" t="s">
        <v>1280</v>
      </c>
      <c r="N74" s="1" t="s">
        <v>1280</v>
      </c>
      <c r="O74" s="1" t="s">
        <v>1278</v>
      </c>
      <c r="P74" s="1" t="s">
        <v>1281</v>
      </c>
      <c r="Q74" s="1" t="s">
        <v>1282</v>
      </c>
      <c r="R74" s="1" t="s">
        <v>1643</v>
      </c>
      <c r="S74" s="1" t="s">
        <v>1284</v>
      </c>
      <c r="T74" s="1" t="s">
        <v>1285</v>
      </c>
      <c r="U74" s="1" t="s">
        <v>1244</v>
      </c>
      <c r="V74" s="1" t="s">
        <v>1286</v>
      </c>
    </row>
    <row r="75" s="1" customFormat="1" spans="1:22">
      <c r="A75" s="3">
        <v>999228422201409</v>
      </c>
      <c r="B75" s="1" t="s">
        <v>1316</v>
      </c>
      <c r="C75" s="1" t="s">
        <v>1644</v>
      </c>
      <c r="D75" s="1" t="s">
        <v>1640</v>
      </c>
      <c r="E75" s="1" t="s">
        <v>1645</v>
      </c>
      <c r="F75" s="1" t="s">
        <v>1276</v>
      </c>
      <c r="G75" s="1" t="s">
        <v>1291</v>
      </c>
      <c r="H75" s="1" t="s">
        <v>1277</v>
      </c>
      <c r="I75" s="1" t="s">
        <v>1646</v>
      </c>
      <c r="J75" s="1" t="s">
        <v>1279</v>
      </c>
      <c r="K75" s="1" t="s">
        <v>1646</v>
      </c>
      <c r="L75" s="1" t="s">
        <v>1646</v>
      </c>
      <c r="M75" s="1" t="s">
        <v>1280</v>
      </c>
      <c r="N75" s="1" t="s">
        <v>1280</v>
      </c>
      <c r="O75" s="1" t="s">
        <v>1278</v>
      </c>
      <c r="P75" s="1" t="s">
        <v>1281</v>
      </c>
      <c r="Q75" s="1" t="s">
        <v>1282</v>
      </c>
      <c r="R75" s="1" t="s">
        <v>1647</v>
      </c>
      <c r="S75" s="1" t="s">
        <v>1284</v>
      </c>
      <c r="T75" s="1" t="s">
        <v>1285</v>
      </c>
      <c r="U75" s="1" t="s">
        <v>1244</v>
      </c>
      <c r="V75" s="1" t="s">
        <v>1286</v>
      </c>
    </row>
    <row r="76" s="1" customFormat="1" spans="1:22">
      <c r="A76" s="3">
        <v>999228440710040</v>
      </c>
      <c r="B76" s="1" t="s">
        <v>1276</v>
      </c>
      <c r="C76" s="1" t="s">
        <v>1648</v>
      </c>
      <c r="D76" s="1" t="s">
        <v>1640</v>
      </c>
      <c r="E76" s="1" t="s">
        <v>1649</v>
      </c>
      <c r="F76" s="1" t="s">
        <v>1276</v>
      </c>
      <c r="G76" s="1" t="s">
        <v>1291</v>
      </c>
      <c r="H76" s="1" t="s">
        <v>1277</v>
      </c>
      <c r="I76" s="1" t="s">
        <v>1646</v>
      </c>
      <c r="J76" s="1" t="s">
        <v>1279</v>
      </c>
      <c r="K76" s="1" t="s">
        <v>1646</v>
      </c>
      <c r="L76" s="1" t="s">
        <v>1646</v>
      </c>
      <c r="M76" s="1" t="s">
        <v>1280</v>
      </c>
      <c r="N76" s="1" t="s">
        <v>1280</v>
      </c>
      <c r="O76" s="1" t="s">
        <v>1278</v>
      </c>
      <c r="P76" s="1" t="s">
        <v>1281</v>
      </c>
      <c r="Q76" s="1" t="s">
        <v>1282</v>
      </c>
      <c r="R76" s="1" t="s">
        <v>1650</v>
      </c>
      <c r="S76" s="1" t="s">
        <v>1284</v>
      </c>
      <c r="T76" s="1" t="s">
        <v>1285</v>
      </c>
      <c r="U76" s="1" t="s">
        <v>1244</v>
      </c>
      <c r="V76" s="1" t="s">
        <v>1286</v>
      </c>
    </row>
    <row r="77" s="1" customFormat="1" spans="1:22">
      <c r="A77" s="3">
        <v>999228440331338</v>
      </c>
      <c r="B77" s="1" t="s">
        <v>1276</v>
      </c>
      <c r="C77" s="1" t="s">
        <v>1651</v>
      </c>
      <c r="D77" s="1" t="s">
        <v>1640</v>
      </c>
      <c r="E77" s="1" t="s">
        <v>1652</v>
      </c>
      <c r="F77" s="1" t="s">
        <v>1276</v>
      </c>
      <c r="G77" s="1" t="s">
        <v>1291</v>
      </c>
      <c r="H77" s="1" t="s">
        <v>1277</v>
      </c>
      <c r="I77" s="1" t="s">
        <v>1646</v>
      </c>
      <c r="J77" s="1" t="s">
        <v>1279</v>
      </c>
      <c r="K77" s="1" t="s">
        <v>1646</v>
      </c>
      <c r="L77" s="1" t="s">
        <v>1646</v>
      </c>
      <c r="M77" s="1" t="s">
        <v>1280</v>
      </c>
      <c r="N77" s="1" t="s">
        <v>1280</v>
      </c>
      <c r="O77" s="1" t="s">
        <v>1278</v>
      </c>
      <c r="P77" s="1" t="s">
        <v>1281</v>
      </c>
      <c r="Q77" s="1" t="s">
        <v>1282</v>
      </c>
      <c r="R77" s="1" t="s">
        <v>1653</v>
      </c>
      <c r="S77" s="1" t="s">
        <v>1284</v>
      </c>
      <c r="T77" s="1" t="s">
        <v>1285</v>
      </c>
      <c r="U77" s="1" t="s">
        <v>1244</v>
      </c>
      <c r="V77" s="1" t="s">
        <v>1286</v>
      </c>
    </row>
    <row r="78" s="1" customFormat="1" spans="1:22">
      <c r="A78" s="3">
        <v>999228436766096</v>
      </c>
      <c r="B78" s="1" t="s">
        <v>1276</v>
      </c>
      <c r="C78" s="1" t="s">
        <v>1654</v>
      </c>
      <c r="D78" s="1" t="s">
        <v>1640</v>
      </c>
      <c r="E78" s="1" t="s">
        <v>1655</v>
      </c>
      <c r="F78" s="1" t="s">
        <v>1276</v>
      </c>
      <c r="G78" s="1" t="s">
        <v>1291</v>
      </c>
      <c r="H78" s="1" t="s">
        <v>1277</v>
      </c>
      <c r="I78" s="1" t="s">
        <v>1646</v>
      </c>
      <c r="J78" s="1" t="s">
        <v>1279</v>
      </c>
      <c r="K78" s="1" t="s">
        <v>1646</v>
      </c>
      <c r="L78" s="1" t="s">
        <v>1646</v>
      </c>
      <c r="M78" s="1" t="s">
        <v>1280</v>
      </c>
      <c r="N78" s="1" t="s">
        <v>1280</v>
      </c>
      <c r="O78" s="1" t="s">
        <v>1278</v>
      </c>
      <c r="P78" s="1" t="s">
        <v>1281</v>
      </c>
      <c r="Q78" s="1" t="s">
        <v>1282</v>
      </c>
      <c r="R78" s="1" t="s">
        <v>1656</v>
      </c>
      <c r="S78" s="1" t="s">
        <v>1284</v>
      </c>
      <c r="T78" s="1" t="s">
        <v>1285</v>
      </c>
      <c r="U78" s="1" t="s">
        <v>1244</v>
      </c>
      <c r="V78" s="1" t="s">
        <v>1286</v>
      </c>
    </row>
    <row r="79" s="1" customFormat="1" spans="1:22">
      <c r="A79" s="3">
        <v>28436138225</v>
      </c>
      <c r="B79" s="1" t="s">
        <v>1276</v>
      </c>
      <c r="C79" s="1" t="s">
        <v>1657</v>
      </c>
      <c r="D79" s="1" t="s">
        <v>1658</v>
      </c>
      <c r="E79" s="1" t="s">
        <v>1659</v>
      </c>
      <c r="F79" s="1" t="s">
        <v>1276</v>
      </c>
      <c r="G79" s="1" t="s">
        <v>1291</v>
      </c>
      <c r="H79" s="1" t="s">
        <v>1277</v>
      </c>
      <c r="I79" s="1" t="s">
        <v>1660</v>
      </c>
      <c r="J79" s="1" t="s">
        <v>1279</v>
      </c>
      <c r="K79" s="1" t="s">
        <v>1660</v>
      </c>
      <c r="L79" s="1" t="s">
        <v>1660</v>
      </c>
      <c r="M79" s="1" t="s">
        <v>1280</v>
      </c>
      <c r="N79" s="1" t="s">
        <v>1280</v>
      </c>
      <c r="O79" s="1" t="s">
        <v>1278</v>
      </c>
      <c r="P79" s="1" t="s">
        <v>1281</v>
      </c>
      <c r="Q79" s="1" t="s">
        <v>1282</v>
      </c>
      <c r="R79" s="1" t="s">
        <v>1661</v>
      </c>
      <c r="S79" s="1" t="s">
        <v>1284</v>
      </c>
      <c r="T79" s="1" t="s">
        <v>1285</v>
      </c>
      <c r="U79" s="1" t="s">
        <v>1244</v>
      </c>
      <c r="V79" s="1" t="s">
        <v>1286</v>
      </c>
    </row>
    <row r="80" s="1" customFormat="1" spans="1:22">
      <c r="A80" s="3">
        <v>999228436310264</v>
      </c>
      <c r="B80" s="1" t="s">
        <v>1276</v>
      </c>
      <c r="C80" s="1" t="s">
        <v>1662</v>
      </c>
      <c r="D80" s="1" t="s">
        <v>1658</v>
      </c>
      <c r="E80" s="1" t="s">
        <v>1659</v>
      </c>
      <c r="F80" s="1" t="s">
        <v>1276</v>
      </c>
      <c r="G80" s="1" t="s">
        <v>1291</v>
      </c>
      <c r="H80" s="1" t="s">
        <v>1277</v>
      </c>
      <c r="I80" s="1" t="s">
        <v>1660</v>
      </c>
      <c r="J80" s="1" t="s">
        <v>1279</v>
      </c>
      <c r="K80" s="1" t="s">
        <v>1660</v>
      </c>
      <c r="L80" s="1" t="s">
        <v>1660</v>
      </c>
      <c r="M80" s="1" t="s">
        <v>1280</v>
      </c>
      <c r="N80" s="1" t="s">
        <v>1280</v>
      </c>
      <c r="O80" s="1" t="s">
        <v>1278</v>
      </c>
      <c r="P80" s="1" t="s">
        <v>1281</v>
      </c>
      <c r="Q80" s="1" t="s">
        <v>1282</v>
      </c>
      <c r="R80" s="1" t="s">
        <v>1663</v>
      </c>
      <c r="S80" s="1" t="s">
        <v>1284</v>
      </c>
      <c r="T80" s="1" t="s">
        <v>1285</v>
      </c>
      <c r="U80" s="1" t="s">
        <v>1244</v>
      </c>
      <c r="V80" s="1" t="s">
        <v>1286</v>
      </c>
    </row>
    <row r="81" s="1" customFormat="1" spans="1:22">
      <c r="A81" s="3">
        <v>999227290580367</v>
      </c>
      <c r="B81" s="1" t="s">
        <v>1616</v>
      </c>
      <c r="C81" s="1" t="s">
        <v>1664</v>
      </c>
      <c r="D81" s="1" t="s">
        <v>1665</v>
      </c>
      <c r="E81" s="1" t="s">
        <v>1666</v>
      </c>
      <c r="F81" s="1" t="s">
        <v>1316</v>
      </c>
      <c r="G81" s="1" t="s">
        <v>1291</v>
      </c>
      <c r="H81" s="1" t="s">
        <v>1277</v>
      </c>
      <c r="I81" s="1" t="s">
        <v>1667</v>
      </c>
      <c r="J81" s="1" t="s">
        <v>1279</v>
      </c>
      <c r="K81" s="1" t="s">
        <v>1667</v>
      </c>
      <c r="L81" s="1" t="s">
        <v>1667</v>
      </c>
      <c r="M81" s="1" t="s">
        <v>1280</v>
      </c>
      <c r="N81" s="1" t="s">
        <v>1280</v>
      </c>
      <c r="O81" s="1" t="s">
        <v>1278</v>
      </c>
      <c r="P81" s="1" t="s">
        <v>1281</v>
      </c>
      <c r="Q81" s="1" t="s">
        <v>1282</v>
      </c>
      <c r="R81" s="1" t="s">
        <v>1668</v>
      </c>
      <c r="S81" s="1" t="s">
        <v>1284</v>
      </c>
      <c r="T81" s="1" t="s">
        <v>1285</v>
      </c>
      <c r="U81" s="1" t="s">
        <v>1244</v>
      </c>
      <c r="V81" s="1" t="s">
        <v>1392</v>
      </c>
    </row>
    <row r="82" s="1" customFormat="1" spans="1:22">
      <c r="A82" s="3">
        <v>999228031008890</v>
      </c>
      <c r="B82" s="1" t="s">
        <v>1669</v>
      </c>
      <c r="C82" s="1" t="s">
        <v>1670</v>
      </c>
      <c r="D82" s="1" t="s">
        <v>1671</v>
      </c>
      <c r="E82" s="1" t="s">
        <v>1672</v>
      </c>
      <c r="F82" s="1" t="s">
        <v>1316</v>
      </c>
      <c r="G82" s="1" t="s">
        <v>1291</v>
      </c>
      <c r="H82" s="1" t="s">
        <v>1277</v>
      </c>
      <c r="I82" s="1" t="s">
        <v>1673</v>
      </c>
      <c r="J82" s="1" t="s">
        <v>1279</v>
      </c>
      <c r="K82" s="1" t="s">
        <v>1673</v>
      </c>
      <c r="L82" s="1" t="s">
        <v>1673</v>
      </c>
      <c r="M82" s="1" t="s">
        <v>1280</v>
      </c>
      <c r="N82" s="1" t="s">
        <v>1280</v>
      </c>
      <c r="O82" s="1" t="s">
        <v>1278</v>
      </c>
      <c r="P82" s="1" t="s">
        <v>1281</v>
      </c>
      <c r="Q82" s="1" t="s">
        <v>1282</v>
      </c>
      <c r="R82" s="1" t="s">
        <v>1674</v>
      </c>
      <c r="S82" s="1" t="s">
        <v>1284</v>
      </c>
      <c r="T82" s="1" t="s">
        <v>1285</v>
      </c>
      <c r="U82" s="1" t="s">
        <v>1244</v>
      </c>
      <c r="V82" s="1" t="s">
        <v>1330</v>
      </c>
    </row>
    <row r="83" s="1" customFormat="1" spans="1:22">
      <c r="A83" s="3">
        <v>999228431409291</v>
      </c>
      <c r="B83" s="1" t="s">
        <v>1316</v>
      </c>
      <c r="C83" s="1" t="s">
        <v>1675</v>
      </c>
      <c r="D83" s="1" t="s">
        <v>1676</v>
      </c>
      <c r="E83" s="1" t="s">
        <v>1677</v>
      </c>
      <c r="F83" s="1" t="s">
        <v>1316</v>
      </c>
      <c r="G83" s="1" t="s">
        <v>1291</v>
      </c>
      <c r="H83" s="1" t="s">
        <v>1277</v>
      </c>
      <c r="I83" s="1" t="s">
        <v>1678</v>
      </c>
      <c r="J83" s="1" t="s">
        <v>1279</v>
      </c>
      <c r="K83" s="1" t="s">
        <v>1678</v>
      </c>
      <c r="L83" s="1" t="s">
        <v>1678</v>
      </c>
      <c r="M83" s="1" t="s">
        <v>1280</v>
      </c>
      <c r="N83" s="1" t="s">
        <v>1280</v>
      </c>
      <c r="O83" s="1" t="s">
        <v>1278</v>
      </c>
      <c r="P83" s="1" t="s">
        <v>1281</v>
      </c>
      <c r="Q83" s="1" t="s">
        <v>1282</v>
      </c>
      <c r="R83" s="1" t="s">
        <v>1679</v>
      </c>
      <c r="S83" s="1" t="s">
        <v>1284</v>
      </c>
      <c r="T83" s="1" t="s">
        <v>1285</v>
      </c>
      <c r="U83" s="1" t="s">
        <v>1244</v>
      </c>
      <c r="V83" s="1" t="s">
        <v>1680</v>
      </c>
    </row>
    <row r="84" s="1" customFormat="1" spans="1:22">
      <c r="A84" s="3">
        <v>999228420121876</v>
      </c>
      <c r="B84" s="1" t="s">
        <v>1316</v>
      </c>
      <c r="C84" s="1" t="s">
        <v>1681</v>
      </c>
      <c r="D84" s="1" t="s">
        <v>1676</v>
      </c>
      <c r="E84" s="1" t="s">
        <v>1682</v>
      </c>
      <c r="F84" s="1" t="s">
        <v>1316</v>
      </c>
      <c r="G84" s="1" t="s">
        <v>1291</v>
      </c>
      <c r="H84" s="1" t="s">
        <v>1277</v>
      </c>
      <c r="I84" s="1" t="s">
        <v>1683</v>
      </c>
      <c r="J84" s="1" t="s">
        <v>1279</v>
      </c>
      <c r="K84" s="1" t="s">
        <v>1683</v>
      </c>
      <c r="L84" s="1" t="s">
        <v>1683</v>
      </c>
      <c r="M84" s="1" t="s">
        <v>1280</v>
      </c>
      <c r="N84" s="1" t="s">
        <v>1280</v>
      </c>
      <c r="O84" s="1" t="s">
        <v>1278</v>
      </c>
      <c r="P84" s="1" t="s">
        <v>1281</v>
      </c>
      <c r="Q84" s="1" t="s">
        <v>1282</v>
      </c>
      <c r="R84" s="1" t="s">
        <v>1684</v>
      </c>
      <c r="S84" s="1" t="s">
        <v>1284</v>
      </c>
      <c r="T84" s="1" t="s">
        <v>1285</v>
      </c>
      <c r="U84" s="1" t="s">
        <v>1244</v>
      </c>
      <c r="V84" s="1" t="s">
        <v>1680</v>
      </c>
    </row>
    <row r="85" s="1" customFormat="1" spans="1:22">
      <c r="A85" s="3">
        <v>999228401408860</v>
      </c>
      <c r="B85" s="1" t="s">
        <v>1275</v>
      </c>
      <c r="C85" s="1" t="s">
        <v>1685</v>
      </c>
      <c r="D85" s="1" t="s">
        <v>1640</v>
      </c>
      <c r="E85" s="1" t="s">
        <v>1686</v>
      </c>
      <c r="F85" s="1" t="s">
        <v>1276</v>
      </c>
      <c r="G85" s="1" t="s">
        <v>1291</v>
      </c>
      <c r="H85" s="1" t="s">
        <v>1277</v>
      </c>
      <c r="I85" s="1" t="s">
        <v>1687</v>
      </c>
      <c r="J85" s="1" t="s">
        <v>1279</v>
      </c>
      <c r="K85" s="1" t="s">
        <v>1687</v>
      </c>
      <c r="L85" s="1" t="s">
        <v>1687</v>
      </c>
      <c r="M85" s="1" t="s">
        <v>1280</v>
      </c>
      <c r="N85" s="1" t="s">
        <v>1280</v>
      </c>
      <c r="O85" s="1" t="s">
        <v>1278</v>
      </c>
      <c r="P85" s="1" t="s">
        <v>1281</v>
      </c>
      <c r="Q85" s="1" t="s">
        <v>1282</v>
      </c>
      <c r="R85" s="1" t="s">
        <v>1688</v>
      </c>
      <c r="S85" s="1" t="s">
        <v>1284</v>
      </c>
      <c r="T85" s="1" t="s">
        <v>1285</v>
      </c>
      <c r="U85" s="1" t="s">
        <v>1244</v>
      </c>
      <c r="V85" s="1" t="s">
        <v>1286</v>
      </c>
    </row>
    <row r="86" s="1" customFormat="1" spans="1:22">
      <c r="A86" s="3">
        <v>999228437425370</v>
      </c>
      <c r="B86" s="1" t="s">
        <v>1276</v>
      </c>
      <c r="C86" s="1" t="s">
        <v>1689</v>
      </c>
      <c r="D86" s="1" t="s">
        <v>1640</v>
      </c>
      <c r="E86" s="1" t="s">
        <v>1690</v>
      </c>
      <c r="F86" s="1" t="s">
        <v>1276</v>
      </c>
      <c r="G86" s="1" t="s">
        <v>1291</v>
      </c>
      <c r="H86" s="1" t="s">
        <v>1277</v>
      </c>
      <c r="I86" s="1" t="s">
        <v>1642</v>
      </c>
      <c r="J86" s="1" t="s">
        <v>1279</v>
      </c>
      <c r="K86" s="1" t="s">
        <v>1642</v>
      </c>
      <c r="L86" s="1" t="s">
        <v>1642</v>
      </c>
      <c r="M86" s="1" t="s">
        <v>1280</v>
      </c>
      <c r="N86" s="1" t="s">
        <v>1280</v>
      </c>
      <c r="O86" s="1" t="s">
        <v>1278</v>
      </c>
      <c r="P86" s="1" t="s">
        <v>1281</v>
      </c>
      <c r="Q86" s="1" t="s">
        <v>1282</v>
      </c>
      <c r="R86" s="1" t="s">
        <v>1691</v>
      </c>
      <c r="S86" s="1" t="s">
        <v>1284</v>
      </c>
      <c r="T86" s="1" t="s">
        <v>1285</v>
      </c>
      <c r="U86" s="1" t="s">
        <v>1244</v>
      </c>
      <c r="V86" s="1" t="s">
        <v>1286</v>
      </c>
    </row>
    <row r="87" s="1" customFormat="1" spans="1:22">
      <c r="A87" s="3">
        <v>999226706383844</v>
      </c>
      <c r="B87" s="1" t="s">
        <v>1692</v>
      </c>
      <c r="C87" s="1" t="s">
        <v>1693</v>
      </c>
      <c r="D87" s="1" t="s">
        <v>1694</v>
      </c>
      <c r="E87" s="1" t="s">
        <v>1695</v>
      </c>
      <c r="F87" s="1" t="s">
        <v>1316</v>
      </c>
      <c r="G87" s="1" t="s">
        <v>1291</v>
      </c>
      <c r="H87" s="1" t="s">
        <v>1277</v>
      </c>
      <c r="I87" s="1" t="s">
        <v>1696</v>
      </c>
      <c r="J87" s="1" t="s">
        <v>1279</v>
      </c>
      <c r="K87" s="1" t="s">
        <v>1696</v>
      </c>
      <c r="L87" s="1" t="s">
        <v>1696</v>
      </c>
      <c r="M87" s="1" t="s">
        <v>1280</v>
      </c>
      <c r="N87" s="1" t="s">
        <v>1280</v>
      </c>
      <c r="O87" s="1" t="s">
        <v>1278</v>
      </c>
      <c r="P87" s="1" t="s">
        <v>1281</v>
      </c>
      <c r="Q87" s="1" t="s">
        <v>1282</v>
      </c>
      <c r="R87" s="1" t="s">
        <v>1697</v>
      </c>
      <c r="S87" s="1" t="s">
        <v>1284</v>
      </c>
      <c r="T87" s="1" t="s">
        <v>1285</v>
      </c>
      <c r="U87" s="1" t="s">
        <v>1244</v>
      </c>
      <c r="V87" s="1" t="s">
        <v>1286</v>
      </c>
    </row>
    <row r="88" s="1" customFormat="1" spans="1:22">
      <c r="A88" s="3">
        <v>999228318204426</v>
      </c>
      <c r="B88" s="1" t="s">
        <v>1432</v>
      </c>
      <c r="C88" s="1" t="s">
        <v>1698</v>
      </c>
      <c r="D88" s="1" t="s">
        <v>1665</v>
      </c>
      <c r="E88" s="1" t="s">
        <v>1699</v>
      </c>
      <c r="F88" s="1" t="s">
        <v>1276</v>
      </c>
      <c r="G88" s="1" t="s">
        <v>1291</v>
      </c>
      <c r="H88" s="1" t="s">
        <v>1277</v>
      </c>
      <c r="I88" s="1" t="s">
        <v>1700</v>
      </c>
      <c r="J88" s="1" t="s">
        <v>1279</v>
      </c>
      <c r="K88" s="1" t="s">
        <v>1700</v>
      </c>
      <c r="L88" s="1" t="s">
        <v>1700</v>
      </c>
      <c r="M88" s="1" t="s">
        <v>1280</v>
      </c>
      <c r="N88" s="1" t="s">
        <v>1280</v>
      </c>
      <c r="O88" s="1" t="s">
        <v>1278</v>
      </c>
      <c r="P88" s="1" t="s">
        <v>1281</v>
      </c>
      <c r="Q88" s="1" t="s">
        <v>1282</v>
      </c>
      <c r="R88" s="1" t="s">
        <v>1701</v>
      </c>
      <c r="S88" s="1" t="s">
        <v>1284</v>
      </c>
      <c r="T88" s="1" t="s">
        <v>1285</v>
      </c>
      <c r="U88" s="1" t="s">
        <v>1244</v>
      </c>
      <c r="V88" s="1" t="s">
        <v>1392</v>
      </c>
    </row>
    <row r="89" s="1" customFormat="1" spans="1:22">
      <c r="A89" s="3">
        <v>999228394868365</v>
      </c>
      <c r="B89" s="1" t="s">
        <v>1275</v>
      </c>
      <c r="C89" s="1" t="s">
        <v>1702</v>
      </c>
      <c r="D89" s="1" t="s">
        <v>1703</v>
      </c>
      <c r="E89" s="1" t="s">
        <v>1704</v>
      </c>
      <c r="F89" s="1" t="s">
        <v>1316</v>
      </c>
      <c r="G89" s="1" t="s">
        <v>1291</v>
      </c>
      <c r="H89" s="1" t="s">
        <v>1277</v>
      </c>
      <c r="I89" s="1" t="s">
        <v>1705</v>
      </c>
      <c r="J89" s="1" t="s">
        <v>1279</v>
      </c>
      <c r="K89" s="1" t="s">
        <v>1705</v>
      </c>
      <c r="L89" s="1" t="s">
        <v>1705</v>
      </c>
      <c r="M89" s="1" t="s">
        <v>1280</v>
      </c>
      <c r="N89" s="1" t="s">
        <v>1280</v>
      </c>
      <c r="O89" s="1" t="s">
        <v>1278</v>
      </c>
      <c r="P89" s="1" t="s">
        <v>1281</v>
      </c>
      <c r="Q89" s="1" t="s">
        <v>1282</v>
      </c>
      <c r="R89" s="1" t="s">
        <v>1706</v>
      </c>
      <c r="S89" s="1" t="s">
        <v>1284</v>
      </c>
      <c r="T89" s="1" t="s">
        <v>1285</v>
      </c>
      <c r="U89" s="1" t="s">
        <v>1244</v>
      </c>
      <c r="V89" s="1" t="s">
        <v>1330</v>
      </c>
    </row>
    <row r="90" s="1" customFormat="1" spans="1:22">
      <c r="A90" s="3">
        <v>999223598174033</v>
      </c>
      <c r="B90" s="1" t="s">
        <v>1707</v>
      </c>
      <c r="C90" s="1" t="s">
        <v>1708</v>
      </c>
      <c r="D90" s="1" t="s">
        <v>1709</v>
      </c>
      <c r="E90" s="1" t="s">
        <v>1710</v>
      </c>
      <c r="F90" s="1" t="s">
        <v>1294</v>
      </c>
      <c r="G90" s="1" t="s">
        <v>1316</v>
      </c>
      <c r="H90" s="1" t="s">
        <v>1277</v>
      </c>
      <c r="I90" s="1" t="s">
        <v>1711</v>
      </c>
      <c r="J90" s="1" t="s">
        <v>1279</v>
      </c>
      <c r="K90" s="1" t="s">
        <v>1711</v>
      </c>
      <c r="L90" s="1" t="s">
        <v>1711</v>
      </c>
      <c r="M90" s="1" t="s">
        <v>1280</v>
      </c>
      <c r="N90" s="1" t="s">
        <v>1280</v>
      </c>
      <c r="O90" s="1" t="s">
        <v>1278</v>
      </c>
      <c r="P90" s="1" t="s">
        <v>1281</v>
      </c>
      <c r="Q90" s="1" t="s">
        <v>1282</v>
      </c>
      <c r="R90" s="1" t="s">
        <v>1712</v>
      </c>
      <c r="S90" s="1" t="s">
        <v>1431</v>
      </c>
      <c r="T90" s="1" t="s">
        <v>1285</v>
      </c>
      <c r="U90" s="1" t="s">
        <v>1244</v>
      </c>
      <c r="V90" s="1" t="s">
        <v>1392</v>
      </c>
    </row>
    <row r="91" s="1" customFormat="1" spans="1:22">
      <c r="A91" s="3">
        <v>999228318886903</v>
      </c>
      <c r="B91" s="1" t="s">
        <v>1432</v>
      </c>
      <c r="C91" s="1" t="s">
        <v>1713</v>
      </c>
      <c r="D91" s="1" t="s">
        <v>1714</v>
      </c>
      <c r="E91" s="1" t="s">
        <v>1715</v>
      </c>
      <c r="F91" s="1" t="s">
        <v>1276</v>
      </c>
      <c r="G91" s="1" t="s">
        <v>1291</v>
      </c>
      <c r="H91" s="1" t="s">
        <v>1277</v>
      </c>
      <c r="I91" s="1" t="s">
        <v>1716</v>
      </c>
      <c r="J91" s="1" t="s">
        <v>1279</v>
      </c>
      <c r="K91" s="1" t="s">
        <v>1716</v>
      </c>
      <c r="L91" s="1" t="s">
        <v>1716</v>
      </c>
      <c r="M91" s="1" t="s">
        <v>1280</v>
      </c>
      <c r="N91" s="1" t="s">
        <v>1280</v>
      </c>
      <c r="O91" s="1" t="s">
        <v>1278</v>
      </c>
      <c r="P91" s="1" t="s">
        <v>1281</v>
      </c>
      <c r="Q91" s="1" t="s">
        <v>1282</v>
      </c>
      <c r="R91" s="1" t="s">
        <v>1717</v>
      </c>
      <c r="S91" s="1" t="s">
        <v>1284</v>
      </c>
      <c r="T91" s="1" t="s">
        <v>1285</v>
      </c>
      <c r="U91" s="1" t="s">
        <v>1244</v>
      </c>
      <c r="V91" s="1" t="s">
        <v>1330</v>
      </c>
    </row>
    <row r="92" s="1" customFormat="1" spans="1:22">
      <c r="A92" s="3">
        <v>999227981726138</v>
      </c>
      <c r="B92" s="1" t="s">
        <v>1718</v>
      </c>
      <c r="C92" s="1" t="s">
        <v>1719</v>
      </c>
      <c r="D92" s="1" t="s">
        <v>1720</v>
      </c>
      <c r="E92" s="1" t="s">
        <v>1721</v>
      </c>
      <c r="F92" s="1" t="s">
        <v>1316</v>
      </c>
      <c r="G92" s="1" t="s">
        <v>1291</v>
      </c>
      <c r="H92" s="1" t="s">
        <v>1277</v>
      </c>
      <c r="I92" s="1" t="s">
        <v>1722</v>
      </c>
      <c r="J92" s="1" t="s">
        <v>1279</v>
      </c>
      <c r="K92" s="1" t="s">
        <v>1722</v>
      </c>
      <c r="L92" s="1" t="s">
        <v>1722</v>
      </c>
      <c r="M92" s="1" t="s">
        <v>1280</v>
      </c>
      <c r="N92" s="1" t="s">
        <v>1280</v>
      </c>
      <c r="O92" s="1" t="s">
        <v>1278</v>
      </c>
      <c r="P92" s="1" t="s">
        <v>1281</v>
      </c>
      <c r="Q92" s="1" t="s">
        <v>1282</v>
      </c>
      <c r="R92" s="1" t="s">
        <v>1723</v>
      </c>
      <c r="S92" s="1" t="s">
        <v>1284</v>
      </c>
      <c r="T92" s="1" t="s">
        <v>1285</v>
      </c>
      <c r="U92" s="1" t="s">
        <v>1244</v>
      </c>
      <c r="V92" s="1" t="s">
        <v>1330</v>
      </c>
    </row>
    <row r="93" s="1" customFormat="1" spans="1:22">
      <c r="A93" s="3">
        <v>999227356189333</v>
      </c>
      <c r="B93" s="1" t="s">
        <v>1393</v>
      </c>
      <c r="C93" s="1" t="s">
        <v>1724</v>
      </c>
      <c r="D93" s="1" t="s">
        <v>1725</v>
      </c>
      <c r="E93" s="1" t="s">
        <v>1726</v>
      </c>
      <c r="F93" s="1" t="s">
        <v>1316</v>
      </c>
      <c r="G93" s="1" t="s">
        <v>1291</v>
      </c>
      <c r="H93" s="1" t="s">
        <v>1277</v>
      </c>
      <c r="I93" s="1" t="s">
        <v>1727</v>
      </c>
      <c r="J93" s="1" t="s">
        <v>1279</v>
      </c>
      <c r="K93" s="1" t="s">
        <v>1727</v>
      </c>
      <c r="L93" s="1" t="s">
        <v>1727</v>
      </c>
      <c r="M93" s="1" t="s">
        <v>1280</v>
      </c>
      <c r="N93" s="1" t="s">
        <v>1280</v>
      </c>
      <c r="O93" s="1" t="s">
        <v>1278</v>
      </c>
      <c r="P93" s="1" t="s">
        <v>1281</v>
      </c>
      <c r="Q93" s="1" t="s">
        <v>1282</v>
      </c>
      <c r="R93" s="1" t="s">
        <v>1728</v>
      </c>
      <c r="S93" s="1" t="s">
        <v>1284</v>
      </c>
      <c r="T93" s="1" t="s">
        <v>1285</v>
      </c>
      <c r="U93" s="1" t="s">
        <v>1244</v>
      </c>
      <c r="V93" s="1" t="s">
        <v>1330</v>
      </c>
    </row>
    <row r="94" s="1" customFormat="1" spans="1:22">
      <c r="A94" s="3">
        <v>999228036156104</v>
      </c>
      <c r="B94" s="1" t="s">
        <v>1669</v>
      </c>
      <c r="C94" s="1" t="s">
        <v>1729</v>
      </c>
      <c r="D94" s="1" t="s">
        <v>1720</v>
      </c>
      <c r="E94" s="1" t="s">
        <v>1730</v>
      </c>
      <c r="F94" s="1" t="s">
        <v>1316</v>
      </c>
      <c r="G94" s="1" t="s">
        <v>1291</v>
      </c>
      <c r="H94" s="1" t="s">
        <v>1277</v>
      </c>
      <c r="I94" s="1" t="s">
        <v>1722</v>
      </c>
      <c r="J94" s="1" t="s">
        <v>1279</v>
      </c>
      <c r="K94" s="1" t="s">
        <v>1722</v>
      </c>
      <c r="L94" s="1" t="s">
        <v>1722</v>
      </c>
      <c r="M94" s="1" t="s">
        <v>1280</v>
      </c>
      <c r="N94" s="1" t="s">
        <v>1280</v>
      </c>
      <c r="O94" s="1" t="s">
        <v>1278</v>
      </c>
      <c r="P94" s="1" t="s">
        <v>1281</v>
      </c>
      <c r="Q94" s="1" t="s">
        <v>1282</v>
      </c>
      <c r="R94" s="1" t="s">
        <v>1731</v>
      </c>
      <c r="S94" s="1" t="s">
        <v>1284</v>
      </c>
      <c r="T94" s="1" t="s">
        <v>1285</v>
      </c>
      <c r="U94" s="1" t="s">
        <v>1244</v>
      </c>
      <c r="V94" s="1" t="s">
        <v>1330</v>
      </c>
    </row>
    <row r="95" s="1" customFormat="1" spans="1:22">
      <c r="A95" s="1" t="s">
        <v>1732</v>
      </c>
      <c r="B95" s="1" t="s">
        <v>1271</v>
      </c>
      <c r="C95" s="1" t="s">
        <v>1733</v>
      </c>
      <c r="D95" s="1" t="s">
        <v>1720</v>
      </c>
      <c r="E95" s="1" t="s">
        <v>1734</v>
      </c>
      <c r="F95" s="1" t="s">
        <v>1316</v>
      </c>
      <c r="G95" s="1" t="s">
        <v>1276</v>
      </c>
      <c r="H95" s="1" t="s">
        <v>1277</v>
      </c>
      <c r="I95" s="1" t="s">
        <v>1278</v>
      </c>
      <c r="J95" s="1" t="s">
        <v>1279</v>
      </c>
      <c r="K95" s="1" t="s">
        <v>1278</v>
      </c>
      <c r="L95" s="1" t="s">
        <v>1278</v>
      </c>
      <c r="M95" s="1" t="s">
        <v>1280</v>
      </c>
      <c r="N95" s="1" t="s">
        <v>1280</v>
      </c>
      <c r="O95" s="1" t="s">
        <v>1278</v>
      </c>
      <c r="P95" s="1" t="s">
        <v>1281</v>
      </c>
      <c r="Q95" s="1" t="s">
        <v>1282</v>
      </c>
      <c r="R95" s="1" t="s">
        <v>1735</v>
      </c>
      <c r="S95" s="1" t="s">
        <v>1284</v>
      </c>
      <c r="T95" s="1" t="s">
        <v>1285</v>
      </c>
      <c r="U95" s="1" t="s">
        <v>1244</v>
      </c>
      <c r="V95" s="1" t="s">
        <v>1330</v>
      </c>
    </row>
    <row r="96" s="1" customFormat="1" spans="1:22">
      <c r="A96" s="3">
        <v>999228340610000</v>
      </c>
      <c r="B96" s="1" t="s">
        <v>1294</v>
      </c>
      <c r="C96" s="1" t="s">
        <v>1736</v>
      </c>
      <c r="D96" s="1" t="s">
        <v>1720</v>
      </c>
      <c r="E96" s="1" t="s">
        <v>1737</v>
      </c>
      <c r="F96" s="1" t="s">
        <v>1276</v>
      </c>
      <c r="G96" s="1" t="s">
        <v>1291</v>
      </c>
      <c r="H96" s="1" t="s">
        <v>1277</v>
      </c>
      <c r="I96" s="1" t="s">
        <v>1738</v>
      </c>
      <c r="J96" s="1" t="s">
        <v>1279</v>
      </c>
      <c r="K96" s="1" t="s">
        <v>1738</v>
      </c>
      <c r="L96" s="1" t="s">
        <v>1738</v>
      </c>
      <c r="M96" s="1" t="s">
        <v>1280</v>
      </c>
      <c r="N96" s="1" t="s">
        <v>1280</v>
      </c>
      <c r="O96" s="1" t="s">
        <v>1278</v>
      </c>
      <c r="P96" s="1" t="s">
        <v>1281</v>
      </c>
      <c r="Q96" s="1" t="s">
        <v>1282</v>
      </c>
      <c r="R96" s="1" t="s">
        <v>1739</v>
      </c>
      <c r="S96" s="1" t="s">
        <v>1284</v>
      </c>
      <c r="T96" s="1" t="s">
        <v>1285</v>
      </c>
      <c r="U96" s="1" t="s">
        <v>1244</v>
      </c>
      <c r="V96" s="1" t="s">
        <v>1330</v>
      </c>
    </row>
    <row r="97" s="1" customFormat="1" spans="1:22">
      <c r="A97" s="3">
        <v>999228119995201</v>
      </c>
      <c r="B97" s="1" t="s">
        <v>1386</v>
      </c>
      <c r="C97" s="1" t="s">
        <v>1740</v>
      </c>
      <c r="D97" s="1" t="s">
        <v>1725</v>
      </c>
      <c r="E97" s="1" t="s">
        <v>1741</v>
      </c>
      <c r="F97" s="1" t="s">
        <v>1316</v>
      </c>
      <c r="G97" s="1" t="s">
        <v>1291</v>
      </c>
      <c r="H97" s="1" t="s">
        <v>1277</v>
      </c>
      <c r="I97" s="1" t="s">
        <v>1742</v>
      </c>
      <c r="J97" s="1" t="s">
        <v>1279</v>
      </c>
      <c r="K97" s="1" t="s">
        <v>1742</v>
      </c>
      <c r="L97" s="1" t="s">
        <v>1742</v>
      </c>
      <c r="M97" s="1" t="s">
        <v>1280</v>
      </c>
      <c r="N97" s="1" t="s">
        <v>1280</v>
      </c>
      <c r="O97" s="1" t="s">
        <v>1278</v>
      </c>
      <c r="P97" s="1" t="s">
        <v>1281</v>
      </c>
      <c r="Q97" s="1" t="s">
        <v>1282</v>
      </c>
      <c r="R97" s="1" t="s">
        <v>1743</v>
      </c>
      <c r="S97" s="1" t="s">
        <v>1284</v>
      </c>
      <c r="T97" s="1" t="s">
        <v>1285</v>
      </c>
      <c r="U97" s="1" t="s">
        <v>1244</v>
      </c>
      <c r="V97" s="1" t="s">
        <v>1330</v>
      </c>
    </row>
    <row r="98" s="1" customFormat="1" spans="1:22">
      <c r="A98" s="3">
        <v>999227286047636</v>
      </c>
      <c r="B98" s="1" t="s">
        <v>1616</v>
      </c>
      <c r="C98" s="1" t="s">
        <v>1744</v>
      </c>
      <c r="D98" s="1" t="s">
        <v>1725</v>
      </c>
      <c r="E98" s="1" t="s">
        <v>1745</v>
      </c>
      <c r="F98" s="1" t="s">
        <v>1316</v>
      </c>
      <c r="G98" s="1" t="s">
        <v>1291</v>
      </c>
      <c r="H98" s="1" t="s">
        <v>1277</v>
      </c>
      <c r="I98" s="1" t="s">
        <v>1746</v>
      </c>
      <c r="J98" s="1" t="s">
        <v>1279</v>
      </c>
      <c r="K98" s="1" t="s">
        <v>1746</v>
      </c>
      <c r="L98" s="1" t="s">
        <v>1746</v>
      </c>
      <c r="M98" s="1" t="s">
        <v>1280</v>
      </c>
      <c r="N98" s="1" t="s">
        <v>1280</v>
      </c>
      <c r="O98" s="1" t="s">
        <v>1278</v>
      </c>
      <c r="P98" s="1" t="s">
        <v>1281</v>
      </c>
      <c r="Q98" s="1" t="s">
        <v>1282</v>
      </c>
      <c r="R98" s="1" t="s">
        <v>1747</v>
      </c>
      <c r="S98" s="1" t="s">
        <v>1284</v>
      </c>
      <c r="T98" s="1" t="s">
        <v>1285</v>
      </c>
      <c r="U98" s="1" t="s">
        <v>1244</v>
      </c>
      <c r="V98" s="1" t="s">
        <v>1330</v>
      </c>
    </row>
    <row r="99" s="1" customFormat="1" spans="1:22">
      <c r="A99" s="3">
        <v>999227993047063</v>
      </c>
      <c r="B99" s="1" t="s">
        <v>1718</v>
      </c>
      <c r="C99" s="1" t="s">
        <v>1748</v>
      </c>
      <c r="D99" s="1" t="s">
        <v>1749</v>
      </c>
      <c r="E99" s="1" t="s">
        <v>1750</v>
      </c>
      <c r="F99" s="1" t="s">
        <v>1316</v>
      </c>
      <c r="G99" s="1" t="s">
        <v>1291</v>
      </c>
      <c r="H99" s="1" t="s">
        <v>1277</v>
      </c>
      <c r="I99" s="1" t="s">
        <v>1751</v>
      </c>
      <c r="J99" s="1" t="s">
        <v>1279</v>
      </c>
      <c r="K99" s="1" t="s">
        <v>1751</v>
      </c>
      <c r="L99" s="1" t="s">
        <v>1751</v>
      </c>
      <c r="M99" s="1" t="s">
        <v>1280</v>
      </c>
      <c r="N99" s="1" t="s">
        <v>1280</v>
      </c>
      <c r="O99" s="1" t="s">
        <v>1278</v>
      </c>
      <c r="P99" s="1" t="s">
        <v>1281</v>
      </c>
      <c r="Q99" s="1" t="s">
        <v>1282</v>
      </c>
      <c r="R99" s="1" t="s">
        <v>1752</v>
      </c>
      <c r="S99" s="1" t="s">
        <v>1284</v>
      </c>
      <c r="T99" s="1" t="s">
        <v>1285</v>
      </c>
      <c r="U99" s="1" t="s">
        <v>1244</v>
      </c>
      <c r="V99" s="1" t="s">
        <v>1337</v>
      </c>
    </row>
    <row r="100" s="1" customFormat="1" spans="1:22">
      <c r="A100" s="3">
        <v>999228267833405</v>
      </c>
      <c r="B100" s="1" t="s">
        <v>1287</v>
      </c>
      <c r="C100" s="1" t="s">
        <v>1753</v>
      </c>
      <c r="D100" s="1" t="s">
        <v>1754</v>
      </c>
      <c r="E100" s="1" t="s">
        <v>1755</v>
      </c>
      <c r="F100" s="1" t="s">
        <v>1316</v>
      </c>
      <c r="G100" s="1" t="s">
        <v>1291</v>
      </c>
      <c r="H100" s="1" t="s">
        <v>1277</v>
      </c>
      <c r="I100" s="1" t="s">
        <v>1756</v>
      </c>
      <c r="J100" s="1" t="s">
        <v>1279</v>
      </c>
      <c r="K100" s="1" t="s">
        <v>1756</v>
      </c>
      <c r="L100" s="1" t="s">
        <v>1756</v>
      </c>
      <c r="M100" s="1" t="s">
        <v>1280</v>
      </c>
      <c r="N100" s="1" t="s">
        <v>1280</v>
      </c>
      <c r="O100" s="1" t="s">
        <v>1278</v>
      </c>
      <c r="P100" s="1" t="s">
        <v>1281</v>
      </c>
      <c r="Q100" s="1" t="s">
        <v>1282</v>
      </c>
      <c r="R100" s="1" t="s">
        <v>1757</v>
      </c>
      <c r="S100" s="1" t="s">
        <v>1284</v>
      </c>
      <c r="T100" s="1" t="s">
        <v>1285</v>
      </c>
      <c r="U100" s="1" t="s">
        <v>1244</v>
      </c>
      <c r="V100" s="1" t="s">
        <v>1330</v>
      </c>
    </row>
    <row r="101" s="1" customFormat="1" spans="1:22">
      <c r="A101" s="3">
        <v>999228360836256</v>
      </c>
      <c r="B101" s="1" t="s">
        <v>1438</v>
      </c>
      <c r="C101" s="1" t="s">
        <v>1758</v>
      </c>
      <c r="D101" s="1" t="s">
        <v>1754</v>
      </c>
      <c r="E101" s="1" t="s">
        <v>1759</v>
      </c>
      <c r="F101" s="1" t="s">
        <v>1310</v>
      </c>
      <c r="G101" s="1" t="s">
        <v>1291</v>
      </c>
      <c r="H101" s="1" t="s">
        <v>1277</v>
      </c>
      <c r="I101" s="1" t="s">
        <v>1760</v>
      </c>
      <c r="J101" s="1" t="s">
        <v>1279</v>
      </c>
      <c r="K101" s="1" t="s">
        <v>1760</v>
      </c>
      <c r="L101" s="1" t="s">
        <v>1760</v>
      </c>
      <c r="M101" s="1" t="s">
        <v>1280</v>
      </c>
      <c r="N101" s="1" t="s">
        <v>1280</v>
      </c>
      <c r="O101" s="1" t="s">
        <v>1278</v>
      </c>
      <c r="P101" s="1" t="s">
        <v>1281</v>
      </c>
      <c r="Q101" s="1" t="s">
        <v>1282</v>
      </c>
      <c r="R101" s="1" t="s">
        <v>1761</v>
      </c>
      <c r="S101" s="1" t="s">
        <v>1284</v>
      </c>
      <c r="T101" s="1" t="s">
        <v>1285</v>
      </c>
      <c r="U101" s="1" t="s">
        <v>1244</v>
      </c>
      <c r="V101" s="1" t="s">
        <v>1330</v>
      </c>
    </row>
    <row r="102" s="1" customFormat="1" spans="1:22">
      <c r="A102" s="3">
        <v>999228353782317</v>
      </c>
      <c r="B102" s="1" t="s">
        <v>1415</v>
      </c>
      <c r="C102" s="1" t="s">
        <v>1762</v>
      </c>
      <c r="D102" s="1" t="s">
        <v>1763</v>
      </c>
      <c r="E102" s="1" t="s">
        <v>1764</v>
      </c>
      <c r="F102" s="1" t="s">
        <v>1276</v>
      </c>
      <c r="G102" s="1" t="s">
        <v>1291</v>
      </c>
      <c r="H102" s="1" t="s">
        <v>1277</v>
      </c>
      <c r="I102" s="1" t="s">
        <v>1765</v>
      </c>
      <c r="J102" s="1" t="s">
        <v>1279</v>
      </c>
      <c r="K102" s="1" t="s">
        <v>1765</v>
      </c>
      <c r="L102" s="1" t="s">
        <v>1765</v>
      </c>
      <c r="M102" s="1" t="s">
        <v>1280</v>
      </c>
      <c r="N102" s="1" t="s">
        <v>1280</v>
      </c>
      <c r="O102" s="1" t="s">
        <v>1278</v>
      </c>
      <c r="P102" s="1" t="s">
        <v>1281</v>
      </c>
      <c r="Q102" s="1" t="s">
        <v>1282</v>
      </c>
      <c r="R102" s="1" t="s">
        <v>1766</v>
      </c>
      <c r="S102" s="1" t="s">
        <v>1284</v>
      </c>
      <c r="T102" s="1" t="s">
        <v>1285</v>
      </c>
      <c r="U102" s="1" t="s">
        <v>1244</v>
      </c>
      <c r="V102" s="1" t="s">
        <v>1330</v>
      </c>
    </row>
    <row r="103" s="1" customFormat="1" spans="1:22">
      <c r="A103" s="3">
        <v>999228334198063</v>
      </c>
      <c r="B103" s="1" t="s">
        <v>1403</v>
      </c>
      <c r="C103" s="1" t="s">
        <v>1767</v>
      </c>
      <c r="D103" s="1" t="s">
        <v>1763</v>
      </c>
      <c r="E103" s="1" t="s">
        <v>1768</v>
      </c>
      <c r="F103" s="1" t="s">
        <v>1316</v>
      </c>
      <c r="G103" s="1" t="s">
        <v>1291</v>
      </c>
      <c r="H103" s="1" t="s">
        <v>1277</v>
      </c>
      <c r="I103" s="1" t="s">
        <v>1769</v>
      </c>
      <c r="J103" s="1" t="s">
        <v>1279</v>
      </c>
      <c r="K103" s="1" t="s">
        <v>1769</v>
      </c>
      <c r="L103" s="1" t="s">
        <v>1769</v>
      </c>
      <c r="M103" s="1" t="s">
        <v>1280</v>
      </c>
      <c r="N103" s="1" t="s">
        <v>1280</v>
      </c>
      <c r="O103" s="1" t="s">
        <v>1278</v>
      </c>
      <c r="P103" s="1" t="s">
        <v>1281</v>
      </c>
      <c r="Q103" s="1" t="s">
        <v>1282</v>
      </c>
      <c r="R103" s="1" t="s">
        <v>1770</v>
      </c>
      <c r="S103" s="1" t="s">
        <v>1284</v>
      </c>
      <c r="T103" s="1" t="s">
        <v>1285</v>
      </c>
      <c r="U103" s="1" t="s">
        <v>1244</v>
      </c>
      <c r="V103" s="1" t="s">
        <v>1330</v>
      </c>
    </row>
    <row r="104" s="1" customFormat="1" spans="1:22">
      <c r="A104" s="3">
        <v>999228353754002</v>
      </c>
      <c r="B104" s="1" t="s">
        <v>1415</v>
      </c>
      <c r="C104" s="1" t="s">
        <v>1771</v>
      </c>
      <c r="D104" s="1" t="s">
        <v>1763</v>
      </c>
      <c r="E104" s="1" t="s">
        <v>1764</v>
      </c>
      <c r="F104" s="1" t="s">
        <v>1316</v>
      </c>
      <c r="G104" s="1" t="s">
        <v>1291</v>
      </c>
      <c r="H104" s="1" t="s">
        <v>1277</v>
      </c>
      <c r="I104" s="1" t="s">
        <v>1772</v>
      </c>
      <c r="J104" s="1" t="s">
        <v>1279</v>
      </c>
      <c r="K104" s="1" t="s">
        <v>1772</v>
      </c>
      <c r="L104" s="1" t="s">
        <v>1772</v>
      </c>
      <c r="M104" s="1" t="s">
        <v>1280</v>
      </c>
      <c r="N104" s="1" t="s">
        <v>1280</v>
      </c>
      <c r="O104" s="1" t="s">
        <v>1278</v>
      </c>
      <c r="P104" s="1" t="s">
        <v>1281</v>
      </c>
      <c r="Q104" s="1" t="s">
        <v>1282</v>
      </c>
      <c r="R104" s="1" t="s">
        <v>1773</v>
      </c>
      <c r="S104" s="1" t="s">
        <v>1284</v>
      </c>
      <c r="T104" s="1" t="s">
        <v>1285</v>
      </c>
      <c r="U104" s="1" t="s">
        <v>1244</v>
      </c>
      <c r="V104" s="1" t="s">
        <v>1330</v>
      </c>
    </row>
    <row r="105" s="1" customFormat="1" spans="1:22">
      <c r="A105" s="3">
        <v>999228435069149</v>
      </c>
      <c r="B105" s="1" t="s">
        <v>1316</v>
      </c>
      <c r="C105" s="1" t="s">
        <v>1774</v>
      </c>
      <c r="D105" s="1" t="s">
        <v>1763</v>
      </c>
      <c r="E105" s="1" t="s">
        <v>1775</v>
      </c>
      <c r="F105" s="1" t="s">
        <v>1276</v>
      </c>
      <c r="G105" s="1" t="s">
        <v>1291</v>
      </c>
      <c r="H105" s="1" t="s">
        <v>1277</v>
      </c>
      <c r="I105" s="1" t="s">
        <v>1776</v>
      </c>
      <c r="J105" s="1" t="s">
        <v>1279</v>
      </c>
      <c r="K105" s="1" t="s">
        <v>1776</v>
      </c>
      <c r="L105" s="1" t="s">
        <v>1776</v>
      </c>
      <c r="M105" s="1" t="s">
        <v>1280</v>
      </c>
      <c r="N105" s="1" t="s">
        <v>1280</v>
      </c>
      <c r="O105" s="1" t="s">
        <v>1278</v>
      </c>
      <c r="P105" s="1" t="s">
        <v>1281</v>
      </c>
      <c r="Q105" s="1" t="s">
        <v>1282</v>
      </c>
      <c r="R105" s="1" t="s">
        <v>1777</v>
      </c>
      <c r="S105" s="1" t="s">
        <v>1284</v>
      </c>
      <c r="T105" s="1" t="s">
        <v>1285</v>
      </c>
      <c r="U105" s="1" t="s">
        <v>1244</v>
      </c>
      <c r="V105" s="1" t="s">
        <v>1330</v>
      </c>
    </row>
    <row r="106" s="1" customFormat="1" spans="1:22">
      <c r="A106" s="3">
        <v>999228208310216</v>
      </c>
      <c r="B106" s="1" t="s">
        <v>1778</v>
      </c>
      <c r="C106" s="1" t="s">
        <v>1779</v>
      </c>
      <c r="D106" s="1" t="s">
        <v>1725</v>
      </c>
      <c r="E106" s="1" t="s">
        <v>1780</v>
      </c>
      <c r="F106" s="1" t="s">
        <v>1276</v>
      </c>
      <c r="G106" s="1" t="s">
        <v>1291</v>
      </c>
      <c r="H106" s="1" t="s">
        <v>1277</v>
      </c>
      <c r="I106" s="1" t="s">
        <v>1781</v>
      </c>
      <c r="J106" s="1" t="s">
        <v>1279</v>
      </c>
      <c r="K106" s="1" t="s">
        <v>1781</v>
      </c>
      <c r="L106" s="1" t="s">
        <v>1781</v>
      </c>
      <c r="M106" s="1" t="s">
        <v>1280</v>
      </c>
      <c r="N106" s="1" t="s">
        <v>1280</v>
      </c>
      <c r="O106" s="1" t="s">
        <v>1278</v>
      </c>
      <c r="P106" s="1" t="s">
        <v>1281</v>
      </c>
      <c r="Q106" s="1" t="s">
        <v>1282</v>
      </c>
      <c r="R106" s="1" t="s">
        <v>1782</v>
      </c>
      <c r="S106" s="1" t="s">
        <v>1284</v>
      </c>
      <c r="T106" s="1" t="s">
        <v>1285</v>
      </c>
      <c r="U106" s="1" t="s">
        <v>1244</v>
      </c>
      <c r="V106" s="1" t="s">
        <v>1330</v>
      </c>
    </row>
    <row r="107" s="1" customFormat="1" spans="1:22">
      <c r="A107" s="3">
        <v>999228372364865</v>
      </c>
      <c r="B107" s="1" t="s">
        <v>1310</v>
      </c>
      <c r="C107" s="1" t="s">
        <v>1783</v>
      </c>
      <c r="D107" s="1" t="s">
        <v>1725</v>
      </c>
      <c r="E107" s="1" t="s">
        <v>1784</v>
      </c>
      <c r="F107" s="1" t="s">
        <v>1276</v>
      </c>
      <c r="G107" s="1" t="s">
        <v>1291</v>
      </c>
      <c r="H107" s="1" t="s">
        <v>1277</v>
      </c>
      <c r="I107" s="1" t="s">
        <v>1785</v>
      </c>
      <c r="J107" s="1" t="s">
        <v>1279</v>
      </c>
      <c r="K107" s="1" t="s">
        <v>1785</v>
      </c>
      <c r="L107" s="1" t="s">
        <v>1785</v>
      </c>
      <c r="M107" s="1" t="s">
        <v>1280</v>
      </c>
      <c r="N107" s="1" t="s">
        <v>1280</v>
      </c>
      <c r="O107" s="1" t="s">
        <v>1278</v>
      </c>
      <c r="P107" s="1" t="s">
        <v>1281</v>
      </c>
      <c r="Q107" s="1" t="s">
        <v>1282</v>
      </c>
      <c r="R107" s="1" t="s">
        <v>1786</v>
      </c>
      <c r="S107" s="1" t="s">
        <v>1284</v>
      </c>
      <c r="T107" s="1" t="s">
        <v>1285</v>
      </c>
      <c r="U107" s="1" t="s">
        <v>1244</v>
      </c>
      <c r="V107" s="1" t="s">
        <v>1330</v>
      </c>
    </row>
    <row r="108" s="1" customFormat="1" spans="1:22">
      <c r="A108" s="3">
        <v>999227298003254</v>
      </c>
      <c r="B108" s="1" t="s">
        <v>1787</v>
      </c>
      <c r="C108" s="1" t="s">
        <v>1788</v>
      </c>
      <c r="D108" s="1" t="s">
        <v>1725</v>
      </c>
      <c r="E108" s="1" t="s">
        <v>1789</v>
      </c>
      <c r="F108" s="1" t="s">
        <v>1316</v>
      </c>
      <c r="G108" s="1" t="s">
        <v>1291</v>
      </c>
      <c r="H108" s="1" t="s">
        <v>1277</v>
      </c>
      <c r="I108" s="1" t="s">
        <v>1790</v>
      </c>
      <c r="J108" s="1" t="s">
        <v>1279</v>
      </c>
      <c r="K108" s="1" t="s">
        <v>1790</v>
      </c>
      <c r="L108" s="1" t="s">
        <v>1790</v>
      </c>
      <c r="M108" s="1" t="s">
        <v>1280</v>
      </c>
      <c r="N108" s="1" t="s">
        <v>1280</v>
      </c>
      <c r="O108" s="1" t="s">
        <v>1278</v>
      </c>
      <c r="P108" s="1" t="s">
        <v>1281</v>
      </c>
      <c r="Q108" s="1" t="s">
        <v>1282</v>
      </c>
      <c r="R108" s="1" t="s">
        <v>1791</v>
      </c>
      <c r="S108" s="1" t="s">
        <v>1284</v>
      </c>
      <c r="T108" s="1" t="s">
        <v>1285</v>
      </c>
      <c r="U108" s="1" t="s">
        <v>1244</v>
      </c>
      <c r="V108" s="1" t="s">
        <v>1330</v>
      </c>
    </row>
    <row r="109" s="1" customFormat="1" spans="1:22">
      <c r="A109" s="3">
        <v>999227318734228</v>
      </c>
      <c r="B109" s="1" t="s">
        <v>1792</v>
      </c>
      <c r="C109" s="1" t="s">
        <v>1793</v>
      </c>
      <c r="D109" s="1" t="s">
        <v>1725</v>
      </c>
      <c r="E109" s="1" t="s">
        <v>1794</v>
      </c>
      <c r="F109" s="1" t="s">
        <v>1316</v>
      </c>
      <c r="G109" s="1" t="s">
        <v>1291</v>
      </c>
      <c r="H109" s="1" t="s">
        <v>1277</v>
      </c>
      <c r="I109" s="1" t="s">
        <v>1790</v>
      </c>
      <c r="J109" s="1" t="s">
        <v>1279</v>
      </c>
      <c r="K109" s="1" t="s">
        <v>1790</v>
      </c>
      <c r="L109" s="1" t="s">
        <v>1790</v>
      </c>
      <c r="M109" s="1" t="s">
        <v>1280</v>
      </c>
      <c r="N109" s="1" t="s">
        <v>1280</v>
      </c>
      <c r="O109" s="1" t="s">
        <v>1278</v>
      </c>
      <c r="P109" s="1" t="s">
        <v>1281</v>
      </c>
      <c r="Q109" s="1" t="s">
        <v>1282</v>
      </c>
      <c r="R109" s="1" t="s">
        <v>1795</v>
      </c>
      <c r="S109" s="1" t="s">
        <v>1284</v>
      </c>
      <c r="T109" s="1" t="s">
        <v>1285</v>
      </c>
      <c r="U109" s="1" t="s">
        <v>1244</v>
      </c>
      <c r="V109" s="1" t="s">
        <v>1330</v>
      </c>
    </row>
    <row r="110" s="1" customFormat="1" spans="1:22">
      <c r="A110" s="3">
        <v>999227321546752</v>
      </c>
      <c r="B110" s="1" t="s">
        <v>1792</v>
      </c>
      <c r="C110" s="1" t="s">
        <v>1796</v>
      </c>
      <c r="D110" s="1" t="s">
        <v>1725</v>
      </c>
      <c r="E110" s="1" t="s">
        <v>1794</v>
      </c>
      <c r="F110" s="1" t="s">
        <v>1316</v>
      </c>
      <c r="G110" s="1" t="s">
        <v>1291</v>
      </c>
      <c r="H110" s="1" t="s">
        <v>1277</v>
      </c>
      <c r="I110" s="1" t="s">
        <v>1790</v>
      </c>
      <c r="J110" s="1" t="s">
        <v>1279</v>
      </c>
      <c r="K110" s="1" t="s">
        <v>1790</v>
      </c>
      <c r="L110" s="1" t="s">
        <v>1790</v>
      </c>
      <c r="M110" s="1" t="s">
        <v>1280</v>
      </c>
      <c r="N110" s="1" t="s">
        <v>1280</v>
      </c>
      <c r="O110" s="1" t="s">
        <v>1278</v>
      </c>
      <c r="P110" s="1" t="s">
        <v>1281</v>
      </c>
      <c r="Q110" s="1" t="s">
        <v>1282</v>
      </c>
      <c r="R110" s="1" t="s">
        <v>1797</v>
      </c>
      <c r="S110" s="1" t="s">
        <v>1284</v>
      </c>
      <c r="T110" s="1" t="s">
        <v>1285</v>
      </c>
      <c r="U110" s="1" t="s">
        <v>1244</v>
      </c>
      <c r="V110" s="1" t="s">
        <v>1330</v>
      </c>
    </row>
    <row r="111" s="1" customFormat="1" spans="1:22">
      <c r="A111" s="3">
        <v>999228395171338</v>
      </c>
      <c r="B111" s="1" t="s">
        <v>1275</v>
      </c>
      <c r="C111" s="1" t="s">
        <v>1798</v>
      </c>
      <c r="D111" s="1" t="s">
        <v>1725</v>
      </c>
      <c r="E111" s="1" t="s">
        <v>1799</v>
      </c>
      <c r="F111" s="1" t="s">
        <v>1276</v>
      </c>
      <c r="G111" s="1" t="s">
        <v>1291</v>
      </c>
      <c r="H111" s="1" t="s">
        <v>1277</v>
      </c>
      <c r="I111" s="1" t="s">
        <v>1800</v>
      </c>
      <c r="J111" s="1" t="s">
        <v>1279</v>
      </c>
      <c r="K111" s="1" t="s">
        <v>1800</v>
      </c>
      <c r="L111" s="1" t="s">
        <v>1800</v>
      </c>
      <c r="M111" s="1" t="s">
        <v>1280</v>
      </c>
      <c r="N111" s="1" t="s">
        <v>1280</v>
      </c>
      <c r="O111" s="1" t="s">
        <v>1278</v>
      </c>
      <c r="P111" s="1" t="s">
        <v>1281</v>
      </c>
      <c r="Q111" s="1" t="s">
        <v>1282</v>
      </c>
      <c r="R111" s="1" t="s">
        <v>1801</v>
      </c>
      <c r="S111" s="1" t="s">
        <v>1284</v>
      </c>
      <c r="T111" s="1" t="s">
        <v>1285</v>
      </c>
      <c r="U111" s="1" t="s">
        <v>1244</v>
      </c>
      <c r="V111" s="1" t="s">
        <v>1330</v>
      </c>
    </row>
    <row r="112" s="1" customFormat="1" spans="1:22">
      <c r="A112" s="3">
        <v>999228313578769</v>
      </c>
      <c r="B112" s="1" t="s">
        <v>1432</v>
      </c>
      <c r="C112" s="1" t="s">
        <v>1802</v>
      </c>
      <c r="D112" s="1" t="s">
        <v>1803</v>
      </c>
      <c r="E112" s="1" t="s">
        <v>1804</v>
      </c>
      <c r="F112" s="1" t="s">
        <v>1276</v>
      </c>
      <c r="G112" s="1" t="s">
        <v>1291</v>
      </c>
      <c r="H112" s="1" t="s">
        <v>1277</v>
      </c>
      <c r="I112" s="1" t="s">
        <v>1805</v>
      </c>
      <c r="J112" s="1" t="s">
        <v>1279</v>
      </c>
      <c r="K112" s="1" t="s">
        <v>1805</v>
      </c>
      <c r="L112" s="1" t="s">
        <v>1805</v>
      </c>
      <c r="M112" s="1" t="s">
        <v>1280</v>
      </c>
      <c r="N112" s="1" t="s">
        <v>1280</v>
      </c>
      <c r="O112" s="1" t="s">
        <v>1278</v>
      </c>
      <c r="P112" s="1" t="s">
        <v>1281</v>
      </c>
      <c r="Q112" s="1" t="s">
        <v>1282</v>
      </c>
      <c r="R112" s="1" t="s">
        <v>1806</v>
      </c>
      <c r="S112" s="1" t="s">
        <v>1284</v>
      </c>
      <c r="T112" s="1" t="s">
        <v>1285</v>
      </c>
      <c r="U112" s="1" t="s">
        <v>1244</v>
      </c>
      <c r="V112" s="1" t="s">
        <v>1337</v>
      </c>
    </row>
    <row r="113" s="1" customFormat="1" spans="1:22">
      <c r="A113" s="3">
        <v>999227353543746</v>
      </c>
      <c r="B113" s="1" t="s">
        <v>1393</v>
      </c>
      <c r="C113" s="1" t="s">
        <v>1807</v>
      </c>
      <c r="D113" s="1" t="s">
        <v>1749</v>
      </c>
      <c r="E113" s="1" t="s">
        <v>1808</v>
      </c>
      <c r="F113" s="1" t="s">
        <v>1275</v>
      </c>
      <c r="G113" s="1" t="s">
        <v>1291</v>
      </c>
      <c r="H113" s="1" t="s">
        <v>1277</v>
      </c>
      <c r="I113" s="1" t="s">
        <v>1809</v>
      </c>
      <c r="J113" s="1" t="s">
        <v>1279</v>
      </c>
      <c r="K113" s="1" t="s">
        <v>1809</v>
      </c>
      <c r="L113" s="1" t="s">
        <v>1809</v>
      </c>
      <c r="M113" s="1" t="s">
        <v>1280</v>
      </c>
      <c r="N113" s="1" t="s">
        <v>1280</v>
      </c>
      <c r="O113" s="1" t="s">
        <v>1278</v>
      </c>
      <c r="P113" s="1" t="s">
        <v>1281</v>
      </c>
      <c r="Q113" s="1" t="s">
        <v>1282</v>
      </c>
      <c r="R113" s="1" t="s">
        <v>1810</v>
      </c>
      <c r="S113" s="1" t="s">
        <v>1284</v>
      </c>
      <c r="T113" s="1" t="s">
        <v>1285</v>
      </c>
      <c r="U113" s="1" t="s">
        <v>1244</v>
      </c>
      <c r="V113" s="1" t="s">
        <v>1337</v>
      </c>
    </row>
    <row r="114" s="1" customFormat="1" spans="1:22">
      <c r="A114" s="3">
        <v>999228269630927</v>
      </c>
      <c r="B114" s="1" t="s">
        <v>1287</v>
      </c>
      <c r="C114" s="1" t="s">
        <v>1811</v>
      </c>
      <c r="D114" s="1" t="s">
        <v>1812</v>
      </c>
      <c r="E114" s="1" t="s">
        <v>1813</v>
      </c>
      <c r="F114" s="1" t="s">
        <v>1276</v>
      </c>
      <c r="G114" s="1" t="s">
        <v>1291</v>
      </c>
      <c r="H114" s="1" t="s">
        <v>1277</v>
      </c>
      <c r="I114" s="1" t="s">
        <v>1814</v>
      </c>
      <c r="J114" s="1" t="s">
        <v>1279</v>
      </c>
      <c r="K114" s="1" t="s">
        <v>1814</v>
      </c>
      <c r="L114" s="1" t="s">
        <v>1814</v>
      </c>
      <c r="M114" s="1" t="s">
        <v>1280</v>
      </c>
      <c r="N114" s="1" t="s">
        <v>1280</v>
      </c>
      <c r="O114" s="1" t="s">
        <v>1278</v>
      </c>
      <c r="P114" s="1" t="s">
        <v>1281</v>
      </c>
      <c r="Q114" s="1" t="s">
        <v>1282</v>
      </c>
      <c r="R114" s="1" t="s">
        <v>1815</v>
      </c>
      <c r="S114" s="1" t="s">
        <v>1284</v>
      </c>
      <c r="T114" s="1" t="s">
        <v>1285</v>
      </c>
      <c r="U114" s="1" t="s">
        <v>1244</v>
      </c>
      <c r="V114" s="1" t="s">
        <v>1337</v>
      </c>
    </row>
    <row r="115" s="1" customFormat="1" spans="1:22">
      <c r="A115" s="3">
        <v>999228262649755</v>
      </c>
      <c r="B115" s="1" t="s">
        <v>1319</v>
      </c>
      <c r="C115" s="1" t="s">
        <v>1816</v>
      </c>
      <c r="D115" s="1" t="s">
        <v>1817</v>
      </c>
      <c r="E115" s="1" t="s">
        <v>1818</v>
      </c>
      <c r="F115" s="1" t="s">
        <v>1316</v>
      </c>
      <c r="G115" s="1" t="s">
        <v>1291</v>
      </c>
      <c r="H115" s="1" t="s">
        <v>1277</v>
      </c>
      <c r="I115" s="1" t="s">
        <v>1819</v>
      </c>
      <c r="J115" s="1" t="s">
        <v>1279</v>
      </c>
      <c r="K115" s="1" t="s">
        <v>1819</v>
      </c>
      <c r="L115" s="1" t="s">
        <v>1819</v>
      </c>
      <c r="M115" s="1" t="s">
        <v>1280</v>
      </c>
      <c r="N115" s="1" t="s">
        <v>1280</v>
      </c>
      <c r="O115" s="1" t="s">
        <v>1278</v>
      </c>
      <c r="P115" s="1" t="s">
        <v>1281</v>
      </c>
      <c r="Q115" s="1" t="s">
        <v>1282</v>
      </c>
      <c r="R115" s="1" t="s">
        <v>1820</v>
      </c>
      <c r="S115" s="1" t="s">
        <v>1284</v>
      </c>
      <c r="T115" s="1" t="s">
        <v>1285</v>
      </c>
      <c r="U115" s="1" t="s">
        <v>1244</v>
      </c>
      <c r="V115" s="1" t="s">
        <v>1337</v>
      </c>
    </row>
    <row r="116" s="1" customFormat="1" spans="1:22">
      <c r="A116" s="3">
        <v>26849176575</v>
      </c>
      <c r="B116" s="1" t="s">
        <v>1348</v>
      </c>
      <c r="C116" s="1" t="s">
        <v>1821</v>
      </c>
      <c r="D116" s="1" t="s">
        <v>1817</v>
      </c>
      <c r="E116" s="1" t="s">
        <v>1822</v>
      </c>
      <c r="F116" s="1" t="s">
        <v>1316</v>
      </c>
      <c r="G116" s="1" t="s">
        <v>1291</v>
      </c>
      <c r="H116" s="1" t="s">
        <v>1277</v>
      </c>
      <c r="I116" s="1" t="s">
        <v>1823</v>
      </c>
      <c r="J116" s="1" t="s">
        <v>1279</v>
      </c>
      <c r="K116" s="1" t="s">
        <v>1823</v>
      </c>
      <c r="L116" s="1" t="s">
        <v>1823</v>
      </c>
      <c r="M116" s="1" t="s">
        <v>1280</v>
      </c>
      <c r="N116" s="1" t="s">
        <v>1280</v>
      </c>
      <c r="O116" s="1" t="s">
        <v>1278</v>
      </c>
      <c r="P116" s="1" t="s">
        <v>1281</v>
      </c>
      <c r="Q116" s="1" t="s">
        <v>1282</v>
      </c>
      <c r="R116" s="1" t="s">
        <v>1824</v>
      </c>
      <c r="S116" s="1" t="s">
        <v>1284</v>
      </c>
      <c r="T116" s="1" t="s">
        <v>1285</v>
      </c>
      <c r="U116" s="1" t="s">
        <v>1244</v>
      </c>
      <c r="V116" s="1" t="s">
        <v>1337</v>
      </c>
    </row>
    <row r="117" s="1" customFormat="1" spans="1:22">
      <c r="A117" s="3">
        <v>999227060639280</v>
      </c>
      <c r="B117" s="1" t="s">
        <v>1825</v>
      </c>
      <c r="C117" s="1" t="s">
        <v>1826</v>
      </c>
      <c r="D117" s="1" t="s">
        <v>1817</v>
      </c>
      <c r="E117" s="1" t="s">
        <v>1827</v>
      </c>
      <c r="F117" s="1" t="s">
        <v>1276</v>
      </c>
      <c r="G117" s="1" t="s">
        <v>1291</v>
      </c>
      <c r="H117" s="1" t="s">
        <v>1277</v>
      </c>
      <c r="I117" s="1" t="s">
        <v>1828</v>
      </c>
      <c r="J117" s="1" t="s">
        <v>1279</v>
      </c>
      <c r="K117" s="1" t="s">
        <v>1828</v>
      </c>
      <c r="L117" s="1" t="s">
        <v>1828</v>
      </c>
      <c r="M117" s="1" t="s">
        <v>1280</v>
      </c>
      <c r="N117" s="1" t="s">
        <v>1280</v>
      </c>
      <c r="O117" s="1" t="s">
        <v>1278</v>
      </c>
      <c r="P117" s="1" t="s">
        <v>1281</v>
      </c>
      <c r="Q117" s="1" t="s">
        <v>1282</v>
      </c>
      <c r="R117" s="1" t="s">
        <v>1829</v>
      </c>
      <c r="S117" s="1" t="s">
        <v>1284</v>
      </c>
      <c r="T117" s="1" t="s">
        <v>1285</v>
      </c>
      <c r="U117" s="1" t="s">
        <v>1244</v>
      </c>
      <c r="V117" s="1" t="s">
        <v>1337</v>
      </c>
    </row>
    <row r="118" s="1" customFormat="1" spans="1:22">
      <c r="A118" s="3">
        <v>999228209494861</v>
      </c>
      <c r="B118" s="1" t="s">
        <v>1830</v>
      </c>
      <c r="C118" s="1" t="s">
        <v>1831</v>
      </c>
      <c r="D118" s="1" t="s">
        <v>1832</v>
      </c>
      <c r="E118" s="1" t="s">
        <v>1833</v>
      </c>
      <c r="F118" s="1" t="s">
        <v>1316</v>
      </c>
      <c r="G118" s="1" t="s">
        <v>1291</v>
      </c>
      <c r="H118" s="1" t="s">
        <v>1277</v>
      </c>
      <c r="I118" s="1" t="s">
        <v>1834</v>
      </c>
      <c r="J118" s="1" t="s">
        <v>1279</v>
      </c>
      <c r="K118" s="1" t="s">
        <v>1834</v>
      </c>
      <c r="L118" s="1" t="s">
        <v>1834</v>
      </c>
      <c r="M118" s="1" t="s">
        <v>1280</v>
      </c>
      <c r="N118" s="1" t="s">
        <v>1280</v>
      </c>
      <c r="O118" s="1" t="s">
        <v>1278</v>
      </c>
      <c r="P118" s="1" t="s">
        <v>1281</v>
      </c>
      <c r="Q118" s="1" t="s">
        <v>1282</v>
      </c>
      <c r="R118" s="1" t="s">
        <v>1835</v>
      </c>
      <c r="S118" s="1" t="s">
        <v>1284</v>
      </c>
      <c r="T118" s="1" t="s">
        <v>1285</v>
      </c>
      <c r="U118" s="1" t="s">
        <v>1244</v>
      </c>
      <c r="V118" s="1" t="s">
        <v>1337</v>
      </c>
    </row>
    <row r="119" s="1" customFormat="1" spans="1:22">
      <c r="A119" s="3">
        <v>999228355498639</v>
      </c>
      <c r="B119" s="1" t="s">
        <v>1415</v>
      </c>
      <c r="C119" s="1" t="s">
        <v>1836</v>
      </c>
      <c r="D119" s="1" t="s">
        <v>1763</v>
      </c>
      <c r="E119" s="1" t="s">
        <v>1837</v>
      </c>
      <c r="F119" s="1" t="s">
        <v>1276</v>
      </c>
      <c r="G119" s="1" t="s">
        <v>1291</v>
      </c>
      <c r="H119" s="1" t="s">
        <v>1277</v>
      </c>
      <c r="I119" s="1" t="s">
        <v>1838</v>
      </c>
      <c r="J119" s="1" t="s">
        <v>1279</v>
      </c>
      <c r="K119" s="1" t="s">
        <v>1838</v>
      </c>
      <c r="L119" s="1" t="s">
        <v>1838</v>
      </c>
      <c r="M119" s="1" t="s">
        <v>1280</v>
      </c>
      <c r="N119" s="1" t="s">
        <v>1280</v>
      </c>
      <c r="O119" s="1" t="s">
        <v>1278</v>
      </c>
      <c r="P119" s="1" t="s">
        <v>1281</v>
      </c>
      <c r="Q119" s="1" t="s">
        <v>1282</v>
      </c>
      <c r="R119" s="1" t="s">
        <v>1839</v>
      </c>
      <c r="S119" s="1" t="s">
        <v>1284</v>
      </c>
      <c r="T119" s="1" t="s">
        <v>1285</v>
      </c>
      <c r="U119" s="1" t="s">
        <v>1244</v>
      </c>
      <c r="V119" s="1" t="s">
        <v>1330</v>
      </c>
    </row>
    <row r="120" s="1" customFormat="1" spans="1:22">
      <c r="A120" s="3">
        <v>999228334724122</v>
      </c>
      <c r="B120" s="1" t="s">
        <v>1403</v>
      </c>
      <c r="C120" s="1" t="s">
        <v>1840</v>
      </c>
      <c r="D120" s="1" t="s">
        <v>1841</v>
      </c>
      <c r="E120" s="1" t="s">
        <v>1842</v>
      </c>
      <c r="F120" s="1" t="s">
        <v>1276</v>
      </c>
      <c r="G120" s="1" t="s">
        <v>1291</v>
      </c>
      <c r="H120" s="1" t="s">
        <v>1277</v>
      </c>
      <c r="I120" s="1" t="s">
        <v>1843</v>
      </c>
      <c r="J120" s="1" t="s">
        <v>1279</v>
      </c>
      <c r="K120" s="1" t="s">
        <v>1843</v>
      </c>
      <c r="L120" s="1" t="s">
        <v>1843</v>
      </c>
      <c r="M120" s="1" t="s">
        <v>1280</v>
      </c>
      <c r="N120" s="1" t="s">
        <v>1280</v>
      </c>
      <c r="O120" s="1" t="s">
        <v>1278</v>
      </c>
      <c r="P120" s="1" t="s">
        <v>1281</v>
      </c>
      <c r="Q120" s="1" t="s">
        <v>1282</v>
      </c>
      <c r="R120" s="1" t="s">
        <v>1844</v>
      </c>
      <c r="S120" s="1" t="s">
        <v>1284</v>
      </c>
      <c r="T120" s="1" t="s">
        <v>1285</v>
      </c>
      <c r="U120" s="1" t="s">
        <v>1244</v>
      </c>
      <c r="V120" s="1" t="s">
        <v>1392</v>
      </c>
    </row>
    <row r="121" s="1" customFormat="1" spans="1:22">
      <c r="A121" s="3">
        <v>999228341251007</v>
      </c>
      <c r="B121" s="1" t="s">
        <v>1294</v>
      </c>
      <c r="C121" s="1" t="s">
        <v>1845</v>
      </c>
      <c r="D121" s="1" t="s">
        <v>1846</v>
      </c>
      <c r="E121" s="1" t="s">
        <v>1847</v>
      </c>
      <c r="F121" s="1" t="s">
        <v>1310</v>
      </c>
      <c r="G121" s="1" t="s">
        <v>1291</v>
      </c>
      <c r="H121" s="1" t="s">
        <v>1277</v>
      </c>
      <c r="I121" s="1" t="s">
        <v>1335</v>
      </c>
      <c r="J121" s="1" t="s">
        <v>1279</v>
      </c>
      <c r="K121" s="1" t="s">
        <v>1335</v>
      </c>
      <c r="L121" s="1" t="s">
        <v>1335</v>
      </c>
      <c r="M121" s="1" t="s">
        <v>1280</v>
      </c>
      <c r="N121" s="1" t="s">
        <v>1280</v>
      </c>
      <c r="O121" s="1" t="s">
        <v>1278</v>
      </c>
      <c r="P121" s="1" t="s">
        <v>1281</v>
      </c>
      <c r="Q121" s="1" t="s">
        <v>1282</v>
      </c>
      <c r="R121" s="1" t="s">
        <v>1848</v>
      </c>
      <c r="S121" s="1" t="s">
        <v>1284</v>
      </c>
      <c r="T121" s="1" t="s">
        <v>1285</v>
      </c>
      <c r="U121" s="1" t="s">
        <v>1244</v>
      </c>
      <c r="V121" s="1" t="s">
        <v>1286</v>
      </c>
    </row>
    <row r="122" s="1" customFormat="1" spans="1:22">
      <c r="A122" s="3">
        <v>999228130483509</v>
      </c>
      <c r="B122" s="1" t="s">
        <v>1271</v>
      </c>
      <c r="C122" s="1" t="s">
        <v>1849</v>
      </c>
      <c r="D122" s="1" t="s">
        <v>1850</v>
      </c>
      <c r="E122" s="1" t="s">
        <v>1851</v>
      </c>
      <c r="F122" s="1" t="s">
        <v>1438</v>
      </c>
      <c r="G122" s="1" t="s">
        <v>1291</v>
      </c>
      <c r="H122" s="1" t="s">
        <v>1277</v>
      </c>
      <c r="I122" s="1" t="s">
        <v>1852</v>
      </c>
      <c r="J122" s="1" t="s">
        <v>1279</v>
      </c>
      <c r="K122" s="1" t="s">
        <v>1852</v>
      </c>
      <c r="L122" s="1" t="s">
        <v>1852</v>
      </c>
      <c r="M122" s="1" t="s">
        <v>1280</v>
      </c>
      <c r="N122" s="1" t="s">
        <v>1280</v>
      </c>
      <c r="O122" s="1" t="s">
        <v>1278</v>
      </c>
      <c r="P122" s="1" t="s">
        <v>1281</v>
      </c>
      <c r="Q122" s="1" t="s">
        <v>1282</v>
      </c>
      <c r="R122" s="1" t="s">
        <v>1853</v>
      </c>
      <c r="S122" s="1" t="s">
        <v>1284</v>
      </c>
      <c r="T122" s="1" t="s">
        <v>1285</v>
      </c>
      <c r="U122" s="1" t="s">
        <v>1244</v>
      </c>
      <c r="V122" s="1" t="s">
        <v>1286</v>
      </c>
    </row>
    <row r="123" s="1" customFormat="1" spans="1:22">
      <c r="A123" s="3">
        <v>999228317225413</v>
      </c>
      <c r="B123" s="1" t="s">
        <v>1432</v>
      </c>
      <c r="C123" s="1" t="s">
        <v>1854</v>
      </c>
      <c r="D123" s="1" t="s">
        <v>1855</v>
      </c>
      <c r="E123" s="1" t="s">
        <v>1856</v>
      </c>
      <c r="F123" s="1" t="s">
        <v>1275</v>
      </c>
      <c r="G123" s="1" t="s">
        <v>1291</v>
      </c>
      <c r="H123" s="1" t="s">
        <v>1277</v>
      </c>
      <c r="I123" s="1" t="s">
        <v>1857</v>
      </c>
      <c r="J123" s="1" t="s">
        <v>1279</v>
      </c>
      <c r="K123" s="1" t="s">
        <v>1857</v>
      </c>
      <c r="L123" s="1" t="s">
        <v>1857</v>
      </c>
      <c r="M123" s="1" t="s">
        <v>1280</v>
      </c>
      <c r="N123" s="1" t="s">
        <v>1280</v>
      </c>
      <c r="O123" s="1" t="s">
        <v>1278</v>
      </c>
      <c r="P123" s="1" t="s">
        <v>1281</v>
      </c>
      <c r="Q123" s="1" t="s">
        <v>1282</v>
      </c>
      <c r="R123" s="1" t="s">
        <v>1858</v>
      </c>
      <c r="S123" s="1" t="s">
        <v>1284</v>
      </c>
      <c r="T123" s="1" t="s">
        <v>1285</v>
      </c>
      <c r="U123" s="1" t="s">
        <v>1244</v>
      </c>
      <c r="V123" s="1" t="s">
        <v>1286</v>
      </c>
    </row>
    <row r="124" s="1" customFormat="1" spans="1:22">
      <c r="A124" s="3">
        <v>999228364286179</v>
      </c>
      <c r="B124" s="1" t="s">
        <v>1438</v>
      </c>
      <c r="C124" s="1" t="s">
        <v>1859</v>
      </c>
      <c r="D124" s="1" t="s">
        <v>1855</v>
      </c>
      <c r="E124" s="1" t="s">
        <v>1860</v>
      </c>
      <c r="F124" s="1" t="s">
        <v>1310</v>
      </c>
      <c r="G124" s="1" t="s">
        <v>1291</v>
      </c>
      <c r="H124" s="1" t="s">
        <v>1277</v>
      </c>
      <c r="I124" s="1" t="s">
        <v>1861</v>
      </c>
      <c r="J124" s="1" t="s">
        <v>1279</v>
      </c>
      <c r="K124" s="1" t="s">
        <v>1861</v>
      </c>
      <c r="L124" s="1" t="s">
        <v>1861</v>
      </c>
      <c r="M124" s="1" t="s">
        <v>1280</v>
      </c>
      <c r="N124" s="1" t="s">
        <v>1280</v>
      </c>
      <c r="O124" s="1" t="s">
        <v>1278</v>
      </c>
      <c r="P124" s="1" t="s">
        <v>1281</v>
      </c>
      <c r="Q124" s="1" t="s">
        <v>1282</v>
      </c>
      <c r="R124" s="1" t="s">
        <v>1862</v>
      </c>
      <c r="S124" s="1" t="s">
        <v>1284</v>
      </c>
      <c r="T124" s="1" t="s">
        <v>1285</v>
      </c>
      <c r="U124" s="1" t="s">
        <v>1244</v>
      </c>
      <c r="V124" s="1" t="s">
        <v>1286</v>
      </c>
    </row>
    <row r="125" s="1" customFormat="1" spans="1:22">
      <c r="A125" s="3">
        <v>999228364296550</v>
      </c>
      <c r="B125" s="1" t="s">
        <v>1438</v>
      </c>
      <c r="C125" s="1" t="s">
        <v>1863</v>
      </c>
      <c r="D125" s="1" t="s">
        <v>1855</v>
      </c>
      <c r="E125" s="1" t="s">
        <v>1864</v>
      </c>
      <c r="F125" s="1" t="s">
        <v>1310</v>
      </c>
      <c r="G125" s="1" t="s">
        <v>1291</v>
      </c>
      <c r="H125" s="1" t="s">
        <v>1277</v>
      </c>
      <c r="I125" s="1" t="s">
        <v>1865</v>
      </c>
      <c r="J125" s="1" t="s">
        <v>1279</v>
      </c>
      <c r="K125" s="1" t="s">
        <v>1865</v>
      </c>
      <c r="L125" s="1" t="s">
        <v>1865</v>
      </c>
      <c r="M125" s="1" t="s">
        <v>1280</v>
      </c>
      <c r="N125" s="1" t="s">
        <v>1280</v>
      </c>
      <c r="O125" s="1" t="s">
        <v>1278</v>
      </c>
      <c r="P125" s="1" t="s">
        <v>1281</v>
      </c>
      <c r="Q125" s="1" t="s">
        <v>1282</v>
      </c>
      <c r="R125" s="1" t="s">
        <v>1866</v>
      </c>
      <c r="S125" s="1" t="s">
        <v>1284</v>
      </c>
      <c r="T125" s="1" t="s">
        <v>1285</v>
      </c>
      <c r="U125" s="1" t="s">
        <v>1244</v>
      </c>
      <c r="V125" s="1" t="s">
        <v>1286</v>
      </c>
    </row>
    <row r="126" s="1" customFormat="1" spans="1:22">
      <c r="A126" s="3">
        <v>999227411720243</v>
      </c>
      <c r="B126" s="1" t="s">
        <v>1465</v>
      </c>
      <c r="C126" s="1" t="s">
        <v>1867</v>
      </c>
      <c r="D126" s="1" t="s">
        <v>1868</v>
      </c>
      <c r="E126" s="1" t="s">
        <v>1869</v>
      </c>
      <c r="F126" s="1" t="s">
        <v>1310</v>
      </c>
      <c r="G126" s="1" t="s">
        <v>1291</v>
      </c>
      <c r="H126" s="1" t="s">
        <v>1277</v>
      </c>
      <c r="I126" s="1" t="s">
        <v>1870</v>
      </c>
      <c r="J126" s="1" t="s">
        <v>1279</v>
      </c>
      <c r="K126" s="1" t="s">
        <v>1870</v>
      </c>
      <c r="L126" s="1" t="s">
        <v>1870</v>
      </c>
      <c r="M126" s="1" t="s">
        <v>1280</v>
      </c>
      <c r="N126" s="1" t="s">
        <v>1280</v>
      </c>
      <c r="O126" s="1" t="s">
        <v>1278</v>
      </c>
      <c r="P126" s="1" t="s">
        <v>1281</v>
      </c>
      <c r="Q126" s="1" t="s">
        <v>1282</v>
      </c>
      <c r="R126" s="1" t="s">
        <v>1871</v>
      </c>
      <c r="S126" s="1" t="s">
        <v>1284</v>
      </c>
      <c r="T126" s="1" t="s">
        <v>1285</v>
      </c>
      <c r="U126" s="1" t="s">
        <v>1244</v>
      </c>
      <c r="V126" s="1" t="s">
        <v>1872</v>
      </c>
    </row>
    <row r="127" s="1" customFormat="1" spans="1:22">
      <c r="A127" s="3">
        <v>999227433073226</v>
      </c>
      <c r="B127" s="1" t="s">
        <v>1465</v>
      </c>
      <c r="C127" s="1" t="s">
        <v>1873</v>
      </c>
      <c r="D127" s="1" t="s">
        <v>1874</v>
      </c>
      <c r="E127" s="1" t="s">
        <v>1875</v>
      </c>
      <c r="F127" s="1" t="s">
        <v>1275</v>
      </c>
      <c r="G127" s="1" t="s">
        <v>1291</v>
      </c>
      <c r="H127" s="1" t="s">
        <v>1277</v>
      </c>
      <c r="I127" s="1" t="s">
        <v>1876</v>
      </c>
      <c r="J127" s="1" t="s">
        <v>1279</v>
      </c>
      <c r="K127" s="1" t="s">
        <v>1876</v>
      </c>
      <c r="L127" s="1" t="s">
        <v>1876</v>
      </c>
      <c r="M127" s="1" t="s">
        <v>1280</v>
      </c>
      <c r="N127" s="1" t="s">
        <v>1280</v>
      </c>
      <c r="O127" s="1" t="s">
        <v>1278</v>
      </c>
      <c r="P127" s="1" t="s">
        <v>1281</v>
      </c>
      <c r="Q127" s="1" t="s">
        <v>1282</v>
      </c>
      <c r="R127" s="1" t="s">
        <v>1877</v>
      </c>
      <c r="S127" s="1" t="s">
        <v>1284</v>
      </c>
      <c r="T127" s="1" t="s">
        <v>1285</v>
      </c>
      <c r="U127" s="1" t="s">
        <v>1244</v>
      </c>
      <c r="V127" s="1" t="s">
        <v>1286</v>
      </c>
    </row>
    <row r="128" s="1" customFormat="1" spans="1:22">
      <c r="A128" s="3">
        <v>999227437109356</v>
      </c>
      <c r="B128" s="1" t="s">
        <v>1465</v>
      </c>
      <c r="C128" s="1" t="s">
        <v>1878</v>
      </c>
      <c r="D128" s="1" t="s">
        <v>1879</v>
      </c>
      <c r="E128" s="1" t="s">
        <v>1880</v>
      </c>
      <c r="F128" s="1" t="s">
        <v>1310</v>
      </c>
      <c r="G128" s="1" t="s">
        <v>1291</v>
      </c>
      <c r="H128" s="1" t="s">
        <v>1277</v>
      </c>
      <c r="I128" s="1" t="s">
        <v>1881</v>
      </c>
      <c r="J128" s="1" t="s">
        <v>1279</v>
      </c>
      <c r="K128" s="1" t="s">
        <v>1881</v>
      </c>
      <c r="L128" s="1" t="s">
        <v>1881</v>
      </c>
      <c r="M128" s="1" t="s">
        <v>1280</v>
      </c>
      <c r="N128" s="1" t="s">
        <v>1280</v>
      </c>
      <c r="O128" s="1" t="s">
        <v>1278</v>
      </c>
      <c r="P128" s="1" t="s">
        <v>1281</v>
      </c>
      <c r="Q128" s="1" t="s">
        <v>1282</v>
      </c>
      <c r="R128" s="1" t="s">
        <v>1882</v>
      </c>
      <c r="S128" s="1" t="s">
        <v>1284</v>
      </c>
      <c r="T128" s="1" t="s">
        <v>1285</v>
      </c>
      <c r="U128" s="1" t="s">
        <v>1244</v>
      </c>
      <c r="V128" s="1" t="s">
        <v>1286</v>
      </c>
    </row>
    <row r="129" s="1" customFormat="1" spans="1:22">
      <c r="A129" s="3">
        <v>999228353233032</v>
      </c>
      <c r="B129" s="1" t="s">
        <v>1415</v>
      </c>
      <c r="C129" s="1" t="s">
        <v>1883</v>
      </c>
      <c r="D129" s="1" t="s">
        <v>1879</v>
      </c>
      <c r="E129" s="1" t="s">
        <v>1884</v>
      </c>
      <c r="F129" s="1" t="s">
        <v>1316</v>
      </c>
      <c r="G129" s="1" t="s">
        <v>1291</v>
      </c>
      <c r="H129" s="1" t="s">
        <v>1277</v>
      </c>
      <c r="I129" s="1" t="s">
        <v>1843</v>
      </c>
      <c r="J129" s="1" t="s">
        <v>1279</v>
      </c>
      <c r="K129" s="1" t="s">
        <v>1843</v>
      </c>
      <c r="L129" s="1" t="s">
        <v>1843</v>
      </c>
      <c r="M129" s="1" t="s">
        <v>1280</v>
      </c>
      <c r="N129" s="1" t="s">
        <v>1280</v>
      </c>
      <c r="O129" s="1" t="s">
        <v>1278</v>
      </c>
      <c r="P129" s="1" t="s">
        <v>1281</v>
      </c>
      <c r="Q129" s="1" t="s">
        <v>1282</v>
      </c>
      <c r="R129" s="1" t="s">
        <v>1885</v>
      </c>
      <c r="S129" s="1" t="s">
        <v>1284</v>
      </c>
      <c r="T129" s="1" t="s">
        <v>1285</v>
      </c>
      <c r="U129" s="1" t="s">
        <v>1244</v>
      </c>
      <c r="V129" s="1" t="s">
        <v>1286</v>
      </c>
    </row>
    <row r="130" s="1" customFormat="1" spans="1:22">
      <c r="A130" s="3">
        <v>999228413488447</v>
      </c>
      <c r="B130" s="1" t="s">
        <v>1316</v>
      </c>
      <c r="C130" s="1" t="s">
        <v>1886</v>
      </c>
      <c r="D130" s="1" t="s">
        <v>1763</v>
      </c>
      <c r="E130" s="1" t="s">
        <v>1887</v>
      </c>
      <c r="F130" s="1" t="s">
        <v>1316</v>
      </c>
      <c r="G130" s="1" t="s">
        <v>1291</v>
      </c>
      <c r="H130" s="1" t="s">
        <v>1277</v>
      </c>
      <c r="I130" s="1" t="s">
        <v>1888</v>
      </c>
      <c r="J130" s="1" t="s">
        <v>1279</v>
      </c>
      <c r="K130" s="1" t="s">
        <v>1888</v>
      </c>
      <c r="L130" s="1" t="s">
        <v>1888</v>
      </c>
      <c r="M130" s="1" t="s">
        <v>1280</v>
      </c>
      <c r="N130" s="1" t="s">
        <v>1280</v>
      </c>
      <c r="O130" s="1" t="s">
        <v>1278</v>
      </c>
      <c r="P130" s="1" t="s">
        <v>1281</v>
      </c>
      <c r="Q130" s="1" t="s">
        <v>1282</v>
      </c>
      <c r="R130" s="1" t="s">
        <v>1889</v>
      </c>
      <c r="S130" s="1" t="s">
        <v>1284</v>
      </c>
      <c r="T130" s="1" t="s">
        <v>1285</v>
      </c>
      <c r="U130" s="1" t="s">
        <v>1244</v>
      </c>
      <c r="V130" s="1" t="s">
        <v>1330</v>
      </c>
    </row>
    <row r="131" s="1" customFormat="1" spans="1:22">
      <c r="A131" s="3">
        <v>999228255231663</v>
      </c>
      <c r="B131" s="1" t="s">
        <v>1319</v>
      </c>
      <c r="C131" s="1" t="s">
        <v>1890</v>
      </c>
      <c r="D131" s="1" t="s">
        <v>1763</v>
      </c>
      <c r="E131" s="1" t="s">
        <v>1891</v>
      </c>
      <c r="F131" s="1" t="s">
        <v>1276</v>
      </c>
      <c r="G131" s="1" t="s">
        <v>1291</v>
      </c>
      <c r="H131" s="1" t="s">
        <v>1277</v>
      </c>
      <c r="I131" s="1" t="s">
        <v>1838</v>
      </c>
      <c r="J131" s="1" t="s">
        <v>1279</v>
      </c>
      <c r="K131" s="1" t="s">
        <v>1838</v>
      </c>
      <c r="L131" s="1" t="s">
        <v>1838</v>
      </c>
      <c r="M131" s="1" t="s">
        <v>1280</v>
      </c>
      <c r="N131" s="1" t="s">
        <v>1280</v>
      </c>
      <c r="O131" s="1" t="s">
        <v>1278</v>
      </c>
      <c r="P131" s="1" t="s">
        <v>1281</v>
      </c>
      <c r="Q131" s="1" t="s">
        <v>1282</v>
      </c>
      <c r="R131" s="1" t="s">
        <v>1892</v>
      </c>
      <c r="S131" s="1" t="s">
        <v>1284</v>
      </c>
      <c r="T131" s="1" t="s">
        <v>1285</v>
      </c>
      <c r="U131" s="1" t="s">
        <v>1244</v>
      </c>
      <c r="V131" s="1" t="s">
        <v>1330</v>
      </c>
    </row>
    <row r="132" s="1" customFormat="1" spans="1:22">
      <c r="A132" s="3">
        <v>999227106686238</v>
      </c>
      <c r="B132" s="1" t="s">
        <v>1893</v>
      </c>
      <c r="C132" s="1" t="s">
        <v>1894</v>
      </c>
      <c r="D132" s="1" t="s">
        <v>1895</v>
      </c>
      <c r="E132" s="1" t="s">
        <v>1896</v>
      </c>
      <c r="F132" s="1" t="s">
        <v>1275</v>
      </c>
      <c r="G132" s="1" t="s">
        <v>1316</v>
      </c>
      <c r="H132" s="1" t="s">
        <v>1277</v>
      </c>
      <c r="I132" s="1" t="s">
        <v>1897</v>
      </c>
      <c r="J132" s="1" t="s">
        <v>1279</v>
      </c>
      <c r="K132" s="1" t="s">
        <v>1897</v>
      </c>
      <c r="L132" s="1" t="s">
        <v>1278</v>
      </c>
      <c r="M132" s="1" t="s">
        <v>1898</v>
      </c>
      <c r="N132" s="1" t="s">
        <v>1898</v>
      </c>
      <c r="O132" s="1" t="s">
        <v>1278</v>
      </c>
      <c r="P132" s="1" t="s">
        <v>1281</v>
      </c>
      <c r="Q132" s="1" t="s">
        <v>1282</v>
      </c>
      <c r="R132" s="1" t="s">
        <v>1899</v>
      </c>
      <c r="S132" s="1" t="s">
        <v>1284</v>
      </c>
      <c r="T132" s="1" t="s">
        <v>1285</v>
      </c>
      <c r="U132" s="1" t="s">
        <v>1244</v>
      </c>
      <c r="V132" s="1" t="s">
        <v>1872</v>
      </c>
    </row>
    <row r="133" s="1" customFormat="1" spans="1:22">
      <c r="A133" s="3">
        <v>999227109466435</v>
      </c>
      <c r="B133" s="1" t="s">
        <v>1900</v>
      </c>
      <c r="C133" s="1" t="s">
        <v>1901</v>
      </c>
      <c r="D133" s="1" t="s">
        <v>1895</v>
      </c>
      <c r="E133" s="1" t="s">
        <v>1902</v>
      </c>
      <c r="F133" s="1" t="s">
        <v>1275</v>
      </c>
      <c r="G133" s="1" t="s">
        <v>1316</v>
      </c>
      <c r="H133" s="1" t="s">
        <v>1277</v>
      </c>
      <c r="I133" s="1" t="s">
        <v>1903</v>
      </c>
      <c r="J133" s="1" t="s">
        <v>1279</v>
      </c>
      <c r="K133" s="1" t="s">
        <v>1903</v>
      </c>
      <c r="L133" s="1" t="s">
        <v>1278</v>
      </c>
      <c r="M133" s="1" t="s">
        <v>1904</v>
      </c>
      <c r="N133" s="1" t="s">
        <v>1904</v>
      </c>
      <c r="O133" s="1" t="s">
        <v>1278</v>
      </c>
      <c r="P133" s="1" t="s">
        <v>1281</v>
      </c>
      <c r="Q133" s="1" t="s">
        <v>1282</v>
      </c>
      <c r="R133" s="1" t="s">
        <v>1905</v>
      </c>
      <c r="S133" s="1" t="s">
        <v>1284</v>
      </c>
      <c r="T133" s="1" t="s">
        <v>1285</v>
      </c>
      <c r="U133" s="1" t="s">
        <v>1244</v>
      </c>
      <c r="V133" s="1" t="s">
        <v>1872</v>
      </c>
    </row>
    <row r="134" s="1" customFormat="1" spans="1:22">
      <c r="A134" s="3">
        <v>999228319537967</v>
      </c>
      <c r="B134" s="1" t="s">
        <v>1432</v>
      </c>
      <c r="C134" s="1" t="s">
        <v>1906</v>
      </c>
      <c r="D134" s="1" t="s">
        <v>1855</v>
      </c>
      <c r="E134" s="1" t="s">
        <v>1907</v>
      </c>
      <c r="F134" s="1" t="s">
        <v>1275</v>
      </c>
      <c r="G134" s="1" t="s">
        <v>1291</v>
      </c>
      <c r="H134" s="1" t="s">
        <v>1277</v>
      </c>
      <c r="I134" s="1" t="s">
        <v>1857</v>
      </c>
      <c r="J134" s="1" t="s">
        <v>1279</v>
      </c>
      <c r="K134" s="1" t="s">
        <v>1857</v>
      </c>
      <c r="L134" s="1" t="s">
        <v>1857</v>
      </c>
      <c r="M134" s="1" t="s">
        <v>1280</v>
      </c>
      <c r="N134" s="1" t="s">
        <v>1280</v>
      </c>
      <c r="O134" s="1" t="s">
        <v>1278</v>
      </c>
      <c r="P134" s="1" t="s">
        <v>1281</v>
      </c>
      <c r="Q134" s="1" t="s">
        <v>1282</v>
      </c>
      <c r="R134" s="1" t="s">
        <v>1908</v>
      </c>
      <c r="S134" s="1" t="s">
        <v>1284</v>
      </c>
      <c r="T134" s="1" t="s">
        <v>1285</v>
      </c>
      <c r="U134" s="1" t="s">
        <v>1244</v>
      </c>
      <c r="V134" s="1" t="s">
        <v>1286</v>
      </c>
    </row>
    <row r="135" s="1" customFormat="1" spans="1:22">
      <c r="A135" s="3">
        <v>999228235354125</v>
      </c>
      <c r="B135" s="1" t="s">
        <v>1370</v>
      </c>
      <c r="C135" s="1" t="s">
        <v>1909</v>
      </c>
      <c r="D135" s="1" t="s">
        <v>1910</v>
      </c>
      <c r="E135" s="1" t="s">
        <v>1911</v>
      </c>
      <c r="F135" s="1" t="s">
        <v>1287</v>
      </c>
      <c r="G135" s="1" t="s">
        <v>1291</v>
      </c>
      <c r="H135" s="1" t="s">
        <v>1277</v>
      </c>
      <c r="I135" s="1" t="s">
        <v>1912</v>
      </c>
      <c r="J135" s="1" t="s">
        <v>1279</v>
      </c>
      <c r="K135" s="1" t="s">
        <v>1912</v>
      </c>
      <c r="L135" s="1" t="s">
        <v>1912</v>
      </c>
      <c r="M135" s="1" t="s">
        <v>1280</v>
      </c>
      <c r="N135" s="1" t="s">
        <v>1280</v>
      </c>
      <c r="O135" s="1" t="s">
        <v>1278</v>
      </c>
      <c r="P135" s="1" t="s">
        <v>1281</v>
      </c>
      <c r="Q135" s="1" t="s">
        <v>1282</v>
      </c>
      <c r="R135" s="1" t="s">
        <v>1913</v>
      </c>
      <c r="S135" s="1" t="s">
        <v>1284</v>
      </c>
      <c r="T135" s="1" t="s">
        <v>1285</v>
      </c>
      <c r="U135" s="1" t="s">
        <v>1244</v>
      </c>
      <c r="V135" s="1" t="s">
        <v>1680</v>
      </c>
    </row>
    <row r="136" s="1" customFormat="1" spans="1:22">
      <c r="A136" s="3">
        <v>999228270053067</v>
      </c>
      <c r="B136" s="1" t="s">
        <v>1287</v>
      </c>
      <c r="C136" s="1" t="s">
        <v>1914</v>
      </c>
      <c r="D136" s="1" t="s">
        <v>1915</v>
      </c>
      <c r="E136" s="1" t="s">
        <v>1916</v>
      </c>
      <c r="F136" s="1" t="s">
        <v>1294</v>
      </c>
      <c r="G136" s="1" t="s">
        <v>1291</v>
      </c>
      <c r="H136" s="1" t="s">
        <v>1277</v>
      </c>
      <c r="I136" s="1" t="s">
        <v>1917</v>
      </c>
      <c r="J136" s="1" t="s">
        <v>1279</v>
      </c>
      <c r="K136" s="1" t="s">
        <v>1917</v>
      </c>
      <c r="L136" s="1" t="s">
        <v>1917</v>
      </c>
      <c r="M136" s="1" t="s">
        <v>1280</v>
      </c>
      <c r="N136" s="1" t="s">
        <v>1280</v>
      </c>
      <c r="O136" s="1" t="s">
        <v>1278</v>
      </c>
      <c r="P136" s="1" t="s">
        <v>1281</v>
      </c>
      <c r="Q136" s="1" t="s">
        <v>1282</v>
      </c>
      <c r="R136" s="1" t="s">
        <v>1918</v>
      </c>
      <c r="S136" s="1" t="s">
        <v>1284</v>
      </c>
      <c r="T136" s="1" t="s">
        <v>1285</v>
      </c>
      <c r="U136" s="1" t="s">
        <v>1244</v>
      </c>
      <c r="V136" s="1" t="s">
        <v>1337</v>
      </c>
    </row>
    <row r="137" s="1" customFormat="1" spans="1:22">
      <c r="A137" s="3">
        <v>999228418464302</v>
      </c>
      <c r="B137" s="1" t="s">
        <v>1316</v>
      </c>
      <c r="C137" s="1" t="s">
        <v>1919</v>
      </c>
      <c r="D137" s="1" t="s">
        <v>1920</v>
      </c>
      <c r="E137" s="1" t="s">
        <v>1921</v>
      </c>
      <c r="F137" s="1" t="s">
        <v>1276</v>
      </c>
      <c r="G137" s="1" t="s">
        <v>1291</v>
      </c>
      <c r="H137" s="1" t="s">
        <v>1277</v>
      </c>
      <c r="I137" s="1" t="s">
        <v>1781</v>
      </c>
      <c r="J137" s="1" t="s">
        <v>1279</v>
      </c>
      <c r="K137" s="1" t="s">
        <v>1781</v>
      </c>
      <c r="L137" s="1" t="s">
        <v>1781</v>
      </c>
      <c r="M137" s="1" t="s">
        <v>1280</v>
      </c>
      <c r="N137" s="1" t="s">
        <v>1280</v>
      </c>
      <c r="O137" s="1" t="s">
        <v>1278</v>
      </c>
      <c r="P137" s="1" t="s">
        <v>1281</v>
      </c>
      <c r="Q137" s="1" t="s">
        <v>1282</v>
      </c>
      <c r="R137" s="1" t="s">
        <v>1922</v>
      </c>
      <c r="S137" s="1" t="s">
        <v>1284</v>
      </c>
      <c r="T137" s="1" t="s">
        <v>1285</v>
      </c>
      <c r="U137" s="1" t="s">
        <v>1244</v>
      </c>
      <c r="V137" s="1" t="s">
        <v>1330</v>
      </c>
    </row>
    <row r="138" s="1" customFormat="1" spans="1:22">
      <c r="A138" s="3">
        <v>999228437550151</v>
      </c>
      <c r="B138" s="1" t="s">
        <v>1276</v>
      </c>
      <c r="C138" s="1" t="s">
        <v>1923</v>
      </c>
      <c r="D138" s="1" t="s">
        <v>1920</v>
      </c>
      <c r="E138" s="1" t="s">
        <v>1924</v>
      </c>
      <c r="F138" s="1" t="s">
        <v>1276</v>
      </c>
      <c r="G138" s="1" t="s">
        <v>1291</v>
      </c>
      <c r="H138" s="1" t="s">
        <v>1277</v>
      </c>
      <c r="I138" s="1" t="s">
        <v>1781</v>
      </c>
      <c r="J138" s="1" t="s">
        <v>1279</v>
      </c>
      <c r="K138" s="1" t="s">
        <v>1781</v>
      </c>
      <c r="L138" s="1" t="s">
        <v>1781</v>
      </c>
      <c r="M138" s="1" t="s">
        <v>1280</v>
      </c>
      <c r="N138" s="1" t="s">
        <v>1280</v>
      </c>
      <c r="O138" s="1" t="s">
        <v>1278</v>
      </c>
      <c r="P138" s="1" t="s">
        <v>1281</v>
      </c>
      <c r="Q138" s="1" t="s">
        <v>1282</v>
      </c>
      <c r="R138" s="1" t="s">
        <v>1925</v>
      </c>
      <c r="S138" s="1" t="s">
        <v>1284</v>
      </c>
      <c r="T138" s="1" t="s">
        <v>1285</v>
      </c>
      <c r="U138" s="1" t="s">
        <v>1244</v>
      </c>
      <c r="V138" s="1" t="s">
        <v>1330</v>
      </c>
    </row>
    <row r="139" s="1" customFormat="1" spans="1:22">
      <c r="A139" s="3">
        <v>999228339822742</v>
      </c>
      <c r="B139" s="1" t="s">
        <v>1294</v>
      </c>
      <c r="C139" s="1" t="s">
        <v>1926</v>
      </c>
      <c r="D139" s="1" t="s">
        <v>1874</v>
      </c>
      <c r="E139" s="1" t="s">
        <v>1927</v>
      </c>
      <c r="F139" s="1" t="s">
        <v>1275</v>
      </c>
      <c r="G139" s="1" t="s">
        <v>1291</v>
      </c>
      <c r="H139" s="1" t="s">
        <v>1277</v>
      </c>
      <c r="I139" s="1" t="s">
        <v>1928</v>
      </c>
      <c r="J139" s="1" t="s">
        <v>1279</v>
      </c>
      <c r="K139" s="1" t="s">
        <v>1928</v>
      </c>
      <c r="L139" s="1" t="s">
        <v>1928</v>
      </c>
      <c r="M139" s="1" t="s">
        <v>1280</v>
      </c>
      <c r="N139" s="1" t="s">
        <v>1280</v>
      </c>
      <c r="O139" s="1" t="s">
        <v>1278</v>
      </c>
      <c r="P139" s="1" t="s">
        <v>1281</v>
      </c>
      <c r="Q139" s="1" t="s">
        <v>1282</v>
      </c>
      <c r="R139" s="1" t="s">
        <v>1929</v>
      </c>
      <c r="S139" s="1" t="s">
        <v>1284</v>
      </c>
      <c r="T139" s="1" t="s">
        <v>1285</v>
      </c>
      <c r="U139" s="1" t="s">
        <v>1244</v>
      </c>
      <c r="V139" s="1" t="s">
        <v>1286</v>
      </c>
    </row>
    <row r="140" s="1" customFormat="1" spans="1:22">
      <c r="A140" s="3">
        <v>999228345656347</v>
      </c>
      <c r="B140" s="1" t="s">
        <v>1415</v>
      </c>
      <c r="C140" s="1" t="s">
        <v>1930</v>
      </c>
      <c r="D140" s="1" t="s">
        <v>1931</v>
      </c>
      <c r="E140" s="1" t="s">
        <v>1932</v>
      </c>
      <c r="F140" s="1" t="s">
        <v>1276</v>
      </c>
      <c r="G140" s="1" t="s">
        <v>1291</v>
      </c>
      <c r="H140" s="1" t="s">
        <v>1277</v>
      </c>
      <c r="I140" s="1" t="s">
        <v>1933</v>
      </c>
      <c r="J140" s="1" t="s">
        <v>1279</v>
      </c>
      <c r="K140" s="1" t="s">
        <v>1933</v>
      </c>
      <c r="L140" s="1" t="s">
        <v>1933</v>
      </c>
      <c r="M140" s="1" t="s">
        <v>1280</v>
      </c>
      <c r="N140" s="1" t="s">
        <v>1280</v>
      </c>
      <c r="O140" s="1" t="s">
        <v>1278</v>
      </c>
      <c r="P140" s="1" t="s">
        <v>1281</v>
      </c>
      <c r="Q140" s="1" t="s">
        <v>1282</v>
      </c>
      <c r="R140" s="1" t="s">
        <v>1934</v>
      </c>
      <c r="S140" s="1" t="s">
        <v>1284</v>
      </c>
      <c r="T140" s="1" t="s">
        <v>1285</v>
      </c>
      <c r="U140" s="1" t="s">
        <v>1244</v>
      </c>
      <c r="V140" s="1" t="s">
        <v>1607</v>
      </c>
    </row>
    <row r="141" s="1" customFormat="1" spans="1:22">
      <c r="A141" s="3">
        <v>999228365164983</v>
      </c>
      <c r="B141" s="1" t="s">
        <v>1438</v>
      </c>
      <c r="C141" s="1" t="s">
        <v>1935</v>
      </c>
      <c r="D141" s="1" t="s">
        <v>1936</v>
      </c>
      <c r="E141" s="1" t="s">
        <v>1937</v>
      </c>
      <c r="F141" s="1" t="s">
        <v>1310</v>
      </c>
      <c r="G141" s="1" t="s">
        <v>1291</v>
      </c>
      <c r="H141" s="1" t="s">
        <v>1277</v>
      </c>
      <c r="I141" s="1" t="s">
        <v>1938</v>
      </c>
      <c r="J141" s="1" t="s">
        <v>1279</v>
      </c>
      <c r="K141" s="1" t="s">
        <v>1938</v>
      </c>
      <c r="L141" s="1" t="s">
        <v>1938</v>
      </c>
      <c r="M141" s="1" t="s">
        <v>1280</v>
      </c>
      <c r="N141" s="1" t="s">
        <v>1280</v>
      </c>
      <c r="O141" s="1" t="s">
        <v>1278</v>
      </c>
      <c r="P141" s="1" t="s">
        <v>1281</v>
      </c>
      <c r="Q141" s="1" t="s">
        <v>1282</v>
      </c>
      <c r="R141" s="1" t="s">
        <v>1939</v>
      </c>
      <c r="S141" s="1" t="s">
        <v>1284</v>
      </c>
      <c r="T141" s="1" t="s">
        <v>1285</v>
      </c>
      <c r="U141" s="1" t="s">
        <v>1244</v>
      </c>
      <c r="V141" s="1" t="s">
        <v>1330</v>
      </c>
    </row>
    <row r="142" s="1" customFormat="1" spans="1:22">
      <c r="A142" s="3">
        <v>999228297526621</v>
      </c>
      <c r="B142" s="1" t="s">
        <v>1300</v>
      </c>
      <c r="C142" s="1" t="s">
        <v>1940</v>
      </c>
      <c r="D142" s="1" t="s">
        <v>1879</v>
      </c>
      <c r="E142" s="1" t="s">
        <v>1941</v>
      </c>
      <c r="F142" s="1" t="s">
        <v>1275</v>
      </c>
      <c r="G142" s="1" t="s">
        <v>1291</v>
      </c>
      <c r="H142" s="1" t="s">
        <v>1277</v>
      </c>
      <c r="I142" s="1" t="s">
        <v>1942</v>
      </c>
      <c r="J142" s="1" t="s">
        <v>1279</v>
      </c>
      <c r="K142" s="1" t="s">
        <v>1942</v>
      </c>
      <c r="L142" s="1" t="s">
        <v>1942</v>
      </c>
      <c r="M142" s="1" t="s">
        <v>1280</v>
      </c>
      <c r="N142" s="1" t="s">
        <v>1280</v>
      </c>
      <c r="O142" s="1" t="s">
        <v>1278</v>
      </c>
      <c r="P142" s="1" t="s">
        <v>1281</v>
      </c>
      <c r="Q142" s="1" t="s">
        <v>1282</v>
      </c>
      <c r="R142" s="1" t="s">
        <v>1943</v>
      </c>
      <c r="S142" s="1" t="s">
        <v>1284</v>
      </c>
      <c r="T142" s="1" t="s">
        <v>1285</v>
      </c>
      <c r="U142" s="1" t="s">
        <v>1244</v>
      </c>
      <c r="V142" s="1" t="s">
        <v>1286</v>
      </c>
    </row>
    <row r="143" s="1" customFormat="1" spans="1:22">
      <c r="A143" s="3">
        <v>999223990837021</v>
      </c>
      <c r="B143" s="1" t="s">
        <v>1944</v>
      </c>
      <c r="C143" s="1" t="s">
        <v>1945</v>
      </c>
      <c r="D143" s="1" t="s">
        <v>1946</v>
      </c>
      <c r="E143" s="1" t="s">
        <v>1947</v>
      </c>
      <c r="F143" s="1" t="s">
        <v>1275</v>
      </c>
      <c r="G143" s="1" t="s">
        <v>1291</v>
      </c>
      <c r="H143" s="1" t="s">
        <v>1277</v>
      </c>
      <c r="I143" s="1" t="s">
        <v>1948</v>
      </c>
      <c r="J143" s="1" t="s">
        <v>1279</v>
      </c>
      <c r="K143" s="1" t="s">
        <v>1948</v>
      </c>
      <c r="L143" s="1" t="s">
        <v>1948</v>
      </c>
      <c r="M143" s="1" t="s">
        <v>1280</v>
      </c>
      <c r="N143" s="1" t="s">
        <v>1280</v>
      </c>
      <c r="O143" s="1" t="s">
        <v>1278</v>
      </c>
      <c r="P143" s="1" t="s">
        <v>1281</v>
      </c>
      <c r="Q143" s="1" t="s">
        <v>1282</v>
      </c>
      <c r="R143" s="1" t="s">
        <v>1949</v>
      </c>
      <c r="S143" s="1" t="s">
        <v>1284</v>
      </c>
      <c r="T143" s="1" t="s">
        <v>1285</v>
      </c>
      <c r="U143" s="1" t="s">
        <v>1244</v>
      </c>
      <c r="V143" s="1" t="s">
        <v>1286</v>
      </c>
    </row>
    <row r="144" s="1" customFormat="1" spans="1:22">
      <c r="A144" s="3">
        <v>999228357255950</v>
      </c>
      <c r="B144" s="1" t="s">
        <v>1415</v>
      </c>
      <c r="C144" s="1" t="s">
        <v>1950</v>
      </c>
      <c r="D144" s="1" t="s">
        <v>1931</v>
      </c>
      <c r="E144" s="1" t="s">
        <v>1951</v>
      </c>
      <c r="F144" s="1" t="s">
        <v>1276</v>
      </c>
      <c r="G144" s="1" t="s">
        <v>1291</v>
      </c>
      <c r="H144" s="1" t="s">
        <v>1277</v>
      </c>
      <c r="I144" s="1" t="s">
        <v>1952</v>
      </c>
      <c r="J144" s="1" t="s">
        <v>1279</v>
      </c>
      <c r="K144" s="1" t="s">
        <v>1952</v>
      </c>
      <c r="L144" s="1" t="s">
        <v>1952</v>
      </c>
      <c r="M144" s="1" t="s">
        <v>1280</v>
      </c>
      <c r="N144" s="1" t="s">
        <v>1280</v>
      </c>
      <c r="O144" s="1" t="s">
        <v>1278</v>
      </c>
      <c r="P144" s="1" t="s">
        <v>1281</v>
      </c>
      <c r="Q144" s="1" t="s">
        <v>1282</v>
      </c>
      <c r="R144" s="1" t="s">
        <v>1953</v>
      </c>
      <c r="S144" s="1" t="s">
        <v>1284</v>
      </c>
      <c r="T144" s="1" t="s">
        <v>1285</v>
      </c>
      <c r="U144" s="1" t="s">
        <v>1244</v>
      </c>
      <c r="V144" s="1" t="s">
        <v>1607</v>
      </c>
    </row>
    <row r="145" s="1" customFormat="1" spans="1:22">
      <c r="A145" s="3">
        <v>999228361512891</v>
      </c>
      <c r="B145" s="1" t="s">
        <v>1438</v>
      </c>
      <c r="C145" s="1" t="s">
        <v>1954</v>
      </c>
      <c r="D145" s="1" t="s">
        <v>1931</v>
      </c>
      <c r="E145" s="1" t="s">
        <v>1955</v>
      </c>
      <c r="F145" s="1" t="s">
        <v>1276</v>
      </c>
      <c r="G145" s="1" t="s">
        <v>1291</v>
      </c>
      <c r="H145" s="1" t="s">
        <v>1277</v>
      </c>
      <c r="I145" s="1" t="s">
        <v>1379</v>
      </c>
      <c r="J145" s="1" t="s">
        <v>1279</v>
      </c>
      <c r="K145" s="1" t="s">
        <v>1379</v>
      </c>
      <c r="L145" s="1" t="s">
        <v>1379</v>
      </c>
      <c r="M145" s="1" t="s">
        <v>1280</v>
      </c>
      <c r="N145" s="1" t="s">
        <v>1280</v>
      </c>
      <c r="O145" s="1" t="s">
        <v>1278</v>
      </c>
      <c r="P145" s="1" t="s">
        <v>1281</v>
      </c>
      <c r="Q145" s="1" t="s">
        <v>1282</v>
      </c>
      <c r="R145" s="1" t="s">
        <v>1956</v>
      </c>
      <c r="S145" s="1" t="s">
        <v>1284</v>
      </c>
      <c r="T145" s="1" t="s">
        <v>1285</v>
      </c>
      <c r="U145" s="1" t="s">
        <v>1244</v>
      </c>
      <c r="V145" s="1" t="s">
        <v>1607</v>
      </c>
    </row>
    <row r="146" s="1" customFormat="1" spans="1:22">
      <c r="A146" s="3">
        <v>999228111449352</v>
      </c>
      <c r="B146" s="1" t="s">
        <v>1386</v>
      </c>
      <c r="C146" s="1" t="s">
        <v>1957</v>
      </c>
      <c r="D146" s="1" t="s">
        <v>1936</v>
      </c>
      <c r="E146" s="1" t="s">
        <v>1958</v>
      </c>
      <c r="F146" s="1" t="s">
        <v>1275</v>
      </c>
      <c r="G146" s="1" t="s">
        <v>1291</v>
      </c>
      <c r="H146" s="1" t="s">
        <v>1277</v>
      </c>
      <c r="I146" s="1" t="s">
        <v>1959</v>
      </c>
      <c r="J146" s="1" t="s">
        <v>1279</v>
      </c>
      <c r="K146" s="1" t="s">
        <v>1959</v>
      </c>
      <c r="L146" s="1" t="s">
        <v>1960</v>
      </c>
      <c r="M146" s="1" t="s">
        <v>1961</v>
      </c>
      <c r="N146" s="1" t="s">
        <v>1961</v>
      </c>
      <c r="O146" s="1" t="s">
        <v>1278</v>
      </c>
      <c r="P146" s="1" t="s">
        <v>1281</v>
      </c>
      <c r="Q146" s="1" t="s">
        <v>1282</v>
      </c>
      <c r="R146" s="1" t="s">
        <v>1962</v>
      </c>
      <c r="S146" s="1" t="s">
        <v>1284</v>
      </c>
      <c r="T146" s="1" t="s">
        <v>1285</v>
      </c>
      <c r="U146" s="1" t="s">
        <v>1244</v>
      </c>
      <c r="V146" s="1" t="s">
        <v>1330</v>
      </c>
    </row>
    <row r="147" s="1" customFormat="1" spans="1:22">
      <c r="A147" s="3">
        <v>999228370330688</v>
      </c>
      <c r="B147" s="1" t="s">
        <v>1310</v>
      </c>
      <c r="C147" s="1" t="s">
        <v>1963</v>
      </c>
      <c r="D147" s="1" t="s">
        <v>1964</v>
      </c>
      <c r="E147" s="1" t="s">
        <v>1965</v>
      </c>
      <c r="F147" s="1" t="s">
        <v>1276</v>
      </c>
      <c r="G147" s="1" t="s">
        <v>1291</v>
      </c>
      <c r="H147" s="1" t="s">
        <v>1277</v>
      </c>
      <c r="I147" s="1" t="s">
        <v>1966</v>
      </c>
      <c r="J147" s="1" t="s">
        <v>1279</v>
      </c>
      <c r="K147" s="1" t="s">
        <v>1966</v>
      </c>
      <c r="L147" s="1" t="s">
        <v>1966</v>
      </c>
      <c r="M147" s="1" t="s">
        <v>1280</v>
      </c>
      <c r="N147" s="1" t="s">
        <v>1280</v>
      </c>
      <c r="O147" s="1" t="s">
        <v>1278</v>
      </c>
      <c r="P147" s="1" t="s">
        <v>1281</v>
      </c>
      <c r="Q147" s="1" t="s">
        <v>1282</v>
      </c>
      <c r="R147" s="1" t="s">
        <v>1967</v>
      </c>
      <c r="S147" s="1" t="s">
        <v>1284</v>
      </c>
      <c r="T147" s="1" t="s">
        <v>1285</v>
      </c>
      <c r="U147" s="1" t="s">
        <v>1244</v>
      </c>
      <c r="V147" s="1" t="s">
        <v>1330</v>
      </c>
    </row>
    <row r="148" s="1" customFormat="1" spans="1:22">
      <c r="A148" s="3">
        <v>999228312208337</v>
      </c>
      <c r="B148" s="1" t="s">
        <v>1300</v>
      </c>
      <c r="C148" s="1" t="s">
        <v>1968</v>
      </c>
      <c r="D148" s="1" t="s">
        <v>1964</v>
      </c>
      <c r="E148" s="1" t="s">
        <v>1969</v>
      </c>
      <c r="F148" s="1" t="s">
        <v>1276</v>
      </c>
      <c r="G148" s="1" t="s">
        <v>1291</v>
      </c>
      <c r="H148" s="1" t="s">
        <v>1277</v>
      </c>
      <c r="I148" s="1" t="s">
        <v>1966</v>
      </c>
      <c r="J148" s="1" t="s">
        <v>1279</v>
      </c>
      <c r="K148" s="1" t="s">
        <v>1966</v>
      </c>
      <c r="L148" s="1" t="s">
        <v>1966</v>
      </c>
      <c r="M148" s="1" t="s">
        <v>1280</v>
      </c>
      <c r="N148" s="1" t="s">
        <v>1280</v>
      </c>
      <c r="O148" s="1" t="s">
        <v>1278</v>
      </c>
      <c r="P148" s="1" t="s">
        <v>1281</v>
      </c>
      <c r="Q148" s="1" t="s">
        <v>1282</v>
      </c>
      <c r="R148" s="1" t="s">
        <v>1970</v>
      </c>
      <c r="S148" s="1" t="s">
        <v>1284</v>
      </c>
      <c r="T148" s="1" t="s">
        <v>1285</v>
      </c>
      <c r="U148" s="1" t="s">
        <v>1244</v>
      </c>
      <c r="V148" s="1" t="s">
        <v>1330</v>
      </c>
    </row>
    <row r="149" s="1" customFormat="1" spans="1:22">
      <c r="A149" s="3">
        <v>999228331406726</v>
      </c>
      <c r="B149" s="1" t="s">
        <v>1403</v>
      </c>
      <c r="C149" s="1" t="s">
        <v>1971</v>
      </c>
      <c r="D149" s="1" t="s">
        <v>1964</v>
      </c>
      <c r="E149" s="1" t="s">
        <v>1972</v>
      </c>
      <c r="F149" s="1" t="s">
        <v>1276</v>
      </c>
      <c r="G149" s="1" t="s">
        <v>1291</v>
      </c>
      <c r="H149" s="1" t="s">
        <v>1277</v>
      </c>
      <c r="I149" s="1" t="s">
        <v>1966</v>
      </c>
      <c r="J149" s="1" t="s">
        <v>1279</v>
      </c>
      <c r="K149" s="1" t="s">
        <v>1966</v>
      </c>
      <c r="L149" s="1" t="s">
        <v>1966</v>
      </c>
      <c r="M149" s="1" t="s">
        <v>1280</v>
      </c>
      <c r="N149" s="1" t="s">
        <v>1280</v>
      </c>
      <c r="O149" s="1" t="s">
        <v>1278</v>
      </c>
      <c r="P149" s="1" t="s">
        <v>1281</v>
      </c>
      <c r="Q149" s="1" t="s">
        <v>1282</v>
      </c>
      <c r="R149" s="1" t="s">
        <v>1973</v>
      </c>
      <c r="S149" s="1" t="s">
        <v>1284</v>
      </c>
      <c r="T149" s="1" t="s">
        <v>1285</v>
      </c>
      <c r="U149" s="1" t="s">
        <v>1244</v>
      </c>
      <c r="V149" s="1" t="s">
        <v>1330</v>
      </c>
    </row>
    <row r="150" s="1" customFormat="1" spans="1:22">
      <c r="A150" s="3">
        <v>999227185258366</v>
      </c>
      <c r="B150" s="1" t="s">
        <v>1974</v>
      </c>
      <c r="C150" s="1" t="s">
        <v>1975</v>
      </c>
      <c r="D150" s="1" t="s">
        <v>1976</v>
      </c>
      <c r="E150" s="1" t="s">
        <v>1977</v>
      </c>
      <c r="F150" s="1" t="s">
        <v>1275</v>
      </c>
      <c r="G150" s="1" t="s">
        <v>1291</v>
      </c>
      <c r="H150" s="1" t="s">
        <v>1277</v>
      </c>
      <c r="I150" s="1" t="s">
        <v>1978</v>
      </c>
      <c r="J150" s="1" t="s">
        <v>1279</v>
      </c>
      <c r="K150" s="1" t="s">
        <v>1978</v>
      </c>
      <c r="L150" s="1" t="s">
        <v>1978</v>
      </c>
      <c r="M150" s="1" t="s">
        <v>1280</v>
      </c>
      <c r="N150" s="1" t="s">
        <v>1280</v>
      </c>
      <c r="O150" s="1" t="s">
        <v>1278</v>
      </c>
      <c r="P150" s="1" t="s">
        <v>1281</v>
      </c>
      <c r="Q150" s="1" t="s">
        <v>1282</v>
      </c>
      <c r="R150" s="1" t="s">
        <v>1979</v>
      </c>
      <c r="S150" s="1" t="s">
        <v>1284</v>
      </c>
      <c r="T150" s="1" t="s">
        <v>1285</v>
      </c>
      <c r="U150" s="1" t="s">
        <v>1244</v>
      </c>
      <c r="V150" s="1" t="s">
        <v>1286</v>
      </c>
    </row>
    <row r="151" s="1" customFormat="1" spans="1:22">
      <c r="A151" s="3">
        <v>999227976967978</v>
      </c>
      <c r="B151" s="1" t="s">
        <v>1500</v>
      </c>
      <c r="C151" s="1" t="s">
        <v>1980</v>
      </c>
      <c r="D151" s="1" t="s">
        <v>1981</v>
      </c>
      <c r="E151" s="1" t="s">
        <v>1982</v>
      </c>
      <c r="F151" s="1" t="s">
        <v>1316</v>
      </c>
      <c r="G151" s="1" t="s">
        <v>1291</v>
      </c>
      <c r="H151" s="1" t="s">
        <v>1277</v>
      </c>
      <c r="I151" s="1" t="s">
        <v>1983</v>
      </c>
      <c r="J151" s="1" t="s">
        <v>1279</v>
      </c>
      <c r="K151" s="1" t="s">
        <v>1983</v>
      </c>
      <c r="L151" s="1" t="s">
        <v>1983</v>
      </c>
      <c r="M151" s="1" t="s">
        <v>1280</v>
      </c>
      <c r="N151" s="1" t="s">
        <v>1280</v>
      </c>
      <c r="O151" s="1" t="s">
        <v>1278</v>
      </c>
      <c r="P151" s="1" t="s">
        <v>1281</v>
      </c>
      <c r="Q151" s="1" t="s">
        <v>1282</v>
      </c>
      <c r="R151" s="1" t="s">
        <v>1984</v>
      </c>
      <c r="S151" s="1" t="s">
        <v>1284</v>
      </c>
      <c r="T151" s="1" t="s">
        <v>1285</v>
      </c>
      <c r="U151" s="1" t="s">
        <v>1244</v>
      </c>
      <c r="V151" s="1" t="s">
        <v>1337</v>
      </c>
    </row>
    <row r="152" s="1" customFormat="1" spans="1:22">
      <c r="A152" s="3">
        <v>28041573181</v>
      </c>
      <c r="B152" s="1" t="s">
        <v>1313</v>
      </c>
      <c r="C152" s="1" t="s">
        <v>1985</v>
      </c>
      <c r="D152" s="1" t="s">
        <v>1986</v>
      </c>
      <c r="E152" s="1" t="s">
        <v>1987</v>
      </c>
      <c r="F152" s="1" t="s">
        <v>1316</v>
      </c>
      <c r="G152" s="1" t="s">
        <v>1291</v>
      </c>
      <c r="H152" s="1" t="s">
        <v>1277</v>
      </c>
      <c r="I152" s="1" t="s">
        <v>1988</v>
      </c>
      <c r="J152" s="1" t="s">
        <v>1279</v>
      </c>
      <c r="K152" s="1" t="s">
        <v>1988</v>
      </c>
      <c r="L152" s="1" t="s">
        <v>1988</v>
      </c>
      <c r="M152" s="1" t="s">
        <v>1280</v>
      </c>
      <c r="N152" s="1" t="s">
        <v>1280</v>
      </c>
      <c r="O152" s="1" t="s">
        <v>1278</v>
      </c>
      <c r="P152" s="1" t="s">
        <v>1281</v>
      </c>
      <c r="Q152" s="1" t="s">
        <v>1282</v>
      </c>
      <c r="R152" s="1" t="s">
        <v>1989</v>
      </c>
      <c r="S152" s="1" t="s">
        <v>1284</v>
      </c>
      <c r="T152" s="1" t="s">
        <v>1285</v>
      </c>
      <c r="U152" s="1" t="s">
        <v>1244</v>
      </c>
      <c r="V152" s="1" t="s">
        <v>1286</v>
      </c>
    </row>
    <row r="153" s="1" customFormat="1" spans="1:22">
      <c r="A153" s="3">
        <v>999228343084277</v>
      </c>
      <c r="B153" s="1" t="s">
        <v>1294</v>
      </c>
      <c r="C153" s="1" t="s">
        <v>1990</v>
      </c>
      <c r="D153" s="1" t="s">
        <v>1991</v>
      </c>
      <c r="E153" s="1" t="s">
        <v>1992</v>
      </c>
      <c r="F153" s="1" t="s">
        <v>1276</v>
      </c>
      <c r="G153" s="1" t="s">
        <v>1291</v>
      </c>
      <c r="H153" s="1" t="s">
        <v>1277</v>
      </c>
      <c r="I153" s="1" t="s">
        <v>1993</v>
      </c>
      <c r="J153" s="1" t="s">
        <v>1279</v>
      </c>
      <c r="K153" s="1" t="s">
        <v>1993</v>
      </c>
      <c r="L153" s="1" t="s">
        <v>1993</v>
      </c>
      <c r="M153" s="1" t="s">
        <v>1280</v>
      </c>
      <c r="N153" s="1" t="s">
        <v>1280</v>
      </c>
      <c r="O153" s="1" t="s">
        <v>1278</v>
      </c>
      <c r="P153" s="1" t="s">
        <v>1281</v>
      </c>
      <c r="Q153" s="1" t="s">
        <v>1282</v>
      </c>
      <c r="R153" s="1" t="s">
        <v>1994</v>
      </c>
      <c r="S153" s="1" t="s">
        <v>1284</v>
      </c>
      <c r="T153" s="1" t="s">
        <v>1285</v>
      </c>
      <c r="U153" s="1" t="s">
        <v>1244</v>
      </c>
      <c r="V153" s="1" t="s">
        <v>1330</v>
      </c>
    </row>
    <row r="154" s="1" customFormat="1" spans="1:22">
      <c r="A154" s="3">
        <v>999228115251134</v>
      </c>
      <c r="B154" s="1" t="s">
        <v>1386</v>
      </c>
      <c r="C154" s="1" t="s">
        <v>1995</v>
      </c>
      <c r="D154" s="1" t="s">
        <v>1964</v>
      </c>
      <c r="E154" s="1" t="s">
        <v>1996</v>
      </c>
      <c r="F154" s="1" t="s">
        <v>1276</v>
      </c>
      <c r="G154" s="1" t="s">
        <v>1291</v>
      </c>
      <c r="H154" s="1" t="s">
        <v>1277</v>
      </c>
      <c r="I154" s="1" t="s">
        <v>1966</v>
      </c>
      <c r="J154" s="1" t="s">
        <v>1279</v>
      </c>
      <c r="K154" s="1" t="s">
        <v>1966</v>
      </c>
      <c r="L154" s="1" t="s">
        <v>1966</v>
      </c>
      <c r="M154" s="1" t="s">
        <v>1280</v>
      </c>
      <c r="N154" s="1" t="s">
        <v>1280</v>
      </c>
      <c r="O154" s="1" t="s">
        <v>1278</v>
      </c>
      <c r="P154" s="1" t="s">
        <v>1281</v>
      </c>
      <c r="Q154" s="1" t="s">
        <v>1282</v>
      </c>
      <c r="R154" s="1" t="s">
        <v>1997</v>
      </c>
      <c r="S154" s="1" t="s">
        <v>1284</v>
      </c>
      <c r="T154" s="1" t="s">
        <v>1285</v>
      </c>
      <c r="U154" s="1" t="s">
        <v>1244</v>
      </c>
      <c r="V154" s="1" t="s">
        <v>1330</v>
      </c>
    </row>
    <row r="155" s="1" customFormat="1" spans="1:22">
      <c r="A155" s="3">
        <v>28392651372</v>
      </c>
      <c r="B155" s="1" t="s">
        <v>1310</v>
      </c>
      <c r="C155" s="1" t="s">
        <v>1998</v>
      </c>
      <c r="D155" s="1" t="s">
        <v>1999</v>
      </c>
      <c r="E155" s="1" t="s">
        <v>2000</v>
      </c>
      <c r="F155" s="1" t="s">
        <v>1275</v>
      </c>
      <c r="G155" s="1" t="s">
        <v>1291</v>
      </c>
      <c r="H155" s="1" t="s">
        <v>1277</v>
      </c>
      <c r="I155" s="1" t="s">
        <v>2001</v>
      </c>
      <c r="J155" s="1" t="s">
        <v>1279</v>
      </c>
      <c r="K155" s="1" t="s">
        <v>2001</v>
      </c>
      <c r="L155" s="1" t="s">
        <v>2001</v>
      </c>
      <c r="M155" s="1" t="s">
        <v>1280</v>
      </c>
      <c r="N155" s="1" t="s">
        <v>1280</v>
      </c>
      <c r="O155" s="1" t="s">
        <v>1278</v>
      </c>
      <c r="P155" s="1" t="s">
        <v>1281</v>
      </c>
      <c r="Q155" s="1" t="s">
        <v>1282</v>
      </c>
      <c r="R155" s="1" t="s">
        <v>2002</v>
      </c>
      <c r="S155" s="1" t="s">
        <v>1284</v>
      </c>
      <c r="T155" s="1" t="s">
        <v>1285</v>
      </c>
      <c r="U155" s="1" t="s">
        <v>1244</v>
      </c>
      <c r="V155" s="1" t="s">
        <v>1286</v>
      </c>
    </row>
    <row r="156" s="1" customFormat="1" spans="1:22">
      <c r="A156" s="3">
        <v>999227977926311</v>
      </c>
      <c r="B156" s="1" t="s">
        <v>1500</v>
      </c>
      <c r="C156" s="1" t="s">
        <v>2003</v>
      </c>
      <c r="D156" s="1" t="s">
        <v>1981</v>
      </c>
      <c r="E156" s="1" t="s">
        <v>1982</v>
      </c>
      <c r="F156" s="1" t="s">
        <v>1316</v>
      </c>
      <c r="G156" s="1" t="s">
        <v>1291</v>
      </c>
      <c r="H156" s="1" t="s">
        <v>1277</v>
      </c>
      <c r="I156" s="1" t="s">
        <v>2004</v>
      </c>
      <c r="J156" s="1" t="s">
        <v>1279</v>
      </c>
      <c r="K156" s="1" t="s">
        <v>2004</v>
      </c>
      <c r="L156" s="1" t="s">
        <v>2004</v>
      </c>
      <c r="M156" s="1" t="s">
        <v>1280</v>
      </c>
      <c r="N156" s="1" t="s">
        <v>1280</v>
      </c>
      <c r="O156" s="1" t="s">
        <v>1278</v>
      </c>
      <c r="P156" s="1" t="s">
        <v>1281</v>
      </c>
      <c r="Q156" s="1" t="s">
        <v>1282</v>
      </c>
      <c r="R156" s="1" t="s">
        <v>2005</v>
      </c>
      <c r="S156" s="1" t="s">
        <v>1284</v>
      </c>
      <c r="T156" s="1" t="s">
        <v>1285</v>
      </c>
      <c r="U156" s="1" t="s">
        <v>1244</v>
      </c>
      <c r="V156" s="1" t="s">
        <v>1337</v>
      </c>
    </row>
    <row r="157" s="1" customFormat="1" spans="1:22">
      <c r="A157" s="3">
        <v>999228433847028</v>
      </c>
      <c r="B157" s="1" t="s">
        <v>1316</v>
      </c>
      <c r="C157" s="1" t="s">
        <v>2006</v>
      </c>
      <c r="D157" s="1" t="s">
        <v>1991</v>
      </c>
      <c r="E157" s="1" t="s">
        <v>2007</v>
      </c>
      <c r="F157" s="1" t="s">
        <v>1276</v>
      </c>
      <c r="G157" s="1" t="s">
        <v>1291</v>
      </c>
      <c r="H157" s="1" t="s">
        <v>1277</v>
      </c>
      <c r="I157" s="1" t="s">
        <v>1765</v>
      </c>
      <c r="J157" s="1" t="s">
        <v>1279</v>
      </c>
      <c r="K157" s="1" t="s">
        <v>1765</v>
      </c>
      <c r="L157" s="1" t="s">
        <v>1765</v>
      </c>
      <c r="M157" s="1" t="s">
        <v>1280</v>
      </c>
      <c r="N157" s="1" t="s">
        <v>1280</v>
      </c>
      <c r="O157" s="1" t="s">
        <v>1278</v>
      </c>
      <c r="P157" s="1" t="s">
        <v>1281</v>
      </c>
      <c r="Q157" s="1" t="s">
        <v>1282</v>
      </c>
      <c r="R157" s="1" t="s">
        <v>2008</v>
      </c>
      <c r="S157" s="1" t="s">
        <v>1284</v>
      </c>
      <c r="T157" s="1" t="s">
        <v>1285</v>
      </c>
      <c r="U157" s="1" t="s">
        <v>1244</v>
      </c>
      <c r="V157" s="1" t="s">
        <v>1330</v>
      </c>
    </row>
    <row r="158" s="1" customFormat="1" spans="1:22">
      <c r="A158" s="3">
        <v>999228367792663</v>
      </c>
      <c r="B158" s="1" t="s">
        <v>1438</v>
      </c>
      <c r="C158" s="1" t="s">
        <v>2009</v>
      </c>
      <c r="D158" s="1" t="s">
        <v>1991</v>
      </c>
      <c r="E158" s="1" t="s">
        <v>2010</v>
      </c>
      <c r="F158" s="1" t="s">
        <v>1276</v>
      </c>
      <c r="G158" s="1" t="s">
        <v>1291</v>
      </c>
      <c r="H158" s="1" t="s">
        <v>1277</v>
      </c>
      <c r="I158" s="1" t="s">
        <v>2011</v>
      </c>
      <c r="J158" s="1" t="s">
        <v>1279</v>
      </c>
      <c r="K158" s="1" t="s">
        <v>2011</v>
      </c>
      <c r="L158" s="1" t="s">
        <v>2011</v>
      </c>
      <c r="M158" s="1" t="s">
        <v>1280</v>
      </c>
      <c r="N158" s="1" t="s">
        <v>1280</v>
      </c>
      <c r="O158" s="1" t="s">
        <v>1278</v>
      </c>
      <c r="P158" s="1" t="s">
        <v>1281</v>
      </c>
      <c r="Q158" s="1" t="s">
        <v>1282</v>
      </c>
      <c r="R158" s="1" t="s">
        <v>2012</v>
      </c>
      <c r="S158" s="1" t="s">
        <v>1284</v>
      </c>
      <c r="T158" s="1" t="s">
        <v>1285</v>
      </c>
      <c r="U158" s="1" t="s">
        <v>1244</v>
      </c>
      <c r="V158" s="1" t="s">
        <v>1330</v>
      </c>
    </row>
    <row r="159" s="1" customFormat="1" spans="1:22">
      <c r="A159" s="3">
        <v>999228364097913</v>
      </c>
      <c r="B159" s="1" t="s">
        <v>1438</v>
      </c>
      <c r="C159" s="1" t="s">
        <v>2013</v>
      </c>
      <c r="D159" s="1" t="s">
        <v>1991</v>
      </c>
      <c r="E159" s="1" t="s">
        <v>2014</v>
      </c>
      <c r="F159" s="1" t="s">
        <v>1276</v>
      </c>
      <c r="G159" s="1" t="s">
        <v>1291</v>
      </c>
      <c r="H159" s="1" t="s">
        <v>1277</v>
      </c>
      <c r="I159" s="1" t="s">
        <v>2015</v>
      </c>
      <c r="J159" s="1" t="s">
        <v>1279</v>
      </c>
      <c r="K159" s="1" t="s">
        <v>2015</v>
      </c>
      <c r="L159" s="1" t="s">
        <v>2015</v>
      </c>
      <c r="M159" s="1" t="s">
        <v>1280</v>
      </c>
      <c r="N159" s="1" t="s">
        <v>1280</v>
      </c>
      <c r="O159" s="1" t="s">
        <v>1278</v>
      </c>
      <c r="P159" s="1" t="s">
        <v>1281</v>
      </c>
      <c r="Q159" s="1" t="s">
        <v>1282</v>
      </c>
      <c r="R159" s="1" t="s">
        <v>2016</v>
      </c>
      <c r="S159" s="1" t="s">
        <v>1284</v>
      </c>
      <c r="T159" s="1" t="s">
        <v>1285</v>
      </c>
      <c r="U159" s="1" t="s">
        <v>1244</v>
      </c>
      <c r="V159" s="1" t="s">
        <v>1330</v>
      </c>
    </row>
    <row r="160" s="1" customFormat="1" spans="1:22">
      <c r="A160" s="3">
        <v>999228438981491</v>
      </c>
      <c r="B160" s="1" t="s">
        <v>1276</v>
      </c>
      <c r="C160" s="1" t="s">
        <v>2017</v>
      </c>
      <c r="D160" s="1" t="s">
        <v>1991</v>
      </c>
      <c r="E160" s="1" t="s">
        <v>2018</v>
      </c>
      <c r="F160" s="1" t="s">
        <v>1276</v>
      </c>
      <c r="G160" s="1" t="s">
        <v>1291</v>
      </c>
      <c r="H160" s="1" t="s">
        <v>1277</v>
      </c>
      <c r="I160" s="1" t="s">
        <v>1765</v>
      </c>
      <c r="J160" s="1" t="s">
        <v>1279</v>
      </c>
      <c r="K160" s="1" t="s">
        <v>1765</v>
      </c>
      <c r="L160" s="1" t="s">
        <v>1765</v>
      </c>
      <c r="M160" s="1" t="s">
        <v>1280</v>
      </c>
      <c r="N160" s="1" t="s">
        <v>1280</v>
      </c>
      <c r="O160" s="1" t="s">
        <v>1278</v>
      </c>
      <c r="P160" s="1" t="s">
        <v>1281</v>
      </c>
      <c r="Q160" s="1" t="s">
        <v>1282</v>
      </c>
      <c r="R160" s="1" t="s">
        <v>2019</v>
      </c>
      <c r="S160" s="1" t="s">
        <v>1284</v>
      </c>
      <c r="T160" s="1" t="s">
        <v>1285</v>
      </c>
      <c r="U160" s="1" t="s">
        <v>1244</v>
      </c>
      <c r="V160" s="1" t="s">
        <v>1330</v>
      </c>
    </row>
    <row r="161" s="1" customFormat="1" spans="1:22">
      <c r="A161" s="3">
        <v>999228411959924</v>
      </c>
      <c r="B161" s="1" t="s">
        <v>1275</v>
      </c>
      <c r="C161" s="1" t="s">
        <v>2020</v>
      </c>
      <c r="D161" s="1" t="s">
        <v>1991</v>
      </c>
      <c r="E161" s="1" t="s">
        <v>2021</v>
      </c>
      <c r="F161" s="1" t="s">
        <v>1276</v>
      </c>
      <c r="G161" s="1" t="s">
        <v>1291</v>
      </c>
      <c r="H161" s="1" t="s">
        <v>1277</v>
      </c>
      <c r="I161" s="1" t="s">
        <v>2022</v>
      </c>
      <c r="J161" s="1" t="s">
        <v>1279</v>
      </c>
      <c r="K161" s="1" t="s">
        <v>2022</v>
      </c>
      <c r="L161" s="1" t="s">
        <v>2022</v>
      </c>
      <c r="M161" s="1" t="s">
        <v>1280</v>
      </c>
      <c r="N161" s="1" t="s">
        <v>1280</v>
      </c>
      <c r="O161" s="1" t="s">
        <v>1278</v>
      </c>
      <c r="P161" s="1" t="s">
        <v>1281</v>
      </c>
      <c r="Q161" s="1" t="s">
        <v>1282</v>
      </c>
      <c r="R161" s="1" t="s">
        <v>2023</v>
      </c>
      <c r="S161" s="1" t="s">
        <v>1284</v>
      </c>
      <c r="T161" s="1" t="s">
        <v>1285</v>
      </c>
      <c r="U161" s="1" t="s">
        <v>1244</v>
      </c>
      <c r="V161" s="1" t="s">
        <v>1330</v>
      </c>
    </row>
    <row r="162" s="1" customFormat="1" spans="1:22">
      <c r="A162" s="3">
        <v>999228400004701</v>
      </c>
      <c r="B162" s="1" t="s">
        <v>1275</v>
      </c>
      <c r="C162" s="1" t="s">
        <v>2024</v>
      </c>
      <c r="D162" s="1" t="s">
        <v>2025</v>
      </c>
      <c r="E162" s="1" t="s">
        <v>2026</v>
      </c>
      <c r="F162" s="1" t="s">
        <v>1276</v>
      </c>
      <c r="G162" s="1" t="s">
        <v>1291</v>
      </c>
      <c r="H162" s="1" t="s">
        <v>1277</v>
      </c>
      <c r="I162" s="1" t="s">
        <v>2027</v>
      </c>
      <c r="J162" s="1" t="s">
        <v>1279</v>
      </c>
      <c r="K162" s="1" t="s">
        <v>2027</v>
      </c>
      <c r="L162" s="1" t="s">
        <v>2027</v>
      </c>
      <c r="M162" s="1" t="s">
        <v>1280</v>
      </c>
      <c r="N162" s="1" t="s">
        <v>1280</v>
      </c>
      <c r="O162" s="1" t="s">
        <v>1278</v>
      </c>
      <c r="P162" s="1" t="s">
        <v>1281</v>
      </c>
      <c r="Q162" s="1" t="s">
        <v>1282</v>
      </c>
      <c r="R162" s="1" t="s">
        <v>2028</v>
      </c>
      <c r="S162" s="1" t="s">
        <v>1284</v>
      </c>
      <c r="T162" s="1" t="s">
        <v>1285</v>
      </c>
      <c r="U162" s="1" t="s">
        <v>1244</v>
      </c>
      <c r="V162" s="1" t="s">
        <v>1607</v>
      </c>
    </row>
    <row r="163" s="1" customFormat="1" spans="1:22">
      <c r="A163" s="3">
        <v>999228061583639</v>
      </c>
      <c r="B163" s="1" t="s">
        <v>1313</v>
      </c>
      <c r="C163" s="1" t="s">
        <v>2029</v>
      </c>
      <c r="D163" s="1" t="s">
        <v>2025</v>
      </c>
      <c r="E163" s="1" t="s">
        <v>2030</v>
      </c>
      <c r="F163" s="1" t="s">
        <v>1276</v>
      </c>
      <c r="G163" s="1" t="s">
        <v>1291</v>
      </c>
      <c r="H163" s="1" t="s">
        <v>1277</v>
      </c>
      <c r="I163" s="1" t="s">
        <v>2031</v>
      </c>
      <c r="J163" s="1" t="s">
        <v>1279</v>
      </c>
      <c r="K163" s="1" t="s">
        <v>2031</v>
      </c>
      <c r="L163" s="1" t="s">
        <v>2031</v>
      </c>
      <c r="M163" s="1" t="s">
        <v>1280</v>
      </c>
      <c r="N163" s="1" t="s">
        <v>1280</v>
      </c>
      <c r="O163" s="1" t="s">
        <v>1278</v>
      </c>
      <c r="P163" s="1" t="s">
        <v>1281</v>
      </c>
      <c r="Q163" s="1" t="s">
        <v>1282</v>
      </c>
      <c r="R163" s="1" t="s">
        <v>2032</v>
      </c>
      <c r="S163" s="1" t="s">
        <v>1284</v>
      </c>
      <c r="T163" s="1" t="s">
        <v>1285</v>
      </c>
      <c r="U163" s="1" t="s">
        <v>1244</v>
      </c>
      <c r="V163" s="1" t="s">
        <v>1607</v>
      </c>
    </row>
    <row r="164" s="1" customFormat="1" spans="1:22">
      <c r="A164" s="3">
        <v>999227968443179</v>
      </c>
      <c r="B164" s="1" t="s">
        <v>1500</v>
      </c>
      <c r="C164" s="1" t="s">
        <v>2033</v>
      </c>
      <c r="D164" s="1" t="s">
        <v>2034</v>
      </c>
      <c r="E164" s="1" t="s">
        <v>2035</v>
      </c>
      <c r="F164" s="1" t="s">
        <v>1316</v>
      </c>
      <c r="G164" s="1" t="s">
        <v>1291</v>
      </c>
      <c r="H164" s="1" t="s">
        <v>1277</v>
      </c>
      <c r="I164" s="1" t="s">
        <v>2036</v>
      </c>
      <c r="J164" s="1" t="s">
        <v>1279</v>
      </c>
      <c r="K164" s="1" t="s">
        <v>2036</v>
      </c>
      <c r="L164" s="1" t="s">
        <v>2036</v>
      </c>
      <c r="M164" s="1" t="s">
        <v>1280</v>
      </c>
      <c r="N164" s="1" t="s">
        <v>1280</v>
      </c>
      <c r="O164" s="1" t="s">
        <v>1278</v>
      </c>
      <c r="P164" s="1" t="s">
        <v>1281</v>
      </c>
      <c r="Q164" s="1" t="s">
        <v>1282</v>
      </c>
      <c r="R164" s="1" t="s">
        <v>2037</v>
      </c>
      <c r="S164" s="1" t="s">
        <v>1284</v>
      </c>
      <c r="T164" s="1" t="s">
        <v>1285</v>
      </c>
      <c r="U164" s="1" t="s">
        <v>1244</v>
      </c>
      <c r="V164" s="1" t="s">
        <v>1354</v>
      </c>
    </row>
    <row r="165" s="1" customFormat="1" spans="1:22">
      <c r="A165" s="3">
        <v>999228266489584</v>
      </c>
      <c r="B165" s="1" t="s">
        <v>1287</v>
      </c>
      <c r="C165" s="1" t="s">
        <v>2038</v>
      </c>
      <c r="D165" s="1" t="s">
        <v>2039</v>
      </c>
      <c r="E165" s="1" t="s">
        <v>2040</v>
      </c>
      <c r="F165" s="1" t="s">
        <v>1316</v>
      </c>
      <c r="G165" s="1" t="s">
        <v>1291</v>
      </c>
      <c r="H165" s="1" t="s">
        <v>1277</v>
      </c>
      <c r="I165" s="1" t="s">
        <v>2041</v>
      </c>
      <c r="J165" s="1" t="s">
        <v>1279</v>
      </c>
      <c r="K165" s="1" t="s">
        <v>2041</v>
      </c>
      <c r="L165" s="1" t="s">
        <v>2041</v>
      </c>
      <c r="M165" s="1" t="s">
        <v>1280</v>
      </c>
      <c r="N165" s="1" t="s">
        <v>1280</v>
      </c>
      <c r="O165" s="1" t="s">
        <v>1278</v>
      </c>
      <c r="P165" s="1" t="s">
        <v>1281</v>
      </c>
      <c r="Q165" s="1" t="s">
        <v>1282</v>
      </c>
      <c r="R165" s="1" t="s">
        <v>2042</v>
      </c>
      <c r="S165" s="1" t="s">
        <v>1284</v>
      </c>
      <c r="T165" s="1" t="s">
        <v>1285</v>
      </c>
      <c r="U165" s="1" t="s">
        <v>1244</v>
      </c>
      <c r="V165" s="1" t="s">
        <v>1330</v>
      </c>
    </row>
    <row r="166" s="1" customFormat="1" spans="1:22">
      <c r="A166" s="3">
        <v>999228422593037</v>
      </c>
      <c r="B166" s="1" t="s">
        <v>1316</v>
      </c>
      <c r="C166" s="1" t="s">
        <v>2043</v>
      </c>
      <c r="D166" s="1" t="s">
        <v>1991</v>
      </c>
      <c r="E166" s="1" t="s">
        <v>2044</v>
      </c>
      <c r="F166" s="1" t="s">
        <v>1276</v>
      </c>
      <c r="G166" s="1" t="s">
        <v>1291</v>
      </c>
      <c r="H166" s="1" t="s">
        <v>1277</v>
      </c>
      <c r="I166" s="1" t="s">
        <v>2022</v>
      </c>
      <c r="J166" s="1" t="s">
        <v>1279</v>
      </c>
      <c r="K166" s="1" t="s">
        <v>2022</v>
      </c>
      <c r="L166" s="1" t="s">
        <v>2022</v>
      </c>
      <c r="M166" s="1" t="s">
        <v>1280</v>
      </c>
      <c r="N166" s="1" t="s">
        <v>1280</v>
      </c>
      <c r="O166" s="1" t="s">
        <v>1278</v>
      </c>
      <c r="P166" s="1" t="s">
        <v>1281</v>
      </c>
      <c r="Q166" s="1" t="s">
        <v>1282</v>
      </c>
      <c r="R166" s="1" t="s">
        <v>2045</v>
      </c>
      <c r="S166" s="1" t="s">
        <v>1284</v>
      </c>
      <c r="T166" s="1" t="s">
        <v>1285</v>
      </c>
      <c r="U166" s="1" t="s">
        <v>1244</v>
      </c>
      <c r="V166" s="1" t="s">
        <v>1330</v>
      </c>
    </row>
    <row r="167" s="1" customFormat="1" spans="1:22">
      <c r="A167" s="3">
        <v>999228435133436</v>
      </c>
      <c r="B167" s="1" t="s">
        <v>1316</v>
      </c>
      <c r="C167" s="1" t="s">
        <v>2046</v>
      </c>
      <c r="D167" s="1" t="s">
        <v>1991</v>
      </c>
      <c r="E167" s="1" t="s">
        <v>2047</v>
      </c>
      <c r="F167" s="1" t="s">
        <v>1276</v>
      </c>
      <c r="G167" s="1" t="s">
        <v>1291</v>
      </c>
      <c r="H167" s="1" t="s">
        <v>1277</v>
      </c>
      <c r="I167" s="1" t="s">
        <v>1966</v>
      </c>
      <c r="J167" s="1" t="s">
        <v>1279</v>
      </c>
      <c r="K167" s="1" t="s">
        <v>1966</v>
      </c>
      <c r="L167" s="1" t="s">
        <v>1966</v>
      </c>
      <c r="M167" s="1" t="s">
        <v>1280</v>
      </c>
      <c r="N167" s="1" t="s">
        <v>1280</v>
      </c>
      <c r="O167" s="1" t="s">
        <v>1278</v>
      </c>
      <c r="P167" s="1" t="s">
        <v>1281</v>
      </c>
      <c r="Q167" s="1" t="s">
        <v>1282</v>
      </c>
      <c r="R167" s="1" t="s">
        <v>2048</v>
      </c>
      <c r="S167" s="1" t="s">
        <v>1284</v>
      </c>
      <c r="T167" s="1" t="s">
        <v>1285</v>
      </c>
      <c r="U167" s="1" t="s">
        <v>1244</v>
      </c>
      <c r="V167" s="1" t="s">
        <v>1330</v>
      </c>
    </row>
    <row r="168" s="1" customFormat="1" spans="1:22">
      <c r="A168" s="3">
        <v>999228418102327</v>
      </c>
      <c r="B168" s="1" t="s">
        <v>1316</v>
      </c>
      <c r="C168" s="1" t="s">
        <v>2049</v>
      </c>
      <c r="D168" s="1" t="s">
        <v>1991</v>
      </c>
      <c r="E168" s="1" t="s">
        <v>2050</v>
      </c>
      <c r="F168" s="1" t="s">
        <v>1276</v>
      </c>
      <c r="G168" s="1" t="s">
        <v>1291</v>
      </c>
      <c r="H168" s="1" t="s">
        <v>1277</v>
      </c>
      <c r="I168" s="1" t="s">
        <v>1765</v>
      </c>
      <c r="J168" s="1" t="s">
        <v>1279</v>
      </c>
      <c r="K168" s="1" t="s">
        <v>1765</v>
      </c>
      <c r="L168" s="1" t="s">
        <v>1765</v>
      </c>
      <c r="M168" s="1" t="s">
        <v>1280</v>
      </c>
      <c r="N168" s="1" t="s">
        <v>1280</v>
      </c>
      <c r="O168" s="1" t="s">
        <v>1278</v>
      </c>
      <c r="P168" s="1" t="s">
        <v>1281</v>
      </c>
      <c r="Q168" s="1" t="s">
        <v>1282</v>
      </c>
      <c r="R168" s="1" t="s">
        <v>2051</v>
      </c>
      <c r="S168" s="1" t="s">
        <v>1284</v>
      </c>
      <c r="T168" s="1" t="s">
        <v>1285</v>
      </c>
      <c r="U168" s="1" t="s">
        <v>1244</v>
      </c>
      <c r="V168" s="1" t="s">
        <v>1330</v>
      </c>
    </row>
    <row r="169" s="1" customFormat="1" spans="1:22">
      <c r="A169" s="3">
        <v>999227184561076</v>
      </c>
      <c r="B169" s="1" t="s">
        <v>1974</v>
      </c>
      <c r="C169" s="1" t="s">
        <v>2052</v>
      </c>
      <c r="D169" s="1" t="s">
        <v>2053</v>
      </c>
      <c r="E169" s="1" t="s">
        <v>2054</v>
      </c>
      <c r="F169" s="1" t="s">
        <v>1316</v>
      </c>
      <c r="G169" s="1" t="s">
        <v>1291</v>
      </c>
      <c r="H169" s="1" t="s">
        <v>1277</v>
      </c>
      <c r="I169" s="1" t="s">
        <v>2055</v>
      </c>
      <c r="J169" s="1" t="s">
        <v>1279</v>
      </c>
      <c r="K169" s="1" t="s">
        <v>2055</v>
      </c>
      <c r="L169" s="1" t="s">
        <v>2055</v>
      </c>
      <c r="M169" s="1" t="s">
        <v>1280</v>
      </c>
      <c r="N169" s="1" t="s">
        <v>1280</v>
      </c>
      <c r="O169" s="1" t="s">
        <v>1278</v>
      </c>
      <c r="P169" s="1" t="s">
        <v>1281</v>
      </c>
      <c r="Q169" s="1" t="s">
        <v>1282</v>
      </c>
      <c r="R169" s="1" t="s">
        <v>2056</v>
      </c>
      <c r="S169" s="1" t="s">
        <v>1284</v>
      </c>
      <c r="T169" s="1" t="s">
        <v>1285</v>
      </c>
      <c r="U169" s="1" t="s">
        <v>1244</v>
      </c>
      <c r="V169" s="1" t="s">
        <v>1607</v>
      </c>
    </row>
    <row r="170" s="1" customFormat="1" spans="1:22">
      <c r="A170" s="3">
        <v>999228125922925</v>
      </c>
      <c r="B170" s="1" t="s">
        <v>1271</v>
      </c>
      <c r="C170" s="1" t="s">
        <v>2057</v>
      </c>
      <c r="D170" s="1" t="s">
        <v>2025</v>
      </c>
      <c r="E170" s="1" t="s">
        <v>2058</v>
      </c>
      <c r="F170" s="1" t="s">
        <v>1276</v>
      </c>
      <c r="G170" s="1" t="s">
        <v>1291</v>
      </c>
      <c r="H170" s="1" t="s">
        <v>1277</v>
      </c>
      <c r="I170" s="1" t="s">
        <v>2059</v>
      </c>
      <c r="J170" s="1" t="s">
        <v>1279</v>
      </c>
      <c r="K170" s="1" t="s">
        <v>2059</v>
      </c>
      <c r="L170" s="1" t="s">
        <v>2059</v>
      </c>
      <c r="M170" s="1" t="s">
        <v>1280</v>
      </c>
      <c r="N170" s="1" t="s">
        <v>1280</v>
      </c>
      <c r="O170" s="1" t="s">
        <v>1278</v>
      </c>
      <c r="P170" s="1" t="s">
        <v>1281</v>
      </c>
      <c r="Q170" s="1" t="s">
        <v>1282</v>
      </c>
      <c r="R170" s="1" t="s">
        <v>2060</v>
      </c>
      <c r="S170" s="1" t="s">
        <v>1284</v>
      </c>
      <c r="T170" s="1" t="s">
        <v>1285</v>
      </c>
      <c r="U170" s="1" t="s">
        <v>1244</v>
      </c>
      <c r="V170" s="1" t="s">
        <v>1607</v>
      </c>
    </row>
    <row r="171" s="1" customFormat="1" spans="1:22">
      <c r="A171" s="3">
        <v>28345246788</v>
      </c>
      <c r="B171" s="1" t="s">
        <v>1415</v>
      </c>
      <c r="C171" s="1" t="s">
        <v>2061</v>
      </c>
      <c r="D171" s="1" t="s">
        <v>2025</v>
      </c>
      <c r="E171" s="1" t="s">
        <v>2062</v>
      </c>
      <c r="F171" s="1" t="s">
        <v>1276</v>
      </c>
      <c r="G171" s="1" t="s">
        <v>1291</v>
      </c>
      <c r="H171" s="1" t="s">
        <v>1277</v>
      </c>
      <c r="I171" s="1" t="s">
        <v>2027</v>
      </c>
      <c r="J171" s="1" t="s">
        <v>1279</v>
      </c>
      <c r="K171" s="1" t="s">
        <v>2027</v>
      </c>
      <c r="L171" s="1" t="s">
        <v>2027</v>
      </c>
      <c r="M171" s="1" t="s">
        <v>1280</v>
      </c>
      <c r="N171" s="1" t="s">
        <v>1280</v>
      </c>
      <c r="O171" s="1" t="s">
        <v>1278</v>
      </c>
      <c r="P171" s="1" t="s">
        <v>1281</v>
      </c>
      <c r="Q171" s="1" t="s">
        <v>1282</v>
      </c>
      <c r="R171" s="1" t="s">
        <v>2063</v>
      </c>
      <c r="S171" s="1" t="s">
        <v>1284</v>
      </c>
      <c r="T171" s="1" t="s">
        <v>1285</v>
      </c>
      <c r="U171" s="1" t="s">
        <v>1244</v>
      </c>
      <c r="V171" s="1" t="s">
        <v>1607</v>
      </c>
    </row>
    <row r="172" s="1" customFormat="1" spans="1:22">
      <c r="A172" s="3">
        <v>999228404702345</v>
      </c>
      <c r="B172" s="1" t="s">
        <v>1275</v>
      </c>
      <c r="C172" s="1" t="s">
        <v>2064</v>
      </c>
      <c r="D172" s="1" t="s">
        <v>2065</v>
      </c>
      <c r="E172" s="1" t="s">
        <v>2066</v>
      </c>
      <c r="F172" s="1" t="s">
        <v>1276</v>
      </c>
      <c r="G172" s="1" t="s">
        <v>1291</v>
      </c>
      <c r="H172" s="1" t="s">
        <v>1277</v>
      </c>
      <c r="I172" s="1" t="s">
        <v>2067</v>
      </c>
      <c r="J172" s="1" t="s">
        <v>1279</v>
      </c>
      <c r="K172" s="1" t="s">
        <v>2067</v>
      </c>
      <c r="L172" s="1" t="s">
        <v>2067</v>
      </c>
      <c r="M172" s="1" t="s">
        <v>1280</v>
      </c>
      <c r="N172" s="1" t="s">
        <v>1280</v>
      </c>
      <c r="O172" s="1" t="s">
        <v>1278</v>
      </c>
      <c r="P172" s="1" t="s">
        <v>1281</v>
      </c>
      <c r="Q172" s="1" t="s">
        <v>1282</v>
      </c>
      <c r="R172" s="1" t="s">
        <v>2068</v>
      </c>
      <c r="S172" s="1" t="s">
        <v>1284</v>
      </c>
      <c r="T172" s="1" t="s">
        <v>1285</v>
      </c>
      <c r="U172" s="1" t="s">
        <v>1244</v>
      </c>
      <c r="V172" s="1" t="s">
        <v>1607</v>
      </c>
    </row>
    <row r="173" s="1" customFormat="1" spans="1:22">
      <c r="A173" s="3">
        <v>999228239366163</v>
      </c>
      <c r="B173" s="1" t="s">
        <v>1319</v>
      </c>
      <c r="C173" s="1" t="s">
        <v>2069</v>
      </c>
      <c r="D173" s="1" t="s">
        <v>2065</v>
      </c>
      <c r="E173" s="1" t="s">
        <v>2070</v>
      </c>
      <c r="F173" s="1" t="s">
        <v>1276</v>
      </c>
      <c r="G173" s="1" t="s">
        <v>1291</v>
      </c>
      <c r="H173" s="1" t="s">
        <v>1277</v>
      </c>
      <c r="I173" s="1" t="s">
        <v>2071</v>
      </c>
      <c r="J173" s="1" t="s">
        <v>1279</v>
      </c>
      <c r="K173" s="1" t="s">
        <v>2071</v>
      </c>
      <c r="L173" s="1" t="s">
        <v>2071</v>
      </c>
      <c r="M173" s="1" t="s">
        <v>1280</v>
      </c>
      <c r="N173" s="1" t="s">
        <v>1280</v>
      </c>
      <c r="O173" s="1" t="s">
        <v>1278</v>
      </c>
      <c r="P173" s="1" t="s">
        <v>1281</v>
      </c>
      <c r="Q173" s="1" t="s">
        <v>1282</v>
      </c>
      <c r="R173" s="1" t="s">
        <v>2072</v>
      </c>
      <c r="S173" s="1" t="s">
        <v>1284</v>
      </c>
      <c r="T173" s="1" t="s">
        <v>1285</v>
      </c>
      <c r="U173" s="1" t="s">
        <v>1244</v>
      </c>
      <c r="V173" s="1" t="s">
        <v>1607</v>
      </c>
    </row>
    <row r="174" s="1" customFormat="1" spans="1:22">
      <c r="A174" s="3">
        <v>999223437855504</v>
      </c>
      <c r="B174" s="1" t="s">
        <v>2073</v>
      </c>
      <c r="C174" s="1" t="s">
        <v>2074</v>
      </c>
      <c r="D174" s="1" t="s">
        <v>2075</v>
      </c>
      <c r="E174" s="1" t="s">
        <v>2076</v>
      </c>
      <c r="F174" s="1" t="s">
        <v>1415</v>
      </c>
      <c r="G174" s="1" t="s">
        <v>1316</v>
      </c>
      <c r="H174" s="1" t="s">
        <v>1277</v>
      </c>
      <c r="I174" s="1" t="s">
        <v>2077</v>
      </c>
      <c r="J174" s="1" t="s">
        <v>1279</v>
      </c>
      <c r="K174" s="1" t="s">
        <v>2077</v>
      </c>
      <c r="L174" s="1" t="s">
        <v>2077</v>
      </c>
      <c r="M174" s="1" t="s">
        <v>1280</v>
      </c>
      <c r="N174" s="1" t="s">
        <v>1280</v>
      </c>
      <c r="O174" s="1" t="s">
        <v>1278</v>
      </c>
      <c r="P174" s="1" t="s">
        <v>1281</v>
      </c>
      <c r="Q174" s="1" t="s">
        <v>1282</v>
      </c>
      <c r="R174" s="1" t="s">
        <v>2078</v>
      </c>
      <c r="S174" s="1" t="s">
        <v>1431</v>
      </c>
      <c r="T174" s="1" t="s">
        <v>1285</v>
      </c>
      <c r="U174" s="1" t="s">
        <v>1244</v>
      </c>
      <c r="V174" s="1" t="s">
        <v>1286</v>
      </c>
    </row>
    <row r="175" s="1" customFormat="1" spans="1:22">
      <c r="A175" s="3">
        <v>999228414960788</v>
      </c>
      <c r="B175" s="1" t="s">
        <v>1316</v>
      </c>
      <c r="C175" s="1" t="s">
        <v>2079</v>
      </c>
      <c r="D175" s="1" t="s">
        <v>2080</v>
      </c>
      <c r="E175" s="1" t="s">
        <v>2081</v>
      </c>
      <c r="F175" s="1" t="s">
        <v>1276</v>
      </c>
      <c r="G175" s="1" t="s">
        <v>1291</v>
      </c>
      <c r="H175" s="1" t="s">
        <v>1277</v>
      </c>
      <c r="I175" s="1" t="s">
        <v>2082</v>
      </c>
      <c r="J175" s="1" t="s">
        <v>1279</v>
      </c>
      <c r="K175" s="1" t="s">
        <v>2082</v>
      </c>
      <c r="L175" s="1" t="s">
        <v>2082</v>
      </c>
      <c r="M175" s="1" t="s">
        <v>1280</v>
      </c>
      <c r="N175" s="1" t="s">
        <v>1280</v>
      </c>
      <c r="O175" s="1" t="s">
        <v>1278</v>
      </c>
      <c r="P175" s="1" t="s">
        <v>1281</v>
      </c>
      <c r="Q175" s="1" t="s">
        <v>1282</v>
      </c>
      <c r="R175" s="1" t="s">
        <v>2083</v>
      </c>
      <c r="S175" s="1" t="s">
        <v>1284</v>
      </c>
      <c r="T175" s="1" t="s">
        <v>1285</v>
      </c>
      <c r="U175" s="1" t="s">
        <v>1244</v>
      </c>
      <c r="V175" s="1" t="s">
        <v>1330</v>
      </c>
    </row>
    <row r="176" s="1" customFormat="1" spans="1:22">
      <c r="A176" s="3">
        <v>999228436837234</v>
      </c>
      <c r="B176" s="1" t="s">
        <v>1276</v>
      </c>
      <c r="C176" s="1" t="s">
        <v>2084</v>
      </c>
      <c r="D176" s="1" t="s">
        <v>2039</v>
      </c>
      <c r="E176" s="1" t="s">
        <v>2085</v>
      </c>
      <c r="F176" s="1" t="s">
        <v>1276</v>
      </c>
      <c r="G176" s="1" t="s">
        <v>1291</v>
      </c>
      <c r="H176" s="1" t="s">
        <v>1277</v>
      </c>
      <c r="I176" s="1" t="s">
        <v>2086</v>
      </c>
      <c r="J176" s="1" t="s">
        <v>1279</v>
      </c>
      <c r="K176" s="1" t="s">
        <v>2086</v>
      </c>
      <c r="L176" s="1" t="s">
        <v>2086</v>
      </c>
      <c r="M176" s="1" t="s">
        <v>1280</v>
      </c>
      <c r="N176" s="1" t="s">
        <v>1280</v>
      </c>
      <c r="O176" s="1" t="s">
        <v>1278</v>
      </c>
      <c r="P176" s="1" t="s">
        <v>1281</v>
      </c>
      <c r="Q176" s="1" t="s">
        <v>1282</v>
      </c>
      <c r="R176" s="1" t="s">
        <v>2087</v>
      </c>
      <c r="S176" s="1" t="s">
        <v>1284</v>
      </c>
      <c r="T176" s="1" t="s">
        <v>1285</v>
      </c>
      <c r="U176" s="1" t="s">
        <v>1244</v>
      </c>
      <c r="V176" s="1" t="s">
        <v>1330</v>
      </c>
    </row>
    <row r="177" s="1" customFormat="1" spans="1:22">
      <c r="A177" s="3">
        <v>999228423779393</v>
      </c>
      <c r="B177" s="1" t="s">
        <v>1316</v>
      </c>
      <c r="C177" s="1" t="s">
        <v>2088</v>
      </c>
      <c r="D177" s="1" t="s">
        <v>2089</v>
      </c>
      <c r="E177" s="1" t="s">
        <v>2090</v>
      </c>
      <c r="F177" s="1" t="s">
        <v>1276</v>
      </c>
      <c r="G177" s="1" t="s">
        <v>1291</v>
      </c>
      <c r="H177" s="1" t="s">
        <v>1277</v>
      </c>
      <c r="I177" s="1" t="s">
        <v>2091</v>
      </c>
      <c r="J177" s="1" t="s">
        <v>1279</v>
      </c>
      <c r="K177" s="1" t="s">
        <v>2091</v>
      </c>
      <c r="L177" s="1" t="s">
        <v>2091</v>
      </c>
      <c r="M177" s="1" t="s">
        <v>1280</v>
      </c>
      <c r="N177" s="1" t="s">
        <v>1280</v>
      </c>
      <c r="O177" s="1" t="s">
        <v>1278</v>
      </c>
      <c r="P177" s="1" t="s">
        <v>1281</v>
      </c>
      <c r="Q177" s="1" t="s">
        <v>1282</v>
      </c>
      <c r="R177" s="1" t="s">
        <v>2092</v>
      </c>
      <c r="S177" s="1" t="s">
        <v>1284</v>
      </c>
      <c r="T177" s="1" t="s">
        <v>1285</v>
      </c>
      <c r="U177" s="1" t="s">
        <v>1244</v>
      </c>
      <c r="V177" s="1" t="s">
        <v>1330</v>
      </c>
    </row>
    <row r="178" s="1" customFormat="1" spans="1:22">
      <c r="A178" s="3">
        <v>999228415455737</v>
      </c>
      <c r="B178" s="1" t="s">
        <v>1316</v>
      </c>
      <c r="C178" s="1" t="s">
        <v>2093</v>
      </c>
      <c r="D178" s="1" t="s">
        <v>2089</v>
      </c>
      <c r="E178" s="1" t="s">
        <v>2094</v>
      </c>
      <c r="F178" s="1" t="s">
        <v>1316</v>
      </c>
      <c r="G178" s="1" t="s">
        <v>1291</v>
      </c>
      <c r="H178" s="1" t="s">
        <v>1277</v>
      </c>
      <c r="I178" s="1" t="s">
        <v>2095</v>
      </c>
      <c r="J178" s="1" t="s">
        <v>1279</v>
      </c>
      <c r="K178" s="1" t="s">
        <v>2095</v>
      </c>
      <c r="L178" s="1" t="s">
        <v>2095</v>
      </c>
      <c r="M178" s="1" t="s">
        <v>1280</v>
      </c>
      <c r="N178" s="1" t="s">
        <v>1280</v>
      </c>
      <c r="O178" s="1" t="s">
        <v>1278</v>
      </c>
      <c r="P178" s="1" t="s">
        <v>1281</v>
      </c>
      <c r="Q178" s="1" t="s">
        <v>1282</v>
      </c>
      <c r="R178" s="1" t="s">
        <v>2096</v>
      </c>
      <c r="S178" s="1" t="s">
        <v>1284</v>
      </c>
      <c r="T178" s="1" t="s">
        <v>1285</v>
      </c>
      <c r="U178" s="1" t="s">
        <v>1244</v>
      </c>
      <c r="V178" s="1" t="s">
        <v>1330</v>
      </c>
    </row>
    <row r="179" s="1" customFormat="1" spans="1:22">
      <c r="A179" s="3">
        <v>999228141416916</v>
      </c>
      <c r="B179" s="1" t="s">
        <v>1271</v>
      </c>
      <c r="C179" s="1" t="s">
        <v>2097</v>
      </c>
      <c r="D179" s="1" t="s">
        <v>2098</v>
      </c>
      <c r="E179" s="1" t="s">
        <v>2099</v>
      </c>
      <c r="F179" s="1" t="s">
        <v>1276</v>
      </c>
      <c r="G179" s="1" t="s">
        <v>1291</v>
      </c>
      <c r="H179" s="1" t="s">
        <v>1277</v>
      </c>
      <c r="I179" s="1" t="s">
        <v>2100</v>
      </c>
      <c r="J179" s="1" t="s">
        <v>1279</v>
      </c>
      <c r="K179" s="1" t="s">
        <v>2100</v>
      </c>
      <c r="L179" s="1" t="s">
        <v>2100</v>
      </c>
      <c r="M179" s="1" t="s">
        <v>1280</v>
      </c>
      <c r="N179" s="1" t="s">
        <v>1280</v>
      </c>
      <c r="O179" s="1" t="s">
        <v>1278</v>
      </c>
      <c r="P179" s="1" t="s">
        <v>1281</v>
      </c>
      <c r="Q179" s="1" t="s">
        <v>1282</v>
      </c>
      <c r="R179" s="1" t="s">
        <v>2101</v>
      </c>
      <c r="S179" s="1" t="s">
        <v>1284</v>
      </c>
      <c r="T179" s="1" t="s">
        <v>1285</v>
      </c>
      <c r="U179" s="1" t="s">
        <v>1244</v>
      </c>
      <c r="V179" s="1" t="s">
        <v>1607</v>
      </c>
    </row>
    <row r="180" s="1" customFormat="1" spans="1:22">
      <c r="A180" s="3">
        <v>999228142588713</v>
      </c>
      <c r="B180" s="1" t="s">
        <v>2102</v>
      </c>
      <c r="C180" s="1" t="s">
        <v>2103</v>
      </c>
      <c r="D180" s="1" t="s">
        <v>2104</v>
      </c>
      <c r="E180" s="1" t="s">
        <v>2105</v>
      </c>
      <c r="F180" s="1" t="s">
        <v>1316</v>
      </c>
      <c r="G180" s="1" t="s">
        <v>1291</v>
      </c>
      <c r="H180" s="1" t="s">
        <v>1277</v>
      </c>
      <c r="I180" s="1" t="s">
        <v>2106</v>
      </c>
      <c r="J180" s="1" t="s">
        <v>1279</v>
      </c>
      <c r="K180" s="1" t="s">
        <v>2106</v>
      </c>
      <c r="L180" s="1" t="s">
        <v>2106</v>
      </c>
      <c r="M180" s="1" t="s">
        <v>1280</v>
      </c>
      <c r="N180" s="1" t="s">
        <v>1280</v>
      </c>
      <c r="O180" s="1" t="s">
        <v>1278</v>
      </c>
      <c r="P180" s="1" t="s">
        <v>1281</v>
      </c>
      <c r="Q180" s="1" t="s">
        <v>1282</v>
      </c>
      <c r="R180" s="1" t="s">
        <v>2107</v>
      </c>
      <c r="S180" s="1" t="s">
        <v>1284</v>
      </c>
      <c r="T180" s="1" t="s">
        <v>1285</v>
      </c>
      <c r="U180" s="1" t="s">
        <v>1244</v>
      </c>
      <c r="V180" s="1" t="s">
        <v>1286</v>
      </c>
    </row>
    <row r="181" s="1" customFormat="1" spans="1:22">
      <c r="A181" s="3">
        <v>999227999344763</v>
      </c>
      <c r="B181" s="1" t="s">
        <v>2108</v>
      </c>
      <c r="C181" s="1" t="s">
        <v>2109</v>
      </c>
      <c r="D181" s="1" t="s">
        <v>2104</v>
      </c>
      <c r="E181" s="1" t="s">
        <v>2110</v>
      </c>
      <c r="F181" s="1" t="s">
        <v>1275</v>
      </c>
      <c r="G181" s="1" t="s">
        <v>1291</v>
      </c>
      <c r="H181" s="1" t="s">
        <v>1277</v>
      </c>
      <c r="I181" s="1" t="s">
        <v>2111</v>
      </c>
      <c r="J181" s="1" t="s">
        <v>1279</v>
      </c>
      <c r="K181" s="1" t="s">
        <v>2111</v>
      </c>
      <c r="L181" s="1" t="s">
        <v>2111</v>
      </c>
      <c r="M181" s="1" t="s">
        <v>1280</v>
      </c>
      <c r="N181" s="1" t="s">
        <v>1280</v>
      </c>
      <c r="O181" s="1" t="s">
        <v>1278</v>
      </c>
      <c r="P181" s="1" t="s">
        <v>1281</v>
      </c>
      <c r="Q181" s="1" t="s">
        <v>1282</v>
      </c>
      <c r="R181" s="1" t="s">
        <v>2112</v>
      </c>
      <c r="S181" s="1" t="s">
        <v>1284</v>
      </c>
      <c r="T181" s="1" t="s">
        <v>1285</v>
      </c>
      <c r="U181" s="1" t="s">
        <v>1244</v>
      </c>
      <c r="V181" s="1" t="s">
        <v>1286</v>
      </c>
    </row>
    <row r="182" s="1" customFormat="1" spans="1:22">
      <c r="A182" s="3">
        <v>999228283959288</v>
      </c>
      <c r="B182" s="1" t="s">
        <v>1331</v>
      </c>
      <c r="C182" s="1" t="s">
        <v>2113</v>
      </c>
      <c r="D182" s="1" t="s">
        <v>2114</v>
      </c>
      <c r="E182" s="1" t="s">
        <v>2115</v>
      </c>
      <c r="F182" s="1" t="s">
        <v>1438</v>
      </c>
      <c r="G182" s="1" t="s">
        <v>1276</v>
      </c>
      <c r="H182" s="1" t="s">
        <v>1277</v>
      </c>
      <c r="I182" s="1" t="s">
        <v>1983</v>
      </c>
      <c r="J182" s="1" t="s">
        <v>1279</v>
      </c>
      <c r="K182" s="1" t="s">
        <v>1983</v>
      </c>
      <c r="L182" s="1" t="s">
        <v>1278</v>
      </c>
      <c r="M182" s="1" t="s">
        <v>2116</v>
      </c>
      <c r="N182" s="1" t="s">
        <v>2116</v>
      </c>
      <c r="O182" s="1" t="s">
        <v>1278</v>
      </c>
      <c r="P182" s="1" t="s">
        <v>1281</v>
      </c>
      <c r="Q182" s="1" t="s">
        <v>1282</v>
      </c>
      <c r="R182" s="1" t="s">
        <v>2117</v>
      </c>
      <c r="S182" s="1" t="s">
        <v>1284</v>
      </c>
      <c r="T182" s="1" t="s">
        <v>1285</v>
      </c>
      <c r="U182" s="1" t="s">
        <v>1244</v>
      </c>
      <c r="V182" s="1" t="s">
        <v>1286</v>
      </c>
    </row>
    <row r="183" s="1" customFormat="1" spans="1:22">
      <c r="A183" s="1" t="s">
        <v>2118</v>
      </c>
      <c r="B183" s="1" t="s">
        <v>1370</v>
      </c>
      <c r="C183" s="1" t="s">
        <v>2119</v>
      </c>
      <c r="D183" s="1" t="s">
        <v>2120</v>
      </c>
      <c r="E183" s="1" t="s">
        <v>2121</v>
      </c>
      <c r="F183" s="1" t="s">
        <v>1316</v>
      </c>
      <c r="G183" s="1" t="s">
        <v>1291</v>
      </c>
      <c r="H183" s="1" t="s">
        <v>1277</v>
      </c>
      <c r="I183" s="1" t="s">
        <v>1278</v>
      </c>
      <c r="J183" s="1" t="s">
        <v>1279</v>
      </c>
      <c r="K183" s="1" t="s">
        <v>1278</v>
      </c>
      <c r="L183" s="1" t="s">
        <v>1278</v>
      </c>
      <c r="M183" s="1" t="s">
        <v>1280</v>
      </c>
      <c r="N183" s="1" t="s">
        <v>1280</v>
      </c>
      <c r="O183" s="1" t="s">
        <v>1278</v>
      </c>
      <c r="P183" s="1" t="s">
        <v>1281</v>
      </c>
      <c r="Q183" s="1" t="s">
        <v>1282</v>
      </c>
      <c r="R183" s="1" t="s">
        <v>2122</v>
      </c>
      <c r="S183" s="1" t="s">
        <v>1284</v>
      </c>
      <c r="T183" s="1" t="s">
        <v>1285</v>
      </c>
      <c r="U183" s="1" t="s">
        <v>1244</v>
      </c>
      <c r="V183" s="1" t="s">
        <v>1286</v>
      </c>
    </row>
    <row r="184" s="1" customFormat="1" spans="1:22">
      <c r="A184" s="3">
        <v>999228317086355</v>
      </c>
      <c r="B184" s="1" t="s">
        <v>1432</v>
      </c>
      <c r="C184" s="1" t="s">
        <v>2123</v>
      </c>
      <c r="D184" s="1" t="s">
        <v>2124</v>
      </c>
      <c r="E184" s="1" t="s">
        <v>2125</v>
      </c>
      <c r="F184" s="1" t="s">
        <v>1438</v>
      </c>
      <c r="G184" s="1" t="s">
        <v>1291</v>
      </c>
      <c r="H184" s="1" t="s">
        <v>1277</v>
      </c>
      <c r="I184" s="1" t="s">
        <v>2126</v>
      </c>
      <c r="J184" s="1" t="s">
        <v>1279</v>
      </c>
      <c r="K184" s="1" t="s">
        <v>2126</v>
      </c>
      <c r="L184" s="1" t="s">
        <v>2126</v>
      </c>
      <c r="M184" s="1" t="s">
        <v>1280</v>
      </c>
      <c r="N184" s="1" t="s">
        <v>1280</v>
      </c>
      <c r="O184" s="1" t="s">
        <v>1278</v>
      </c>
      <c r="P184" s="1" t="s">
        <v>1281</v>
      </c>
      <c r="Q184" s="1" t="s">
        <v>1282</v>
      </c>
      <c r="R184" s="1" t="s">
        <v>2127</v>
      </c>
      <c r="S184" s="1" t="s">
        <v>1284</v>
      </c>
      <c r="T184" s="1" t="s">
        <v>1285</v>
      </c>
      <c r="U184" s="1" t="s">
        <v>1244</v>
      </c>
      <c r="V184" s="1" t="s">
        <v>1392</v>
      </c>
    </row>
    <row r="185" s="1" customFormat="1" spans="1:22">
      <c r="A185" s="3">
        <v>999226060237260</v>
      </c>
      <c r="B185" s="1" t="s">
        <v>2128</v>
      </c>
      <c r="C185" s="1" t="s">
        <v>2129</v>
      </c>
      <c r="D185" s="1" t="s">
        <v>2130</v>
      </c>
      <c r="E185" s="1" t="s">
        <v>2131</v>
      </c>
      <c r="F185" s="1" t="s">
        <v>1276</v>
      </c>
      <c r="G185" s="1" t="s">
        <v>1291</v>
      </c>
      <c r="H185" s="1" t="s">
        <v>1277</v>
      </c>
      <c r="I185" s="1" t="s">
        <v>2132</v>
      </c>
      <c r="J185" s="1" t="s">
        <v>1279</v>
      </c>
      <c r="K185" s="1" t="s">
        <v>2132</v>
      </c>
      <c r="L185" s="1" t="s">
        <v>2132</v>
      </c>
      <c r="M185" s="1" t="s">
        <v>1280</v>
      </c>
      <c r="N185" s="1" t="s">
        <v>1280</v>
      </c>
      <c r="O185" s="1" t="s">
        <v>1278</v>
      </c>
      <c r="P185" s="1" t="s">
        <v>1281</v>
      </c>
      <c r="Q185" s="1" t="s">
        <v>1282</v>
      </c>
      <c r="R185" s="1" t="s">
        <v>2133</v>
      </c>
      <c r="S185" s="1" t="s">
        <v>1284</v>
      </c>
      <c r="T185" s="1" t="s">
        <v>1285</v>
      </c>
      <c r="U185" s="1" t="s">
        <v>1244</v>
      </c>
      <c r="V185" s="1" t="s">
        <v>1330</v>
      </c>
    </row>
    <row r="186" s="1" customFormat="1" spans="1:22">
      <c r="A186" s="3">
        <v>999228356653185</v>
      </c>
      <c r="B186" s="1" t="s">
        <v>1415</v>
      </c>
      <c r="C186" s="1" t="s">
        <v>2134</v>
      </c>
      <c r="D186" s="1" t="s">
        <v>2135</v>
      </c>
      <c r="E186" s="1" t="s">
        <v>2136</v>
      </c>
      <c r="F186" s="1" t="s">
        <v>1276</v>
      </c>
      <c r="G186" s="1" t="s">
        <v>1291</v>
      </c>
      <c r="H186" s="1" t="s">
        <v>1277</v>
      </c>
      <c r="I186" s="1" t="s">
        <v>2137</v>
      </c>
      <c r="J186" s="1" t="s">
        <v>1279</v>
      </c>
      <c r="K186" s="1" t="s">
        <v>2137</v>
      </c>
      <c r="L186" s="1" t="s">
        <v>2137</v>
      </c>
      <c r="M186" s="1" t="s">
        <v>1280</v>
      </c>
      <c r="N186" s="1" t="s">
        <v>1280</v>
      </c>
      <c r="O186" s="1" t="s">
        <v>1278</v>
      </c>
      <c r="P186" s="1" t="s">
        <v>1281</v>
      </c>
      <c r="Q186" s="1" t="s">
        <v>1282</v>
      </c>
      <c r="R186" s="1" t="s">
        <v>2138</v>
      </c>
      <c r="S186" s="1" t="s">
        <v>1284</v>
      </c>
      <c r="T186" s="1" t="s">
        <v>1285</v>
      </c>
      <c r="U186" s="1" t="s">
        <v>1244</v>
      </c>
      <c r="V186" s="1" t="s">
        <v>1330</v>
      </c>
    </row>
    <row r="187" s="1" customFormat="1" spans="1:22">
      <c r="A187" s="3">
        <v>999228357092902</v>
      </c>
      <c r="B187" s="1" t="s">
        <v>1415</v>
      </c>
      <c r="C187" s="1" t="s">
        <v>2139</v>
      </c>
      <c r="D187" s="1" t="s">
        <v>2135</v>
      </c>
      <c r="E187" s="1" t="s">
        <v>2140</v>
      </c>
      <c r="F187" s="1" t="s">
        <v>1276</v>
      </c>
      <c r="G187" s="1" t="s">
        <v>1291</v>
      </c>
      <c r="H187" s="1" t="s">
        <v>1277</v>
      </c>
      <c r="I187" s="1" t="s">
        <v>2137</v>
      </c>
      <c r="J187" s="1" t="s">
        <v>1279</v>
      </c>
      <c r="K187" s="1" t="s">
        <v>2137</v>
      </c>
      <c r="L187" s="1" t="s">
        <v>2137</v>
      </c>
      <c r="M187" s="1" t="s">
        <v>1280</v>
      </c>
      <c r="N187" s="1" t="s">
        <v>1280</v>
      </c>
      <c r="O187" s="1" t="s">
        <v>1278</v>
      </c>
      <c r="P187" s="1" t="s">
        <v>1281</v>
      </c>
      <c r="Q187" s="1" t="s">
        <v>1282</v>
      </c>
      <c r="R187" s="1" t="s">
        <v>2141</v>
      </c>
      <c r="S187" s="1" t="s">
        <v>1284</v>
      </c>
      <c r="T187" s="1" t="s">
        <v>1285</v>
      </c>
      <c r="U187" s="1" t="s">
        <v>1244</v>
      </c>
      <c r="V187" s="1" t="s">
        <v>1330</v>
      </c>
    </row>
    <row r="188" s="1" customFormat="1" spans="1:22">
      <c r="A188" s="3">
        <v>999228035400464</v>
      </c>
      <c r="B188" s="1" t="s">
        <v>1669</v>
      </c>
      <c r="C188" s="1" t="s">
        <v>2142</v>
      </c>
      <c r="D188" s="1" t="s">
        <v>2135</v>
      </c>
      <c r="E188" s="1" t="s">
        <v>2143</v>
      </c>
      <c r="F188" s="1" t="s">
        <v>1316</v>
      </c>
      <c r="G188" s="1" t="s">
        <v>1291</v>
      </c>
      <c r="H188" s="1" t="s">
        <v>1277</v>
      </c>
      <c r="I188" s="1" t="s">
        <v>2144</v>
      </c>
      <c r="J188" s="1" t="s">
        <v>1279</v>
      </c>
      <c r="K188" s="1" t="s">
        <v>2144</v>
      </c>
      <c r="L188" s="1" t="s">
        <v>2144</v>
      </c>
      <c r="M188" s="1" t="s">
        <v>1280</v>
      </c>
      <c r="N188" s="1" t="s">
        <v>1280</v>
      </c>
      <c r="O188" s="1" t="s">
        <v>1278</v>
      </c>
      <c r="P188" s="1" t="s">
        <v>1281</v>
      </c>
      <c r="Q188" s="1" t="s">
        <v>1282</v>
      </c>
      <c r="R188" s="1" t="s">
        <v>2145</v>
      </c>
      <c r="S188" s="1" t="s">
        <v>1284</v>
      </c>
      <c r="T188" s="1" t="s">
        <v>1285</v>
      </c>
      <c r="U188" s="1" t="s">
        <v>1244</v>
      </c>
      <c r="V188" s="1" t="s">
        <v>1330</v>
      </c>
    </row>
    <row r="189" s="1" customFormat="1" spans="1:22">
      <c r="A189" s="3">
        <v>999227263078402</v>
      </c>
      <c r="B189" s="1" t="s">
        <v>1611</v>
      </c>
      <c r="C189" s="1" t="s">
        <v>2146</v>
      </c>
      <c r="D189" s="1" t="s">
        <v>2147</v>
      </c>
      <c r="E189" s="1" t="s">
        <v>2148</v>
      </c>
      <c r="F189" s="1" t="s">
        <v>1415</v>
      </c>
      <c r="G189" s="1" t="s">
        <v>1291</v>
      </c>
      <c r="H189" s="1" t="s">
        <v>1277</v>
      </c>
      <c r="I189" s="1" t="s">
        <v>2149</v>
      </c>
      <c r="J189" s="1" t="s">
        <v>1279</v>
      </c>
      <c r="K189" s="1" t="s">
        <v>2149</v>
      </c>
      <c r="L189" s="1" t="s">
        <v>2149</v>
      </c>
      <c r="M189" s="1" t="s">
        <v>1280</v>
      </c>
      <c r="N189" s="1" t="s">
        <v>1280</v>
      </c>
      <c r="O189" s="1" t="s">
        <v>1278</v>
      </c>
      <c r="P189" s="1" t="s">
        <v>1281</v>
      </c>
      <c r="Q189" s="1" t="s">
        <v>1282</v>
      </c>
      <c r="R189" s="1" t="s">
        <v>2150</v>
      </c>
      <c r="S189" s="1" t="s">
        <v>1284</v>
      </c>
      <c r="T189" s="1" t="s">
        <v>1285</v>
      </c>
      <c r="U189" s="1" t="s">
        <v>1244</v>
      </c>
      <c r="V189" s="1" t="s">
        <v>1286</v>
      </c>
    </row>
    <row r="190" s="1" customFormat="1" spans="1:22">
      <c r="A190" s="3">
        <v>999227991060074</v>
      </c>
      <c r="B190" s="1" t="s">
        <v>1718</v>
      </c>
      <c r="C190" s="1" t="s">
        <v>2151</v>
      </c>
      <c r="D190" s="1" t="s">
        <v>2104</v>
      </c>
      <c r="E190" s="1" t="s">
        <v>2152</v>
      </c>
      <c r="F190" s="1" t="s">
        <v>1316</v>
      </c>
      <c r="G190" s="1" t="s">
        <v>1291</v>
      </c>
      <c r="H190" s="1" t="s">
        <v>1277</v>
      </c>
      <c r="I190" s="1" t="s">
        <v>2153</v>
      </c>
      <c r="J190" s="1" t="s">
        <v>1279</v>
      </c>
      <c r="K190" s="1" t="s">
        <v>2153</v>
      </c>
      <c r="L190" s="1" t="s">
        <v>2153</v>
      </c>
      <c r="M190" s="1" t="s">
        <v>1280</v>
      </c>
      <c r="N190" s="1" t="s">
        <v>1280</v>
      </c>
      <c r="O190" s="1" t="s">
        <v>1278</v>
      </c>
      <c r="P190" s="1" t="s">
        <v>1281</v>
      </c>
      <c r="Q190" s="1" t="s">
        <v>1282</v>
      </c>
      <c r="R190" s="1" t="s">
        <v>2154</v>
      </c>
      <c r="S190" s="1" t="s">
        <v>1284</v>
      </c>
      <c r="T190" s="1" t="s">
        <v>1285</v>
      </c>
      <c r="U190" s="1" t="s">
        <v>1244</v>
      </c>
      <c r="V190" s="1" t="s">
        <v>1286</v>
      </c>
    </row>
    <row r="191" s="1" customFormat="1" spans="1:22">
      <c r="A191" s="3">
        <v>999228014207892</v>
      </c>
      <c r="B191" s="1" t="s">
        <v>2108</v>
      </c>
      <c r="C191" s="1" t="s">
        <v>2155</v>
      </c>
      <c r="D191" s="1" t="s">
        <v>2104</v>
      </c>
      <c r="E191" s="1" t="s">
        <v>2156</v>
      </c>
      <c r="F191" s="1" t="s">
        <v>1438</v>
      </c>
      <c r="G191" s="1" t="s">
        <v>1291</v>
      </c>
      <c r="H191" s="1" t="s">
        <v>1277</v>
      </c>
      <c r="I191" s="1" t="s">
        <v>2157</v>
      </c>
      <c r="J191" s="1" t="s">
        <v>1279</v>
      </c>
      <c r="K191" s="1" t="s">
        <v>2157</v>
      </c>
      <c r="L191" s="1" t="s">
        <v>2157</v>
      </c>
      <c r="M191" s="1" t="s">
        <v>1280</v>
      </c>
      <c r="N191" s="1" t="s">
        <v>1280</v>
      </c>
      <c r="O191" s="1" t="s">
        <v>1278</v>
      </c>
      <c r="P191" s="1" t="s">
        <v>1281</v>
      </c>
      <c r="Q191" s="1" t="s">
        <v>1282</v>
      </c>
      <c r="R191" s="1" t="s">
        <v>2158</v>
      </c>
      <c r="S191" s="1" t="s">
        <v>1284</v>
      </c>
      <c r="T191" s="1" t="s">
        <v>1285</v>
      </c>
      <c r="U191" s="1" t="s">
        <v>1244</v>
      </c>
      <c r="V191" s="1" t="s">
        <v>1286</v>
      </c>
    </row>
    <row r="192" s="1" customFormat="1" spans="1:22">
      <c r="A192" s="3">
        <v>999227374545442</v>
      </c>
      <c r="B192" s="1" t="s">
        <v>1342</v>
      </c>
      <c r="C192" s="1" t="s">
        <v>2159</v>
      </c>
      <c r="D192" s="1" t="s">
        <v>2114</v>
      </c>
      <c r="E192" s="1" t="s">
        <v>2160</v>
      </c>
      <c r="F192" s="1" t="s">
        <v>1275</v>
      </c>
      <c r="G192" s="1" t="s">
        <v>1291</v>
      </c>
      <c r="H192" s="1" t="s">
        <v>1277</v>
      </c>
      <c r="I192" s="1" t="s">
        <v>2161</v>
      </c>
      <c r="J192" s="1" t="s">
        <v>1279</v>
      </c>
      <c r="K192" s="1" t="s">
        <v>2161</v>
      </c>
      <c r="L192" s="1" t="s">
        <v>2161</v>
      </c>
      <c r="M192" s="1" t="s">
        <v>1280</v>
      </c>
      <c r="N192" s="1" t="s">
        <v>1280</v>
      </c>
      <c r="O192" s="1" t="s">
        <v>1278</v>
      </c>
      <c r="P192" s="1" t="s">
        <v>1281</v>
      </c>
      <c r="Q192" s="1" t="s">
        <v>1282</v>
      </c>
      <c r="R192" s="1" t="s">
        <v>2162</v>
      </c>
      <c r="S192" s="1" t="s">
        <v>1284</v>
      </c>
      <c r="T192" s="1" t="s">
        <v>1285</v>
      </c>
      <c r="U192" s="1" t="s">
        <v>1244</v>
      </c>
      <c r="V192" s="1" t="s">
        <v>1286</v>
      </c>
    </row>
    <row r="193" s="1" customFormat="1" spans="1:22">
      <c r="A193" s="3">
        <v>999228359865206</v>
      </c>
      <c r="B193" s="1" t="s">
        <v>1438</v>
      </c>
      <c r="C193" s="1" t="s">
        <v>2163</v>
      </c>
      <c r="D193" s="1" t="s">
        <v>2164</v>
      </c>
      <c r="E193" s="1" t="s">
        <v>2165</v>
      </c>
      <c r="F193" s="1" t="s">
        <v>1310</v>
      </c>
      <c r="G193" s="1" t="s">
        <v>1291</v>
      </c>
      <c r="H193" s="1" t="s">
        <v>1277</v>
      </c>
      <c r="I193" s="1" t="s">
        <v>2166</v>
      </c>
      <c r="J193" s="1" t="s">
        <v>1279</v>
      </c>
      <c r="K193" s="1" t="s">
        <v>2166</v>
      </c>
      <c r="L193" s="1" t="s">
        <v>2166</v>
      </c>
      <c r="M193" s="1" t="s">
        <v>1280</v>
      </c>
      <c r="N193" s="1" t="s">
        <v>1280</v>
      </c>
      <c r="O193" s="1" t="s">
        <v>1278</v>
      </c>
      <c r="P193" s="1" t="s">
        <v>1281</v>
      </c>
      <c r="Q193" s="1" t="s">
        <v>1282</v>
      </c>
      <c r="R193" s="1" t="s">
        <v>2167</v>
      </c>
      <c r="S193" s="1" t="s">
        <v>1284</v>
      </c>
      <c r="T193" s="1" t="s">
        <v>1285</v>
      </c>
      <c r="U193" s="1" t="s">
        <v>1244</v>
      </c>
      <c r="V193" s="1" t="s">
        <v>1286</v>
      </c>
    </row>
    <row r="194" s="1" customFormat="1" spans="1:22">
      <c r="A194" s="3">
        <v>999228335359289</v>
      </c>
      <c r="B194" s="1" t="s">
        <v>1294</v>
      </c>
      <c r="C194" s="1" t="s">
        <v>2168</v>
      </c>
      <c r="D194" s="1" t="s">
        <v>2120</v>
      </c>
      <c r="E194" s="1" t="s">
        <v>2121</v>
      </c>
      <c r="F194" s="1" t="s">
        <v>1316</v>
      </c>
      <c r="G194" s="1" t="s">
        <v>1291</v>
      </c>
      <c r="H194" s="1" t="s">
        <v>1277</v>
      </c>
      <c r="I194" s="1" t="s">
        <v>2011</v>
      </c>
      <c r="J194" s="1" t="s">
        <v>1279</v>
      </c>
      <c r="K194" s="1" t="s">
        <v>2011</v>
      </c>
      <c r="L194" s="1" t="s">
        <v>2011</v>
      </c>
      <c r="M194" s="1" t="s">
        <v>1280</v>
      </c>
      <c r="N194" s="1" t="s">
        <v>1280</v>
      </c>
      <c r="O194" s="1" t="s">
        <v>1278</v>
      </c>
      <c r="P194" s="1" t="s">
        <v>1281</v>
      </c>
      <c r="Q194" s="1" t="s">
        <v>1282</v>
      </c>
      <c r="R194" s="1" t="s">
        <v>2169</v>
      </c>
      <c r="S194" s="1" t="s">
        <v>1284</v>
      </c>
      <c r="T194" s="1" t="s">
        <v>1285</v>
      </c>
      <c r="U194" s="1" t="s">
        <v>1244</v>
      </c>
      <c r="V194" s="1" t="s">
        <v>1286</v>
      </c>
    </row>
    <row r="195" s="1" customFormat="1" spans="1:22">
      <c r="A195" s="3">
        <v>999226036168150</v>
      </c>
      <c r="B195" s="1" t="s">
        <v>2170</v>
      </c>
      <c r="C195" s="1" t="s">
        <v>2171</v>
      </c>
      <c r="D195" s="1" t="s">
        <v>2130</v>
      </c>
      <c r="E195" s="1" t="s">
        <v>2172</v>
      </c>
      <c r="F195" s="1" t="s">
        <v>1276</v>
      </c>
      <c r="G195" s="1" t="s">
        <v>1291</v>
      </c>
      <c r="H195" s="1" t="s">
        <v>1277</v>
      </c>
      <c r="I195" s="1" t="s">
        <v>2132</v>
      </c>
      <c r="J195" s="1" t="s">
        <v>1279</v>
      </c>
      <c r="K195" s="1" t="s">
        <v>2132</v>
      </c>
      <c r="L195" s="1" t="s">
        <v>2132</v>
      </c>
      <c r="M195" s="1" t="s">
        <v>1280</v>
      </c>
      <c r="N195" s="1" t="s">
        <v>1280</v>
      </c>
      <c r="O195" s="1" t="s">
        <v>1278</v>
      </c>
      <c r="P195" s="1" t="s">
        <v>1281</v>
      </c>
      <c r="Q195" s="1" t="s">
        <v>1282</v>
      </c>
      <c r="R195" s="1" t="s">
        <v>2173</v>
      </c>
      <c r="S195" s="1" t="s">
        <v>1284</v>
      </c>
      <c r="T195" s="1" t="s">
        <v>1285</v>
      </c>
      <c r="U195" s="1" t="s">
        <v>1244</v>
      </c>
      <c r="V195" s="1" t="s">
        <v>1330</v>
      </c>
    </row>
    <row r="196" s="1" customFormat="1" spans="1:22">
      <c r="A196" s="3">
        <v>999228209809574</v>
      </c>
      <c r="B196" s="1" t="s">
        <v>1830</v>
      </c>
      <c r="C196" s="1" t="s">
        <v>2174</v>
      </c>
      <c r="D196" s="1" t="s">
        <v>2135</v>
      </c>
      <c r="E196" s="1" t="s">
        <v>2175</v>
      </c>
      <c r="F196" s="1" t="s">
        <v>1316</v>
      </c>
      <c r="G196" s="1" t="s">
        <v>1291</v>
      </c>
      <c r="H196" s="1" t="s">
        <v>1277</v>
      </c>
      <c r="I196" s="1" t="s">
        <v>2144</v>
      </c>
      <c r="J196" s="1" t="s">
        <v>1279</v>
      </c>
      <c r="K196" s="1" t="s">
        <v>2144</v>
      </c>
      <c r="L196" s="1" t="s">
        <v>2144</v>
      </c>
      <c r="M196" s="1" t="s">
        <v>1280</v>
      </c>
      <c r="N196" s="1" t="s">
        <v>1280</v>
      </c>
      <c r="O196" s="1" t="s">
        <v>1278</v>
      </c>
      <c r="P196" s="1" t="s">
        <v>1281</v>
      </c>
      <c r="Q196" s="1" t="s">
        <v>1282</v>
      </c>
      <c r="R196" s="1" t="s">
        <v>2176</v>
      </c>
      <c r="S196" s="1" t="s">
        <v>1284</v>
      </c>
      <c r="T196" s="1" t="s">
        <v>1285</v>
      </c>
      <c r="U196" s="1" t="s">
        <v>1244</v>
      </c>
      <c r="V196" s="1" t="s">
        <v>1330</v>
      </c>
    </row>
    <row r="197" s="1" customFormat="1" spans="1:22">
      <c r="A197" s="3">
        <v>999228440135791</v>
      </c>
      <c r="B197" s="1" t="s">
        <v>1276</v>
      </c>
      <c r="C197" s="1" t="s">
        <v>2177</v>
      </c>
      <c r="D197" s="1" t="s">
        <v>2178</v>
      </c>
      <c r="E197" s="1" t="s">
        <v>2179</v>
      </c>
      <c r="F197" s="1" t="s">
        <v>1276</v>
      </c>
      <c r="G197" s="1" t="s">
        <v>1291</v>
      </c>
      <c r="H197" s="1" t="s">
        <v>1277</v>
      </c>
      <c r="I197" s="1" t="s">
        <v>2180</v>
      </c>
      <c r="J197" s="1" t="s">
        <v>1279</v>
      </c>
      <c r="K197" s="1" t="s">
        <v>2180</v>
      </c>
      <c r="L197" s="1" t="s">
        <v>2180</v>
      </c>
      <c r="M197" s="1" t="s">
        <v>1280</v>
      </c>
      <c r="N197" s="1" t="s">
        <v>1280</v>
      </c>
      <c r="O197" s="1" t="s">
        <v>1278</v>
      </c>
      <c r="P197" s="1" t="s">
        <v>1281</v>
      </c>
      <c r="Q197" s="1" t="s">
        <v>1282</v>
      </c>
      <c r="R197" s="1" t="s">
        <v>2181</v>
      </c>
      <c r="S197" s="1" t="s">
        <v>1284</v>
      </c>
      <c r="T197" s="1" t="s">
        <v>1285</v>
      </c>
      <c r="U197" s="1" t="s">
        <v>1244</v>
      </c>
      <c r="V197" s="1" t="s">
        <v>1286</v>
      </c>
    </row>
    <row r="198" s="1" customFormat="1" spans="1:22">
      <c r="A198" s="3">
        <v>28338918358</v>
      </c>
      <c r="B198" s="1" t="s">
        <v>1294</v>
      </c>
      <c r="C198" s="1" t="s">
        <v>2182</v>
      </c>
      <c r="D198" s="1" t="s">
        <v>2183</v>
      </c>
      <c r="E198" s="1" t="s">
        <v>2184</v>
      </c>
      <c r="F198" s="1" t="s">
        <v>1276</v>
      </c>
      <c r="G198" s="1" t="s">
        <v>1291</v>
      </c>
      <c r="H198" s="1" t="s">
        <v>1277</v>
      </c>
      <c r="I198" s="1" t="s">
        <v>2185</v>
      </c>
      <c r="J198" s="1" t="s">
        <v>1279</v>
      </c>
      <c r="K198" s="1" t="s">
        <v>2185</v>
      </c>
      <c r="L198" s="1" t="s">
        <v>2185</v>
      </c>
      <c r="M198" s="1" t="s">
        <v>1280</v>
      </c>
      <c r="N198" s="1" t="s">
        <v>1280</v>
      </c>
      <c r="O198" s="1" t="s">
        <v>1278</v>
      </c>
      <c r="P198" s="1" t="s">
        <v>1281</v>
      </c>
      <c r="Q198" s="1" t="s">
        <v>1282</v>
      </c>
      <c r="R198" s="1" t="s">
        <v>2186</v>
      </c>
      <c r="S198" s="1" t="s">
        <v>1284</v>
      </c>
      <c r="T198" s="1" t="s">
        <v>1285</v>
      </c>
      <c r="U198" s="1" t="s">
        <v>1244</v>
      </c>
      <c r="V198" s="1" t="s">
        <v>1286</v>
      </c>
    </row>
    <row r="199" s="1" customFormat="1" spans="1:22">
      <c r="A199" s="3">
        <v>999228367450385</v>
      </c>
      <c r="B199" s="1" t="s">
        <v>1438</v>
      </c>
      <c r="C199" s="1" t="s">
        <v>2187</v>
      </c>
      <c r="D199" s="1" t="s">
        <v>2188</v>
      </c>
      <c r="E199" s="1" t="s">
        <v>2189</v>
      </c>
      <c r="F199" s="1" t="s">
        <v>1316</v>
      </c>
      <c r="G199" s="1" t="s">
        <v>1291</v>
      </c>
      <c r="H199" s="1" t="s">
        <v>1277</v>
      </c>
      <c r="I199" s="1" t="s">
        <v>2190</v>
      </c>
      <c r="J199" s="1" t="s">
        <v>1279</v>
      </c>
      <c r="K199" s="1" t="s">
        <v>2190</v>
      </c>
      <c r="L199" s="1" t="s">
        <v>2190</v>
      </c>
      <c r="M199" s="1" t="s">
        <v>1280</v>
      </c>
      <c r="N199" s="1" t="s">
        <v>1280</v>
      </c>
      <c r="O199" s="1" t="s">
        <v>1278</v>
      </c>
      <c r="P199" s="1" t="s">
        <v>1281</v>
      </c>
      <c r="Q199" s="1" t="s">
        <v>1282</v>
      </c>
      <c r="R199" s="1" t="s">
        <v>2191</v>
      </c>
      <c r="S199" s="1" t="s">
        <v>1284</v>
      </c>
      <c r="T199" s="1" t="s">
        <v>1285</v>
      </c>
      <c r="U199" s="1" t="s">
        <v>1244</v>
      </c>
      <c r="V199" s="1" t="s">
        <v>1607</v>
      </c>
    </row>
    <row r="200" s="1" customFormat="1" spans="1:22">
      <c r="A200" s="3">
        <v>999228421804774</v>
      </c>
      <c r="B200" s="1" t="s">
        <v>1316</v>
      </c>
      <c r="C200" s="1" t="s">
        <v>2192</v>
      </c>
      <c r="D200" s="1" t="s">
        <v>2193</v>
      </c>
      <c r="E200" s="1" t="s">
        <v>2194</v>
      </c>
      <c r="F200" s="1" t="s">
        <v>1276</v>
      </c>
      <c r="G200" s="1" t="s">
        <v>1291</v>
      </c>
      <c r="H200" s="1" t="s">
        <v>1277</v>
      </c>
      <c r="I200" s="1" t="s">
        <v>2195</v>
      </c>
      <c r="J200" s="1" t="s">
        <v>1279</v>
      </c>
      <c r="K200" s="1" t="s">
        <v>2195</v>
      </c>
      <c r="L200" s="1" t="s">
        <v>2195</v>
      </c>
      <c r="M200" s="1" t="s">
        <v>1280</v>
      </c>
      <c r="N200" s="1" t="s">
        <v>1280</v>
      </c>
      <c r="O200" s="1" t="s">
        <v>1278</v>
      </c>
      <c r="P200" s="1" t="s">
        <v>1281</v>
      </c>
      <c r="Q200" s="1" t="s">
        <v>1282</v>
      </c>
      <c r="R200" s="1" t="s">
        <v>2196</v>
      </c>
      <c r="S200" s="1" t="s">
        <v>1284</v>
      </c>
      <c r="T200" s="1" t="s">
        <v>1285</v>
      </c>
      <c r="U200" s="1" t="s">
        <v>1244</v>
      </c>
      <c r="V200" s="1" t="s">
        <v>1286</v>
      </c>
    </row>
    <row r="201" s="1" customFormat="1" spans="1:22">
      <c r="A201" s="3">
        <v>999228397030459</v>
      </c>
      <c r="B201" s="1" t="s">
        <v>1275</v>
      </c>
      <c r="C201" s="1" t="s">
        <v>2197</v>
      </c>
      <c r="D201" s="1" t="s">
        <v>2198</v>
      </c>
      <c r="E201" s="1" t="s">
        <v>2199</v>
      </c>
      <c r="F201" s="1" t="s">
        <v>1316</v>
      </c>
      <c r="G201" s="1" t="s">
        <v>1291</v>
      </c>
      <c r="H201" s="1" t="s">
        <v>1277</v>
      </c>
      <c r="I201" s="1" t="s">
        <v>1742</v>
      </c>
      <c r="J201" s="1" t="s">
        <v>1279</v>
      </c>
      <c r="K201" s="1" t="s">
        <v>1742</v>
      </c>
      <c r="L201" s="1" t="s">
        <v>1742</v>
      </c>
      <c r="M201" s="1" t="s">
        <v>1280</v>
      </c>
      <c r="N201" s="1" t="s">
        <v>1280</v>
      </c>
      <c r="O201" s="1" t="s">
        <v>1278</v>
      </c>
      <c r="P201" s="1" t="s">
        <v>1281</v>
      </c>
      <c r="Q201" s="1" t="s">
        <v>1282</v>
      </c>
      <c r="R201" s="1" t="s">
        <v>2200</v>
      </c>
      <c r="S201" s="1" t="s">
        <v>1284</v>
      </c>
      <c r="T201" s="1" t="s">
        <v>1285</v>
      </c>
      <c r="U201" s="1" t="s">
        <v>1244</v>
      </c>
      <c r="V201" s="1" t="s">
        <v>1330</v>
      </c>
    </row>
    <row r="202" s="1" customFormat="1" spans="1:22">
      <c r="A202" s="3">
        <v>999228412001620</v>
      </c>
      <c r="B202" s="1" t="s">
        <v>1275</v>
      </c>
      <c r="C202" s="1" t="s">
        <v>2201</v>
      </c>
      <c r="D202" s="1" t="s">
        <v>2198</v>
      </c>
      <c r="E202" s="1" t="s">
        <v>2202</v>
      </c>
      <c r="F202" s="1" t="s">
        <v>1276</v>
      </c>
      <c r="G202" s="1" t="s">
        <v>1291</v>
      </c>
      <c r="H202" s="1" t="s">
        <v>1277</v>
      </c>
      <c r="I202" s="1" t="s">
        <v>2203</v>
      </c>
      <c r="J202" s="1" t="s">
        <v>1279</v>
      </c>
      <c r="K202" s="1" t="s">
        <v>2203</v>
      </c>
      <c r="L202" s="1" t="s">
        <v>2203</v>
      </c>
      <c r="M202" s="1" t="s">
        <v>1280</v>
      </c>
      <c r="N202" s="1" t="s">
        <v>1280</v>
      </c>
      <c r="O202" s="1" t="s">
        <v>1278</v>
      </c>
      <c r="P202" s="1" t="s">
        <v>1281</v>
      </c>
      <c r="Q202" s="1" t="s">
        <v>1282</v>
      </c>
      <c r="R202" s="1" t="s">
        <v>2204</v>
      </c>
      <c r="S202" s="1" t="s">
        <v>1284</v>
      </c>
      <c r="T202" s="1" t="s">
        <v>1285</v>
      </c>
      <c r="U202" s="1" t="s">
        <v>1244</v>
      </c>
      <c r="V202" s="1" t="s">
        <v>1330</v>
      </c>
    </row>
    <row r="203" s="1" customFormat="1" spans="1:22">
      <c r="A203" s="3">
        <v>999228414582346</v>
      </c>
      <c r="B203" s="1" t="s">
        <v>1316</v>
      </c>
      <c r="C203" s="1" t="s">
        <v>2205</v>
      </c>
      <c r="D203" s="1" t="s">
        <v>2198</v>
      </c>
      <c r="E203" s="1" t="s">
        <v>2206</v>
      </c>
      <c r="F203" s="1" t="s">
        <v>1316</v>
      </c>
      <c r="G203" s="1" t="s">
        <v>1291</v>
      </c>
      <c r="H203" s="1" t="s">
        <v>1277</v>
      </c>
      <c r="I203" s="1" t="s">
        <v>2207</v>
      </c>
      <c r="J203" s="1" t="s">
        <v>1279</v>
      </c>
      <c r="K203" s="1" t="s">
        <v>2207</v>
      </c>
      <c r="L203" s="1" t="s">
        <v>2207</v>
      </c>
      <c r="M203" s="1" t="s">
        <v>1280</v>
      </c>
      <c r="N203" s="1" t="s">
        <v>1280</v>
      </c>
      <c r="O203" s="1" t="s">
        <v>1278</v>
      </c>
      <c r="P203" s="1" t="s">
        <v>1281</v>
      </c>
      <c r="Q203" s="1" t="s">
        <v>1282</v>
      </c>
      <c r="R203" s="1" t="s">
        <v>2208</v>
      </c>
      <c r="S203" s="1" t="s">
        <v>1284</v>
      </c>
      <c r="T203" s="1" t="s">
        <v>1285</v>
      </c>
      <c r="U203" s="1" t="s">
        <v>1244</v>
      </c>
      <c r="V203" s="1" t="s">
        <v>1330</v>
      </c>
    </row>
    <row r="204" s="1" customFormat="1" spans="1:22">
      <c r="A204" s="3">
        <v>999228438408499</v>
      </c>
      <c r="B204" s="1" t="s">
        <v>1276</v>
      </c>
      <c r="C204" s="1" t="s">
        <v>2209</v>
      </c>
      <c r="D204" s="1" t="s">
        <v>2198</v>
      </c>
      <c r="E204" s="1" t="s">
        <v>2210</v>
      </c>
      <c r="F204" s="1" t="s">
        <v>1276</v>
      </c>
      <c r="G204" s="1" t="s">
        <v>1291</v>
      </c>
      <c r="H204" s="1" t="s">
        <v>1277</v>
      </c>
      <c r="I204" s="1" t="s">
        <v>2203</v>
      </c>
      <c r="J204" s="1" t="s">
        <v>1279</v>
      </c>
      <c r="K204" s="1" t="s">
        <v>2203</v>
      </c>
      <c r="L204" s="1" t="s">
        <v>2203</v>
      </c>
      <c r="M204" s="1" t="s">
        <v>1280</v>
      </c>
      <c r="N204" s="1" t="s">
        <v>1280</v>
      </c>
      <c r="O204" s="1" t="s">
        <v>1278</v>
      </c>
      <c r="P204" s="1" t="s">
        <v>1281</v>
      </c>
      <c r="Q204" s="1" t="s">
        <v>1282</v>
      </c>
      <c r="R204" s="1" t="s">
        <v>2211</v>
      </c>
      <c r="S204" s="1" t="s">
        <v>1284</v>
      </c>
      <c r="T204" s="1" t="s">
        <v>1285</v>
      </c>
      <c r="U204" s="1" t="s">
        <v>1244</v>
      </c>
      <c r="V204" s="1" t="s">
        <v>1330</v>
      </c>
    </row>
    <row r="205" s="1" customFormat="1" spans="1:22">
      <c r="A205" s="3">
        <v>999228436548917</v>
      </c>
      <c r="B205" s="1" t="s">
        <v>1276</v>
      </c>
      <c r="C205" s="1" t="s">
        <v>2212</v>
      </c>
      <c r="D205" s="1" t="s">
        <v>2198</v>
      </c>
      <c r="E205" s="1" t="s">
        <v>2213</v>
      </c>
      <c r="F205" s="1" t="s">
        <v>1276</v>
      </c>
      <c r="G205" s="1" t="s">
        <v>1291</v>
      </c>
      <c r="H205" s="1" t="s">
        <v>1277</v>
      </c>
      <c r="I205" s="1" t="s">
        <v>2203</v>
      </c>
      <c r="J205" s="1" t="s">
        <v>1279</v>
      </c>
      <c r="K205" s="1" t="s">
        <v>2203</v>
      </c>
      <c r="L205" s="1" t="s">
        <v>2203</v>
      </c>
      <c r="M205" s="1" t="s">
        <v>1280</v>
      </c>
      <c r="N205" s="1" t="s">
        <v>1280</v>
      </c>
      <c r="O205" s="1" t="s">
        <v>1278</v>
      </c>
      <c r="P205" s="1" t="s">
        <v>1281</v>
      </c>
      <c r="Q205" s="1" t="s">
        <v>1282</v>
      </c>
      <c r="R205" s="1" t="s">
        <v>2214</v>
      </c>
      <c r="S205" s="1" t="s">
        <v>1284</v>
      </c>
      <c r="T205" s="1" t="s">
        <v>1285</v>
      </c>
      <c r="U205" s="1" t="s">
        <v>1244</v>
      </c>
      <c r="V205" s="1" t="s">
        <v>1330</v>
      </c>
    </row>
    <row r="206" s="1" customFormat="1" spans="1:22">
      <c r="A206" s="3">
        <v>999228332000580</v>
      </c>
      <c r="B206" s="1" t="s">
        <v>1403</v>
      </c>
      <c r="C206" s="1" t="s">
        <v>2215</v>
      </c>
      <c r="D206" s="1" t="s">
        <v>2198</v>
      </c>
      <c r="E206" s="1" t="s">
        <v>2216</v>
      </c>
      <c r="F206" s="1" t="s">
        <v>1316</v>
      </c>
      <c r="G206" s="1" t="s">
        <v>1291</v>
      </c>
      <c r="H206" s="1" t="s">
        <v>1277</v>
      </c>
      <c r="I206" s="1" t="s">
        <v>2217</v>
      </c>
      <c r="J206" s="1" t="s">
        <v>1279</v>
      </c>
      <c r="K206" s="1" t="s">
        <v>2217</v>
      </c>
      <c r="L206" s="1" t="s">
        <v>2217</v>
      </c>
      <c r="M206" s="1" t="s">
        <v>1280</v>
      </c>
      <c r="N206" s="1" t="s">
        <v>1280</v>
      </c>
      <c r="O206" s="1" t="s">
        <v>1278</v>
      </c>
      <c r="P206" s="1" t="s">
        <v>1281</v>
      </c>
      <c r="Q206" s="1" t="s">
        <v>1282</v>
      </c>
      <c r="R206" s="1" t="s">
        <v>2218</v>
      </c>
      <c r="S206" s="1" t="s">
        <v>1284</v>
      </c>
      <c r="T206" s="1" t="s">
        <v>1285</v>
      </c>
      <c r="U206" s="1" t="s">
        <v>1244</v>
      </c>
      <c r="V206" s="1" t="s">
        <v>1330</v>
      </c>
    </row>
    <row r="207" s="1" customFormat="1" spans="1:22">
      <c r="A207" s="3">
        <v>999228432972306</v>
      </c>
      <c r="B207" s="1" t="s">
        <v>1316</v>
      </c>
      <c r="C207" s="1" t="s">
        <v>2219</v>
      </c>
      <c r="D207" s="1" t="s">
        <v>2220</v>
      </c>
      <c r="E207" s="1" t="s">
        <v>2221</v>
      </c>
      <c r="F207" s="1" t="s">
        <v>1276</v>
      </c>
      <c r="G207" s="1" t="s">
        <v>1291</v>
      </c>
      <c r="H207" s="1" t="s">
        <v>1277</v>
      </c>
      <c r="I207" s="1" t="s">
        <v>2137</v>
      </c>
      <c r="J207" s="1" t="s">
        <v>1279</v>
      </c>
      <c r="K207" s="1" t="s">
        <v>2137</v>
      </c>
      <c r="L207" s="1" t="s">
        <v>2137</v>
      </c>
      <c r="M207" s="1" t="s">
        <v>1280</v>
      </c>
      <c r="N207" s="1" t="s">
        <v>1280</v>
      </c>
      <c r="O207" s="1" t="s">
        <v>1278</v>
      </c>
      <c r="P207" s="1" t="s">
        <v>1281</v>
      </c>
      <c r="Q207" s="1" t="s">
        <v>1282</v>
      </c>
      <c r="R207" s="1" t="s">
        <v>2222</v>
      </c>
      <c r="S207" s="1" t="s">
        <v>1284</v>
      </c>
      <c r="T207" s="1" t="s">
        <v>1285</v>
      </c>
      <c r="U207" s="1" t="s">
        <v>1244</v>
      </c>
      <c r="V207" s="1" t="s">
        <v>1286</v>
      </c>
    </row>
    <row r="208" s="1" customFormat="1" spans="1:22">
      <c r="A208" s="3">
        <v>999228436459933</v>
      </c>
      <c r="B208" s="1" t="s">
        <v>1276</v>
      </c>
      <c r="C208" s="1" t="s">
        <v>2223</v>
      </c>
      <c r="D208" s="1" t="s">
        <v>2220</v>
      </c>
      <c r="E208" s="1" t="s">
        <v>2224</v>
      </c>
      <c r="F208" s="1" t="s">
        <v>1276</v>
      </c>
      <c r="G208" s="1" t="s">
        <v>1291</v>
      </c>
      <c r="H208" s="1" t="s">
        <v>1277</v>
      </c>
      <c r="I208" s="1" t="s">
        <v>2225</v>
      </c>
      <c r="J208" s="1" t="s">
        <v>1279</v>
      </c>
      <c r="K208" s="1" t="s">
        <v>2225</v>
      </c>
      <c r="L208" s="1" t="s">
        <v>2225</v>
      </c>
      <c r="M208" s="1" t="s">
        <v>1280</v>
      </c>
      <c r="N208" s="1" t="s">
        <v>1280</v>
      </c>
      <c r="O208" s="1" t="s">
        <v>1278</v>
      </c>
      <c r="P208" s="1" t="s">
        <v>1281</v>
      </c>
      <c r="Q208" s="1" t="s">
        <v>1282</v>
      </c>
      <c r="R208" s="1" t="s">
        <v>2226</v>
      </c>
      <c r="S208" s="1" t="s">
        <v>1284</v>
      </c>
      <c r="T208" s="1" t="s">
        <v>1285</v>
      </c>
      <c r="U208" s="1" t="s">
        <v>1244</v>
      </c>
      <c r="V208" s="1" t="s">
        <v>1286</v>
      </c>
    </row>
    <row r="209" s="1" customFormat="1" spans="1:22">
      <c r="A209" s="3">
        <v>999228438967762</v>
      </c>
      <c r="B209" s="1" t="s">
        <v>1276</v>
      </c>
      <c r="C209" s="1" t="s">
        <v>2227</v>
      </c>
      <c r="D209" s="1" t="s">
        <v>2220</v>
      </c>
      <c r="E209" s="1" t="s">
        <v>2228</v>
      </c>
      <c r="F209" s="1" t="s">
        <v>1276</v>
      </c>
      <c r="G209" s="1" t="s">
        <v>1291</v>
      </c>
      <c r="H209" s="1" t="s">
        <v>1277</v>
      </c>
      <c r="I209" s="1" t="s">
        <v>2229</v>
      </c>
      <c r="J209" s="1" t="s">
        <v>1279</v>
      </c>
      <c r="K209" s="1" t="s">
        <v>2229</v>
      </c>
      <c r="L209" s="1" t="s">
        <v>2229</v>
      </c>
      <c r="M209" s="1" t="s">
        <v>1280</v>
      </c>
      <c r="N209" s="1" t="s">
        <v>1280</v>
      </c>
      <c r="O209" s="1" t="s">
        <v>1278</v>
      </c>
      <c r="P209" s="1" t="s">
        <v>1281</v>
      </c>
      <c r="Q209" s="1" t="s">
        <v>1282</v>
      </c>
      <c r="R209" s="1" t="s">
        <v>2230</v>
      </c>
      <c r="S209" s="1" t="s">
        <v>1284</v>
      </c>
      <c r="T209" s="1" t="s">
        <v>1285</v>
      </c>
      <c r="U209" s="1" t="s">
        <v>1244</v>
      </c>
      <c r="V209" s="1" t="s">
        <v>1286</v>
      </c>
    </row>
    <row r="210" s="1" customFormat="1" spans="1:22">
      <c r="A210" s="3">
        <v>999228003091828</v>
      </c>
      <c r="B210" s="1" t="s">
        <v>2108</v>
      </c>
      <c r="C210" s="1" t="s">
        <v>2231</v>
      </c>
      <c r="D210" s="1" t="s">
        <v>2232</v>
      </c>
      <c r="E210" s="1" t="s">
        <v>2233</v>
      </c>
      <c r="F210" s="1" t="s">
        <v>1316</v>
      </c>
      <c r="G210" s="1" t="s">
        <v>1291</v>
      </c>
      <c r="H210" s="1" t="s">
        <v>1277</v>
      </c>
      <c r="I210" s="1" t="s">
        <v>2234</v>
      </c>
      <c r="J210" s="1" t="s">
        <v>1279</v>
      </c>
      <c r="K210" s="1" t="s">
        <v>2234</v>
      </c>
      <c r="L210" s="1" t="s">
        <v>2234</v>
      </c>
      <c r="M210" s="1" t="s">
        <v>1280</v>
      </c>
      <c r="N210" s="1" t="s">
        <v>1280</v>
      </c>
      <c r="O210" s="1" t="s">
        <v>1278</v>
      </c>
      <c r="P210" s="1" t="s">
        <v>1281</v>
      </c>
      <c r="Q210" s="1" t="s">
        <v>1282</v>
      </c>
      <c r="R210" s="1" t="s">
        <v>2235</v>
      </c>
      <c r="S210" s="1" t="s">
        <v>1284</v>
      </c>
      <c r="T210" s="1" t="s">
        <v>1285</v>
      </c>
      <c r="U210" s="1" t="s">
        <v>1244</v>
      </c>
      <c r="V210" s="1" t="s">
        <v>1392</v>
      </c>
    </row>
    <row r="211" s="1" customFormat="1" spans="1:22">
      <c r="A211" s="3">
        <v>999227110137260</v>
      </c>
      <c r="B211" s="1" t="s">
        <v>1900</v>
      </c>
      <c r="C211" s="1" t="s">
        <v>2236</v>
      </c>
      <c r="D211" s="1" t="s">
        <v>2237</v>
      </c>
      <c r="E211" s="1" t="s">
        <v>2238</v>
      </c>
      <c r="F211" s="1" t="s">
        <v>1438</v>
      </c>
      <c r="G211" s="1" t="s">
        <v>1291</v>
      </c>
      <c r="H211" s="1" t="s">
        <v>1277</v>
      </c>
      <c r="I211" s="1" t="s">
        <v>2239</v>
      </c>
      <c r="J211" s="1" t="s">
        <v>1279</v>
      </c>
      <c r="K211" s="1" t="s">
        <v>2239</v>
      </c>
      <c r="L211" s="1" t="s">
        <v>2239</v>
      </c>
      <c r="M211" s="1" t="s">
        <v>1280</v>
      </c>
      <c r="N211" s="1" t="s">
        <v>1280</v>
      </c>
      <c r="O211" s="1" t="s">
        <v>1278</v>
      </c>
      <c r="P211" s="1" t="s">
        <v>1281</v>
      </c>
      <c r="Q211" s="1" t="s">
        <v>1282</v>
      </c>
      <c r="R211" s="1" t="s">
        <v>2240</v>
      </c>
      <c r="S211" s="1" t="s">
        <v>1284</v>
      </c>
      <c r="T211" s="1" t="s">
        <v>1285</v>
      </c>
      <c r="U211" s="1" t="s">
        <v>1244</v>
      </c>
      <c r="V211" s="1" t="s">
        <v>1286</v>
      </c>
    </row>
    <row r="212" s="1" customFormat="1" spans="1:22">
      <c r="A212" s="3">
        <v>999225426618018</v>
      </c>
      <c r="B212" s="1" t="s">
        <v>2241</v>
      </c>
      <c r="C212" s="1" t="s">
        <v>2242</v>
      </c>
      <c r="D212" s="1" t="s">
        <v>2243</v>
      </c>
      <c r="E212" s="1" t="s">
        <v>2244</v>
      </c>
      <c r="F212" s="1" t="s">
        <v>1316</v>
      </c>
      <c r="G212" s="1" t="s">
        <v>1291</v>
      </c>
      <c r="H212" s="1" t="s">
        <v>1277</v>
      </c>
      <c r="I212" s="1" t="s">
        <v>2245</v>
      </c>
      <c r="J212" s="1" t="s">
        <v>1279</v>
      </c>
      <c r="K212" s="1" t="s">
        <v>2245</v>
      </c>
      <c r="L212" s="1" t="s">
        <v>2245</v>
      </c>
      <c r="M212" s="1" t="s">
        <v>1280</v>
      </c>
      <c r="N212" s="1" t="s">
        <v>1280</v>
      </c>
      <c r="O212" s="1" t="s">
        <v>1278</v>
      </c>
      <c r="P212" s="1" t="s">
        <v>1281</v>
      </c>
      <c r="Q212" s="1" t="s">
        <v>1282</v>
      </c>
      <c r="R212" s="1" t="s">
        <v>2246</v>
      </c>
      <c r="S212" s="1" t="s">
        <v>1284</v>
      </c>
      <c r="T212" s="1" t="s">
        <v>1285</v>
      </c>
      <c r="U212" s="1" t="s">
        <v>1244</v>
      </c>
      <c r="V212" s="1" t="s">
        <v>1680</v>
      </c>
    </row>
    <row r="213" s="1" customFormat="1" spans="1:22">
      <c r="A213" s="3">
        <v>999227950313650</v>
      </c>
      <c r="B213" s="1" t="s">
        <v>1324</v>
      </c>
      <c r="C213" s="1" t="s">
        <v>2247</v>
      </c>
      <c r="D213" s="1" t="s">
        <v>2248</v>
      </c>
      <c r="E213" s="1" t="s">
        <v>2249</v>
      </c>
      <c r="F213" s="1" t="s">
        <v>1275</v>
      </c>
      <c r="G213" s="1" t="s">
        <v>1291</v>
      </c>
      <c r="H213" s="1" t="s">
        <v>1277</v>
      </c>
      <c r="I213" s="1" t="s">
        <v>2250</v>
      </c>
      <c r="J213" s="1" t="s">
        <v>1279</v>
      </c>
      <c r="K213" s="1" t="s">
        <v>2250</v>
      </c>
      <c r="L213" s="1" t="s">
        <v>2250</v>
      </c>
      <c r="M213" s="1" t="s">
        <v>1280</v>
      </c>
      <c r="N213" s="1" t="s">
        <v>1280</v>
      </c>
      <c r="O213" s="1" t="s">
        <v>1278</v>
      </c>
      <c r="P213" s="1" t="s">
        <v>1281</v>
      </c>
      <c r="Q213" s="1" t="s">
        <v>1282</v>
      </c>
      <c r="R213" s="1" t="s">
        <v>2251</v>
      </c>
      <c r="S213" s="1" t="s">
        <v>1284</v>
      </c>
      <c r="T213" s="1" t="s">
        <v>1285</v>
      </c>
      <c r="U213" s="1" t="s">
        <v>1244</v>
      </c>
      <c r="V213" s="1" t="s">
        <v>1286</v>
      </c>
    </row>
    <row r="214" s="1" customFormat="1" spans="1:22">
      <c r="A214" s="3">
        <v>999228241758662</v>
      </c>
      <c r="B214" s="1" t="s">
        <v>1319</v>
      </c>
      <c r="C214" s="1" t="s">
        <v>2252</v>
      </c>
      <c r="D214" s="1" t="s">
        <v>2198</v>
      </c>
      <c r="E214" s="1" t="s">
        <v>2253</v>
      </c>
      <c r="F214" s="1" t="s">
        <v>1276</v>
      </c>
      <c r="G214" s="1" t="s">
        <v>1291</v>
      </c>
      <c r="H214" s="1" t="s">
        <v>1277</v>
      </c>
      <c r="I214" s="1" t="s">
        <v>2254</v>
      </c>
      <c r="J214" s="1" t="s">
        <v>1279</v>
      </c>
      <c r="K214" s="1" t="s">
        <v>2254</v>
      </c>
      <c r="L214" s="1" t="s">
        <v>2254</v>
      </c>
      <c r="M214" s="1" t="s">
        <v>1280</v>
      </c>
      <c r="N214" s="1" t="s">
        <v>1280</v>
      </c>
      <c r="O214" s="1" t="s">
        <v>1278</v>
      </c>
      <c r="P214" s="1" t="s">
        <v>1281</v>
      </c>
      <c r="Q214" s="1" t="s">
        <v>1282</v>
      </c>
      <c r="R214" s="1" t="s">
        <v>2255</v>
      </c>
      <c r="S214" s="1" t="s">
        <v>1284</v>
      </c>
      <c r="T214" s="1" t="s">
        <v>1285</v>
      </c>
      <c r="U214" s="1" t="s">
        <v>1244</v>
      </c>
      <c r="V214" s="1" t="s">
        <v>1330</v>
      </c>
    </row>
    <row r="215" s="1" customFormat="1" spans="1:22">
      <c r="A215" s="3">
        <v>999228331399938</v>
      </c>
      <c r="B215" s="1" t="s">
        <v>1403</v>
      </c>
      <c r="C215" s="1" t="s">
        <v>2256</v>
      </c>
      <c r="D215" s="1" t="s">
        <v>2198</v>
      </c>
      <c r="E215" s="1" t="s">
        <v>2257</v>
      </c>
      <c r="F215" s="1" t="s">
        <v>1276</v>
      </c>
      <c r="G215" s="1" t="s">
        <v>1291</v>
      </c>
      <c r="H215" s="1" t="s">
        <v>1277</v>
      </c>
      <c r="I215" s="1" t="s">
        <v>2258</v>
      </c>
      <c r="J215" s="1" t="s">
        <v>1279</v>
      </c>
      <c r="K215" s="1" t="s">
        <v>2258</v>
      </c>
      <c r="L215" s="1" t="s">
        <v>2258</v>
      </c>
      <c r="M215" s="1" t="s">
        <v>1280</v>
      </c>
      <c r="N215" s="1" t="s">
        <v>1280</v>
      </c>
      <c r="O215" s="1" t="s">
        <v>1278</v>
      </c>
      <c r="P215" s="1" t="s">
        <v>1281</v>
      </c>
      <c r="Q215" s="1" t="s">
        <v>1282</v>
      </c>
      <c r="R215" s="1" t="s">
        <v>2259</v>
      </c>
      <c r="S215" s="1" t="s">
        <v>1284</v>
      </c>
      <c r="T215" s="1" t="s">
        <v>1285</v>
      </c>
      <c r="U215" s="1" t="s">
        <v>1244</v>
      </c>
      <c r="V215" s="1" t="s">
        <v>1330</v>
      </c>
    </row>
    <row r="216" s="1" customFormat="1" spans="1:22">
      <c r="A216" s="3">
        <v>999228431305994</v>
      </c>
      <c r="B216" s="1" t="s">
        <v>1316</v>
      </c>
      <c r="C216" s="1" t="s">
        <v>2260</v>
      </c>
      <c r="D216" s="1" t="s">
        <v>2198</v>
      </c>
      <c r="E216" s="1" t="s">
        <v>2261</v>
      </c>
      <c r="F216" s="1" t="s">
        <v>1276</v>
      </c>
      <c r="G216" s="1" t="s">
        <v>1291</v>
      </c>
      <c r="H216" s="1" t="s">
        <v>1277</v>
      </c>
      <c r="I216" s="1" t="s">
        <v>2262</v>
      </c>
      <c r="J216" s="1" t="s">
        <v>1279</v>
      </c>
      <c r="K216" s="1" t="s">
        <v>2262</v>
      </c>
      <c r="L216" s="1" t="s">
        <v>2262</v>
      </c>
      <c r="M216" s="1" t="s">
        <v>1280</v>
      </c>
      <c r="N216" s="1" t="s">
        <v>1280</v>
      </c>
      <c r="O216" s="1" t="s">
        <v>1278</v>
      </c>
      <c r="P216" s="1" t="s">
        <v>1281</v>
      </c>
      <c r="Q216" s="1" t="s">
        <v>1282</v>
      </c>
      <c r="R216" s="1" t="s">
        <v>2263</v>
      </c>
      <c r="S216" s="1" t="s">
        <v>1284</v>
      </c>
      <c r="T216" s="1" t="s">
        <v>1285</v>
      </c>
      <c r="U216" s="1" t="s">
        <v>1244</v>
      </c>
      <c r="V216" s="1" t="s">
        <v>1330</v>
      </c>
    </row>
    <row r="217" s="1" customFormat="1" spans="1:22">
      <c r="A217" s="3">
        <v>999228398390750</v>
      </c>
      <c r="B217" s="1" t="s">
        <v>1275</v>
      </c>
      <c r="C217" s="1" t="s">
        <v>2264</v>
      </c>
      <c r="D217" s="1" t="s">
        <v>2232</v>
      </c>
      <c r="E217" s="1" t="s">
        <v>2265</v>
      </c>
      <c r="F217" s="1" t="s">
        <v>1276</v>
      </c>
      <c r="G217" s="1" t="s">
        <v>1291</v>
      </c>
      <c r="H217" s="1" t="s">
        <v>1277</v>
      </c>
      <c r="I217" s="1" t="s">
        <v>2266</v>
      </c>
      <c r="J217" s="1" t="s">
        <v>1279</v>
      </c>
      <c r="K217" s="1" t="s">
        <v>2266</v>
      </c>
      <c r="L217" s="1" t="s">
        <v>2266</v>
      </c>
      <c r="M217" s="1" t="s">
        <v>1280</v>
      </c>
      <c r="N217" s="1" t="s">
        <v>1280</v>
      </c>
      <c r="O217" s="1" t="s">
        <v>1278</v>
      </c>
      <c r="P217" s="1" t="s">
        <v>1281</v>
      </c>
      <c r="Q217" s="1" t="s">
        <v>1282</v>
      </c>
      <c r="R217" s="1" t="s">
        <v>2267</v>
      </c>
      <c r="S217" s="1" t="s">
        <v>1284</v>
      </c>
      <c r="T217" s="1" t="s">
        <v>1285</v>
      </c>
      <c r="U217" s="1" t="s">
        <v>1244</v>
      </c>
      <c r="V217" s="1" t="s">
        <v>1392</v>
      </c>
    </row>
    <row r="218" s="1" customFormat="1" spans="1:22">
      <c r="A218" s="3">
        <v>999228305914201</v>
      </c>
      <c r="B218" s="1" t="s">
        <v>1300</v>
      </c>
      <c r="C218" s="1" t="s">
        <v>2268</v>
      </c>
      <c r="D218" s="1" t="s">
        <v>2269</v>
      </c>
      <c r="E218" s="1" t="s">
        <v>2270</v>
      </c>
      <c r="F218" s="1" t="s">
        <v>1310</v>
      </c>
      <c r="G218" s="1" t="s">
        <v>1291</v>
      </c>
      <c r="H218" s="1" t="s">
        <v>1277</v>
      </c>
      <c r="I218" s="1" t="s">
        <v>2271</v>
      </c>
      <c r="J218" s="1" t="s">
        <v>1279</v>
      </c>
      <c r="K218" s="1" t="s">
        <v>2271</v>
      </c>
      <c r="L218" s="1" t="s">
        <v>2271</v>
      </c>
      <c r="M218" s="1" t="s">
        <v>1280</v>
      </c>
      <c r="N218" s="1" t="s">
        <v>1280</v>
      </c>
      <c r="O218" s="1" t="s">
        <v>1278</v>
      </c>
      <c r="P218" s="1" t="s">
        <v>1281</v>
      </c>
      <c r="Q218" s="1" t="s">
        <v>1282</v>
      </c>
      <c r="R218" s="1" t="s">
        <v>2272</v>
      </c>
      <c r="S218" s="1" t="s">
        <v>1284</v>
      </c>
      <c r="T218" s="1" t="s">
        <v>1285</v>
      </c>
      <c r="U218" s="1" t="s">
        <v>1244</v>
      </c>
      <c r="V218" s="1" t="s">
        <v>1286</v>
      </c>
    </row>
    <row r="219" s="1" customFormat="1" spans="1:22">
      <c r="A219" s="3">
        <v>999228388430719</v>
      </c>
      <c r="B219" s="1" t="s">
        <v>1310</v>
      </c>
      <c r="C219" s="1" t="s">
        <v>2273</v>
      </c>
      <c r="D219" s="1" t="s">
        <v>2274</v>
      </c>
      <c r="E219" s="1" t="s">
        <v>2275</v>
      </c>
      <c r="F219" s="1" t="s">
        <v>1275</v>
      </c>
      <c r="G219" s="1" t="s">
        <v>1291</v>
      </c>
      <c r="H219" s="1" t="s">
        <v>1277</v>
      </c>
      <c r="I219" s="1" t="s">
        <v>2276</v>
      </c>
      <c r="J219" s="1" t="s">
        <v>1279</v>
      </c>
      <c r="K219" s="1" t="s">
        <v>2276</v>
      </c>
      <c r="L219" s="1" t="s">
        <v>2276</v>
      </c>
      <c r="M219" s="1" t="s">
        <v>1280</v>
      </c>
      <c r="N219" s="1" t="s">
        <v>1280</v>
      </c>
      <c r="O219" s="1" t="s">
        <v>1278</v>
      </c>
      <c r="P219" s="1" t="s">
        <v>1281</v>
      </c>
      <c r="Q219" s="1" t="s">
        <v>1282</v>
      </c>
      <c r="R219" s="1" t="s">
        <v>2277</v>
      </c>
      <c r="S219" s="1" t="s">
        <v>1284</v>
      </c>
      <c r="T219" s="1" t="s">
        <v>1285</v>
      </c>
      <c r="U219" s="1" t="s">
        <v>1244</v>
      </c>
      <c r="V219" s="1" t="s">
        <v>1286</v>
      </c>
    </row>
    <row r="220" s="1" customFormat="1" spans="1:22">
      <c r="A220" s="3">
        <v>999226030540039</v>
      </c>
      <c r="B220" s="1" t="s">
        <v>2278</v>
      </c>
      <c r="C220" s="1" t="s">
        <v>2279</v>
      </c>
      <c r="D220" s="1" t="s">
        <v>2280</v>
      </c>
      <c r="E220" s="1" t="s">
        <v>2281</v>
      </c>
      <c r="F220" s="1" t="s">
        <v>1275</v>
      </c>
      <c r="G220" s="1" t="s">
        <v>1291</v>
      </c>
      <c r="H220" s="1" t="s">
        <v>1277</v>
      </c>
      <c r="I220" s="1" t="s">
        <v>2282</v>
      </c>
      <c r="J220" s="1" t="s">
        <v>1279</v>
      </c>
      <c r="K220" s="1" t="s">
        <v>2282</v>
      </c>
      <c r="L220" s="1" t="s">
        <v>2282</v>
      </c>
      <c r="M220" s="1" t="s">
        <v>1280</v>
      </c>
      <c r="N220" s="1" t="s">
        <v>1280</v>
      </c>
      <c r="O220" s="1" t="s">
        <v>1278</v>
      </c>
      <c r="P220" s="1" t="s">
        <v>1281</v>
      </c>
      <c r="Q220" s="1" t="s">
        <v>1282</v>
      </c>
      <c r="R220" s="1" t="s">
        <v>2283</v>
      </c>
      <c r="S220" s="1" t="s">
        <v>1284</v>
      </c>
      <c r="T220" s="1" t="s">
        <v>1285</v>
      </c>
      <c r="U220" s="1" t="s">
        <v>1244</v>
      </c>
      <c r="V220" s="1" t="s">
        <v>1392</v>
      </c>
    </row>
    <row r="221" s="1" customFormat="1" spans="1:22">
      <c r="A221" s="3">
        <v>999227310171133</v>
      </c>
      <c r="B221" s="1" t="s">
        <v>1306</v>
      </c>
      <c r="C221" s="1" t="s">
        <v>2284</v>
      </c>
      <c r="D221" s="1" t="s">
        <v>2285</v>
      </c>
      <c r="E221" s="1" t="s">
        <v>2286</v>
      </c>
      <c r="F221" s="1" t="s">
        <v>1316</v>
      </c>
      <c r="G221" s="1" t="s">
        <v>1291</v>
      </c>
      <c r="H221" s="1" t="s">
        <v>1277</v>
      </c>
      <c r="I221" s="1" t="s">
        <v>2287</v>
      </c>
      <c r="J221" s="1" t="s">
        <v>1279</v>
      </c>
      <c r="K221" s="1" t="s">
        <v>2287</v>
      </c>
      <c r="L221" s="1" t="s">
        <v>2287</v>
      </c>
      <c r="M221" s="1" t="s">
        <v>1280</v>
      </c>
      <c r="N221" s="1" t="s">
        <v>1280</v>
      </c>
      <c r="O221" s="1" t="s">
        <v>1278</v>
      </c>
      <c r="P221" s="1" t="s">
        <v>1281</v>
      </c>
      <c r="Q221" s="1" t="s">
        <v>1282</v>
      </c>
      <c r="R221" s="1" t="s">
        <v>2288</v>
      </c>
      <c r="S221" s="1" t="s">
        <v>1284</v>
      </c>
      <c r="T221" s="1" t="s">
        <v>1285</v>
      </c>
      <c r="U221" s="1" t="s">
        <v>1244</v>
      </c>
      <c r="V221" s="1" t="s">
        <v>1337</v>
      </c>
    </row>
    <row r="222" s="1" customFormat="1" spans="1:22">
      <c r="A222" s="3">
        <v>999228317759630</v>
      </c>
      <c r="B222" s="1" t="s">
        <v>1432</v>
      </c>
      <c r="C222" s="1" t="s">
        <v>2289</v>
      </c>
      <c r="D222" s="1" t="s">
        <v>2290</v>
      </c>
      <c r="E222" s="1" t="s">
        <v>2291</v>
      </c>
      <c r="F222" s="1" t="s">
        <v>1276</v>
      </c>
      <c r="G222" s="1" t="s">
        <v>1291</v>
      </c>
      <c r="H222" s="1" t="s">
        <v>1277</v>
      </c>
      <c r="I222" s="1" t="s">
        <v>2292</v>
      </c>
      <c r="J222" s="1" t="s">
        <v>1279</v>
      </c>
      <c r="K222" s="1" t="s">
        <v>2292</v>
      </c>
      <c r="L222" s="1" t="s">
        <v>2292</v>
      </c>
      <c r="M222" s="1" t="s">
        <v>1280</v>
      </c>
      <c r="N222" s="1" t="s">
        <v>1280</v>
      </c>
      <c r="O222" s="1" t="s">
        <v>1278</v>
      </c>
      <c r="P222" s="1" t="s">
        <v>1281</v>
      </c>
      <c r="Q222" s="1" t="s">
        <v>1282</v>
      </c>
      <c r="R222" s="1" t="s">
        <v>2293</v>
      </c>
      <c r="S222" s="1" t="s">
        <v>1284</v>
      </c>
      <c r="T222" s="1" t="s">
        <v>1285</v>
      </c>
      <c r="U222" s="1" t="s">
        <v>1244</v>
      </c>
      <c r="V222" s="1" t="s">
        <v>1330</v>
      </c>
    </row>
    <row r="223" s="1" customFormat="1" spans="1:22">
      <c r="A223" s="3">
        <v>999226700003595</v>
      </c>
      <c r="B223" s="1" t="s">
        <v>1692</v>
      </c>
      <c r="C223" s="1" t="s">
        <v>2294</v>
      </c>
      <c r="D223" s="1" t="s">
        <v>2295</v>
      </c>
      <c r="E223" s="1" t="s">
        <v>2296</v>
      </c>
      <c r="F223" s="1" t="s">
        <v>1316</v>
      </c>
      <c r="G223" s="1" t="s">
        <v>1291</v>
      </c>
      <c r="H223" s="1" t="s">
        <v>1277</v>
      </c>
      <c r="I223" s="1" t="s">
        <v>2297</v>
      </c>
      <c r="J223" s="1" t="s">
        <v>1279</v>
      </c>
      <c r="K223" s="1" t="s">
        <v>2297</v>
      </c>
      <c r="L223" s="1" t="s">
        <v>2297</v>
      </c>
      <c r="M223" s="1" t="s">
        <v>1280</v>
      </c>
      <c r="N223" s="1" t="s">
        <v>1280</v>
      </c>
      <c r="O223" s="1" t="s">
        <v>1278</v>
      </c>
      <c r="P223" s="1" t="s">
        <v>1281</v>
      </c>
      <c r="Q223" s="1" t="s">
        <v>1282</v>
      </c>
      <c r="R223" s="1" t="s">
        <v>2298</v>
      </c>
      <c r="S223" s="1" t="s">
        <v>1284</v>
      </c>
      <c r="T223" s="1" t="s">
        <v>1285</v>
      </c>
      <c r="U223" s="1" t="s">
        <v>1244</v>
      </c>
      <c r="V223" s="1" t="s">
        <v>1330</v>
      </c>
    </row>
    <row r="224" s="1" customFormat="1" spans="1:22">
      <c r="A224" s="3">
        <v>999227956490656</v>
      </c>
      <c r="B224" s="1" t="s">
        <v>1324</v>
      </c>
      <c r="C224" s="1" t="s">
        <v>2299</v>
      </c>
      <c r="D224" s="1" t="s">
        <v>2300</v>
      </c>
      <c r="E224" s="1" t="s">
        <v>2301</v>
      </c>
      <c r="F224" s="1" t="s">
        <v>1276</v>
      </c>
      <c r="G224" s="1" t="s">
        <v>1291</v>
      </c>
      <c r="H224" s="1" t="s">
        <v>1277</v>
      </c>
      <c r="I224" s="1" t="s">
        <v>2302</v>
      </c>
      <c r="J224" s="1" t="s">
        <v>1279</v>
      </c>
      <c r="K224" s="1" t="s">
        <v>2302</v>
      </c>
      <c r="L224" s="1" t="s">
        <v>2302</v>
      </c>
      <c r="M224" s="1" t="s">
        <v>1280</v>
      </c>
      <c r="N224" s="1" t="s">
        <v>1280</v>
      </c>
      <c r="O224" s="1" t="s">
        <v>1278</v>
      </c>
      <c r="P224" s="1" t="s">
        <v>1281</v>
      </c>
      <c r="Q224" s="1" t="s">
        <v>1282</v>
      </c>
      <c r="R224" s="1" t="s">
        <v>2303</v>
      </c>
      <c r="S224" s="1" t="s">
        <v>1284</v>
      </c>
      <c r="T224" s="1" t="s">
        <v>1285</v>
      </c>
      <c r="U224" s="1" t="s">
        <v>1244</v>
      </c>
      <c r="V224" s="1" t="s">
        <v>1286</v>
      </c>
    </row>
    <row r="225" s="1" customFormat="1" spans="1:22">
      <c r="A225" s="3">
        <v>999226907681436</v>
      </c>
      <c r="B225" s="1" t="s">
        <v>2304</v>
      </c>
      <c r="C225" s="1" t="s">
        <v>2305</v>
      </c>
      <c r="D225" s="1" t="s">
        <v>2306</v>
      </c>
      <c r="E225" s="1" t="s">
        <v>2307</v>
      </c>
      <c r="F225" s="1" t="s">
        <v>1276</v>
      </c>
      <c r="G225" s="1" t="s">
        <v>1291</v>
      </c>
      <c r="H225" s="1" t="s">
        <v>1277</v>
      </c>
      <c r="I225" s="1" t="s">
        <v>2308</v>
      </c>
      <c r="J225" s="1" t="s">
        <v>1279</v>
      </c>
      <c r="K225" s="1" t="s">
        <v>2308</v>
      </c>
      <c r="L225" s="1" t="s">
        <v>2308</v>
      </c>
      <c r="M225" s="1" t="s">
        <v>1280</v>
      </c>
      <c r="N225" s="1" t="s">
        <v>1280</v>
      </c>
      <c r="O225" s="1" t="s">
        <v>1278</v>
      </c>
      <c r="P225" s="1" t="s">
        <v>1281</v>
      </c>
      <c r="Q225" s="1" t="s">
        <v>1282</v>
      </c>
      <c r="R225" s="1" t="s">
        <v>2309</v>
      </c>
      <c r="S225" s="1" t="s">
        <v>1284</v>
      </c>
      <c r="T225" s="1" t="s">
        <v>1285</v>
      </c>
      <c r="U225" s="1" t="s">
        <v>1244</v>
      </c>
      <c r="V225" s="1" t="s">
        <v>1330</v>
      </c>
    </row>
    <row r="226" s="1" customFormat="1" spans="1:22">
      <c r="A226" s="3">
        <v>999228345975203</v>
      </c>
      <c r="B226" s="1" t="s">
        <v>1415</v>
      </c>
      <c r="C226" s="1" t="s">
        <v>2310</v>
      </c>
      <c r="D226" s="1" t="s">
        <v>2306</v>
      </c>
      <c r="E226" s="1" t="s">
        <v>2311</v>
      </c>
      <c r="F226" s="1" t="s">
        <v>1276</v>
      </c>
      <c r="G226" s="1" t="s">
        <v>1291</v>
      </c>
      <c r="H226" s="1" t="s">
        <v>1277</v>
      </c>
      <c r="I226" s="1" t="s">
        <v>2312</v>
      </c>
      <c r="J226" s="1" t="s">
        <v>1279</v>
      </c>
      <c r="K226" s="1" t="s">
        <v>2312</v>
      </c>
      <c r="L226" s="1" t="s">
        <v>2312</v>
      </c>
      <c r="M226" s="1" t="s">
        <v>1280</v>
      </c>
      <c r="N226" s="1" t="s">
        <v>1280</v>
      </c>
      <c r="O226" s="1" t="s">
        <v>1278</v>
      </c>
      <c r="P226" s="1" t="s">
        <v>1281</v>
      </c>
      <c r="Q226" s="1" t="s">
        <v>1282</v>
      </c>
      <c r="R226" s="1" t="s">
        <v>2313</v>
      </c>
      <c r="S226" s="1" t="s">
        <v>1284</v>
      </c>
      <c r="T226" s="1" t="s">
        <v>1285</v>
      </c>
      <c r="U226" s="1" t="s">
        <v>1244</v>
      </c>
      <c r="V226" s="1" t="s">
        <v>1330</v>
      </c>
    </row>
    <row r="227" s="1" customFormat="1" spans="1:22">
      <c r="A227" s="3">
        <v>999228401017769</v>
      </c>
      <c r="B227" s="1" t="s">
        <v>1275</v>
      </c>
      <c r="C227" s="1" t="s">
        <v>2314</v>
      </c>
      <c r="D227" s="1" t="s">
        <v>2306</v>
      </c>
      <c r="E227" s="1" t="s">
        <v>2315</v>
      </c>
      <c r="F227" s="1" t="s">
        <v>1276</v>
      </c>
      <c r="G227" s="1" t="s">
        <v>1291</v>
      </c>
      <c r="H227" s="1" t="s">
        <v>1277</v>
      </c>
      <c r="I227" s="1" t="s">
        <v>2316</v>
      </c>
      <c r="J227" s="1" t="s">
        <v>1279</v>
      </c>
      <c r="K227" s="1" t="s">
        <v>2316</v>
      </c>
      <c r="L227" s="1" t="s">
        <v>2316</v>
      </c>
      <c r="M227" s="1" t="s">
        <v>1280</v>
      </c>
      <c r="N227" s="1" t="s">
        <v>1280</v>
      </c>
      <c r="O227" s="1" t="s">
        <v>1278</v>
      </c>
      <c r="P227" s="1" t="s">
        <v>1281</v>
      </c>
      <c r="Q227" s="1" t="s">
        <v>1282</v>
      </c>
      <c r="R227" s="1" t="s">
        <v>2317</v>
      </c>
      <c r="S227" s="1" t="s">
        <v>1284</v>
      </c>
      <c r="T227" s="1" t="s">
        <v>1285</v>
      </c>
      <c r="U227" s="1" t="s">
        <v>1244</v>
      </c>
      <c r="V227" s="1" t="s">
        <v>1330</v>
      </c>
    </row>
    <row r="228" s="1" customFormat="1" spans="1:22">
      <c r="A228" s="3">
        <v>999228207204728</v>
      </c>
      <c r="B228" s="1" t="s">
        <v>1778</v>
      </c>
      <c r="C228" s="1" t="s">
        <v>2318</v>
      </c>
      <c r="D228" s="1" t="s">
        <v>2232</v>
      </c>
      <c r="E228" s="1" t="s">
        <v>2319</v>
      </c>
      <c r="F228" s="1" t="s">
        <v>1275</v>
      </c>
      <c r="G228" s="1" t="s">
        <v>1291</v>
      </c>
      <c r="H228" s="1" t="s">
        <v>1277</v>
      </c>
      <c r="I228" s="1" t="s">
        <v>2320</v>
      </c>
      <c r="J228" s="1" t="s">
        <v>1279</v>
      </c>
      <c r="K228" s="1" t="s">
        <v>2320</v>
      </c>
      <c r="L228" s="1" t="s">
        <v>2320</v>
      </c>
      <c r="M228" s="1" t="s">
        <v>1280</v>
      </c>
      <c r="N228" s="1" t="s">
        <v>1280</v>
      </c>
      <c r="O228" s="1" t="s">
        <v>1278</v>
      </c>
      <c r="P228" s="1" t="s">
        <v>1281</v>
      </c>
      <c r="Q228" s="1" t="s">
        <v>1282</v>
      </c>
      <c r="R228" s="1" t="s">
        <v>2321</v>
      </c>
      <c r="S228" s="1" t="s">
        <v>1284</v>
      </c>
      <c r="T228" s="1" t="s">
        <v>1285</v>
      </c>
      <c r="U228" s="1" t="s">
        <v>1244</v>
      </c>
      <c r="V228" s="1" t="s">
        <v>1392</v>
      </c>
    </row>
    <row r="229" s="1" customFormat="1" spans="1:22">
      <c r="A229" s="3">
        <v>999228333806653</v>
      </c>
      <c r="B229" s="1" t="s">
        <v>1403</v>
      </c>
      <c r="C229" s="1" t="s">
        <v>2322</v>
      </c>
      <c r="D229" s="1" t="s">
        <v>2274</v>
      </c>
      <c r="E229" s="1" t="s">
        <v>2323</v>
      </c>
      <c r="F229" s="1" t="s">
        <v>1316</v>
      </c>
      <c r="G229" s="1" t="s">
        <v>1291</v>
      </c>
      <c r="H229" s="1" t="s">
        <v>1277</v>
      </c>
      <c r="I229" s="1" t="s">
        <v>2324</v>
      </c>
      <c r="J229" s="1" t="s">
        <v>1279</v>
      </c>
      <c r="K229" s="1" t="s">
        <v>2324</v>
      </c>
      <c r="L229" s="1" t="s">
        <v>2324</v>
      </c>
      <c r="M229" s="1" t="s">
        <v>1280</v>
      </c>
      <c r="N229" s="1" t="s">
        <v>1280</v>
      </c>
      <c r="O229" s="1" t="s">
        <v>1278</v>
      </c>
      <c r="P229" s="1" t="s">
        <v>1281</v>
      </c>
      <c r="Q229" s="1" t="s">
        <v>1282</v>
      </c>
      <c r="R229" s="1" t="s">
        <v>2325</v>
      </c>
      <c r="S229" s="1" t="s">
        <v>1284</v>
      </c>
      <c r="T229" s="1" t="s">
        <v>1285</v>
      </c>
      <c r="U229" s="1" t="s">
        <v>1244</v>
      </c>
      <c r="V229" s="1" t="s">
        <v>1286</v>
      </c>
    </row>
    <row r="230" s="1" customFormat="1" spans="1:22">
      <c r="A230" s="3">
        <v>999226671707372</v>
      </c>
      <c r="B230" s="1" t="s">
        <v>2326</v>
      </c>
      <c r="C230" s="1" t="s">
        <v>2327</v>
      </c>
      <c r="D230" s="1" t="s">
        <v>2285</v>
      </c>
      <c r="E230" s="1" t="s">
        <v>2328</v>
      </c>
      <c r="F230" s="1" t="s">
        <v>1316</v>
      </c>
      <c r="G230" s="1" t="s">
        <v>1291</v>
      </c>
      <c r="H230" s="1" t="s">
        <v>1277</v>
      </c>
      <c r="I230" s="1" t="s">
        <v>2329</v>
      </c>
      <c r="J230" s="1" t="s">
        <v>1279</v>
      </c>
      <c r="K230" s="1" t="s">
        <v>2329</v>
      </c>
      <c r="L230" s="1" t="s">
        <v>2329</v>
      </c>
      <c r="M230" s="1" t="s">
        <v>1280</v>
      </c>
      <c r="N230" s="1" t="s">
        <v>1280</v>
      </c>
      <c r="O230" s="1" t="s">
        <v>1278</v>
      </c>
      <c r="P230" s="1" t="s">
        <v>1281</v>
      </c>
      <c r="Q230" s="1" t="s">
        <v>1282</v>
      </c>
      <c r="R230" s="1" t="s">
        <v>2330</v>
      </c>
      <c r="S230" s="1" t="s">
        <v>1284</v>
      </c>
      <c r="T230" s="1" t="s">
        <v>1285</v>
      </c>
      <c r="U230" s="1" t="s">
        <v>1244</v>
      </c>
      <c r="V230" s="1" t="s">
        <v>1337</v>
      </c>
    </row>
    <row r="231" s="1" customFormat="1" spans="1:22">
      <c r="A231" s="3">
        <v>999228401382558</v>
      </c>
      <c r="B231" s="1" t="s">
        <v>1275</v>
      </c>
      <c r="C231" s="1" t="s">
        <v>2331</v>
      </c>
      <c r="D231" s="1" t="s">
        <v>2290</v>
      </c>
      <c r="E231" s="1" t="s">
        <v>2332</v>
      </c>
      <c r="F231" s="1" t="s">
        <v>1316</v>
      </c>
      <c r="G231" s="1" t="s">
        <v>1291</v>
      </c>
      <c r="H231" s="1" t="s">
        <v>1277</v>
      </c>
      <c r="I231" s="1" t="s">
        <v>2333</v>
      </c>
      <c r="J231" s="1" t="s">
        <v>1279</v>
      </c>
      <c r="K231" s="1" t="s">
        <v>2333</v>
      </c>
      <c r="L231" s="1" t="s">
        <v>2333</v>
      </c>
      <c r="M231" s="1" t="s">
        <v>1280</v>
      </c>
      <c r="N231" s="1" t="s">
        <v>1280</v>
      </c>
      <c r="O231" s="1" t="s">
        <v>1278</v>
      </c>
      <c r="P231" s="1" t="s">
        <v>1281</v>
      </c>
      <c r="Q231" s="1" t="s">
        <v>1282</v>
      </c>
      <c r="R231" s="1" t="s">
        <v>2334</v>
      </c>
      <c r="S231" s="1" t="s">
        <v>1284</v>
      </c>
      <c r="T231" s="1" t="s">
        <v>1285</v>
      </c>
      <c r="U231" s="1" t="s">
        <v>1244</v>
      </c>
      <c r="V231" s="1" t="s">
        <v>1330</v>
      </c>
    </row>
    <row r="232" s="1" customFormat="1" spans="1:22">
      <c r="A232" s="1" t="s">
        <v>2335</v>
      </c>
      <c r="B232" s="1" t="s">
        <v>2304</v>
      </c>
      <c r="C232" s="1" t="s">
        <v>2336</v>
      </c>
      <c r="D232" s="1" t="s">
        <v>2306</v>
      </c>
      <c r="E232" s="1" t="s">
        <v>2337</v>
      </c>
      <c r="F232" s="1" t="s">
        <v>1316</v>
      </c>
      <c r="G232" s="1" t="s">
        <v>1291</v>
      </c>
      <c r="H232" s="1" t="s">
        <v>1277</v>
      </c>
      <c r="I232" s="1" t="s">
        <v>1278</v>
      </c>
      <c r="J232" s="1" t="s">
        <v>1279</v>
      </c>
      <c r="K232" s="1" t="s">
        <v>1278</v>
      </c>
      <c r="L232" s="1" t="s">
        <v>1278</v>
      </c>
      <c r="M232" s="1" t="s">
        <v>1280</v>
      </c>
      <c r="N232" s="1" t="s">
        <v>1280</v>
      </c>
      <c r="O232" s="1" t="s">
        <v>1278</v>
      </c>
      <c r="P232" s="1" t="s">
        <v>1281</v>
      </c>
      <c r="Q232" s="1" t="s">
        <v>1282</v>
      </c>
      <c r="R232" s="1" t="s">
        <v>2338</v>
      </c>
      <c r="S232" s="1" t="s">
        <v>1284</v>
      </c>
      <c r="T232" s="1" t="s">
        <v>1285</v>
      </c>
      <c r="U232" s="1" t="s">
        <v>1244</v>
      </c>
      <c r="V232" s="1" t="s">
        <v>1330</v>
      </c>
    </row>
    <row r="233" s="1" customFormat="1" spans="1:22">
      <c r="A233" s="3">
        <v>999228358275670</v>
      </c>
      <c r="B233" s="1" t="s">
        <v>1415</v>
      </c>
      <c r="C233" s="1" t="s">
        <v>2339</v>
      </c>
      <c r="D233" s="1" t="s">
        <v>2306</v>
      </c>
      <c r="E233" s="1" t="s">
        <v>2340</v>
      </c>
      <c r="F233" s="1" t="s">
        <v>1276</v>
      </c>
      <c r="G233" s="1" t="s">
        <v>1291</v>
      </c>
      <c r="H233" s="1" t="s">
        <v>1277</v>
      </c>
      <c r="I233" s="1" t="s">
        <v>2341</v>
      </c>
      <c r="J233" s="1" t="s">
        <v>1279</v>
      </c>
      <c r="K233" s="1" t="s">
        <v>2341</v>
      </c>
      <c r="L233" s="1" t="s">
        <v>2341</v>
      </c>
      <c r="M233" s="1" t="s">
        <v>1280</v>
      </c>
      <c r="N233" s="1" t="s">
        <v>1280</v>
      </c>
      <c r="O233" s="1" t="s">
        <v>1278</v>
      </c>
      <c r="P233" s="1" t="s">
        <v>1281</v>
      </c>
      <c r="Q233" s="1" t="s">
        <v>1282</v>
      </c>
      <c r="R233" s="1" t="s">
        <v>2342</v>
      </c>
      <c r="S233" s="1" t="s">
        <v>1284</v>
      </c>
      <c r="T233" s="1" t="s">
        <v>1285</v>
      </c>
      <c r="U233" s="1" t="s">
        <v>1244</v>
      </c>
      <c r="V233" s="1" t="s">
        <v>1330</v>
      </c>
    </row>
    <row r="234" s="1" customFormat="1" spans="1:22">
      <c r="A234" s="1" t="s">
        <v>2343</v>
      </c>
      <c r="B234" s="1" t="s">
        <v>2304</v>
      </c>
      <c r="C234" s="1" t="s">
        <v>2344</v>
      </c>
      <c r="D234" s="1" t="s">
        <v>2306</v>
      </c>
      <c r="E234" s="1" t="s">
        <v>2311</v>
      </c>
      <c r="F234" s="1" t="s">
        <v>1276</v>
      </c>
      <c r="G234" s="1" t="s">
        <v>1291</v>
      </c>
      <c r="H234" s="1" t="s">
        <v>1277</v>
      </c>
      <c r="I234" s="1" t="s">
        <v>1278</v>
      </c>
      <c r="J234" s="1" t="s">
        <v>1279</v>
      </c>
      <c r="K234" s="1" t="s">
        <v>1278</v>
      </c>
      <c r="L234" s="1" t="s">
        <v>1278</v>
      </c>
      <c r="M234" s="1" t="s">
        <v>1280</v>
      </c>
      <c r="N234" s="1" t="s">
        <v>1280</v>
      </c>
      <c r="O234" s="1" t="s">
        <v>1278</v>
      </c>
      <c r="P234" s="1" t="s">
        <v>1281</v>
      </c>
      <c r="Q234" s="1" t="s">
        <v>1282</v>
      </c>
      <c r="R234" s="1" t="s">
        <v>2345</v>
      </c>
      <c r="S234" s="1" t="s">
        <v>1284</v>
      </c>
      <c r="T234" s="1" t="s">
        <v>1285</v>
      </c>
      <c r="U234" s="1" t="s">
        <v>1244</v>
      </c>
      <c r="V234" s="1" t="s">
        <v>1330</v>
      </c>
    </row>
    <row r="235" s="1" customFormat="1" spans="1:22">
      <c r="A235" s="1" t="s">
        <v>2346</v>
      </c>
      <c r="B235" s="1" t="s">
        <v>2108</v>
      </c>
      <c r="C235" s="1" t="s">
        <v>2347</v>
      </c>
      <c r="D235" s="1" t="s">
        <v>2306</v>
      </c>
      <c r="E235" s="1" t="s">
        <v>2315</v>
      </c>
      <c r="F235" s="1" t="s">
        <v>1276</v>
      </c>
      <c r="G235" s="1" t="s">
        <v>1291</v>
      </c>
      <c r="H235" s="1" t="s">
        <v>1277</v>
      </c>
      <c r="I235" s="1" t="s">
        <v>1278</v>
      </c>
      <c r="J235" s="1" t="s">
        <v>1279</v>
      </c>
      <c r="K235" s="1" t="s">
        <v>1278</v>
      </c>
      <c r="L235" s="1" t="s">
        <v>1278</v>
      </c>
      <c r="M235" s="1" t="s">
        <v>1280</v>
      </c>
      <c r="N235" s="1" t="s">
        <v>1280</v>
      </c>
      <c r="O235" s="1" t="s">
        <v>1278</v>
      </c>
      <c r="P235" s="1" t="s">
        <v>1281</v>
      </c>
      <c r="Q235" s="1" t="s">
        <v>1282</v>
      </c>
      <c r="R235" s="1" t="s">
        <v>2348</v>
      </c>
      <c r="S235" s="1" t="s">
        <v>1284</v>
      </c>
      <c r="T235" s="1" t="s">
        <v>1285</v>
      </c>
      <c r="U235" s="1" t="s">
        <v>1244</v>
      </c>
      <c r="V235" s="1" t="s">
        <v>1330</v>
      </c>
    </row>
    <row r="236" s="1" customFormat="1" spans="1:22">
      <c r="A236" s="3">
        <v>999227995596883</v>
      </c>
      <c r="B236" s="1" t="s">
        <v>1718</v>
      </c>
      <c r="C236" s="1" t="s">
        <v>2349</v>
      </c>
      <c r="D236" s="1" t="s">
        <v>2306</v>
      </c>
      <c r="E236" s="1" t="s">
        <v>2337</v>
      </c>
      <c r="F236" s="1" t="s">
        <v>1316</v>
      </c>
      <c r="G236" s="1" t="s">
        <v>1291</v>
      </c>
      <c r="H236" s="1" t="s">
        <v>1277</v>
      </c>
      <c r="I236" s="1" t="s">
        <v>2350</v>
      </c>
      <c r="J236" s="1" t="s">
        <v>1279</v>
      </c>
      <c r="K236" s="1" t="s">
        <v>2350</v>
      </c>
      <c r="L236" s="1" t="s">
        <v>2350</v>
      </c>
      <c r="M236" s="1" t="s">
        <v>1280</v>
      </c>
      <c r="N236" s="1" t="s">
        <v>1280</v>
      </c>
      <c r="O236" s="1" t="s">
        <v>1278</v>
      </c>
      <c r="P236" s="1" t="s">
        <v>1281</v>
      </c>
      <c r="Q236" s="1" t="s">
        <v>1282</v>
      </c>
      <c r="R236" s="1" t="s">
        <v>2351</v>
      </c>
      <c r="S236" s="1" t="s">
        <v>1284</v>
      </c>
      <c r="T236" s="1" t="s">
        <v>1285</v>
      </c>
      <c r="U236" s="1" t="s">
        <v>1244</v>
      </c>
      <c r="V236" s="1" t="s">
        <v>1330</v>
      </c>
    </row>
    <row r="237" s="1" customFormat="1" spans="1:22">
      <c r="A237" s="1" t="s">
        <v>2352</v>
      </c>
      <c r="B237" s="1" t="s">
        <v>2108</v>
      </c>
      <c r="C237" s="1" t="s">
        <v>2353</v>
      </c>
      <c r="D237" s="1" t="s">
        <v>2306</v>
      </c>
      <c r="E237" s="1" t="s">
        <v>2354</v>
      </c>
      <c r="F237" s="1" t="s">
        <v>1276</v>
      </c>
      <c r="G237" s="1" t="s">
        <v>1291</v>
      </c>
      <c r="H237" s="1" t="s">
        <v>1277</v>
      </c>
      <c r="I237" s="1" t="s">
        <v>1278</v>
      </c>
      <c r="J237" s="1" t="s">
        <v>1279</v>
      </c>
      <c r="K237" s="1" t="s">
        <v>1278</v>
      </c>
      <c r="L237" s="1" t="s">
        <v>1278</v>
      </c>
      <c r="M237" s="1" t="s">
        <v>1280</v>
      </c>
      <c r="N237" s="1" t="s">
        <v>1280</v>
      </c>
      <c r="O237" s="1" t="s">
        <v>1278</v>
      </c>
      <c r="P237" s="1" t="s">
        <v>1281</v>
      </c>
      <c r="Q237" s="1" t="s">
        <v>1282</v>
      </c>
      <c r="R237" s="1" t="s">
        <v>2355</v>
      </c>
      <c r="S237" s="1" t="s">
        <v>1284</v>
      </c>
      <c r="T237" s="1" t="s">
        <v>1285</v>
      </c>
      <c r="U237" s="1" t="s">
        <v>1244</v>
      </c>
      <c r="V237" s="1" t="s">
        <v>1330</v>
      </c>
    </row>
    <row r="238" s="1" customFormat="1" spans="1:22">
      <c r="A238" s="3">
        <v>999228309441003</v>
      </c>
      <c r="B238" s="1" t="s">
        <v>1300</v>
      </c>
      <c r="C238" s="1" t="s">
        <v>2356</v>
      </c>
      <c r="D238" s="1" t="s">
        <v>2306</v>
      </c>
      <c r="E238" s="1" t="s">
        <v>2354</v>
      </c>
      <c r="F238" s="1" t="s">
        <v>1276</v>
      </c>
      <c r="G238" s="1" t="s">
        <v>1291</v>
      </c>
      <c r="H238" s="1" t="s">
        <v>1277</v>
      </c>
      <c r="I238" s="1" t="s">
        <v>2312</v>
      </c>
      <c r="J238" s="1" t="s">
        <v>1279</v>
      </c>
      <c r="K238" s="1" t="s">
        <v>2312</v>
      </c>
      <c r="L238" s="1" t="s">
        <v>2312</v>
      </c>
      <c r="M238" s="1" t="s">
        <v>1280</v>
      </c>
      <c r="N238" s="1" t="s">
        <v>1280</v>
      </c>
      <c r="O238" s="1" t="s">
        <v>1278</v>
      </c>
      <c r="P238" s="1" t="s">
        <v>1281</v>
      </c>
      <c r="Q238" s="1" t="s">
        <v>1282</v>
      </c>
      <c r="R238" s="1" t="s">
        <v>2357</v>
      </c>
      <c r="S238" s="1" t="s">
        <v>1284</v>
      </c>
      <c r="T238" s="1" t="s">
        <v>1285</v>
      </c>
      <c r="U238" s="1" t="s">
        <v>1244</v>
      </c>
      <c r="V238" s="1" t="s">
        <v>1330</v>
      </c>
    </row>
    <row r="239" s="1" customFormat="1" spans="1:22">
      <c r="A239" s="3">
        <v>999227305653901</v>
      </c>
      <c r="B239" s="1" t="s">
        <v>1306</v>
      </c>
      <c r="C239" s="1" t="s">
        <v>2358</v>
      </c>
      <c r="D239" s="1" t="s">
        <v>2359</v>
      </c>
      <c r="E239" s="1" t="s">
        <v>2360</v>
      </c>
      <c r="F239" s="1" t="s">
        <v>1276</v>
      </c>
      <c r="G239" s="1" t="s">
        <v>1291</v>
      </c>
      <c r="H239" s="1" t="s">
        <v>1277</v>
      </c>
      <c r="I239" s="1" t="s">
        <v>2361</v>
      </c>
      <c r="J239" s="1" t="s">
        <v>1279</v>
      </c>
      <c r="K239" s="1" t="s">
        <v>2361</v>
      </c>
      <c r="L239" s="1" t="s">
        <v>2361</v>
      </c>
      <c r="M239" s="1" t="s">
        <v>1280</v>
      </c>
      <c r="N239" s="1" t="s">
        <v>1280</v>
      </c>
      <c r="O239" s="1" t="s">
        <v>1278</v>
      </c>
      <c r="P239" s="1" t="s">
        <v>1281</v>
      </c>
      <c r="Q239" s="1" t="s">
        <v>1282</v>
      </c>
      <c r="R239" s="1" t="s">
        <v>2362</v>
      </c>
      <c r="S239" s="1" t="s">
        <v>1284</v>
      </c>
      <c r="T239" s="1" t="s">
        <v>1285</v>
      </c>
      <c r="U239" s="1" t="s">
        <v>1425</v>
      </c>
      <c r="V239" s="1" t="s">
        <v>1330</v>
      </c>
    </row>
    <row r="240" s="1" customFormat="1" spans="1:22">
      <c r="A240" s="3">
        <v>999228158207483</v>
      </c>
      <c r="B240" s="1" t="s">
        <v>2102</v>
      </c>
      <c r="C240" s="1" t="s">
        <v>2363</v>
      </c>
      <c r="D240" s="1" t="s">
        <v>2364</v>
      </c>
      <c r="E240" s="1" t="s">
        <v>2365</v>
      </c>
      <c r="F240" s="1" t="s">
        <v>1275</v>
      </c>
      <c r="G240" s="1" t="s">
        <v>1291</v>
      </c>
      <c r="H240" s="1" t="s">
        <v>1277</v>
      </c>
      <c r="I240" s="1" t="s">
        <v>2111</v>
      </c>
      <c r="J240" s="1" t="s">
        <v>1279</v>
      </c>
      <c r="K240" s="1" t="s">
        <v>2111</v>
      </c>
      <c r="L240" s="1" t="s">
        <v>2111</v>
      </c>
      <c r="M240" s="1" t="s">
        <v>1280</v>
      </c>
      <c r="N240" s="1" t="s">
        <v>1280</v>
      </c>
      <c r="O240" s="1" t="s">
        <v>1278</v>
      </c>
      <c r="P240" s="1" t="s">
        <v>1281</v>
      </c>
      <c r="Q240" s="1" t="s">
        <v>1282</v>
      </c>
      <c r="R240" s="1" t="s">
        <v>2366</v>
      </c>
      <c r="S240" s="1" t="s">
        <v>1284</v>
      </c>
      <c r="T240" s="1" t="s">
        <v>1285</v>
      </c>
      <c r="U240" s="1" t="s">
        <v>1244</v>
      </c>
      <c r="V240" s="1" t="s">
        <v>1286</v>
      </c>
    </row>
    <row r="241" s="1" customFormat="1" spans="1:22">
      <c r="A241" s="3">
        <v>28160190845</v>
      </c>
      <c r="B241" s="1" t="s">
        <v>2102</v>
      </c>
      <c r="C241" s="1" t="s">
        <v>2367</v>
      </c>
      <c r="D241" s="1" t="s">
        <v>2368</v>
      </c>
      <c r="E241" s="1" t="s">
        <v>2369</v>
      </c>
      <c r="F241" s="1" t="s">
        <v>1415</v>
      </c>
      <c r="G241" s="1" t="s">
        <v>1291</v>
      </c>
      <c r="H241" s="1" t="s">
        <v>1277</v>
      </c>
      <c r="I241" s="1" t="s">
        <v>2370</v>
      </c>
      <c r="J241" s="1" t="s">
        <v>1279</v>
      </c>
      <c r="K241" s="1" t="s">
        <v>2370</v>
      </c>
      <c r="L241" s="1" t="s">
        <v>2370</v>
      </c>
      <c r="M241" s="1" t="s">
        <v>1280</v>
      </c>
      <c r="N241" s="1" t="s">
        <v>1280</v>
      </c>
      <c r="O241" s="1" t="s">
        <v>1278</v>
      </c>
      <c r="P241" s="1" t="s">
        <v>1281</v>
      </c>
      <c r="Q241" s="1" t="s">
        <v>1282</v>
      </c>
      <c r="R241" s="1" t="s">
        <v>2371</v>
      </c>
      <c r="S241" s="1" t="s">
        <v>1284</v>
      </c>
      <c r="T241" s="1" t="s">
        <v>1285</v>
      </c>
      <c r="U241" s="1" t="s">
        <v>1244</v>
      </c>
      <c r="V241" s="1" t="s">
        <v>1286</v>
      </c>
    </row>
    <row r="242" s="1" customFormat="1" spans="1:22">
      <c r="A242" s="3">
        <v>999227307379902</v>
      </c>
      <c r="B242" s="1" t="s">
        <v>1306</v>
      </c>
      <c r="C242" s="1" t="s">
        <v>2372</v>
      </c>
      <c r="D242" s="1" t="s">
        <v>2373</v>
      </c>
      <c r="E242" s="1" t="s">
        <v>2374</v>
      </c>
      <c r="F242" s="1" t="s">
        <v>1310</v>
      </c>
      <c r="G242" s="1" t="s">
        <v>1291</v>
      </c>
      <c r="H242" s="1" t="s">
        <v>1277</v>
      </c>
      <c r="I242" s="1" t="s">
        <v>2375</v>
      </c>
      <c r="J242" s="1" t="s">
        <v>1279</v>
      </c>
      <c r="K242" s="1" t="s">
        <v>2375</v>
      </c>
      <c r="L242" s="1" t="s">
        <v>2375</v>
      </c>
      <c r="M242" s="1" t="s">
        <v>1280</v>
      </c>
      <c r="N242" s="1" t="s">
        <v>1280</v>
      </c>
      <c r="O242" s="1" t="s">
        <v>1278</v>
      </c>
      <c r="P242" s="1" t="s">
        <v>1281</v>
      </c>
      <c r="Q242" s="1" t="s">
        <v>1282</v>
      </c>
      <c r="R242" s="1" t="s">
        <v>2376</v>
      </c>
      <c r="S242" s="1" t="s">
        <v>1284</v>
      </c>
      <c r="T242" s="1" t="s">
        <v>1285</v>
      </c>
      <c r="U242" s="1" t="s">
        <v>1244</v>
      </c>
      <c r="V242" s="1" t="s">
        <v>1286</v>
      </c>
    </row>
    <row r="243" s="1" customFormat="1" spans="1:22">
      <c r="A243" s="3">
        <v>999228364086832</v>
      </c>
      <c r="B243" s="1" t="s">
        <v>1438</v>
      </c>
      <c r="C243" s="1" t="s">
        <v>2377</v>
      </c>
      <c r="D243" s="1" t="s">
        <v>2378</v>
      </c>
      <c r="E243" s="1" t="s">
        <v>2379</v>
      </c>
      <c r="F243" s="1" t="s">
        <v>1310</v>
      </c>
      <c r="G243" s="1" t="s">
        <v>1291</v>
      </c>
      <c r="H243" s="1" t="s">
        <v>1277</v>
      </c>
      <c r="I243" s="1" t="s">
        <v>2380</v>
      </c>
      <c r="J243" s="1" t="s">
        <v>1279</v>
      </c>
      <c r="K243" s="1" t="s">
        <v>2380</v>
      </c>
      <c r="L243" s="1" t="s">
        <v>2380</v>
      </c>
      <c r="M243" s="1" t="s">
        <v>1280</v>
      </c>
      <c r="N243" s="1" t="s">
        <v>1280</v>
      </c>
      <c r="O243" s="1" t="s">
        <v>1278</v>
      </c>
      <c r="P243" s="1" t="s">
        <v>1281</v>
      </c>
      <c r="Q243" s="1" t="s">
        <v>1282</v>
      </c>
      <c r="R243" s="1" t="s">
        <v>2381</v>
      </c>
      <c r="S243" s="1" t="s">
        <v>1284</v>
      </c>
      <c r="T243" s="1" t="s">
        <v>1285</v>
      </c>
      <c r="U243" s="1" t="s">
        <v>1244</v>
      </c>
      <c r="V243" s="1" t="s">
        <v>1286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2023-11-14T01:54:08Z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