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<sst xmlns="http://schemas.openxmlformats.org/spreadsheetml/2006/main" count="16763" uniqueCount="5582">
  <si>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</si>
  <si>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</si>
  <si>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</si>
  <si>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</si>
  <si>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</si>
  <si>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</si>
  <si>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</si>
  <si>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</si>
  <si>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</si>
  <si>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</si>
  <si>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</si>
  <si>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</si>
  <si>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</si>
  <si>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</si>
  <si>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</si>
  <si>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</si>
  <si>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</si>
  <si>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</si>
  <si>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</si>
  <si>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</si>
  <si>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</si>
  <si>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</si>
  <si>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</si>
  <si>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</si>
  <si>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</si>
  <si>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999223866637710	</t>
  </si>
  <si>
    <t>Ctrip</t>
  </si>
  <si>
    <t>正常</t>
  </si>
  <si>
    <t>[新加坡]新加坡泛太平洋酒店(Pan Pacific Singapore)(55599143)</t>
  </si>
  <si>
    <t>尊贵滨海湾客房&lt;2人入住&gt;</t>
  </si>
  <si>
    <t>HKD</t>
  </si>
  <si>
    <t>NG/LI CHING</t>
  </si>
  <si>
    <t>CA13030231115HKD</t>
  </si>
  <si>
    <t>未提现</t>
  </si>
  <si>
    <t>携程开票</t>
  </si>
  <si>
    <t xml:space="preserve">3294020	</t>
  </si>
  <si>
    <t xml:space="preserve">	</t>
  </si>
  <si>
    <t>取消</t>
  </si>
  <si>
    <t xml:space="preserve">999224698855359	</t>
  </si>
  <si>
    <t>[普吉岛]普吉岛椰子乡村度假酒店(Coconut Village Resort Phuket)(55653118)</t>
  </si>
  <si>
    <t>城景房&lt;2人入住&gt;&lt;早餐&gt;</t>
  </si>
  <si>
    <t>CHAN/WAI CHUNG,CHAN/WAI LUN</t>
  </si>
  <si>
    <t xml:space="preserve">3485270	</t>
  </si>
  <si>
    <t xml:space="preserve">999224751021976	</t>
  </si>
  <si>
    <t>[雪邦]国际机场 KLIA-KLIA2途恩酒店(Tune Hotel KLIA-KLIA2)(60514018)</t>
  </si>
  <si>
    <t>双床房&lt;2人入住&gt;&lt;不退款&gt;&lt;早餐&gt;</t>
  </si>
  <si>
    <t>ISMAIL/IMRAN</t>
  </si>
  <si>
    <t xml:space="preserve">3499899	</t>
  </si>
  <si>
    <t xml:space="preserve">269861330	</t>
  </si>
  <si>
    <t xml:space="preserve">999224826724076	</t>
  </si>
  <si>
    <t>大床房&lt;2人入住&gt;&lt;不退款&gt;&lt;早餐&gt;</t>
  </si>
  <si>
    <t>CHAOSIRIKUL/SAWIT</t>
  </si>
  <si>
    <t xml:space="preserve">3517965	</t>
  </si>
  <si>
    <t xml:space="preserve">270305542	</t>
  </si>
  <si>
    <t xml:space="preserve">999225435160703	</t>
  </si>
  <si>
    <t>[旧金山]格兰特广场酒店(Grant Plaza Hotel)(89918027)</t>
  </si>
  <si>
    <t>双床房&lt;2人入住&gt;</t>
  </si>
  <si>
    <t>WEI/LAI</t>
  </si>
  <si>
    <t xml:space="preserve">3656022	</t>
  </si>
  <si>
    <t xml:space="preserve">-50957280	</t>
  </si>
  <si>
    <t xml:space="preserve">999225459948352	</t>
  </si>
  <si>
    <t>[底特律]热血车城娱乐场酒店(MotorCity Casino Hotel)(91544840)</t>
  </si>
  <si>
    <t>豪华特大床房&lt;2人入住&gt;</t>
  </si>
  <si>
    <t>Pratt/Tabatha Rose</t>
  </si>
  <si>
    <t xml:space="preserve">3660028	</t>
  </si>
  <si>
    <t xml:space="preserve">13262531	</t>
  </si>
  <si>
    <t xml:space="preserve">999225623560328	</t>
  </si>
  <si>
    <t>[布宜诺斯艾利斯]布宜诺斯艾利斯国会宜必思酒店(Ibis Buenos Aires Congreso)(55586153)</t>
  </si>
  <si>
    <t>标准间&lt;2人入住&gt;&lt;早餐&gt;</t>
  </si>
  <si>
    <t>XIAO/XIAO</t>
  </si>
  <si>
    <t xml:space="preserve">3692834	</t>
  </si>
  <si>
    <t xml:space="preserve">999225789896521	</t>
  </si>
  <si>
    <t>[Christchurch Airport]苏迪马酒店(Sudima Hotel Christchurch Airport)(55289813)</t>
  </si>
  <si>
    <t>高级房(大床)&lt;2人入住&gt;&lt;不退款&gt;</t>
  </si>
  <si>
    <t>NI/XINYU,ZHU/JIAHUI</t>
  </si>
  <si>
    <t xml:space="preserve">3728225	</t>
  </si>
  <si>
    <t xml:space="preserve">135454753	</t>
  </si>
  <si>
    <t xml:space="preserve">999226015885164	</t>
  </si>
  <si>
    <t>[格伦代尔]洛杉矶格伦代尔快捷酒店(Glendale Express Hotel Los Angeles)(55707806)</t>
  </si>
  <si>
    <t>特大床房&lt;2人入住&gt;</t>
  </si>
  <si>
    <t>OGNITA/MONETTE VALENZUELA</t>
  </si>
  <si>
    <t xml:space="preserve">3774735	</t>
  </si>
  <si>
    <t xml:space="preserve">GPOR9180495099	</t>
  </si>
  <si>
    <t xml:space="preserve">999226032117660	</t>
  </si>
  <si>
    <t>豪华客房&lt;2人入住&gt;</t>
  </si>
  <si>
    <t xml:space="preserve">3778391	</t>
  </si>
  <si>
    <t xml:space="preserve">LACV3274608157	</t>
  </si>
  <si>
    <t xml:space="preserve">999226044649714	</t>
  </si>
  <si>
    <t>[阿姆斯特丹]艾斯特雷酒店(Hotel Estheréa)(70391240)</t>
  </si>
  <si>
    <t>运河景豪华房&lt;2人入住&gt;</t>
  </si>
  <si>
    <t>EKSILIOGLU/IBRAHIM SEFA</t>
  </si>
  <si>
    <t xml:space="preserve">3781667	</t>
  </si>
  <si>
    <t xml:space="preserve">999226049188570	</t>
  </si>
  <si>
    <t>[芭堤雅]阿尔泰拉公寓酒店 (明心公寓酒店）(Altera Hotel and Residence Formerly Known As at Mind Serviced Residence)(55585952)</t>
  </si>
  <si>
    <t>豪华房(带小厨房)&lt;2人入住&gt;&lt;不退款&gt;</t>
  </si>
  <si>
    <t>JIWON/JUNG</t>
  </si>
  <si>
    <t xml:space="preserve">3782391	</t>
  </si>
  <si>
    <t xml:space="preserve">-67820136|67820136	</t>
  </si>
  <si>
    <t xml:space="preserve">999226112943467	</t>
  </si>
  <si>
    <t>[格拉马杜]皮尼扬松果旅馆(Pousada Pinha Pinhão)(110038336)</t>
  </si>
  <si>
    <t>标准双人间&lt;2人入住&gt;&lt;不退款&gt;&lt;早餐&gt;</t>
  </si>
  <si>
    <t>FLEURY TEIXEIRA/AMELIA AUGUSTA</t>
  </si>
  <si>
    <t xml:space="preserve">3793938	</t>
  </si>
  <si>
    <t xml:space="preserve">73624518	</t>
  </si>
  <si>
    <t xml:space="preserve">999226141406174	</t>
  </si>
  <si>
    <t>[暹粒]吴哥白色酒店(La Residence Blanc d'Angkor)(110035440)</t>
  </si>
  <si>
    <t>豪华双床房&lt;2人入住&gt;&lt;早餐&gt;</t>
  </si>
  <si>
    <t>CHANG/FREDA PUI LAN</t>
  </si>
  <si>
    <t xml:space="preserve">3802940	</t>
  </si>
  <si>
    <t xml:space="preserve">96078	</t>
  </si>
  <si>
    <t xml:space="preserve">999226141420528	</t>
  </si>
  <si>
    <t>Chang/Pui Yun</t>
  </si>
  <si>
    <t xml:space="preserve">3802949	</t>
  </si>
  <si>
    <t xml:space="preserve">96079	</t>
  </si>
  <si>
    <t xml:space="preserve">999226147022171	</t>
  </si>
  <si>
    <t>[甲米]奥南富皮曼温泉度假酒店(Ao Nang Phu Pi Maan Resort &amp; Spa)(60494240)</t>
  </si>
  <si>
    <t>尊贵水疗山景房&lt;2人入住&gt;&lt;不退款&gt;&lt;早餐&gt;</t>
  </si>
  <si>
    <t>abdelwali/bladi,abdelwali/bladi</t>
  </si>
  <si>
    <t xml:space="preserve">3807047	</t>
  </si>
  <si>
    <t xml:space="preserve">HGUConf71071455	</t>
  </si>
  <si>
    <t xml:space="preserve">999226274322666	</t>
  </si>
  <si>
    <t>[纽约]贝利克拉里酒店(Hotel Belleclaire Central Park)(55289897)</t>
  </si>
  <si>
    <t>豪华大号床房&lt;2人入住&gt;&lt;早餐&gt;</t>
  </si>
  <si>
    <t>McHugh/Rebecca</t>
  </si>
  <si>
    <t xml:space="preserve">3822292	</t>
  </si>
  <si>
    <t>CI4J9FV9</t>
  </si>
  <si>
    <t xml:space="preserve">CI4J9FVD	</t>
  </si>
  <si>
    <t xml:space="preserve">999226340283965	</t>
  </si>
  <si>
    <t>[芭堤雅]帕亚酒店(Payaa Hotel)(102880715)</t>
  </si>
  <si>
    <t>Deluxe Twin Room&lt;2人入住&gt;&lt;早餐&gt;</t>
  </si>
  <si>
    <t>YU/TSZ CHUNG BILLY,CHENG/SIU KING,YU/HON SANG BARRY,YU/PUI LING MARIANA,YU/WAH SANG DIXON,YEUNG/YUN CHOI</t>
  </si>
  <si>
    <t xml:space="preserve">3831662	</t>
  </si>
  <si>
    <t xml:space="preserve">350400000010087	</t>
  </si>
  <si>
    <t xml:space="preserve">999226349526259	</t>
  </si>
  <si>
    <t>[纽约]亚洲酒店 - 法拉盛(Asiatic Hotel - Flushing)(55320902)</t>
  </si>
  <si>
    <t>标准舒适房(特大床)&lt;2人入住&gt;&lt;早餐&gt;</t>
  </si>
  <si>
    <t>YOON/WEI SHENG KIEFER</t>
  </si>
  <si>
    <t xml:space="preserve">3836669	</t>
  </si>
  <si>
    <t xml:space="preserve">8484834	</t>
  </si>
  <si>
    <t xml:space="preserve">999226356505606	</t>
  </si>
  <si>
    <t>[维克]科里亚酒店(Hótel Kría)(55304408)</t>
  </si>
  <si>
    <t>标准双人房/双床房&lt;2人入住&gt;&lt;不退款&gt;&lt;早餐&gt;</t>
  </si>
  <si>
    <t>POWER/STEPHEN</t>
  </si>
  <si>
    <t xml:space="preserve">3840516	</t>
  </si>
  <si>
    <t xml:space="preserve">45721415	</t>
  </si>
  <si>
    <t xml:space="preserve">999226476487875	</t>
  </si>
  <si>
    <t>[巴黎]巴蒂纽勒17住宿加早餐酒店(B&amp;B HOTEL Paris 17 Batignolles)(55639820)</t>
  </si>
  <si>
    <t>标准双床房&lt;2人入住&gt;&lt;不退款&gt;</t>
  </si>
  <si>
    <t>Morales/Jorge,De la Rosa/Yolanda,George/Nayely,George/David</t>
  </si>
  <si>
    <t xml:space="preserve">3847288	</t>
  </si>
  <si>
    <t xml:space="preserve">999226641855609	</t>
  </si>
  <si>
    <t>[罗马]罗马蒙特马里奥 LH 酒店(LH Hotel Roma Montemario)(55491879)</t>
  </si>
  <si>
    <t>双床房&lt;2人入住&gt;&lt;早餐&gt;</t>
  </si>
  <si>
    <t>Garcia Wolffer/Diego</t>
  </si>
  <si>
    <t xml:space="preserve">3889243	</t>
  </si>
  <si>
    <t xml:space="preserve">999226660689171	</t>
  </si>
  <si>
    <t>[阿灵顿]纳逊奈尔喜来登酒店(Sheraton Pentagon City)(55720103)</t>
  </si>
  <si>
    <t>See/Joshua</t>
  </si>
  <si>
    <t xml:space="preserve">3893966	</t>
  </si>
  <si>
    <t xml:space="preserve">315342626	</t>
  </si>
  <si>
    <t xml:space="preserve">999226712165239	</t>
  </si>
  <si>
    <t>[巴塞罗那]珀蒂宫博物馆酒店(Petit Palace Museum)(55391262)</t>
  </si>
  <si>
    <t>标准双人房&lt;2人入住&gt;&lt;不退款&gt;</t>
  </si>
  <si>
    <t>sanz/laura</t>
  </si>
  <si>
    <t xml:space="preserve">3901946	</t>
  </si>
  <si>
    <t xml:space="preserve">999226713227802	</t>
  </si>
  <si>
    <t>[哥本哈根]斯堪迪克宫酒店(Scandic Palace)(56174552)</t>
  </si>
  <si>
    <t>标准双人床房&lt;2人入住&gt;&lt;不退款&gt;&lt;早餐&gt;</t>
  </si>
  <si>
    <t>Botha/Gideon</t>
  </si>
  <si>
    <t xml:space="preserve">3902397	</t>
  </si>
  <si>
    <t xml:space="preserve">999226730449374	</t>
  </si>
  <si>
    <t>[菲乌米奇诺]B&amp;B罗马菲乌米奇诺机场博览会酒店2(B&amp;B Hotel Roma Fiumicino Aeroporto Fiera 2)(109173927)</t>
  </si>
  <si>
    <t>双人间&lt;2人入住&gt;&lt;不退款&gt;</t>
  </si>
  <si>
    <t>TOKSABAY/BUSE,ZORKA/UMUT</t>
  </si>
  <si>
    <t xml:space="preserve">3908164	</t>
  </si>
  <si>
    <t xml:space="preserve">999226753904745	</t>
  </si>
  <si>
    <t>[伦敦]伦敦拉利特酒店(The Lalit London)(91811012)</t>
  </si>
  <si>
    <t>高档客房 (Classroom)&lt;2人入住&gt;&lt;不退款&gt;&lt;早餐&gt;</t>
  </si>
  <si>
    <t>Morgan/Clive</t>
  </si>
  <si>
    <t xml:space="preserve">3917487	</t>
  </si>
  <si>
    <t xml:space="preserve">999226763077491	</t>
  </si>
  <si>
    <t>[拉斯维加斯]卢克索酒店(Luxor Hotel &amp; Casino)(60494169)</t>
  </si>
  <si>
    <t>金字塔两张大床房&lt;2人入住&gt;</t>
  </si>
  <si>
    <t>KOMORIZONO/HARUKA,OTA/HIROYUKI</t>
  </si>
  <si>
    <t xml:space="preserve">3921634	</t>
  </si>
  <si>
    <t xml:space="preserve">999226793466222	</t>
  </si>
  <si>
    <t>[因特拉肯]中央大陆酒店(Hotel Central Continental)(55299054)</t>
  </si>
  <si>
    <t>双床客房&lt;2人入住&gt;&lt;早餐&gt;</t>
  </si>
  <si>
    <t>Wu/Chun Nam Dennis,Wu/Chun Nam Dennis</t>
  </si>
  <si>
    <t xml:space="preserve">3937712	</t>
  </si>
  <si>
    <t xml:space="preserve">999226800905744	</t>
  </si>
  <si>
    <t>[吉隆坡]帝盛 J 酒店(J-Hotel by Dorsett)(102880716)</t>
  </si>
  <si>
    <t>高级客房&lt;2人入住&gt;&lt;不退款&gt;</t>
  </si>
  <si>
    <t>Ab Aziz/Nur Syamimi</t>
  </si>
  <si>
    <t xml:space="preserve">3943779	</t>
  </si>
  <si>
    <t xml:space="preserve">25027	</t>
  </si>
  <si>
    <t xml:space="preserve">999226910413893	</t>
  </si>
  <si>
    <t>[莱顿]莱顿中心郁金香酒店(Tulip Inn Leiden Centre)(55626315)</t>
  </si>
  <si>
    <t>行政房&lt;2人入住&gt;&lt;早餐&gt;</t>
  </si>
  <si>
    <t>du/ting</t>
  </si>
  <si>
    <t xml:space="preserve">3969612	</t>
  </si>
  <si>
    <t xml:space="preserve">999226925213622	</t>
  </si>
  <si>
    <t>[吉隆坡]吉隆坡豪亚酒店式公寓 - 远东酒店集团旗下(Oasia Suites Kuala Lumpur by Far East Hospitality)(55465407)</t>
  </si>
  <si>
    <t>高级房&lt;2人入住&gt;&lt;不退款&gt;</t>
  </si>
  <si>
    <t>HUANG/XINYI,CHAU/YUCHING</t>
  </si>
  <si>
    <t xml:space="preserve">3974190	</t>
  </si>
  <si>
    <t xml:space="preserve">999226930831984	</t>
  </si>
  <si>
    <t>[地拉那]地拉那玛丽蒂姆广场酒店(Maritim Hotel Plaza Tirana)(55367552)</t>
  </si>
  <si>
    <t>双人或双床房&lt;2人入住&gt;&lt;早餐&gt;</t>
  </si>
  <si>
    <t>CERMINARA/DARIO</t>
  </si>
  <si>
    <t xml:space="preserve">3977565	</t>
  </si>
  <si>
    <t xml:space="preserve">999227005576043	</t>
  </si>
  <si>
    <t>[仁川]仁川君悦大酒店(Grand Hyatt Incheon)(89918362)</t>
  </si>
  <si>
    <t>豪华双床房&lt;2人入住&gt;</t>
  </si>
  <si>
    <t>WEI/XUEJUN,LIU/SIYI</t>
  </si>
  <si>
    <t xml:space="preserve">3981493	</t>
  </si>
  <si>
    <t xml:space="preserve">999227055132750	</t>
  </si>
  <si>
    <t>[索非亚]索非亚维加酒店(Hotel Vega Sofia)(55543051)</t>
  </si>
  <si>
    <t>豪华客房&lt;2人入住&gt;&lt;早餐&gt;</t>
  </si>
  <si>
    <t>ARAO/KEIICHI</t>
  </si>
  <si>
    <t xml:space="preserve">3991532	</t>
  </si>
  <si>
    <t xml:space="preserve">999227058148569	</t>
  </si>
  <si>
    <t>[梅尼尔阿梅罗]巴黎-鲁瓦西夏尔戴高乐机场吉欧帕酒店(Geographotel Paris-Roissy CDG Airport)(90357222)</t>
  </si>
  <si>
    <t>三人房&lt;2人入住&gt;</t>
  </si>
  <si>
    <t>HE/HONGWEI</t>
  </si>
  <si>
    <t xml:space="preserve">3992928	</t>
  </si>
  <si>
    <t xml:space="preserve">999227062020591	</t>
  </si>
  <si>
    <t>[三宝垄]西新加曼加拉加旅馆(Sisingamangaraja Guest House Semarang)(95687435)</t>
  </si>
  <si>
    <t>至尊豪华房&lt;2人入住&gt;&lt;早餐&gt;</t>
  </si>
  <si>
    <t>KAPPY/YOSUA DANIEL</t>
  </si>
  <si>
    <t xml:space="preserve">3994814	</t>
  </si>
  <si>
    <t xml:space="preserve">Confirm by Mr.Afif/rsv	</t>
  </si>
  <si>
    <t xml:space="preserve">999227101745587	</t>
  </si>
  <si>
    <t>[兰卡威]兰卡威别墅(The Villa Langkawi)(55328750)</t>
  </si>
  <si>
    <t>豪华房&lt;2人入住&gt;&lt;早餐&gt;</t>
  </si>
  <si>
    <t>NABILA/SITI NABILA BINTI RASHIDI,ADIB/MUHAMMAD ADIB BIN ABDUL RAHIM</t>
  </si>
  <si>
    <t xml:space="preserve">4002845	</t>
  </si>
  <si>
    <t xml:space="preserve">9144597803060	</t>
  </si>
  <si>
    <t xml:space="preserve">999227114092031	</t>
  </si>
  <si>
    <t>[米兰]米兰北部希尔顿花园酒店(Hilton Garden Inn Milan North)(55652974)</t>
  </si>
  <si>
    <t>双床房, 2 张单人床&lt;2人入住&gt;</t>
  </si>
  <si>
    <t>LI/LILU</t>
  </si>
  <si>
    <t xml:space="preserve">4011339	</t>
  </si>
  <si>
    <t xml:space="preserve">999227182845671	</t>
  </si>
  <si>
    <t>[阿姆斯特丹]韦斯特考得酒店(WestCord City Centre Hotel)(55290034)</t>
  </si>
  <si>
    <t>标准房&lt;2人入住&gt;&lt;早餐&gt;</t>
  </si>
  <si>
    <t>Hamel/Clarisse,Dore/Axel</t>
  </si>
  <si>
    <t xml:space="preserve">4015666	</t>
  </si>
  <si>
    <t xml:space="preserve">70646	</t>
  </si>
  <si>
    <t xml:space="preserve">999227187031470	</t>
  </si>
  <si>
    <t xml:space="preserve">4018828	</t>
  </si>
  <si>
    <t xml:space="preserve">999227187035583	</t>
  </si>
  <si>
    <t>标准双人房&lt;2人入住&gt;</t>
  </si>
  <si>
    <t>DENG/SHUMENG,WANG/CONG</t>
  </si>
  <si>
    <t xml:space="preserve">4018832	</t>
  </si>
  <si>
    <t xml:space="preserve">999227187653019	</t>
  </si>
  <si>
    <t>[巴黎]隆赛雷剧院贝斯特韦斯特酒店(Best Western Hotel Ronceray Opera)(55852047)</t>
  </si>
  <si>
    <t>单人房&lt;1人入住&gt;&lt;早餐&gt;</t>
  </si>
  <si>
    <t>Schaefer/Frank</t>
  </si>
  <si>
    <t xml:space="preserve">4019367	</t>
  </si>
  <si>
    <t xml:space="preserve">17802330	</t>
  </si>
  <si>
    <t xml:space="preserve">999227187830426	</t>
  </si>
  <si>
    <t>[首尔]韩国酒店(Koreana Hotel)(55439267)</t>
  </si>
  <si>
    <t>豪华家庭房（双床）&lt;1&gt;&lt;2人入住&gt;</t>
  </si>
  <si>
    <t>Tedhak/Laksmiwati</t>
  </si>
  <si>
    <t xml:space="preserve">4019552	</t>
  </si>
  <si>
    <t xml:space="preserve">999227188317879	</t>
  </si>
  <si>
    <t>[帕赛市]马尼拉亚洲购物中心温德姆麦克罗特套房酒店(Microtel by Wyndham Mall of Asia)(60480535)</t>
  </si>
  <si>
    <t>城景两张大床房&lt;2人入住&gt;&lt;不退款&gt;</t>
  </si>
  <si>
    <t>MIN/CHAERI</t>
  </si>
  <si>
    <t xml:space="preserve">4020085	</t>
  </si>
  <si>
    <t xml:space="preserve">582775	</t>
  </si>
  <si>
    <t xml:space="preserve">999227189139970	</t>
  </si>
  <si>
    <t>[吉隆坡]吉隆坡美利亚酒店(Meliá Kuala Lumpur)(55665890)</t>
  </si>
  <si>
    <t>美利亚房&lt;2人入住&gt;&lt;不退款&gt;</t>
  </si>
  <si>
    <t>BIN ABDUL KARIM/ROZI ISKANDAR</t>
  </si>
  <si>
    <t xml:space="preserve">4020815	</t>
  </si>
  <si>
    <t xml:space="preserve">741003	</t>
  </si>
  <si>
    <t xml:space="preserve">999227190547718	</t>
  </si>
  <si>
    <t>[高阳市]富豪酒店(Hotel Rich)(55414186)</t>
  </si>
  <si>
    <t>Jihye/Lim</t>
  </si>
  <si>
    <t xml:space="preserve">4022041	</t>
  </si>
  <si>
    <t xml:space="preserve">2310041764571854	</t>
  </si>
  <si>
    <t xml:space="preserve">999227256685785	</t>
  </si>
  <si>
    <t>[大里贝拉]克温塔桑塔纳酒店(Quinta de Santana)(95690468)</t>
  </si>
  <si>
    <t>一卧公寓房&lt;2人入住&gt;</t>
  </si>
  <si>
    <t>Dias/Fatima</t>
  </si>
  <si>
    <t xml:space="preserve">4028772	</t>
  </si>
  <si>
    <t xml:space="preserve">999227256810848	</t>
  </si>
  <si>
    <t>[柏林]斯比特尔马克贝斯特韦斯特酒店(Best Western Hotel am Spittelmarkt Berlin)(55280773)</t>
  </si>
  <si>
    <t>Double Or Twin Standard&lt;2人入住&gt;</t>
  </si>
  <si>
    <t>Kehren/Leon</t>
  </si>
  <si>
    <t xml:space="preserve">4028811	</t>
  </si>
  <si>
    <t xml:space="preserve">999227287553323	</t>
  </si>
  <si>
    <t>[迪沙鲁]莲花迪沙鲁海滩度假村及水疗中心(Lotus Desaru Beach Resort &amp; Spa)(109260872)</t>
  </si>
  <si>
    <t>两卧套房&lt;4人入住&gt;&lt;早餐&gt;</t>
  </si>
  <si>
    <t>LING/HWA ING</t>
  </si>
  <si>
    <t xml:space="preserve">4034342	</t>
  </si>
  <si>
    <t xml:space="preserve">466371665 - 1696657844042309	</t>
  </si>
  <si>
    <t xml:space="preserve">999227290952712	</t>
  </si>
  <si>
    <t>[兰吉]朗吉斯-奥利舒适酒店(Comfort Hotel Orly-Rungis)(92027900)</t>
  </si>
  <si>
    <t>双人房&lt;2人入住&gt;</t>
  </si>
  <si>
    <t>TAN/LEE YAE</t>
  </si>
  <si>
    <t xml:space="preserve">4037080	</t>
  </si>
  <si>
    <t xml:space="preserve">999227301062150	</t>
  </si>
  <si>
    <t>[都柏林]格雷沙姆RIU广场酒店(Riu Plaza the Gresham Dublin)(55733275)</t>
  </si>
  <si>
    <t>标准房, 2 张单人床&lt;2人入住&gt;&lt;早餐&gt;</t>
  </si>
  <si>
    <t>Hunter/Lesley</t>
  </si>
  <si>
    <t xml:space="preserve">4040397	</t>
  </si>
  <si>
    <t xml:space="preserve">999227307605698	</t>
  </si>
  <si>
    <t>[吉隆坡]吉隆坡塔姆套房酒店(Tamu Hotel &amp; Suites Kuala Lumpur)(55757158)</t>
  </si>
  <si>
    <t>MUSTAPA/HADEE</t>
  </si>
  <si>
    <t xml:space="preserve">4044940	</t>
  </si>
  <si>
    <t xml:space="preserve">999227320047155	</t>
  </si>
  <si>
    <t>[伊都基县]帖卡迪氧气度假村(Oxygen Resorts Thekkady)(110039016)</t>
  </si>
  <si>
    <t>高级豪华客房&lt;2人入住&gt;&lt;早餐&gt;</t>
  </si>
  <si>
    <t>Dhoru/Davendra,Chowdhuri/Eve</t>
  </si>
  <si>
    <t xml:space="preserve">4047104	</t>
  </si>
  <si>
    <t xml:space="preserve">999227338077294	</t>
  </si>
  <si>
    <t>[马赛]马赛NH典藏酒店(NH Collection Marseille)(55694586)</t>
  </si>
  <si>
    <t>高级房&lt;2人入住&gt;&lt;早餐&gt;</t>
  </si>
  <si>
    <t>FENG/TAWEI</t>
  </si>
  <si>
    <t xml:space="preserve">4055492	</t>
  </si>
  <si>
    <t xml:space="preserve">C90DAGFJHX	</t>
  </si>
  <si>
    <t xml:space="preserve">999227356061286	</t>
  </si>
  <si>
    <t>[布拉格]布拉格冬宫酒店(Hermitage Hotel Prague)(55491758)</t>
  </si>
  <si>
    <t>Xuan Gee/Wen,Xuan Gee/Wen</t>
  </si>
  <si>
    <t xml:space="preserve">4062059	</t>
  </si>
  <si>
    <t xml:space="preserve">999227372644691	</t>
  </si>
  <si>
    <t xml:space="preserve">4062406	</t>
  </si>
  <si>
    <t xml:space="preserve">2656582	</t>
  </si>
  <si>
    <t xml:space="preserve">999227381785367	</t>
  </si>
  <si>
    <t>[格罗塔费拉塔]葛拉索利公园别墅酒店(Park Hotel Villa Grazioli)(55542796)</t>
  </si>
  <si>
    <t>经典双人床房&lt;2人入住&gt;&lt;早餐&gt;</t>
  </si>
  <si>
    <t>Moberg/Arne</t>
  </si>
  <si>
    <t xml:space="preserve">4065749	</t>
  </si>
  <si>
    <t xml:space="preserve">999227381896651	</t>
  </si>
  <si>
    <t>[菲乌米奇诺]罗马菲乌米奇诺民宿酒店(B&amp;B Hotel Roma Fiumicino Aeroporto Fiera 1)(91907659)</t>
  </si>
  <si>
    <t>双床房&lt;2人入住&gt;&lt;不退款&gt;</t>
  </si>
  <si>
    <t>Canelas/Antonio Jorge</t>
  </si>
  <si>
    <t xml:space="preserve">4065778	</t>
  </si>
  <si>
    <t xml:space="preserve">17911990	</t>
  </si>
  <si>
    <t xml:space="preserve">999227387596600	</t>
  </si>
  <si>
    <t>[汉堡]汉堡体育场公园酒店(Park Hotel Hamburg Arena)(55733441)</t>
  </si>
  <si>
    <t>双人房&lt;2人入住&gt;&lt;早餐&gt;</t>
  </si>
  <si>
    <t>Floerke/Sandra</t>
  </si>
  <si>
    <t xml:space="preserve">4068120	</t>
  </si>
  <si>
    <t xml:space="preserve">999227403952664	</t>
  </si>
  <si>
    <t>[坎昆]坎昆温德姆拉昆塔酒店(Wyndham Garden Cancun Downtown)(55944512)</t>
  </si>
  <si>
    <t>特大床房&lt;2人入住&gt;&lt;早餐&gt;</t>
  </si>
  <si>
    <t>Lee/Huikyong,Lee/Huikyong</t>
  </si>
  <si>
    <t xml:space="preserve">4070449	</t>
  </si>
  <si>
    <t xml:space="preserve">394157	</t>
  </si>
  <si>
    <t xml:space="preserve">999227411410436	</t>
  </si>
  <si>
    <t>KOH/SIEW CHEN</t>
  </si>
  <si>
    <t xml:space="preserve">4073164	</t>
  </si>
  <si>
    <t xml:space="preserve">999227433414094	</t>
  </si>
  <si>
    <t>[曼谷]Quarter 拉普罗酒店 - UHG(The Quarter Ladprao by Uhg)(68031133)</t>
  </si>
  <si>
    <t>高级特大床房&lt;2人入住&gt;&lt;不退款&gt;</t>
  </si>
  <si>
    <t>JONGJUNSRI/SIRAPORN</t>
  </si>
  <si>
    <t xml:space="preserve">4074135	</t>
  </si>
  <si>
    <t xml:space="preserve">999227438104292	</t>
  </si>
  <si>
    <t>客房&lt;2人入住&gt;&lt;早餐&gt;</t>
  </si>
  <si>
    <t>ALI/NURUL FAHANA</t>
  </si>
  <si>
    <t xml:space="preserve">4075685	</t>
  </si>
  <si>
    <t xml:space="preserve">acknowledge	</t>
  </si>
  <si>
    <t xml:space="preserve">999227441433049	</t>
  </si>
  <si>
    <t>[首尔]新罗九老酒店(Shilla Stay Guro)(90396253)</t>
  </si>
  <si>
    <t>标准双床房&lt;2人入住&gt;&lt;早餐&gt;</t>
  </si>
  <si>
    <t>GWON/HAESUK</t>
  </si>
  <si>
    <t xml:space="preserve">4077153	</t>
  </si>
  <si>
    <t xml:space="preserve">9035091412046	</t>
  </si>
  <si>
    <t xml:space="preserve">999227441567689	</t>
  </si>
  <si>
    <t>[曼谷]曼谷拉查丹利中心酒店(Grande Centre Point Hotel Ratchadamri Bangkok)(55380772)</t>
  </si>
  <si>
    <t>豪华套房（经典高级套房）&lt;2人入住&gt;&lt;不退款&gt;</t>
  </si>
  <si>
    <t>CHAU/CHEUKKI</t>
  </si>
  <si>
    <t xml:space="preserve">4077187	</t>
  </si>
  <si>
    <t xml:space="preserve">398854	</t>
  </si>
  <si>
    <t xml:space="preserve">999227442768668	</t>
  </si>
  <si>
    <t>超豪华房（ 高级豪华房）&lt;2人入住&gt;&lt;不退款&gt;</t>
  </si>
  <si>
    <t>HOANG/THI HONG QUYNH,KWONG/CHI MING</t>
  </si>
  <si>
    <t xml:space="preserve">4077798	</t>
  </si>
  <si>
    <t xml:space="preserve">398853	</t>
  </si>
  <si>
    <t xml:space="preserve">999227948843089	</t>
  </si>
  <si>
    <t>[胡志明市]维东酒店(Vien Dong Hotel)(55367485)</t>
  </si>
  <si>
    <t>高级双床房&lt;2人入住&gt;&lt;早餐&gt;</t>
  </si>
  <si>
    <t>YANG/SUN HEE</t>
  </si>
  <si>
    <t xml:space="preserve">4083083	</t>
  </si>
  <si>
    <t xml:space="preserve">VB063174	</t>
  </si>
  <si>
    <t xml:space="preserve">999227949901219	</t>
  </si>
  <si>
    <t>[吉隆坡]吉隆坡唐人街彩鸿酒店(Travelodge Chinatown Kuala Lumpur)(56163236)</t>
  </si>
  <si>
    <t>高级房&lt;2人入住&gt;</t>
  </si>
  <si>
    <t>PARASHIVA MURTHY/SHREYAS,PARASHIVA MURTHY/SHREYAS,PARASHIVA MURTHY/SHREYAS,PARASHIVA MURTHY/SHREYAS</t>
  </si>
  <si>
    <t xml:space="preserve">4083570	</t>
  </si>
  <si>
    <t xml:space="preserve">231017081354496	</t>
  </si>
  <si>
    <t xml:space="preserve">999227962492207	</t>
  </si>
  <si>
    <t>[哥打京那巴鲁]哥打京那巴鲁皇宫酒店(The Palace Hotel Kota Kinabalu)(55328706)</t>
  </si>
  <si>
    <t>豪华房&lt;2人入住&gt;&lt;不退款&gt;</t>
  </si>
  <si>
    <t>WANG/TIANYUAN,SHEN/YING</t>
  </si>
  <si>
    <t xml:space="preserve">4087615	</t>
  </si>
  <si>
    <t xml:space="preserve">328081300	</t>
  </si>
  <si>
    <t xml:space="preserve">999227963303702	</t>
  </si>
  <si>
    <t>[首尔]9布里克酒店(9 Brick Hotel)(77372030)</t>
  </si>
  <si>
    <t>精致顶层房&lt;2人入住&gt;</t>
  </si>
  <si>
    <t>Esther/Esther Maria</t>
  </si>
  <si>
    <t xml:space="preserve">4087780	</t>
  </si>
  <si>
    <t xml:space="preserve">999227964121920	</t>
  </si>
  <si>
    <t>[巴塞罗那]NH对角中心酒店(NH Barcelona Diagonal Center)(55280784)</t>
  </si>
  <si>
    <t>大床房&lt;2人入住&gt;&lt;早餐&gt;</t>
  </si>
  <si>
    <t>LU/QI,SUN/JIAJUN</t>
  </si>
  <si>
    <t xml:space="preserve">4088272	</t>
  </si>
  <si>
    <t xml:space="preserve">2310186271	</t>
  </si>
  <si>
    <t xml:space="preserve">999227965827744	</t>
  </si>
  <si>
    <t>[布拉格]麦斯米兰酒店(Maximilian Hotel)(91547350)</t>
  </si>
  <si>
    <t>Superior Double Room&lt;2人入住&gt;&lt;早餐&gt;</t>
  </si>
  <si>
    <t>OToole/Peter</t>
  </si>
  <si>
    <t xml:space="preserve">4089043	</t>
  </si>
  <si>
    <t xml:space="preserve">C9420PDA2X	</t>
  </si>
  <si>
    <t xml:space="preserve">999227985893389	</t>
  </si>
  <si>
    <t>[曼谷]曼谷素坤逸希尔顿酒店(Hilton Sukhumvit Bangkok)(55465122)</t>
  </si>
  <si>
    <t>TWIN DELUXE&lt;2人入住&gt;</t>
  </si>
  <si>
    <t>CHEN/LIANG,LIANG/CHAOFENG,LIU/LE,JIN/ZHONG</t>
  </si>
  <si>
    <t xml:space="preserve">4095803	</t>
  </si>
  <si>
    <t xml:space="preserve">999227989969875	</t>
  </si>
  <si>
    <t>[普吉岛]卡塔SIS度假酒店(The Sis Kata, Resort)(69427769)</t>
  </si>
  <si>
    <t>TWIN SIS OVER THE STELLA POOL&lt;2人入住&gt;&lt;不退款&gt;&lt;早餐&gt;</t>
  </si>
  <si>
    <t>Schemmert/Robert</t>
  </si>
  <si>
    <t xml:space="preserve">4097213	</t>
  </si>
  <si>
    <t xml:space="preserve">999227992210914	</t>
  </si>
  <si>
    <t>[布达佩斯]布达佩斯特往上酒店(Up Hotel Budapest)(104397369)</t>
  </si>
  <si>
    <t>高级双人房&lt;2人入住&gt;&lt;早餐&gt;</t>
  </si>
  <si>
    <t>Izzo/Alessandro,Di maggio/Maria claudia</t>
  </si>
  <si>
    <t xml:space="preserve">4098208	</t>
  </si>
  <si>
    <t xml:space="preserve">999227992746237	</t>
  </si>
  <si>
    <t>[首尔]首尔花园酒店(Seoul Garden Hotel)(55862093)</t>
  </si>
  <si>
    <t>标准大床房&lt;2人入住&gt;</t>
  </si>
  <si>
    <t>GU/ZHUQING</t>
  </si>
  <si>
    <t xml:space="preserve">4098305	</t>
  </si>
  <si>
    <t xml:space="preserve">23753025	</t>
  </si>
  <si>
    <t xml:space="preserve">999227993095881	</t>
  </si>
  <si>
    <t>[新加坡]新加坡圣淘沙名胜世界逸濠酒店(Resorts World Sentosa - Equarius Hotel)(55895692)</t>
  </si>
  <si>
    <t>Double or Twin DELUXE GARDEN ROOM&lt;2人入住&gt;</t>
  </si>
  <si>
    <t>Lee/Zhi Kai</t>
  </si>
  <si>
    <t xml:space="preserve">4098354	</t>
  </si>
  <si>
    <t xml:space="preserve">999227996583387	</t>
  </si>
  <si>
    <t>[塞弗塞德]瑟夫赛德海滩大酒店(Grand Beach Hotel Surfside)(55861969)</t>
  </si>
  <si>
    <t>Sunset View King&lt;2人入住&gt;</t>
  </si>
  <si>
    <t>elgressy/ted</t>
  </si>
  <si>
    <t xml:space="preserve">4099600	</t>
  </si>
  <si>
    <t xml:space="preserve">10266360	</t>
  </si>
  <si>
    <t xml:space="preserve">999228010776681	</t>
  </si>
  <si>
    <t>[新山]新山阿玛瑞度假酒店(Amari Johor Bahru)(55694736)</t>
  </si>
  <si>
    <t>Twin/Double room - Superior&lt;2人入住&gt;&lt;早餐&gt;</t>
  </si>
  <si>
    <t>YASNI/AZEANNI</t>
  </si>
  <si>
    <t xml:space="preserve">4102986	</t>
  </si>
  <si>
    <t xml:space="preserve">999228015879244	</t>
  </si>
  <si>
    <t>[曼谷]B 住宿酒店(B Stay Hotel)(90402365)</t>
  </si>
  <si>
    <t>Deluxe Twin Room&lt;2人入住&gt;&lt;不退款&gt;</t>
  </si>
  <si>
    <t>RUANGRIT/AUNCHISA,WONGKAEW/YANISA</t>
  </si>
  <si>
    <t xml:space="preserve">4104626	</t>
  </si>
  <si>
    <t xml:space="preserve">1081497756	</t>
  </si>
  <si>
    <t xml:space="preserve">999228018628924	</t>
  </si>
  <si>
    <t xml:space="preserve">4105625	</t>
  </si>
  <si>
    <t xml:space="preserve">999228028098827	</t>
  </si>
  <si>
    <t>[清迈]市区北部旅馆(North Inn Town Chiangmai)(110132489)</t>
  </si>
  <si>
    <t>高级双人床房&lt;2人入住&gt;&lt;不退款&gt;</t>
  </si>
  <si>
    <t>DECHPRAPUET/TANATHIP</t>
  </si>
  <si>
    <t xml:space="preserve">4106471	</t>
  </si>
  <si>
    <t xml:space="preserve">9030286950449	</t>
  </si>
  <si>
    <t xml:space="preserve">999228029329773	</t>
  </si>
  <si>
    <t>高级双人床房&lt;2人入住&gt;&lt;早餐&gt;</t>
  </si>
  <si>
    <t>CHEN/ZHANXIN,ZENG/JINGFANG,CHEN/CHUANGXIN,LIN/GUIHUA,LIN/ZHIHONG,LIN/SHAODONG,CHEN/MEILING,YANG/RUIBIN</t>
  </si>
  <si>
    <t xml:space="preserve">4106835	</t>
  </si>
  <si>
    <t xml:space="preserve">18067281	</t>
  </si>
  <si>
    <t xml:space="preserve">999228032093375	</t>
  </si>
  <si>
    <t>[曼谷]曼谷亚洲酒店(Asia Hotel Bangkok)(55639690)</t>
  </si>
  <si>
    <t>GUNAWAN/WISNU BAGASKARA</t>
  </si>
  <si>
    <t xml:space="preserve">4107767	</t>
  </si>
  <si>
    <t xml:space="preserve">472358365	</t>
  </si>
  <si>
    <t xml:space="preserve">999228041836335	</t>
  </si>
  <si>
    <t>[布宜诺斯艾利斯]蒙塞拉特公寓酒店(Monserrat Apart Hotel)(104397199)</t>
  </si>
  <si>
    <t>Valenzuela Hernandez/Carlos Felipe</t>
  </si>
  <si>
    <t xml:space="preserve">4111229	</t>
  </si>
  <si>
    <t xml:space="preserve">50634	</t>
  </si>
  <si>
    <t xml:space="preserve">999228046324950	</t>
  </si>
  <si>
    <t>[芭堤雅]罗迪纳海滩酒店(Rodina Beach Hotel)(113656836)</t>
  </si>
  <si>
    <t>THONGPUTORN/ORNAPA,SUWANSUKHUM/NATEE,KANKHUM/SUPATTA,SRICUMPHOTI/VASUWIT</t>
  </si>
  <si>
    <t xml:space="preserve">4112813	</t>
  </si>
  <si>
    <t>5|109176296</t>
  </si>
  <si>
    <t xml:space="preserve">109176297	</t>
  </si>
  <si>
    <t xml:space="preserve">999228062823282	</t>
  </si>
  <si>
    <t>高级客房1张特大床&lt;2人入住&gt;</t>
  </si>
  <si>
    <t>Suwanmanee/Wiputpong,Suwanmanee/Wiputpong</t>
  </si>
  <si>
    <t xml:space="preserve">4114165	</t>
  </si>
  <si>
    <t xml:space="preserve">190661	</t>
  </si>
  <si>
    <t xml:space="preserve">999228064098664	</t>
  </si>
  <si>
    <t>[Si Rusa]马来西亚大红花（丽昇精选酒店）(Lexis Hibiscus Port Dickson)(55665888)</t>
  </si>
  <si>
    <t>天空泳池别墅&lt;2&gt;&lt;2人入住&gt;&lt;早餐&gt;</t>
  </si>
  <si>
    <t>TEE/CHEE SIONG</t>
  </si>
  <si>
    <t xml:space="preserve">4114875	</t>
  </si>
  <si>
    <t xml:space="preserve">6283427	</t>
  </si>
  <si>
    <t xml:space="preserve">999228073359825	</t>
  </si>
  <si>
    <t>[曼谷]曼谷京华大酒店(Hotel Royal Bangkok@Chinatown)(55932568)</t>
  </si>
  <si>
    <t>VONGKHAMKHOUN/CHONNI</t>
  </si>
  <si>
    <t xml:space="preserve">4119537	</t>
  </si>
  <si>
    <t xml:space="preserve">384873to75	</t>
  </si>
  <si>
    <t xml:space="preserve">999228077429637	</t>
  </si>
  <si>
    <t>[杭东]美憬阁索菲特清迈沃伦塔高级度假村(Veranda High Resort Chiang Mai - MGallery)(68583748)</t>
  </si>
  <si>
    <t>山谷豪华静谧房&lt;2人入住&gt;&lt;早餐&gt;</t>
  </si>
  <si>
    <t>Moon/Jung Eun</t>
  </si>
  <si>
    <t xml:space="preserve">4121745	</t>
  </si>
  <si>
    <t xml:space="preserve">122829841	</t>
  </si>
  <si>
    <t xml:space="preserve">999228090348863	</t>
  </si>
  <si>
    <t>[曼谷]曼谷金普顿玫兰酒店(Kimpton Maa-Lai Bangkok, an IHG Hotel)(96339793)</t>
  </si>
  <si>
    <t>一卧室公寓&lt;2人入住&gt;&lt;早餐&gt;</t>
  </si>
  <si>
    <t>LAURENCIA/WIDYA</t>
  </si>
  <si>
    <t xml:space="preserve">4122882	</t>
  </si>
  <si>
    <t xml:space="preserve">84505306	</t>
  </si>
  <si>
    <t xml:space="preserve">999228092358517	</t>
  </si>
  <si>
    <t>[新加坡]新加坡吉真宾乐雅酒店(Parkroyal on Kitchener Road, Singapore)(56140447)</t>
  </si>
  <si>
    <t>高级房&lt;2人入住&gt;&lt;不退款&gt;&lt;早餐&gt;</t>
  </si>
  <si>
    <t>WOODHALL/ANTHONY</t>
  </si>
  <si>
    <t xml:space="preserve">4123682	</t>
  </si>
  <si>
    <t xml:space="preserve">113842686	</t>
  </si>
  <si>
    <t xml:space="preserve">999228100784784	</t>
  </si>
  <si>
    <t>[束草市]束草复活海洋公园酒店(Risen Oceanpark Hotel)(110133393)</t>
  </si>
  <si>
    <t>标准双人床房&lt;2人入住&gt;</t>
  </si>
  <si>
    <t>OH/SEUNGYEON</t>
  </si>
  <si>
    <t xml:space="preserve">4126930	</t>
  </si>
  <si>
    <t xml:space="preserve">0000118991	</t>
  </si>
  <si>
    <t xml:space="preserve">999228101874046	</t>
  </si>
  <si>
    <t>[新加坡]新加坡东陵JEN酒店(Jen Singapore Tanglin by Shangri-La)(89917344)</t>
  </si>
  <si>
    <t>豪华客房, 1 张特大床&lt;2人入住&gt;</t>
  </si>
  <si>
    <t>LIN/HANG</t>
  </si>
  <si>
    <t xml:space="preserve">4127357	</t>
  </si>
  <si>
    <t xml:space="preserve">999228112149555	</t>
  </si>
  <si>
    <t>[洛斯皮塔莱-德略布雷加特]马达尼斯里塞奥酒店(Hotel Madanis Liceo)(92029185)</t>
  </si>
  <si>
    <t>双人间或双床间&lt;2人入住&gt;&lt;不退款&gt;</t>
  </si>
  <si>
    <t>MOHD MAZLAN/MOHAMAD HAZIQ,SHAMSUDDIN/SYAHRUL NIZAM</t>
  </si>
  <si>
    <t xml:space="preserve">4128551	</t>
  </si>
  <si>
    <t xml:space="preserve">18037500	</t>
  </si>
  <si>
    <t xml:space="preserve">999228114610665	</t>
  </si>
  <si>
    <t>[布达佩斯]布达佩斯H2酒店(H2 Hotel Budapest)(111414762)</t>
  </si>
  <si>
    <t>舒适双人房&lt;2人入住&gt;&lt;不退款&gt;&lt;早餐&gt;</t>
  </si>
  <si>
    <t>Schretzmeier/Marina</t>
  </si>
  <si>
    <t xml:space="preserve">4129484	</t>
  </si>
  <si>
    <t xml:space="preserve">-110866159|110866159	</t>
  </si>
  <si>
    <t xml:space="preserve">999228115323474	</t>
  </si>
  <si>
    <t>豪华甄选特大床房&lt;2人入住&gt;</t>
  </si>
  <si>
    <t>LI/KWAN SHEK,DASALEE/MISS SUPAWADEE</t>
  </si>
  <si>
    <t xml:space="preserve">4129795	</t>
  </si>
  <si>
    <t xml:space="preserve">3433466300	</t>
  </si>
  <si>
    <t xml:space="preserve">999228120017831	</t>
  </si>
  <si>
    <t>[首尔]首尔大使 - 铂尔曼酒店(The Ambassador Seoul - A Pullman Hotel)(55639520)</t>
  </si>
  <si>
    <t>Deluxe Room with 1 King bed&lt;2人入住&gt;</t>
  </si>
  <si>
    <t>JUNG/SUN A</t>
  </si>
  <si>
    <t xml:space="preserve">4131493	</t>
  </si>
  <si>
    <t xml:space="preserve">2310252266842444	</t>
  </si>
  <si>
    <t xml:space="preserve">999228121536267	</t>
  </si>
  <si>
    <t>[阿姆斯特丹]XO酒店公园西店(XO Hotels Park West)(55321140)</t>
  </si>
  <si>
    <t>舒适双床房&lt;2人入住&gt;&lt;不退款&gt;</t>
  </si>
  <si>
    <t>ABID NABIH/MOHAMMED</t>
  </si>
  <si>
    <t xml:space="preserve">4132109	</t>
  </si>
  <si>
    <t xml:space="preserve">18043835	</t>
  </si>
  <si>
    <t xml:space="preserve">999228124901052	</t>
  </si>
  <si>
    <t>[釜山]阿瓦尼中央酒店(Avani Central Busan)(69451979)</t>
  </si>
  <si>
    <t>豪华山景双人房两张床&lt;2人入住&gt;&lt;不退款&gt;</t>
  </si>
  <si>
    <t>LEE/JUNGHEE</t>
  </si>
  <si>
    <t xml:space="preserve">4133537	</t>
  </si>
  <si>
    <t xml:space="preserve">474277745 - 1698289243058889	</t>
  </si>
  <si>
    <t xml:space="preserve">999228135840222	</t>
  </si>
  <si>
    <t>[巴厘岛]巴厘岛机场希尔顿花园酒店(Hilton Garden Inn Bali Ngurah Rai Airport)(55290459)</t>
  </si>
  <si>
    <t>WONG/CHUN,CHUI/SAU KUEN</t>
  </si>
  <si>
    <t xml:space="preserve">4135650	</t>
  </si>
  <si>
    <t xml:space="preserve">999228136083242	</t>
  </si>
  <si>
    <t>[Tanjung Balai Karimun]马克西姆利酒店(Hotel Maximillian)(110040275)</t>
  </si>
  <si>
    <t>新标准房&lt;2人入住&gt;&lt;早餐&gt;</t>
  </si>
  <si>
    <t>MURUGAN/SATHIYARAJ</t>
  </si>
  <si>
    <t xml:space="preserve">4135713	</t>
  </si>
  <si>
    <t xml:space="preserve">Ms. Nita Conf by wa	</t>
  </si>
  <si>
    <t xml:space="preserve">999228147753284	</t>
  </si>
  <si>
    <t>[普吉岛]奈哈恩海滩度假村(Naiharn Beach Resort)(55768367)</t>
  </si>
  <si>
    <t>豪华房&lt;2人入住&gt;</t>
  </si>
  <si>
    <t>SMELOVA/OLGA,SMELOVA/ANASTASIIA</t>
  </si>
  <si>
    <t xml:space="preserve">4140437	</t>
  </si>
  <si>
    <t xml:space="preserve">9030466665419	</t>
  </si>
  <si>
    <t xml:space="preserve">999228156395819	</t>
  </si>
  <si>
    <t>[普吉岛]普吉岛机场海滩酒店(Airport Beach Hotel Phuket)(96312861)</t>
  </si>
  <si>
    <t>高级泳池景观-双人标准间&lt;2人入住&gt;&lt;不退款&gt;</t>
  </si>
  <si>
    <t>SKLYAROV/ANDREY</t>
  </si>
  <si>
    <t xml:space="preserve">4141185	</t>
  </si>
  <si>
    <t xml:space="preserve">|112029128	</t>
  </si>
  <si>
    <t xml:space="preserve">999228158715876	</t>
  </si>
  <si>
    <t>[新加坡]樟宜机场皇冠假日酒店  - IHG 旗下酒店(Crowne Plaza Changi Airport, an IHG Hotel)(55280749)</t>
  </si>
  <si>
    <t>宝石翼楼标准特大床房&lt;2人入住&gt;&lt;不退款&gt;&lt;早餐&gt;</t>
  </si>
  <si>
    <t>LIM/CHEOW SOON STEVEN,CHIAM/HUI TIAN CINDY</t>
  </si>
  <si>
    <t xml:space="preserve">4141909	</t>
  </si>
  <si>
    <t xml:space="preserve">44933216	</t>
  </si>
  <si>
    <t xml:space="preserve">999228163338925	</t>
  </si>
  <si>
    <t>[普吉岛]普吉岛芭东赤色星球(Red Planet Phuket Patong)(55290063)</t>
  </si>
  <si>
    <t>双人房&lt;2人入住&gt;&lt;不退款&gt;</t>
  </si>
  <si>
    <t>SRIKAN/SASIHATHAI</t>
  </si>
  <si>
    <t xml:space="preserve">4143491	</t>
  </si>
  <si>
    <t xml:space="preserve">37960	</t>
  </si>
  <si>
    <t xml:space="preserve">999228167748412	</t>
  </si>
  <si>
    <t>[首尔]美利来酒店首尔明洞.(Migliore Hotel Seoul Myeongdong)(55312270)</t>
  </si>
  <si>
    <t>高级双人间&lt;2人入住&gt;</t>
  </si>
  <si>
    <t>c/z</t>
  </si>
  <si>
    <t xml:space="preserve">4144870	</t>
  </si>
  <si>
    <t xml:space="preserve">999228168736978	</t>
  </si>
  <si>
    <t>[马尼拉]马尼拉舰队酒店(Armada Hotel Manila)(55851881)</t>
  </si>
  <si>
    <t>NA/BYOUNGCHUL</t>
  </si>
  <si>
    <t xml:space="preserve">4145205	</t>
  </si>
  <si>
    <t xml:space="preserve">2192654	</t>
  </si>
  <si>
    <t xml:space="preserve">999228204975024	</t>
  </si>
  <si>
    <t>[长滩岛]可可洛克海滩度假村(Cocoloco Beach Resort)(95688981)</t>
  </si>
  <si>
    <t>园景房&lt;2人入住&gt;&lt;不退款&gt;</t>
  </si>
  <si>
    <t>ARSENKINA/TATIANA</t>
  </si>
  <si>
    <t xml:space="preserve">4148015	</t>
  </si>
  <si>
    <t xml:space="preserve">112598609|112598609	</t>
  </si>
  <si>
    <t xml:space="preserve">999228209605671	</t>
  </si>
  <si>
    <t>[鲁汶]皇家酒店(Hotel La Royale)(56174626)</t>
  </si>
  <si>
    <t>双人间或双床间&lt;2人入住&gt;&lt;早餐&gt;</t>
  </si>
  <si>
    <t>Looijaard/Marieke</t>
  </si>
  <si>
    <t xml:space="preserve">4149590	</t>
  </si>
  <si>
    <t>46028791|112708789</t>
  </si>
  <si>
    <t xml:space="preserve">112708790	</t>
  </si>
  <si>
    <t xml:space="preserve">999228211554084	</t>
  </si>
  <si>
    <t>[新加坡]新加坡京华酒店(Hotel Royal Singapore)(55465127)</t>
  </si>
  <si>
    <t>Twin/Double room - Deluxe&lt;2人入住&gt;&lt;不退款&gt;</t>
  </si>
  <si>
    <t>ZHU/HEMING</t>
  </si>
  <si>
    <t xml:space="preserve">4150705	</t>
  </si>
  <si>
    <t xml:space="preserve">999228213648334	</t>
  </si>
  <si>
    <t>[芭堤雅]盛泰乐芭堤雅中心酒店(Centara Pattaya Hotel)(55639546)</t>
  </si>
  <si>
    <t>Deluxe Room&lt;2人入住&gt;&lt;早餐&gt;</t>
  </si>
  <si>
    <t>LIKITTARAKUL/PUNNAPA</t>
  </si>
  <si>
    <t xml:space="preserve">4151941	</t>
  </si>
  <si>
    <t xml:space="preserve">999228216813527	</t>
  </si>
  <si>
    <t>[贝尔蒙特]戈嘉特伯斯酒店 - 阿桑德连锁酒店(Ingot Hotel Perth, Ascend Hotel Collection)(69191274)</t>
  </si>
  <si>
    <t>高级大床房&lt;2人入住&gt;</t>
  </si>
  <si>
    <t>TAN/SOK LING SERENE</t>
  </si>
  <si>
    <t xml:space="preserve">4153846	</t>
  </si>
  <si>
    <t xml:space="preserve">23003045|113036937	</t>
  </si>
  <si>
    <t xml:space="preserve">999228218326910	</t>
  </si>
  <si>
    <t>[设拉子]霍玛设拉子酒店(Homa Shiraz Hotel)(55414134)</t>
  </si>
  <si>
    <t>单人房&lt;1人入住&gt;&lt;不退款&gt;&lt;早餐&gt;</t>
  </si>
  <si>
    <t>Jian/Jiaxun</t>
  </si>
  <si>
    <t xml:space="preserve">4154859	</t>
  </si>
  <si>
    <t xml:space="preserve">475651895 - 7mKjPrTab	</t>
  </si>
  <si>
    <t xml:space="preserve">999228225312000	</t>
  </si>
  <si>
    <t>[胡志明市]索拉天空宝石酒店(Sky Gem Hotel Sora)(55328954)</t>
  </si>
  <si>
    <t>高级双人间&lt;2人入住&gt;&lt;早餐&gt;</t>
  </si>
  <si>
    <t>Chong/Nicholas Marc</t>
  </si>
  <si>
    <t xml:space="preserve">4155041	</t>
  </si>
  <si>
    <t xml:space="preserve">1081867046	</t>
  </si>
  <si>
    <t xml:space="preserve">999228225391426	</t>
  </si>
  <si>
    <t>[吉隆坡]八打灵再也帝国丽晶套房酒店(Imperial Regency Suites &amp; Hotel Petaling Jaya)(91811835)</t>
  </si>
  <si>
    <t>Deluxe King&lt;2人入住&gt;</t>
  </si>
  <si>
    <t>HIDAYAT/NORMAN</t>
  </si>
  <si>
    <t xml:space="preserve">4155046	</t>
  </si>
  <si>
    <t xml:space="preserve">8879381|113110125	</t>
  </si>
  <si>
    <t xml:space="preserve">999228226688514	</t>
  </si>
  <si>
    <t>[孔敬]安善拉古纳酒店(Anchan Laguna Hotel โรงแรมอัญชันลากูน่า)(90401219)</t>
  </si>
  <si>
    <t>MANMAI/NATHASARAN</t>
  </si>
  <si>
    <t xml:space="preserve">4155340	</t>
  </si>
  <si>
    <t xml:space="preserve">999228226729423	</t>
  </si>
  <si>
    <t>[河内]河内小城镇大酒店(Hanoi Little Town Hotel)(55801122)</t>
  </si>
  <si>
    <t>豪华房(双人床或双床)&lt;2人入住&gt;&lt;早餐&gt;</t>
  </si>
  <si>
    <t>Choudhury /Hrittik,Choudhury /Hrittik</t>
  </si>
  <si>
    <t xml:space="preserve">4155361	</t>
  </si>
  <si>
    <t xml:space="preserve">113228089|113228089	</t>
  </si>
  <si>
    <t xml:space="preserve">999228227483182	</t>
  </si>
  <si>
    <t>GU/TAE HOON</t>
  </si>
  <si>
    <t xml:space="preserve">4155588	</t>
  </si>
  <si>
    <t xml:space="preserve">475770395 - 1698625579038521	</t>
  </si>
  <si>
    <t xml:space="preserve">999228230781087	</t>
  </si>
  <si>
    <t>[兰卡威]兰卡威热带度假村(Tropical Resort Langkawi)(55799120)</t>
  </si>
  <si>
    <t>Deluxe Garden View Twin&lt;2人入住&gt;&lt;不退款&gt;&lt;早餐&gt;</t>
  </si>
  <si>
    <t>SHARIF/MOHD FARID HADI</t>
  </si>
  <si>
    <t xml:space="preserve">4156712	</t>
  </si>
  <si>
    <t xml:space="preserve">31158212	</t>
  </si>
  <si>
    <t xml:space="preserve">999228231504283	</t>
  </si>
  <si>
    <t>[万宜新镇]Park Inn by Radisson Putrajaya(92030309)</t>
  </si>
  <si>
    <t>BUSHAIRI/MOHD SAIFUL</t>
  </si>
  <si>
    <t xml:space="preserve">4157181	</t>
  </si>
  <si>
    <t xml:space="preserve">1081880808	</t>
  </si>
  <si>
    <t xml:space="preserve">999228235463117	</t>
  </si>
  <si>
    <t>[杜塞尔多夫]麦迪逊杜塞尔多夫火车总站诺富姆酒店(Novum Hotel Madison Düsseldorf Hauptbahnhof)(55321069)</t>
  </si>
  <si>
    <t>双人床房&lt;2人入住&gt;&lt;早餐&gt;</t>
  </si>
  <si>
    <t>SCHULZE/KATJA</t>
  </si>
  <si>
    <t xml:space="preserve">4159424	</t>
  </si>
  <si>
    <t xml:space="preserve">_113508069|113508069	</t>
  </si>
  <si>
    <t xml:space="preserve">999228236522749	</t>
  </si>
  <si>
    <t>[吉隆坡]吉隆坡希尔顿花园酒店北店(Hilton Garden Inn Kuala Lumpur - North)(55299338)</t>
  </si>
  <si>
    <t>大号床房&lt;2人入住&gt;</t>
  </si>
  <si>
    <t>LU/JIALING,CHEN/DONGHUA</t>
  </si>
  <si>
    <t xml:space="preserve">4160018	</t>
  </si>
  <si>
    <t xml:space="preserve">999228237030949	</t>
  </si>
  <si>
    <t>[沙美岛]天空小屋酒店(Sky Cottage)(100678029)</t>
  </si>
  <si>
    <t>豪华双人间&lt;2人入住&gt;&lt;早餐&gt;</t>
  </si>
  <si>
    <t>MACNAUGHTON/LAURIE ANNE</t>
  </si>
  <si>
    <t xml:space="preserve">4160403	</t>
  </si>
  <si>
    <t xml:space="preserve">|113578459	</t>
  </si>
  <si>
    <t xml:space="preserve">999228237721679	</t>
  </si>
  <si>
    <t>[吉隆坡]吉隆坡阿玛瑞酒店(Amari Kuala Lumpur)(110133635)</t>
  </si>
  <si>
    <t>华丽双人房（2 张单人床）, 2 张单人床&lt;2人入住&gt;&lt;不退款&gt;</t>
  </si>
  <si>
    <t>Teoh/Jayking</t>
  </si>
  <si>
    <t xml:space="preserve">4160819	</t>
  </si>
  <si>
    <t xml:space="preserve">999228238478761	</t>
  </si>
  <si>
    <t>[林比亚泰]林恩比艾特费拉AS酒店(As Hotel Limbiate Fiera)(56128335)</t>
  </si>
  <si>
    <t>经济型双床房, 副楼&lt;2人入住&gt;&lt;早餐&gt;</t>
  </si>
  <si>
    <t>Ianniccari /Ida</t>
  </si>
  <si>
    <t xml:space="preserve">4161191	</t>
  </si>
  <si>
    <t xml:space="preserve">999228238845984	</t>
  </si>
  <si>
    <t>[巴黎]巴黎共和皇冠假日酒店 - IHG 旗下酒店(Crowne Plaza Paris République, an IHG Hotel)(55439252)</t>
  </si>
  <si>
    <t>标准房&lt;2人入住&gt;&lt;不退款&gt;</t>
  </si>
  <si>
    <t>CHENG/MENG,CHENG/XINPENG</t>
  </si>
  <si>
    <t xml:space="preserve">4161533	</t>
  </si>
  <si>
    <t xml:space="preserve">0124303621	</t>
  </si>
  <si>
    <t xml:space="preserve">999228238972076	</t>
  </si>
  <si>
    <t>[曼谷]素万那普酒店度假村(The Great Residence Hotel)(90362273)</t>
  </si>
  <si>
    <t>DOUBLE STANDARD&lt;2人入住&gt;</t>
  </si>
  <si>
    <t>SAPMA/BENCHAWAN</t>
  </si>
  <si>
    <t xml:space="preserve">4161588	</t>
  </si>
  <si>
    <t xml:space="preserve">999228239895121	</t>
  </si>
  <si>
    <t>[瓦纳卡]巅峰运动木屋酒店(Peak Sport Chalet)(111594869)</t>
  </si>
  <si>
    <t>工作室&lt;2人入住&gt;&lt;不退款&gt;</t>
  </si>
  <si>
    <t>Baarendse/Steven</t>
  </si>
  <si>
    <t xml:space="preserve">4162094	</t>
  </si>
  <si>
    <t xml:space="preserve">1983|113945301	</t>
  </si>
  <si>
    <t xml:space="preserve">999228254485817	</t>
  </si>
  <si>
    <t>[日惹]霍里森林恩酒店(Lynn Hotel by Horison)(69451861)</t>
  </si>
  <si>
    <t>SISWOYO/ARIE</t>
  </si>
  <si>
    <t xml:space="preserve">4163390	</t>
  </si>
  <si>
    <t xml:space="preserve">999228255492444	</t>
  </si>
  <si>
    <t>[Paciran]坦军科杜海滩度假村(Tanjung Kodok Beach Resort)(89917632)</t>
  </si>
  <si>
    <t>A RAHMAN /DATO BAHADOR</t>
  </si>
  <si>
    <t xml:space="preserve">4163532	</t>
  </si>
  <si>
    <t xml:space="preserve">by Ms syifa/opr	</t>
  </si>
  <si>
    <t xml:space="preserve">999228257475574	</t>
  </si>
  <si>
    <t>[曼谷]公屋酒店(Public House Hotel - Sukhumvit 31)(113652541)</t>
  </si>
  <si>
    <t>豪华特大床房&lt;2人入住&gt;&lt;不退款&gt;</t>
  </si>
  <si>
    <t>WONG/TIMOTHY KING YIN</t>
  </si>
  <si>
    <t xml:space="preserve">4164125	</t>
  </si>
  <si>
    <t xml:space="preserve">600823969	</t>
  </si>
  <si>
    <t xml:space="preserve">999228258629354	</t>
  </si>
  <si>
    <t>[芭堤雅]芭堤雅百思通酒店(Beston Pattaya)(55254058)</t>
  </si>
  <si>
    <t>豪华三人房&lt;3人入住&gt;&lt;不退款&gt;</t>
  </si>
  <si>
    <t>CHALALAI/OAMMY</t>
  </si>
  <si>
    <t xml:space="preserve">4164527	</t>
  </si>
  <si>
    <t xml:space="preserve">121734	</t>
  </si>
  <si>
    <t xml:space="preserve">999228260300766	</t>
  </si>
  <si>
    <t>[新加坡]新加坡洲际酒店(InterContinental Singapore , an IHG Hotel)(55254456)</t>
  </si>
  <si>
    <t>经典特大床房&lt;2人入住&gt;&lt;不退款&gt;&lt;早餐&gt;</t>
  </si>
  <si>
    <t>GUO/ZHE,SUN/JIAYING</t>
  </si>
  <si>
    <t xml:space="preserve">4165372	</t>
  </si>
  <si>
    <t xml:space="preserve">999228260489017	</t>
  </si>
  <si>
    <t>[曼谷]曼谷华昌传承酒店(Hua Chang Heritage Hotel)(109309508)</t>
  </si>
  <si>
    <t>CHIA/KHEAM HUAT,LEE/SIEW TIAN</t>
  </si>
  <si>
    <t xml:space="preserve">4165415	</t>
  </si>
  <si>
    <t xml:space="preserve">161992	</t>
  </si>
  <si>
    <t xml:space="preserve">999228261414087	</t>
  </si>
  <si>
    <t>标准房&lt;2人入住&gt;</t>
  </si>
  <si>
    <t>MOHD TAIB/NUR DIYANA</t>
  </si>
  <si>
    <t xml:space="preserve">4165939	</t>
  </si>
  <si>
    <t xml:space="preserve">119228	</t>
  </si>
  <si>
    <t xml:space="preserve">999228261523255	</t>
  </si>
  <si>
    <t>[莎阿南]贝斯塔利138号酒店(Hotel 138 @ Bestari)(110133104)</t>
  </si>
  <si>
    <t>Premier Queen&lt;2人入住&gt;</t>
  </si>
  <si>
    <t>ARIF/MUHAMMAD ARIF ASRAF BIN HAMZAH</t>
  </si>
  <si>
    <t xml:space="preserve">4166125	</t>
  </si>
  <si>
    <t xml:space="preserve">1081939052	</t>
  </si>
  <si>
    <t xml:space="preserve">999228262889359	</t>
  </si>
  <si>
    <t>[南雅加达]苏波莫勒格林套房酒店(LeGreen Suite Supomo)(90388296)</t>
  </si>
  <si>
    <t>Flexi Room&lt;2人入住&gt;&lt;不退款&gt;</t>
  </si>
  <si>
    <t>ALDA/NABILAH</t>
  </si>
  <si>
    <t xml:space="preserve">4166622	</t>
  </si>
  <si>
    <t>11790530|114200113</t>
  </si>
  <si>
    <t xml:space="preserve">114200114	</t>
  </si>
  <si>
    <t xml:space="preserve">999228263067212	</t>
  </si>
  <si>
    <t>[洛杉矶]洛杉矶机场希尔顿酒店(Hilton Los Angeles Airport)(54503377)</t>
  </si>
  <si>
    <t>1 King Bed&lt;2人入住&gt;</t>
  </si>
  <si>
    <t>LIN/DAI,LUO/BINGNAN</t>
  </si>
  <si>
    <t xml:space="preserve">4166702	</t>
  </si>
  <si>
    <t xml:space="preserve">999228263119250	</t>
  </si>
  <si>
    <t>高级双床房&lt;2人入住&gt;</t>
  </si>
  <si>
    <t>Liow/Fion</t>
  </si>
  <si>
    <t xml:space="preserve">4166727	</t>
  </si>
  <si>
    <t xml:space="preserve">027271923	</t>
  </si>
  <si>
    <t xml:space="preserve">999228263195010	</t>
  </si>
  <si>
    <t>[爱因霍温]比赛酒店(Hotel the Match)(94361383)</t>
  </si>
  <si>
    <t>舒适大床房&lt;2人入住&gt;&lt;不退款&gt;</t>
  </si>
  <si>
    <t>Pauwels/Arno</t>
  </si>
  <si>
    <t xml:space="preserve">4166754	</t>
  </si>
  <si>
    <t xml:space="preserve">46069603|114223016	</t>
  </si>
  <si>
    <t xml:space="preserve">999228263854112	</t>
  </si>
  <si>
    <t>[毕尔巴鄂]毕尔巴鄂依路尼恩酒店(Hotel Ilunion Bilbao)(55611965)</t>
  </si>
  <si>
    <t>VIANO PASTOR/JAVIER</t>
  </si>
  <si>
    <t xml:space="preserve">4167073	</t>
  </si>
  <si>
    <t xml:space="preserve">-114306563|114306563	</t>
  </si>
  <si>
    <t xml:space="preserve">999228263925365	</t>
  </si>
  <si>
    <t>[布尔加斯]保加利亚卡西欧酒店(Hotel Bulgaria)(110041586)</t>
  </si>
  <si>
    <t>标准双人间 - 带一张双人床&lt;2人入住&gt;&lt;早餐&gt;</t>
  </si>
  <si>
    <t>KYRIAKI/ARSENI</t>
  </si>
  <si>
    <t xml:space="preserve">4167115	</t>
  </si>
  <si>
    <t xml:space="preserve">942639731	</t>
  </si>
  <si>
    <t xml:space="preserve">999228264226522	</t>
  </si>
  <si>
    <t>[韦布里奇]欧特兰德公园酒店(Oatlands Park Hotel)(100678797)</t>
  </si>
  <si>
    <t>Hollingshead/Chris</t>
  </si>
  <si>
    <t xml:space="preserve">4167401	</t>
  </si>
  <si>
    <t xml:space="preserve">42266SE000822|114436370	</t>
  </si>
  <si>
    <t xml:space="preserve">999228265078882	</t>
  </si>
  <si>
    <t>[巴德胡弗多普]宜必思斯希普霍尔阿姆斯特丹机场酒店(Ibis Schiphol Amsterdam Airport)(55290037)</t>
  </si>
  <si>
    <t>高级大床房&lt;2人入住&gt;&lt;不退款&gt;</t>
  </si>
  <si>
    <t>LI/MINYI</t>
  </si>
  <si>
    <t xml:space="preserve">4167868	</t>
  </si>
  <si>
    <t xml:space="preserve">999228266629817	</t>
  </si>
  <si>
    <t>[曼谷]曼谷花开Q盒酒店(Q Box Hotel Bangkok Blossom)(97602750)</t>
  </si>
  <si>
    <t>两张特大床两卧房（复式）&lt;3人入住&gt;</t>
  </si>
  <si>
    <t>RODPENG/PISAN</t>
  </si>
  <si>
    <t xml:space="preserve">4168765	</t>
  </si>
  <si>
    <t xml:space="preserve">2311010007	</t>
  </si>
  <si>
    <t xml:space="preserve">999228266503885	</t>
  </si>
  <si>
    <t>[巴都安帕]星球度假酒店(Planet Holiday Hotel &amp; Residence)(55380408)</t>
  </si>
  <si>
    <t>MAAMON/MUHAMMAD ISMAIL</t>
  </si>
  <si>
    <t xml:space="preserve">4168720	</t>
  </si>
  <si>
    <t>Confirmed|114546072</t>
  </si>
  <si>
    <t xml:space="preserve">114546075	</t>
  </si>
  <si>
    <t xml:space="preserve">999228268288576	</t>
  </si>
  <si>
    <t>[曼谷]新暹罗河畔酒店(New Siam Riverside)(55745278)</t>
  </si>
  <si>
    <t>VARIKOVA/MARIA,VARIKOV/PAVEL</t>
  </si>
  <si>
    <t xml:space="preserve">4169639	</t>
  </si>
  <si>
    <t xml:space="preserve">47822	</t>
  </si>
  <si>
    <t xml:space="preserve">999228268926517	</t>
  </si>
  <si>
    <t>[德黑兰]埃斯皮纳斯国际酒店(Espinas International Hotel)(110132425)</t>
  </si>
  <si>
    <t>HOH/LEE CEN</t>
  </si>
  <si>
    <t xml:space="preserve">4170163	</t>
  </si>
  <si>
    <t xml:space="preserve">476726535 - 7mOmK5Jy7	</t>
  </si>
  <si>
    <t xml:space="preserve">999228269744442	</t>
  </si>
  <si>
    <t>[百瑞巴沙]伊斯坦布尔温莎酒店会议中心(Windsor Hotel &amp; Convention Center Istanbul)(97595023)</t>
  </si>
  <si>
    <t>高级城景房&lt;2人入住&gt;&lt;不退款&gt;</t>
  </si>
  <si>
    <t>ozdogan/ibrahim</t>
  </si>
  <si>
    <t xml:space="preserve">4170776	</t>
  </si>
  <si>
    <t xml:space="preserve">207993	</t>
  </si>
  <si>
    <t xml:space="preserve">999227986434745	</t>
  </si>
  <si>
    <t>[斯普林高地]布里斯班大臣酒店(Hotel Grand Chancellor Brisbane)(55367735)</t>
  </si>
  <si>
    <t>CHEN/YANYI,SU/FEI</t>
  </si>
  <si>
    <t xml:space="preserve">4096089	</t>
  </si>
  <si>
    <t xml:space="preserve">17975894	</t>
  </si>
  <si>
    <t xml:space="preserve">999228270727454	</t>
  </si>
  <si>
    <t>[曼谷]乔希酒店(Josh Hotel)(55543086)</t>
  </si>
  <si>
    <t>Deluxe&lt;2人入住&gt;&lt;不退款&gt;</t>
  </si>
  <si>
    <t>PONPRASIT/JIRANUWAT</t>
  </si>
  <si>
    <t xml:space="preserve">4171298	</t>
  </si>
  <si>
    <t xml:space="preserve">-114638318|114638318	</t>
  </si>
  <si>
    <t xml:space="preserve">999228270901492	</t>
  </si>
  <si>
    <t>[West Perth]珀斯部落酒店(Tribe Perth Kings Park)(55281044)</t>
  </si>
  <si>
    <t>部落标准间&lt;2人入住&gt;</t>
  </si>
  <si>
    <t>wei/qunhang,wu/yijing</t>
  </si>
  <si>
    <t xml:space="preserve">4171351	</t>
  </si>
  <si>
    <t xml:space="preserve">999228272405027	</t>
  </si>
  <si>
    <t>[芭堤雅]雅顿法义公寓式酒店(Arden Hotel and Residence)(55465075)</t>
  </si>
  <si>
    <t>HUNG/WING YAN,LAI/CHUI YING,KONG/CHO WING,YEUNG/TSZ KAI</t>
  </si>
  <si>
    <t xml:space="preserve">4172297	</t>
  </si>
  <si>
    <t>-114689723|114689721</t>
  </si>
  <si>
    <t xml:space="preserve">114689723	</t>
  </si>
  <si>
    <t xml:space="preserve">999228273959459	</t>
  </si>
  <si>
    <t>[南雅加达]阿斯顿贝尔维尤达拉姆电台(Aston Bellevue Radio Dalam)(60494000)</t>
  </si>
  <si>
    <t>豪华双床房&lt;2人入住&gt;&lt;不退款&gt;&lt;早餐&gt;</t>
  </si>
  <si>
    <t>KIM/SIHYUN,PARK/SOHEE</t>
  </si>
  <si>
    <t xml:space="preserve">4173409	</t>
  </si>
  <si>
    <t xml:space="preserve">31238800	</t>
  </si>
  <si>
    <t xml:space="preserve">999228274029064	</t>
  </si>
  <si>
    <t>[首尔]泽普酒店(Zip Hotel)(55380714)</t>
  </si>
  <si>
    <t>CHEON/HYEJEONG</t>
  </si>
  <si>
    <t xml:space="preserve">4173465	</t>
  </si>
  <si>
    <t xml:space="preserve">999228274392600	</t>
  </si>
  <si>
    <t>[吉隆坡]吉隆坡科玛套房酒店(Cormar Suites Kuala Lumpur)(91546233)</t>
  </si>
  <si>
    <t>一室公寓&lt;2人入住&gt;</t>
  </si>
  <si>
    <t>CHAN/HONG U</t>
  </si>
  <si>
    <t xml:space="preserve">4173753	</t>
  </si>
  <si>
    <t xml:space="preserve">999228274409096	</t>
  </si>
  <si>
    <t>[齐尔]泰罗酒店(Hotel Tyrolis)(92029137)</t>
  </si>
  <si>
    <t>双人床房&lt;2人入住&gt;&lt;不退款&gt;&lt;早餐&gt;</t>
  </si>
  <si>
    <t>Kreilinger /Eva</t>
  </si>
  <si>
    <t xml:space="preserve">4173765	</t>
  </si>
  <si>
    <t xml:space="preserve">684545434	</t>
  </si>
  <si>
    <t xml:space="preserve">999228274501838	</t>
  </si>
  <si>
    <t>[瓦伦西亚]费里亚港瓦伦西亚住宿(Port Feria Valencia)(95688249)</t>
  </si>
  <si>
    <t>客房&lt;2人入住&gt;&lt;不退款&gt;&lt;早餐&gt;</t>
  </si>
  <si>
    <t>KOPEC/ARTUR HUBERT,STANISZEWSKA/KALINA</t>
  </si>
  <si>
    <t xml:space="preserve">4173847	</t>
  </si>
  <si>
    <t xml:space="preserve">999228274533772	</t>
  </si>
  <si>
    <t>[科尔斯登]科尔斯登庄园和高尔夫俱乐部(Coulsdon Manor Hotel and Golf Club)(89929644)</t>
  </si>
  <si>
    <t>双人房（高尔夫景观）&lt;2人入住&gt;&lt;不退款&gt;</t>
  </si>
  <si>
    <t>BONY/CHRIS</t>
  </si>
  <si>
    <t xml:space="preserve">4173905	</t>
  </si>
  <si>
    <t xml:space="preserve">999228274587170	</t>
  </si>
  <si>
    <t>[巴黎]维斯维萨酒店(Vice Versa)(55402701)</t>
  </si>
  <si>
    <t>经典房&lt;2人入住&gt;&lt;不退款&gt;</t>
  </si>
  <si>
    <t>Maloney/Barry</t>
  </si>
  <si>
    <t xml:space="preserve">4174013	</t>
  </si>
  <si>
    <t xml:space="preserve">C9C8L2PLF0	</t>
  </si>
  <si>
    <t xml:space="preserve">999228280372420	</t>
  </si>
  <si>
    <t xml:space="preserve">4175039	</t>
  </si>
  <si>
    <t xml:space="preserve">Confirm by Mr. Jaka // FO	</t>
  </si>
  <si>
    <t xml:space="preserve">999228283650646	</t>
  </si>
  <si>
    <t>[甲米]查察别墅甲米海滨度假村(Villa Cha-Cha Krabi Beachfront Resort)(90401652)</t>
  </si>
  <si>
    <t>海景豪华双人房&lt;2人入住&gt;&lt;不退款&gt;&lt;早餐&gt;</t>
  </si>
  <si>
    <t>SHEN/JIAYUAN,DILIETO/ANTONIO</t>
  </si>
  <si>
    <t xml:space="preserve">4176252	</t>
  </si>
  <si>
    <t xml:space="preserve">999228284772066	</t>
  </si>
  <si>
    <t>[曼谷]曼谷莲花素坤逸酒店(Bangkok Hotel Lotus Sukhumvit 33 by Compass Hospitality)(90394412)</t>
  </si>
  <si>
    <t>高级双床房&lt;2人入住&gt;&lt;不退款&gt;</t>
  </si>
  <si>
    <t>Leung/Hiu Wah</t>
  </si>
  <si>
    <t xml:space="preserve">4176665	</t>
  </si>
  <si>
    <t xml:space="preserve">9035630341327	</t>
  </si>
  <si>
    <t xml:space="preserve">999228284771534	</t>
  </si>
  <si>
    <t>[首尔]蒂罗尔酒店(Hotel Tirol)(55586151)</t>
  </si>
  <si>
    <t>商务双床房 禁烟&lt;2人入住&gt;</t>
  </si>
  <si>
    <t>LEE/HYANGME</t>
  </si>
  <si>
    <t xml:space="preserve">4176664	</t>
  </si>
  <si>
    <t xml:space="preserve">2311021667730192	</t>
  </si>
  <si>
    <t xml:space="preserve">999228285498208	</t>
  </si>
  <si>
    <t>[法兰克福]法兰克福温德姆爵怡酒店(Tryp by Wyndham Frankfurt)(55599122)</t>
  </si>
  <si>
    <t>标准单人房&lt;1人入住&gt;&lt;早餐&gt;</t>
  </si>
  <si>
    <t>Ashraf/Kamran</t>
  </si>
  <si>
    <t xml:space="preserve">4177000	</t>
  </si>
  <si>
    <t xml:space="preserve">18117415	</t>
  </si>
  <si>
    <t xml:space="preserve">999228285768607	</t>
  </si>
  <si>
    <t>[巴黎]蒙帕纳斯阿波罗酒店(Apollon Montparnasse)(80330519)</t>
  </si>
  <si>
    <t>经典双人床房&lt;1人入住&gt;&lt;不退款&gt;</t>
  </si>
  <si>
    <t>NI/JINGYU</t>
  </si>
  <si>
    <t xml:space="preserve">4177075	</t>
  </si>
  <si>
    <t xml:space="preserve">IH85SE	</t>
  </si>
  <si>
    <t xml:space="preserve">999228287998663	</t>
  </si>
  <si>
    <t>Parmentier/Aria</t>
  </si>
  <si>
    <t xml:space="preserve">4178441	</t>
  </si>
  <si>
    <t xml:space="preserve">46093340|115247250	</t>
  </si>
  <si>
    <t xml:space="preserve">999228288479053	</t>
  </si>
  <si>
    <t>[洛斯皮塔莱-德略布雷加特]巴塞罗那费拉便捷酒店(EasyHotel Barcelona Fira)(95084713)</t>
  </si>
  <si>
    <t>CINTAS TORRES/JOSE</t>
  </si>
  <si>
    <t xml:space="preserve">4178565	</t>
  </si>
  <si>
    <t xml:space="preserve">999228288698486	</t>
  </si>
  <si>
    <t>Gronbach/Eva</t>
  </si>
  <si>
    <t xml:space="preserve">4178620	</t>
  </si>
  <si>
    <t xml:space="preserve">999228290280802	</t>
  </si>
  <si>
    <t>[孔敬]乐趣-D城景酒店(Fun-D City View)(90401277)</t>
  </si>
  <si>
    <t>标准特大床房&lt;2人入住&gt;</t>
  </si>
  <si>
    <t>KHAMPHO/PRASETYOD</t>
  </si>
  <si>
    <t xml:space="preserve">4179545	</t>
  </si>
  <si>
    <t xml:space="preserve">|115313599	</t>
  </si>
  <si>
    <t xml:space="preserve">999228292115905	</t>
  </si>
  <si>
    <t>[乌隆他尼]盛泰乐乌隆酒店(Centara Udon)(55895762)</t>
  </si>
  <si>
    <t>CHOTKUMKOENG/CHUMPHON</t>
  </si>
  <si>
    <t xml:space="preserve">4180277	</t>
  </si>
  <si>
    <t xml:space="preserve">18122716	</t>
  </si>
  <si>
    <t xml:space="preserve">999228292180886	</t>
  </si>
  <si>
    <t>[Central Bogor]萨拉卡文化遗产酒店(Hotel Salak the Heritage)(95687795)</t>
  </si>
  <si>
    <t>AHMADJAIS/MOHAMAD FAIZ HAKIMI BIN,DIN/JIFFRE BIN</t>
  </si>
  <si>
    <t xml:space="preserve">4180297	</t>
  </si>
  <si>
    <t xml:space="preserve">999228292304965	</t>
  </si>
  <si>
    <t>[普吉岛]现代生活酒店(Modern Living Hotel)(55299766)</t>
  </si>
  <si>
    <t>SIRISOMBAT/KOTCHAKORN</t>
  </si>
  <si>
    <t xml:space="preserve">4180343	</t>
  </si>
  <si>
    <t xml:space="preserve">-115395192|115395192	</t>
  </si>
  <si>
    <t xml:space="preserve">999228292939002	</t>
  </si>
  <si>
    <t>[法兰克福]玛丽蒂姆法兰克福酒店(Maritim Hotel Frankfurt)(55270625)</t>
  </si>
  <si>
    <t>典雅家庭间&lt;2人入住&gt;&lt;不退款&gt;</t>
  </si>
  <si>
    <t>Mohr/Sebastian</t>
  </si>
  <si>
    <t xml:space="preserve">4180721	</t>
  </si>
  <si>
    <t xml:space="preserve">999228293235062	</t>
  </si>
  <si>
    <t>[利兹]利兹市中心希尔顿逸林酒店(DoubleTree by Hilton Leeds City Centre)(55611698)</t>
  </si>
  <si>
    <t>标准双人房&lt;2人入住&gt;&lt;早餐&gt;</t>
  </si>
  <si>
    <t>Henry/Emma</t>
  </si>
  <si>
    <t xml:space="preserve">4180942	</t>
  </si>
  <si>
    <t xml:space="preserve">C9CT2WW7RV	</t>
  </si>
  <si>
    <t xml:space="preserve">999228295289075	</t>
  </si>
  <si>
    <t>[匹兹堡]匹兹堡-市中心坎布里亚酒店(Cambria Hotel Pittsburgh - Downtown)(56196689)</t>
  </si>
  <si>
    <t>特大号床套房&lt;2人入住&gt;</t>
  </si>
  <si>
    <t>Fitzsimons /Kenneth</t>
  </si>
  <si>
    <t xml:space="preserve">4182449	</t>
  </si>
  <si>
    <t xml:space="preserve">999228295762678	</t>
  </si>
  <si>
    <t>[大雅台]大雅台峰会岭大酒店(多用途酒店)(Summit Ridge Tagaytay)(94358386)</t>
  </si>
  <si>
    <t>豪华客房,  1张特大床&lt;1人入住&gt;&lt;早餐&gt;</t>
  </si>
  <si>
    <t>BULAON/KATHRYNN JOYCE</t>
  </si>
  <si>
    <t xml:space="preserve">4182833	</t>
  </si>
  <si>
    <t xml:space="preserve">SRT0041044 - Gem	</t>
  </si>
  <si>
    <t xml:space="preserve">999228295909850	</t>
  </si>
  <si>
    <t>[首尔]Majung胶囊酒店(Capsule Majung)(89917264)</t>
  </si>
  <si>
    <t>单胶囊室&lt;1人入住&gt;</t>
  </si>
  <si>
    <t>SALADIAKANDA/RANDI FRANCK</t>
  </si>
  <si>
    <t xml:space="preserve">4182906	</t>
  </si>
  <si>
    <t xml:space="preserve">2311031367830771	</t>
  </si>
  <si>
    <t xml:space="preserve">999228296130068	</t>
  </si>
  <si>
    <t>[新山]新山市中心五酒店(Fives Hotel Johor Bahru City Centre)(100679722)</t>
  </si>
  <si>
    <t>行政房&lt;2人入住&gt;&lt;不退款&gt;</t>
  </si>
  <si>
    <t>HASHIM/HASLINDA</t>
  </si>
  <si>
    <t xml:space="preserve">4182999	</t>
  </si>
  <si>
    <t xml:space="preserve">999228296858714	</t>
  </si>
  <si>
    <t>[Kuala Kuantan]关丹凯悦酒店(Hyatt Regency Kuantan Resort)(55491832)</t>
  </si>
  <si>
    <t>海景标准特大床房&lt;2人入住&gt;&lt;早餐&gt;</t>
  </si>
  <si>
    <t>KRISHNAN NAIR/ARAVIND</t>
  </si>
  <si>
    <t xml:space="preserve">4183609	</t>
  </si>
  <si>
    <t xml:space="preserve">999228304653514	</t>
  </si>
  <si>
    <t>[迪拜]切尔西花园公寓酒店(Chelsea Gardens Hotel Apartment)(91807863)</t>
  </si>
  <si>
    <t>DELUXE STUDIO APARTMENT&lt;2人入住&gt;&lt;不退款&gt;</t>
  </si>
  <si>
    <t>ZHONG/JINXIN</t>
  </si>
  <si>
    <t xml:space="preserve">4184171	</t>
  </si>
  <si>
    <t xml:space="preserve">10094518	</t>
  </si>
  <si>
    <t xml:space="preserve">999228306155977	</t>
  </si>
  <si>
    <t>[曼谷]曼谷梵尼克斯素坤逸11酒店(Le Fenix Sukhumvit 11 Bangkok)(60494192)</t>
  </si>
  <si>
    <t>WONGYAI/CHITHARUATHAI,KHAKHAI/PUNTEERA</t>
  </si>
  <si>
    <t xml:space="preserve">4184544	</t>
  </si>
  <si>
    <t xml:space="preserve">999228307073202	</t>
  </si>
  <si>
    <t>[吉隆坡]吉隆坡千禧大酒店(Grand Millennium Kuala Lumpur)(55402613)</t>
  </si>
  <si>
    <t>Classic Room with Two Single Beds&lt;2人入住&gt;&lt;不退款&gt;&lt;早餐&gt;</t>
  </si>
  <si>
    <t>LUO/HUA,MA/YUN</t>
  </si>
  <si>
    <t xml:space="preserve">4184876	</t>
  </si>
  <si>
    <t xml:space="preserve">999228308422762	</t>
  </si>
  <si>
    <t>TIAN/JIA,ZHOU/FENGJIE</t>
  </si>
  <si>
    <t xml:space="preserve">4185431	</t>
  </si>
  <si>
    <t xml:space="preserve">999228308588689	</t>
  </si>
  <si>
    <t>[阿姆斯特丹]阿姆斯特丹伊甸酒店(Eden Hotel Amsterdam)(56128336)</t>
  </si>
  <si>
    <t>小型双人房&lt;2人入住&gt;&lt;不退款&gt;</t>
  </si>
  <si>
    <t>Overduin/Mark Theodoor</t>
  </si>
  <si>
    <t xml:space="preserve">4185473	</t>
  </si>
  <si>
    <t xml:space="preserve">999228310987926	</t>
  </si>
  <si>
    <t>[芭堤雅]芭堤雅希顿概念酒店(Heeton Concept Hotel Pattaya by Compass Hospitality)(55254079)</t>
  </si>
  <si>
    <t>高级双床房&lt;2人入住&gt;&lt;不退款&gt;&lt;早餐&gt;</t>
  </si>
  <si>
    <t>ONJAEM/EKKALAK,THIES/THIDARAT</t>
  </si>
  <si>
    <t xml:space="preserve">4186775	</t>
  </si>
  <si>
    <t xml:space="preserve">999228311346525	</t>
  </si>
  <si>
    <t>[曼谷]曼谷骑士套房(Kingston Suites Bangkok)(55312080)</t>
  </si>
  <si>
    <t>PIYANARD/NICHAKARN</t>
  </si>
  <si>
    <t xml:space="preserve">4186872	</t>
  </si>
  <si>
    <t xml:space="preserve">999228312138117	</t>
  </si>
  <si>
    <t>[伯尔尼]萨沃伊酒店(Hotel Savoy)(55680516)</t>
  </si>
  <si>
    <t>LU/JIEMIN</t>
  </si>
  <si>
    <t xml:space="preserve">4187100	</t>
  </si>
  <si>
    <t xml:space="preserve">18132843	</t>
  </si>
  <si>
    <t xml:space="preserve">999228312557794	</t>
  </si>
  <si>
    <t>[莎阿南]莎阿南马尔地亚套房酒店(Mardhiyyah Hotel and Suites)(55329332)</t>
  </si>
  <si>
    <t>MOHD.NOR/ABDUL RAHIM,AIMAN/AMIRUL</t>
  </si>
  <si>
    <t xml:space="preserve">4187251	</t>
  </si>
  <si>
    <t xml:space="preserve">1108180 &amp; 1108181	</t>
  </si>
  <si>
    <t xml:space="preserve">999228313001877	</t>
  </si>
  <si>
    <t>[巴厘岛]巴厘岛乌布嘉佩乐(Capella Ubud, Bali)(56185598)</t>
  </si>
  <si>
    <t>热带雨林帐蓬房&lt;2人入住&gt;&lt;不退款&gt;&lt;早餐&gt;</t>
  </si>
  <si>
    <t>LI/MINGHONGYANG</t>
  </si>
  <si>
    <t xml:space="preserve">4187424	</t>
  </si>
  <si>
    <t xml:space="preserve">3217SE036070	</t>
  </si>
  <si>
    <t xml:space="preserve">999228313282350	</t>
  </si>
  <si>
    <t>[兰卡威]珍南埃迪亚酒店(Adya Hotel Chenang)(55800994)</t>
  </si>
  <si>
    <t>Deluxe Family Room&lt;3人入住&gt;&lt;不退款&gt;</t>
  </si>
  <si>
    <t>IZANI/AHMAD ADIL</t>
  </si>
  <si>
    <t xml:space="preserve">4187550	</t>
  </si>
  <si>
    <t xml:space="preserve">999228314198319	</t>
  </si>
  <si>
    <t>[巴黎]巴黎 17 区克利希 - 巴蒂尼奥勒宜必思酒店(Ibis Paris 17 Clichy-Batignolles)(55639760)</t>
  </si>
  <si>
    <t>标准大床房&lt;2人入住&gt;&lt;不退款&gt;</t>
  </si>
  <si>
    <t>JERIPETI/NAGA PRAVALLIKA,TUMMALA/KALYAN SRI SAI</t>
  </si>
  <si>
    <t xml:space="preserve">4188158	</t>
  </si>
  <si>
    <t xml:space="preserve">2189XK9662|116165797	</t>
  </si>
  <si>
    <t xml:space="preserve">999228314808169	</t>
  </si>
  <si>
    <t>[胡志明市]天空宝石中央酒店(Sky Gem Central Hotel)(90196776)</t>
  </si>
  <si>
    <t>Executive Room&lt;2人入住&gt;&lt;不退款&gt;&lt;早餐&gt;</t>
  </si>
  <si>
    <t>CHAN/YEUNG</t>
  </si>
  <si>
    <t xml:space="preserve">4188732	</t>
  </si>
  <si>
    <t xml:space="preserve">16002654598ec1520f|116261469	</t>
  </si>
  <si>
    <t xml:space="preserve">999228314820369	</t>
  </si>
  <si>
    <t>[泗水]泗水蒂博尼哥罗大酒店(Great Diponegoro Hotel Surabaya)(91807584)</t>
  </si>
  <si>
    <t>KHRISNATANTRI/SHITA</t>
  </si>
  <si>
    <t xml:space="preserve">4188740	</t>
  </si>
  <si>
    <t xml:space="preserve">23015592 by WA	</t>
  </si>
  <si>
    <t xml:space="preserve">999228314860253	</t>
  </si>
  <si>
    <t>[哥打巴鲁]Tune酒店 - 哥打巴鲁吉兰丹市中心(Tune Hotel – Kota Bharu City Centre)(55345872)</t>
  </si>
  <si>
    <t>AHMAD SAIFUDDIN/ALIFAH</t>
  </si>
  <si>
    <t xml:space="preserve">4188761	</t>
  </si>
  <si>
    <t xml:space="preserve">999228315815847	</t>
  </si>
  <si>
    <t>[曼谷]曼谷沙吞路耐拉提瓦斯公寓酒店(The Narathiwas Hotel &amp; Residence Sathorn Bangkok)(55720075)</t>
  </si>
  <si>
    <t>一室房&lt;2人入住&gt;&lt;不退款&gt;</t>
  </si>
  <si>
    <t>ZHU/JIAXI,GAO/GE</t>
  </si>
  <si>
    <t xml:space="preserve">4189295	</t>
  </si>
  <si>
    <t xml:space="preserve">999228316071363	</t>
  </si>
  <si>
    <t>[South Lingkar]万隆豪瑞松尤提马酒店(Horison Ultima Bandung)(89919173)</t>
  </si>
  <si>
    <t>豪华房&lt;2人入住&gt;&lt;不退款&gt;&lt;早餐&gt;</t>
  </si>
  <si>
    <t>Farhan/Arifiansyah</t>
  </si>
  <si>
    <t xml:space="preserve">4189394	</t>
  </si>
  <si>
    <t xml:space="preserve">1082095889	</t>
  </si>
  <si>
    <t xml:space="preserve">999228316354913	</t>
  </si>
  <si>
    <t>CHEN/LIXIAN</t>
  </si>
  <si>
    <t xml:space="preserve">4189710	</t>
  </si>
  <si>
    <t xml:space="preserve">999228316412197	</t>
  </si>
  <si>
    <t>海景特大床房&lt;2人入住&gt;</t>
  </si>
  <si>
    <t>ZHAI/YU</t>
  </si>
  <si>
    <t xml:space="preserve">4189728	</t>
  </si>
  <si>
    <t xml:space="preserve">999228317647493	</t>
  </si>
  <si>
    <t>[芽庄]占婆岛芽庄温泉度假村(Champa Island Nha Trang - Resort Hotel &amp; Spa)(55439347)</t>
  </si>
  <si>
    <t>豪华大床房&lt;2人入住&gt;&lt;早餐&gt;</t>
  </si>
  <si>
    <t>Curney/Vanessa</t>
  </si>
  <si>
    <t xml:space="preserve">4190698	</t>
  </si>
  <si>
    <t xml:space="preserve">-116363834|116363834	</t>
  </si>
  <si>
    <t xml:space="preserve">999228317865192	</t>
  </si>
  <si>
    <t>[济州市]济州新罗舒泰酒店(Shilla Stay Jeju)(55599133)</t>
  </si>
  <si>
    <t>标准双床房&lt;2人入住&gt;</t>
  </si>
  <si>
    <t>Lee/Younghwa</t>
  </si>
  <si>
    <t xml:space="preserve">4191029	</t>
  </si>
  <si>
    <t xml:space="preserve">999228317942159	</t>
  </si>
  <si>
    <t>[北干巴鲁]帕尔玛因达酒店(Parma Indah Hotel)(89931511)</t>
  </si>
  <si>
    <t>标准房&lt;2人入住&gt;&lt;不退款&gt;&lt;早餐&gt;</t>
  </si>
  <si>
    <t>FD/ORI</t>
  </si>
  <si>
    <t xml:space="preserve">4191079	</t>
  </si>
  <si>
    <t xml:space="preserve">31325452	</t>
  </si>
  <si>
    <t xml:space="preserve">999228317957462	</t>
  </si>
  <si>
    <t>[新加坡]新加坡中国城凯贝丽酒店式服务公寓(Capri by Fraser, China Square / Singapore)(97601983)</t>
  </si>
  <si>
    <t>WANG/JINGJING</t>
  </si>
  <si>
    <t xml:space="preserve">4191087	</t>
  </si>
  <si>
    <t xml:space="preserve">7909SE056032|116372356	</t>
  </si>
  <si>
    <t xml:space="preserve">999228318295293	</t>
  </si>
  <si>
    <t>[罗马]羅馬大飯店(A.Roma Lifestyle Hotel)(55861939)</t>
  </si>
  <si>
    <t>Deluxe Double Room (Spa Access)&lt;2人入住&gt;&lt;不退款&gt;&lt;早餐&gt;</t>
  </si>
  <si>
    <t>PALIOTTA/LUDOVICA</t>
  </si>
  <si>
    <t xml:space="preserve">4191475	</t>
  </si>
  <si>
    <t xml:space="preserve">140721910|116380145	</t>
  </si>
  <si>
    <t xml:space="preserve">999228318328823	</t>
  </si>
  <si>
    <t>[依斯干达公主城]布蒂港辉盛坊国际公寓(Fraser Place Puteri Harbour, Johor)(55304163)</t>
  </si>
  <si>
    <t>豪华一室公寓&lt;2人入住&gt;</t>
  </si>
  <si>
    <t>YEOW/BOON CHIN</t>
  </si>
  <si>
    <t xml:space="preserve">4191500	</t>
  </si>
  <si>
    <t xml:space="preserve">999228319472171	</t>
  </si>
  <si>
    <t>[韦尔瓦]维尔瓦参议员酒店(Senator Huelva)(55299605)</t>
  </si>
  <si>
    <t>GARCIA TELLEZ/DIEGO</t>
  </si>
  <si>
    <t xml:space="preserve">4192725	</t>
  </si>
  <si>
    <t xml:space="preserve">999228320117923	</t>
  </si>
  <si>
    <t>[清迈]莲花酒店(Lotus Pang Suan Kaew Hotel)(55680411)</t>
  </si>
  <si>
    <t>CHANG/BING,zhang/xiaofeng</t>
  </si>
  <si>
    <t xml:space="preserve">4193167	</t>
  </si>
  <si>
    <t xml:space="preserve">999228320328792	</t>
  </si>
  <si>
    <t>[曼谷]拉差达 CMYK 我的酒店(Myhotel Cmyk@Ratchada)(95139441)</t>
  </si>
  <si>
    <t>BUATHONG/JEERAWAN</t>
  </si>
  <si>
    <t xml:space="preserve">4193400	</t>
  </si>
  <si>
    <t xml:space="preserve">999228320583260	</t>
  </si>
  <si>
    <t>[瓜亚基尔]喷泉酒店(La Fontana Hotel)(111590784)</t>
  </si>
  <si>
    <t>标准双人间&lt;2人入住&gt;&lt;早餐&gt;</t>
  </si>
  <si>
    <t>Jiang/XinDe,HE/XIANAN</t>
  </si>
  <si>
    <t xml:space="preserve">4193655	</t>
  </si>
  <si>
    <t xml:space="preserve">999228320608636	</t>
  </si>
  <si>
    <t>[芭堤雅]芭堤雅海洋广场酒店(Marine Plaza Hotel Pattaya)(92031875)</t>
  </si>
  <si>
    <t>Superior Room&lt;2人入住&gt;&lt;不退款&gt;</t>
  </si>
  <si>
    <t>Subramani/Roger Mark,Subramani/Roger Mark</t>
  </si>
  <si>
    <t xml:space="preserve">4193688	</t>
  </si>
  <si>
    <t xml:space="preserve">1082125518	</t>
  </si>
  <si>
    <t xml:space="preserve">999228320905099	</t>
  </si>
  <si>
    <t>双床一卧房(复式)&lt;2人入住&gt;&lt;不退款&gt;</t>
  </si>
  <si>
    <t>THONGTHAI/RATKLAO</t>
  </si>
  <si>
    <t xml:space="preserve">4194085	</t>
  </si>
  <si>
    <t xml:space="preserve">999228320961851	</t>
  </si>
  <si>
    <t>MD ADAM/MUHAMAD HANAFI BIN</t>
  </si>
  <si>
    <t xml:space="preserve">4194168	</t>
  </si>
  <si>
    <t xml:space="preserve">999228320969735	</t>
  </si>
  <si>
    <t>[波尔多]波尔多中心高级酒店(Quality Hotel Bordeaux Centre)(80332234)</t>
  </si>
  <si>
    <t>客房&lt;2人入住&gt;</t>
  </si>
  <si>
    <t>WONG/VICTOR KEE YEW</t>
  </si>
  <si>
    <t xml:space="preserve">4194179	</t>
  </si>
  <si>
    <t xml:space="preserve">999228321003819	</t>
  </si>
  <si>
    <t>[谢菲尔德]OYO 旗舰店谢菲尔德市中心酒店(OYO Flagship Sheffield City Centre)(102880701)</t>
  </si>
  <si>
    <t>豪华双人房 1张双人床&lt;2人入住&gt;&lt;不退款&gt;</t>
  </si>
  <si>
    <t>CUTLER/KATIE</t>
  </si>
  <si>
    <t xml:space="preserve">4194226	</t>
  </si>
  <si>
    <t xml:space="preserve">18142530	</t>
  </si>
  <si>
    <t xml:space="preserve">999228321022433	</t>
  </si>
  <si>
    <t>[巴厘岛]巴厘岛金色郁金香继能度假酒店(Golden Tulip Jineng Resort Bali)(55639731)</t>
  </si>
  <si>
    <t>豪华池景房&lt;2人入住&gt;&lt;不退款&gt;&lt;早餐&gt;</t>
  </si>
  <si>
    <t>AURORA/VANESSA</t>
  </si>
  <si>
    <t xml:space="preserve">4194264	</t>
  </si>
  <si>
    <t xml:space="preserve">261598	</t>
  </si>
  <si>
    <t xml:space="preserve">999228321081497	</t>
  </si>
  <si>
    <t>[艾因]艾拉酒店(Ayla Hotel)(70391585)</t>
  </si>
  <si>
    <t>典雅特大号床间&lt;2人入住&gt;&lt;不退款&gt;</t>
  </si>
  <si>
    <t>Almadani/Mohammed</t>
  </si>
  <si>
    <t xml:space="preserve">4194355	</t>
  </si>
  <si>
    <t xml:space="preserve">|116591113	</t>
  </si>
  <si>
    <t xml:space="preserve">999228323239278	</t>
  </si>
  <si>
    <t>[曼谷]廊曼酒店(Don Muang Hotel)(55956569)</t>
  </si>
  <si>
    <t>风尚房&lt;2人入住&gt;&lt;不退款&gt;</t>
  </si>
  <si>
    <t>WU/MAICONG</t>
  </si>
  <si>
    <t xml:space="preserve">4194940	</t>
  </si>
  <si>
    <t xml:space="preserve">9035713055234	</t>
  </si>
  <si>
    <t xml:space="preserve">999228323993060	</t>
  </si>
  <si>
    <t>[墨西哥城]墨西哥城总统洲际酒店 - IHG 旗下酒店(InterContinental Presidente Mexico City, an IHG Hotel)(55666201)</t>
  </si>
  <si>
    <t>波兰可城景客房&lt;2人入住&gt;&lt;不退款&gt;&lt;早餐&gt;</t>
  </si>
  <si>
    <t>GENG/BO,Jing/Wang,Gaoyuan/Bi,Yue/Jin,Yang/Liu</t>
  </si>
  <si>
    <t xml:space="preserve">4195124	</t>
  </si>
  <si>
    <t xml:space="preserve">010211-6844	</t>
  </si>
  <si>
    <t xml:space="preserve">999228324046725	</t>
  </si>
  <si>
    <t>[新山]KSL度假酒店(KSL Hotel &amp; Resort)(55680499)</t>
  </si>
  <si>
    <t>TINA/TOH</t>
  </si>
  <si>
    <t xml:space="preserve">4195134	</t>
  </si>
  <si>
    <t xml:space="preserve">999228324968917	</t>
  </si>
  <si>
    <t>Effendy/Nur Afiqah</t>
  </si>
  <si>
    <t xml:space="preserve">4195469	</t>
  </si>
  <si>
    <t xml:space="preserve">999228330890106	</t>
  </si>
  <si>
    <t>[Lam Kaen]考拉卡里玛度假村及别墅(Kalima Resort and Villas Khao Lak)(55572796)</t>
  </si>
  <si>
    <t>豪华间&lt;2人入住&gt;&lt;不退款&gt;</t>
  </si>
  <si>
    <t>GUO/JUN</t>
  </si>
  <si>
    <t xml:space="preserve">4197809	</t>
  </si>
  <si>
    <t xml:space="preserve">999228331324365	</t>
  </si>
  <si>
    <t>[哥打京那巴鲁]京那巴鲁凯悦酒店(Hyatt Regency Kinabalu)(56174659)</t>
  </si>
  <si>
    <t>客房, 1 张特大床, 城市景观&lt;2人入住&gt;&lt;早餐&gt;</t>
  </si>
  <si>
    <t>BINTI SUMIYO/NOR SUHAILAH</t>
  </si>
  <si>
    <t xml:space="preserve">4197920	</t>
  </si>
  <si>
    <t xml:space="preserve">999228331383117	</t>
  </si>
  <si>
    <t>[慕尼黑]韦斯滕德酒店(Westend Hotel (Non-Smoking))(55270198)</t>
  </si>
  <si>
    <t>Twardocus/Luise,Twardocus/Luise</t>
  </si>
  <si>
    <t xml:space="preserve">4197938	</t>
  </si>
  <si>
    <t xml:space="preserve">55112435|116847228	</t>
  </si>
  <si>
    <t xml:space="preserve">999228331384611	</t>
  </si>
  <si>
    <t>Double room, Twin beds, City view&lt;2人入住&gt;&lt;早餐&gt;</t>
  </si>
  <si>
    <t xml:space="preserve">4197939	</t>
  </si>
  <si>
    <t xml:space="preserve">999228331650913	</t>
  </si>
  <si>
    <t>[曼谷]曼谷暹罗凯宾斯基饭店(Siam Kempinski Hotel Bangkok  Certified)(56163180)</t>
  </si>
  <si>
    <t>尊贵双床房&lt;2人入住&gt;&lt;不退款&gt;&lt;早餐&gt;</t>
  </si>
  <si>
    <t>CHIANG/HSIAOCHUN</t>
  </si>
  <si>
    <t xml:space="preserve">4198217	</t>
  </si>
  <si>
    <t xml:space="preserve">999228332178951	</t>
  </si>
  <si>
    <t>[迪拜]迪拜德拉温德姆酒店(Wyndham Dubai Deira)(90198650)</t>
  </si>
  <si>
    <t>高级城景房 2张单人床&lt;2人入住&gt;&lt;不退款&gt;</t>
  </si>
  <si>
    <t>CAI/SHIYING,JI/MEIZHU</t>
  </si>
  <si>
    <t xml:space="preserve">4198377	</t>
  </si>
  <si>
    <t xml:space="preserve">296491	</t>
  </si>
  <si>
    <t xml:space="preserve">999228332419503	</t>
  </si>
  <si>
    <t>[巴塞罗那]大道套房酒店(Suites Avenue)(55779455)</t>
  </si>
  <si>
    <t>高级城景公寓房&lt;1人入住&gt;&lt;不退款&gt;</t>
  </si>
  <si>
    <t>TASKIRAN/Mehmet Alp</t>
  </si>
  <si>
    <t xml:space="preserve">4198638	</t>
  </si>
  <si>
    <t xml:space="preserve">999228333987749	</t>
  </si>
  <si>
    <t>[尼斯]拉彼鲁兹酒店(Hôtel la Pérouse Nice Baie des Anges - Recently Fully Renovated)(89918612)</t>
  </si>
  <si>
    <t>WANG/BINGYAO,LYU/YI</t>
  </si>
  <si>
    <t xml:space="preserve">4199506	</t>
  </si>
  <si>
    <t xml:space="preserve">IHTCDK	</t>
  </si>
  <si>
    <t xml:space="preserve">999228334393122	</t>
  </si>
  <si>
    <t>豪华双人房&lt;2人入住&gt;&lt;不退款&gt;&lt;早餐&gt;</t>
  </si>
  <si>
    <t>LEE/KOK CHOON,CANTUBA/CHARLEN BABADILLA</t>
  </si>
  <si>
    <t xml:space="preserve">4199639	</t>
  </si>
  <si>
    <t xml:space="preserve">18147738	</t>
  </si>
  <si>
    <t xml:space="preserve">999228334438989	</t>
  </si>
  <si>
    <t>HUANG/XUEFANG</t>
  </si>
  <si>
    <t xml:space="preserve">4199654	</t>
  </si>
  <si>
    <t xml:space="preserve">31358975	</t>
  </si>
  <si>
    <t xml:space="preserve">999228334669099	</t>
  </si>
  <si>
    <t>AB RAHIM/NUR AZZAH</t>
  </si>
  <si>
    <t xml:space="preserve">4199754	</t>
  </si>
  <si>
    <t xml:space="preserve">28334700113	</t>
  </si>
  <si>
    <t>[新加坡]罗伯逊之家克雷斯特精选酒店(The Robertson House by The Crest Collection)(55439309)</t>
  </si>
  <si>
    <t>DAI/LE,SHAO/PENGHAO,SHAO/WENBING,LI/XINMEI</t>
  </si>
  <si>
    <t xml:space="preserve">4199774	</t>
  </si>
  <si>
    <t xml:space="preserve">999228335107292	</t>
  </si>
  <si>
    <t>[萨尔瓦多]宜必思萨尔瓦多汉加机场酒店(Ibis Salvador Aeroporto Hangar)(70790066)</t>
  </si>
  <si>
    <t>BERNAL/SARAH ALINE ANICESIO</t>
  </si>
  <si>
    <t xml:space="preserve">4199914	</t>
  </si>
  <si>
    <t xml:space="preserve">999228335787949	</t>
  </si>
  <si>
    <t>[杜塞尔多夫]杜塞道夫市中心克莱顿酒店(Clayton Hotel Düsseldorf City Centre)(55967846)</t>
  </si>
  <si>
    <t>商务房&lt;2人入住&gt;</t>
  </si>
  <si>
    <t>XIE/YUXUAN</t>
  </si>
  <si>
    <t xml:space="preserve">4200197	</t>
  </si>
  <si>
    <t xml:space="preserve">18149307	</t>
  </si>
  <si>
    <t xml:space="preserve">999228336379111	</t>
  </si>
  <si>
    <t>[曼谷]双子塔酒店(Twin Towers Hotel)(55439614)</t>
  </si>
  <si>
    <t>POONPHAENG/KITTIPONG</t>
  </si>
  <si>
    <t xml:space="preserve">4200633	</t>
  </si>
  <si>
    <t xml:space="preserve">999228337247176	</t>
  </si>
  <si>
    <t>[克波斯港]亚拉广场酒店(Hotel Plaza Yara)(90391774)</t>
  </si>
  <si>
    <t>大床套房&lt;2人入住&gt;&lt;不退款&gt;&lt;早餐&gt;</t>
  </si>
  <si>
    <t>Weger-Weiss/Katharina</t>
  </si>
  <si>
    <t xml:space="preserve">4201073	</t>
  </si>
  <si>
    <t xml:space="preserve">1842811647|117202858	</t>
  </si>
  <si>
    <t xml:space="preserve">999228337657199	</t>
  </si>
  <si>
    <t>[北雅加达]雅加达椰风伽德哈里斯酒店及会议中心(Harris Hotel and Conventions Kelapa Gading Jakarta)(70391160)</t>
  </si>
  <si>
    <t>哈里斯房&lt;2人入住&gt;&lt;不退款&gt;</t>
  </si>
  <si>
    <t>SINATRA/FREDDY</t>
  </si>
  <si>
    <t xml:space="preserve">4201386	</t>
  </si>
  <si>
    <t xml:space="preserve">999228338821227	</t>
  </si>
  <si>
    <t>[唐格朗]当格浪菲卡房(Fika Rooms Tangerang By Skandinavia)(102880797)</t>
  </si>
  <si>
    <t>SUHALIM/ATENG</t>
  </si>
  <si>
    <t xml:space="preserve">4202431	</t>
  </si>
  <si>
    <t xml:space="preserve">0000023822	</t>
  </si>
  <si>
    <t xml:space="preserve">999228339129369	</t>
  </si>
  <si>
    <t>[曼谷]曼谷贵都酒店(S Ratchada Hotel Bangkok)(100679738)</t>
  </si>
  <si>
    <t>超级淋浴房&lt;2人入住&gt;&lt;不退款&gt;</t>
  </si>
  <si>
    <t>CHAINARONG/PIYAPONG</t>
  </si>
  <si>
    <t xml:space="preserve">4202616	</t>
  </si>
  <si>
    <t xml:space="preserve">37050996-1	</t>
  </si>
  <si>
    <t xml:space="preserve">999228339257188	</t>
  </si>
  <si>
    <t>SUKARTONO/EVELYN</t>
  </si>
  <si>
    <t xml:space="preserve">4202818	</t>
  </si>
  <si>
    <t xml:space="preserve">999228339903445	</t>
  </si>
  <si>
    <t>[纳柯亚]名古屋市阿斯顿酒店(Aston Nagoya City Hotel)(110043008)</t>
  </si>
  <si>
    <t>加大一室房&lt;2人入住&gt;&lt;不退款&gt;&lt;早餐&gt;</t>
  </si>
  <si>
    <t>BIN SUKUDI/KHAMIS</t>
  </si>
  <si>
    <t xml:space="preserve">4203327	</t>
  </si>
  <si>
    <t xml:space="preserve">8929014|117328709	</t>
  </si>
  <si>
    <t xml:space="preserve">999228340234050	</t>
  </si>
  <si>
    <t>[万隆市]理想酒店(Ideas Hotel)(89928805)</t>
  </si>
  <si>
    <t>高级房间&lt;2人入住&gt;</t>
  </si>
  <si>
    <t>SAEFURRAHMAN/FIRMAN</t>
  </si>
  <si>
    <t xml:space="preserve">4203566	</t>
  </si>
  <si>
    <t xml:space="preserve">Confirmed by Deby FO	</t>
  </si>
  <si>
    <t xml:space="preserve">999226612757701	</t>
  </si>
  <si>
    <t>[斯普林代尔]锡安谷旅馆(Zion Canyon Lodge)(100678570)</t>
  </si>
  <si>
    <t>标准房, 2 张大床&lt;2人入住&gt;</t>
  </si>
  <si>
    <t>CHEN/QIAN</t>
  </si>
  <si>
    <t xml:space="preserve">3879582	</t>
  </si>
  <si>
    <t xml:space="preserve">-80126079	</t>
  </si>
  <si>
    <t xml:space="preserve">999228340687769	</t>
  </si>
  <si>
    <t>[玛丽斯塔德]马里斯塔德拉斯塔酒店(Rasta Mariestad)(111597475)</t>
  </si>
  <si>
    <t>Younan/Sharles</t>
  </si>
  <si>
    <t xml:space="preserve">4203982	</t>
  </si>
  <si>
    <t xml:space="preserve">28531|117364350	</t>
  </si>
  <si>
    <t xml:space="preserve">999228341279401	</t>
  </si>
  <si>
    <t>高级房&lt;1人入住&gt;&lt;不退款&gt;&lt;早餐&gt;</t>
  </si>
  <si>
    <t>CHOI/WOOSUNG</t>
  </si>
  <si>
    <t xml:space="preserve">4204518	</t>
  </si>
  <si>
    <t xml:space="preserve">999228341557362	</t>
  </si>
  <si>
    <t>客房, 1 张大床&lt;1人入住&gt;&lt;不退款&gt;</t>
  </si>
  <si>
    <t>XUE/YUTONG</t>
  </si>
  <si>
    <t xml:space="preserve">4204966	</t>
  </si>
  <si>
    <t xml:space="preserve">3452553254	</t>
  </si>
  <si>
    <t xml:space="preserve">999228341571028	</t>
  </si>
  <si>
    <t>[Sam Rong Nua]托拉尼素坤逸107巷特奥列酒店(Theorie Hotel Sukhumvit by Tolani)(55733402)</t>
  </si>
  <si>
    <t>KONGTANAKOMTUNYAKIT/WORANOOT</t>
  </si>
  <si>
    <t xml:space="preserve">4204976	</t>
  </si>
  <si>
    <t xml:space="preserve">999228341691545	</t>
  </si>
  <si>
    <t>[曼谷]黑哈酒店(HEYHA HOTEL)(113652597)</t>
  </si>
  <si>
    <t>欢乐房&lt;2人入住&gt;</t>
  </si>
  <si>
    <t>KHRUTTA/PARIYADA</t>
  </si>
  <si>
    <t xml:space="preserve">4205286	</t>
  </si>
  <si>
    <t xml:space="preserve">071123	</t>
  </si>
  <si>
    <t xml:space="preserve">999228341718581	</t>
  </si>
  <si>
    <t>[迪拜]地标广场酒店(Landmark Plaza Hotel)(90400438)</t>
  </si>
  <si>
    <t>单人房&lt;1人入住&gt;&lt;不退款&gt;</t>
  </si>
  <si>
    <t>AHMAD/AFFAN</t>
  </si>
  <si>
    <t xml:space="preserve">4205316	</t>
  </si>
  <si>
    <t xml:space="preserve">478767005 - 1699277401016827	</t>
  </si>
  <si>
    <t xml:space="preserve">999228341805806	</t>
  </si>
  <si>
    <t>[阿布扎比]哈姆拉城市季节酒店(City Seasons Al Hamra Hotel)(77366686)</t>
  </si>
  <si>
    <t>尊贵双床房&lt;2人入住&gt;&lt;不退款&gt;</t>
  </si>
  <si>
    <t>OU/JINMEI,FU/JIANHUA</t>
  </si>
  <si>
    <t xml:space="preserve">4205439	</t>
  </si>
  <si>
    <t xml:space="preserve">999228341870285	</t>
  </si>
  <si>
    <t>[胡志明市]向日葵华丽酒店(Sunflower Luxury Hotel)(104397127)</t>
  </si>
  <si>
    <t>高级双人床房&lt;1人入住&gt;&lt;不退款&gt;&lt;早餐&gt;</t>
  </si>
  <si>
    <t>DENG/ZHONGXUN</t>
  </si>
  <si>
    <t xml:space="preserve">4205695	</t>
  </si>
  <si>
    <t xml:space="preserve">999228342279819	</t>
  </si>
  <si>
    <t>[曼谷]全合一套房酒店(All Together Suite Hotel)(55478345)</t>
  </si>
  <si>
    <t>高级三人房&lt;3人入住&gt;&lt;不退款&gt;&lt;早餐&gt;</t>
  </si>
  <si>
    <t>BUAYAI/AURATSAYA</t>
  </si>
  <si>
    <t xml:space="preserve">4205759	</t>
  </si>
  <si>
    <t xml:space="preserve">999228342768679	</t>
  </si>
  <si>
    <t>[奎松市]UP 特克诺豪布麦客达酒店(Microtel by Wyndham up Technohub)(55320580)</t>
  </si>
  <si>
    <t>两张大床房&lt;2人入住&gt;&lt;不退款&gt;</t>
  </si>
  <si>
    <t>RAMPAS/CATHERINE D</t>
  </si>
  <si>
    <t xml:space="preserve">4205830	</t>
  </si>
  <si>
    <t xml:space="preserve">313095	</t>
  </si>
  <si>
    <t xml:space="preserve">999228345009682	</t>
  </si>
  <si>
    <t>[巴彦勒巴]槟城拉亚酒店(Raia Inn Penang)(68545229)</t>
  </si>
  <si>
    <t>高级大号床&lt;2人入住&gt;&lt;不退款&gt;</t>
  </si>
  <si>
    <t>SYAMIZA/SAFFA</t>
  </si>
  <si>
    <t xml:space="preserve">4206254	</t>
  </si>
  <si>
    <t xml:space="preserve">IH6ZMZ	</t>
  </si>
  <si>
    <t xml:space="preserve">999228345050639	</t>
  </si>
  <si>
    <t>[普吉岛]普吉岛机场酒店(Phuket Airport Hotel)(55653200)</t>
  </si>
  <si>
    <t>LIU/XUKUN,Xu/Yuege</t>
  </si>
  <si>
    <t xml:space="preserve">4206270	</t>
  </si>
  <si>
    <t xml:space="preserve">-117567796|117567796	</t>
  </si>
  <si>
    <t xml:space="preserve">999228345292730	</t>
  </si>
  <si>
    <t>[巴黎]艾斯托特阿斯托瑞亚酒店(Hotel Astoria - Astotel)(55269970)</t>
  </si>
  <si>
    <t>BAI/YITING</t>
  </si>
  <si>
    <t xml:space="preserve">4206363	</t>
  </si>
  <si>
    <t xml:space="preserve">134887587	</t>
  </si>
  <si>
    <t xml:space="preserve">999228345521558	</t>
  </si>
  <si>
    <t>[巴厘岛]水明漾百丽宫酒店(Paragon Hotel Seminyak)(56196559)</t>
  </si>
  <si>
    <t>豪华房（带阳台）&lt;2人入住&gt;&lt;不退款&gt;</t>
  </si>
  <si>
    <t>XUE/ZENGHUI,ARIABUMI/SATRIA</t>
  </si>
  <si>
    <t xml:space="preserve">4206465	</t>
  </si>
  <si>
    <t xml:space="preserve">20231109-15089-1208320139	</t>
  </si>
  <si>
    <t xml:space="preserve">999228345672013	</t>
  </si>
  <si>
    <t>[Tenoes]多艾乐威多尔酒店(Hotel do Elevador)(110035607)</t>
  </si>
  <si>
    <t>ZAGALLO/PAULO</t>
  </si>
  <si>
    <t xml:space="preserve">4206560	</t>
  </si>
  <si>
    <t xml:space="preserve">999228346044461	</t>
  </si>
  <si>
    <t>[圣克鲁斯-德特内里费]亚特兰蒂达丝绸酒店(Silken Atlántida Santa Cruz)(92029178)</t>
  </si>
  <si>
    <t>舒适房 2张单人床&lt;2人入住&gt;</t>
  </si>
  <si>
    <t>ALVAREZ QUINTERO/CARMEN</t>
  </si>
  <si>
    <t xml:space="preserve">4206773	</t>
  </si>
  <si>
    <t xml:space="preserve">-117776077|117776077	</t>
  </si>
  <si>
    <t xml:space="preserve">999228346460451	</t>
  </si>
  <si>
    <t>SAENGLOET/SAKUL</t>
  </si>
  <si>
    <t xml:space="preserve">4206945	</t>
  </si>
  <si>
    <t xml:space="preserve">999228348212683	</t>
  </si>
  <si>
    <t>[吉隆坡]美佳宿全套房酒店(Micasa All Suites Hotel)(55337547)</t>
  </si>
  <si>
    <t>一卧室高级套房(一室房)&lt;2人入住&gt;&lt;不退款&gt;</t>
  </si>
  <si>
    <t>NORDING/MOHD FADHLI</t>
  </si>
  <si>
    <t xml:space="preserve">4207569	</t>
  </si>
  <si>
    <t xml:space="preserve">140869568	</t>
  </si>
  <si>
    <t xml:space="preserve">999228348408355	</t>
  </si>
  <si>
    <t>Queen Room with Twin Towers View&lt;2人入住&gt;&lt;不退款&gt;</t>
  </si>
  <si>
    <t>ZHANG/ZHICHENG,Li/Jing</t>
  </si>
  <si>
    <t xml:space="preserve">4207719	</t>
  </si>
  <si>
    <t xml:space="preserve">3451277329	</t>
  </si>
  <si>
    <t xml:space="preserve">999228349710734	</t>
  </si>
  <si>
    <t>一室公寓&lt;2人入住&gt;&lt;不退款&gt;&lt;早餐&gt;</t>
  </si>
  <si>
    <t>WANG/LU</t>
  </si>
  <si>
    <t xml:space="preserve">4208178	</t>
  </si>
  <si>
    <t xml:space="preserve">2105535	</t>
  </si>
  <si>
    <t xml:space="preserve">999228349900109	</t>
  </si>
  <si>
    <t>LIU/YAJIE,LAI/TSZ SHAN</t>
  </si>
  <si>
    <t xml:space="preserve">4208219	</t>
  </si>
  <si>
    <t xml:space="preserve">34134	</t>
  </si>
  <si>
    <t xml:space="preserve">999228350931089	</t>
  </si>
  <si>
    <t>[普吉岛]普吉岛主城时髦港口酒店(Prime Town - Posh &amp; Port Hotel Phuket)(100679712)</t>
  </si>
  <si>
    <t>山景高级房&lt;2人入住&gt;&lt;不退款&gt;</t>
  </si>
  <si>
    <t>DIAWKEE/WIJARINEE</t>
  </si>
  <si>
    <t xml:space="preserve">4208692	</t>
  </si>
  <si>
    <t xml:space="preserve">479084665	</t>
  </si>
  <si>
    <t xml:space="preserve">999228351559145	</t>
  </si>
  <si>
    <t>[曼谷]曼谷盛捷拉玛9服务公寓(Somerset Rama 9 Bangkok)(94361514)</t>
  </si>
  <si>
    <t>行政一卧室房&lt;2人入住&gt;&lt;不退款&gt;</t>
  </si>
  <si>
    <t>TSE/HING MAN</t>
  </si>
  <si>
    <t xml:space="preserve">4209011	</t>
  </si>
  <si>
    <t xml:space="preserve">10782992	</t>
  </si>
  <si>
    <t xml:space="preserve">999228352502464	</t>
  </si>
  <si>
    <t>WAEHLER/EDDA</t>
  </si>
  <si>
    <t xml:space="preserve">4209454	</t>
  </si>
  <si>
    <t xml:space="preserve">999228352635190	</t>
  </si>
  <si>
    <t>Executive , 1 Bedroom&lt;2人入住&gt;&lt;不退款&gt;</t>
  </si>
  <si>
    <t>MOHDNORDIN/MOHD NORHISYAM</t>
  </si>
  <si>
    <t xml:space="preserve">4209490	</t>
  </si>
  <si>
    <t xml:space="preserve">904196-320-2569646	</t>
  </si>
  <si>
    <t xml:space="preserve">999228352660671	</t>
  </si>
  <si>
    <t>[马尼拉]世纪公园酒店(Century Park Hotel)(55694378)</t>
  </si>
  <si>
    <t>GO/KARLA JANE GODINEZ,PEDRANO/JAHLEEL PATRICIA SEIT</t>
  </si>
  <si>
    <t xml:space="preserve">4209606	</t>
  </si>
  <si>
    <t xml:space="preserve">999228352860551	</t>
  </si>
  <si>
    <t>[芭堤雅]芭堤雅麦克海滩度假村(Mike Beach Resort Pattaya)(55478397)</t>
  </si>
  <si>
    <t>KUO/CHUNHUNG</t>
  </si>
  <si>
    <t xml:space="preserve">4209667	</t>
  </si>
  <si>
    <t xml:space="preserve">999228353204582	</t>
  </si>
  <si>
    <t>[伊斯坦布尔]Hotel Mount Ararat(111414727)</t>
  </si>
  <si>
    <t>经济间&lt;2人入住&gt;&lt;不退款&gt;&lt;早餐&gt;</t>
  </si>
  <si>
    <t>RASHID/SAFEEN ABDULRAHIM</t>
  </si>
  <si>
    <t xml:space="preserve">4209771	</t>
  </si>
  <si>
    <t xml:space="preserve">|117986665	</t>
  </si>
  <si>
    <t xml:space="preserve">999228354619275	</t>
  </si>
  <si>
    <t>双床一卧房(复式)&lt;2人入住&gt;&lt;不退款&gt;&lt;早餐&gt;</t>
  </si>
  <si>
    <t>LU/JIANMIN,QIAO/QILIN</t>
  </si>
  <si>
    <t xml:space="preserve">4210484	</t>
  </si>
  <si>
    <t xml:space="preserve">999228354917502	</t>
  </si>
  <si>
    <t>[Donggongon]林塔斯白金酒店(Lintas Platinum Hotel)(113652533)</t>
  </si>
  <si>
    <t>豪华特大床房&lt;2人入住&gt;&lt;不退款&gt;&lt;早餐&gt;</t>
  </si>
  <si>
    <t>HON/KHA POH</t>
  </si>
  <si>
    <t xml:space="preserve">4210564	</t>
  </si>
  <si>
    <t xml:space="preserve">122356	</t>
  </si>
  <si>
    <t xml:space="preserve">999228355010500	</t>
  </si>
  <si>
    <t>KHALID/KOMAL NAZ</t>
  </si>
  <si>
    <t xml:space="preserve">4210592	</t>
  </si>
  <si>
    <t xml:space="preserve">|118023661	</t>
  </si>
  <si>
    <t xml:space="preserve">999228356936134	</t>
  </si>
  <si>
    <t>IZZATI/HANIS</t>
  </si>
  <si>
    <t xml:space="preserve">4211596	</t>
  </si>
  <si>
    <t xml:space="preserve">IH3MKD	</t>
  </si>
  <si>
    <t xml:space="preserve">999228357136130	</t>
  </si>
  <si>
    <t>ZHAO/JIANXIN</t>
  </si>
  <si>
    <t xml:space="preserve">4211653	</t>
  </si>
  <si>
    <t xml:space="preserve">999228357519417	</t>
  </si>
  <si>
    <t>[八打灵再也]八打灵再也阿玛达酒店(Hotel Armada Petaling Jaya)(56185568)</t>
  </si>
  <si>
    <t>新豪华双床房&lt;2人入住&gt;</t>
  </si>
  <si>
    <t>LAW/DANIEL</t>
  </si>
  <si>
    <t xml:space="preserve">4211983	</t>
  </si>
  <si>
    <t xml:space="preserve">502900000013650	</t>
  </si>
  <si>
    <t xml:space="preserve">999228357534572	</t>
  </si>
  <si>
    <t>[济州市]埃比尼泽酒店(Ebenezer Hotel)(90402181)</t>
  </si>
  <si>
    <t>侧海景房&lt;2人入住&gt;&lt;不退款&gt;</t>
  </si>
  <si>
    <t>zhao/xiyue,Zheng/Yangyang</t>
  </si>
  <si>
    <t xml:space="preserve">4211995	</t>
  </si>
  <si>
    <t xml:space="preserve">2311072268337291	</t>
  </si>
  <si>
    <t xml:space="preserve">999228357707563	</t>
  </si>
  <si>
    <t>高级双床房&lt;1人入住&gt;&lt;不退款&gt;</t>
  </si>
  <si>
    <t>CHO/KYEONGHWAN</t>
  </si>
  <si>
    <t xml:space="preserve">4212058	</t>
  </si>
  <si>
    <t xml:space="preserve">479219595	</t>
  </si>
  <si>
    <t xml:space="preserve">999228358894599	</t>
  </si>
  <si>
    <t>[基多]巴尔提可酒店(Hotel Báltico)(112318545)</t>
  </si>
  <si>
    <t>尊贵房&lt;2人入住&gt;</t>
  </si>
  <si>
    <t>JIA/YAXIN,JIA/ZHE</t>
  </si>
  <si>
    <t xml:space="preserve">4212590	</t>
  </si>
  <si>
    <t xml:space="preserve">108224901|118136830	</t>
  </si>
  <si>
    <t xml:space="preserve">999228359609009	</t>
  </si>
  <si>
    <t>[泗水]杰默萨里叶露酒店(Yello Hotel Jemursari)(95687513)</t>
  </si>
  <si>
    <t>黄釉房&lt;2人入住&gt;&lt;不退款&gt;</t>
  </si>
  <si>
    <t>LI/YINGNA</t>
  </si>
  <si>
    <t xml:space="preserve">4212857	</t>
  </si>
  <si>
    <t xml:space="preserve">31410221	</t>
  </si>
  <si>
    <t xml:space="preserve">999228359696292	</t>
  </si>
  <si>
    <t>[吉隆坡]吉隆坡帝皇精品酒店(de King Boutique Hotel KLCC)(55694606)</t>
  </si>
  <si>
    <t>豪华双床房&lt;2人入住&gt;&lt;不退款&gt;</t>
  </si>
  <si>
    <t>Mohamed Ibrahim/Siti Hasniza</t>
  </si>
  <si>
    <t xml:space="preserve">4212904	</t>
  </si>
  <si>
    <t xml:space="preserve">999228359924497	</t>
  </si>
  <si>
    <t>CHEN/LIANFANG,CHEN/XIAOBIN</t>
  </si>
  <si>
    <t xml:space="preserve">4213029	</t>
  </si>
  <si>
    <t xml:space="preserve">|118206739	</t>
  </si>
  <si>
    <t xml:space="preserve">999228360045825	</t>
  </si>
  <si>
    <t>[云顶高原]云顶高原司格酒店(Scapes Hotel)(94992856)</t>
  </si>
  <si>
    <t>豪华四人房&lt;3人入住&gt;&lt;不退款&gt;</t>
  </si>
  <si>
    <t>YAP/IRENE</t>
  </si>
  <si>
    <t xml:space="preserve">4213104	</t>
  </si>
  <si>
    <t xml:space="preserve">31411498	</t>
  </si>
  <si>
    <t xml:space="preserve">999228360111345	</t>
  </si>
  <si>
    <t>[曼谷]曼谷沙吞爱逸酒店(I Residence Hotel Sathorn)(55465157)</t>
  </si>
  <si>
    <t>WANG/YU FANG</t>
  </si>
  <si>
    <t xml:space="preserve">4213146	</t>
  </si>
  <si>
    <t xml:space="preserve">180051	</t>
  </si>
  <si>
    <t xml:space="preserve">999228360214583	</t>
  </si>
  <si>
    <t>[卢塞恩]大陆公园住宿(Continental Park)(89934457)</t>
  </si>
  <si>
    <t>公园单人房&lt;1人入住&gt;&lt;不退款&gt;&lt;早餐&gt;</t>
  </si>
  <si>
    <t>CHEN/SHUAI</t>
  </si>
  <si>
    <t xml:space="preserve">4213214	</t>
  </si>
  <si>
    <t xml:space="preserve">18172196	</t>
  </si>
  <si>
    <t xml:space="preserve">999228360391498	</t>
  </si>
  <si>
    <t>[维也纳]宜必思维也纳玛丽亚希尔费酒店(Ibis Wien Mariahilf)(55328787)</t>
  </si>
  <si>
    <t>标准房, 2 张单人床&lt;2人入住&gt;</t>
  </si>
  <si>
    <t>Bonness/Louis</t>
  </si>
  <si>
    <t xml:space="preserve">4213393	</t>
  </si>
  <si>
    <t xml:space="preserve">999228360417072	</t>
  </si>
  <si>
    <t>[莫雷拉]波尔图机场酒店(Opohotel Porto Aeroporto)(55299516)</t>
  </si>
  <si>
    <t>HU/QIUYI</t>
  </si>
  <si>
    <t xml:space="preserve">4213438	</t>
  </si>
  <si>
    <t xml:space="preserve">999228360921178	</t>
  </si>
  <si>
    <t>[曼谷]曼谷康文特公园酒店(Convenient Park Bangkok)(55451692)</t>
  </si>
  <si>
    <t>KANRUM/GUNLANAN</t>
  </si>
  <si>
    <t xml:space="preserve">4213791	</t>
  </si>
  <si>
    <t xml:space="preserve">440545	</t>
  </si>
  <si>
    <t xml:space="preserve">999228361382153	</t>
  </si>
  <si>
    <t>山景房&lt;2人入住&gt;&lt;不退款&gt;</t>
  </si>
  <si>
    <t>JING/ZIHAO,LIU/MEIZHAO</t>
  </si>
  <si>
    <t xml:space="preserve">4214116	</t>
  </si>
  <si>
    <t xml:space="preserve">23164596	</t>
  </si>
  <si>
    <t xml:space="preserve">999228362065979	</t>
  </si>
  <si>
    <t>[河内]河内铂尔曼酒店(Pullman Hanoi)(56206126)</t>
  </si>
  <si>
    <t>豪华客房, 2 张单人床, 城市景观&lt;2人入住&gt;&lt;不退款&gt;</t>
  </si>
  <si>
    <t>TAN/WEI CHAO</t>
  </si>
  <si>
    <t xml:space="preserve">4214498	</t>
  </si>
  <si>
    <t xml:space="preserve">MTQPBLRS	</t>
  </si>
  <si>
    <t xml:space="preserve">999228362332157	</t>
  </si>
  <si>
    <t>[曼谷]曼谷千禧希尔顿酒店(Millennium Hilton Bangkok)(55269931)</t>
  </si>
  <si>
    <t>YU/XICHUN</t>
  </si>
  <si>
    <t xml:space="preserve">4214605	</t>
  </si>
  <si>
    <t xml:space="preserve">999228362729830	</t>
  </si>
  <si>
    <t>MOHD FAROQUE/IZHAM FAHMI</t>
  </si>
  <si>
    <t xml:space="preserve">4214903	</t>
  </si>
  <si>
    <t xml:space="preserve">IHG5EW	</t>
  </si>
  <si>
    <t xml:space="preserve">28363958814	</t>
  </si>
  <si>
    <t>[河内]河内皇宫2号酒店(Hanoi Royal Palace Hotel 2)(70391567)</t>
  </si>
  <si>
    <t>带窗户的豪华双人或双床间&lt;2人入住&gt;&lt;不退款&gt;&lt;早餐&gt;</t>
  </si>
  <si>
    <t>CHUNG/HUNGKUANG</t>
  </si>
  <si>
    <t xml:space="preserve">4215625	</t>
  </si>
  <si>
    <t xml:space="preserve">118584091|118584091	</t>
  </si>
  <si>
    <t xml:space="preserve">999228364842913	</t>
  </si>
  <si>
    <t>[乌隆他尼]绿色花园广场旅馆(Green Garden Place)(94359540)</t>
  </si>
  <si>
    <t>JANTA/SANYA</t>
  </si>
  <si>
    <t xml:space="preserve">4216103	</t>
  </si>
  <si>
    <t xml:space="preserve">|118606910	</t>
  </si>
  <si>
    <t xml:space="preserve">999228365277602	</t>
  </si>
  <si>
    <t>[罗马]皇家香槟酒店(Hotel Champagne Palace)(55280919)</t>
  </si>
  <si>
    <t>特级单人房&lt;1人入住&gt;&lt;不退款&gt;</t>
  </si>
  <si>
    <t>GOYAOSTOLAZA/ANDER</t>
  </si>
  <si>
    <t xml:space="preserve">4216420	</t>
  </si>
  <si>
    <t xml:space="preserve">18177461	</t>
  </si>
  <si>
    <t xml:space="preserve">999228365555374	</t>
  </si>
  <si>
    <t>[克里茨科]克里佐城堡酒店(Zamek Kliczków)(110037909)</t>
  </si>
  <si>
    <t>高级公寓&lt;2人入住&gt;&lt;不退款&gt;&lt;早餐&gt;</t>
  </si>
  <si>
    <t>Lyska/Mateusz</t>
  </si>
  <si>
    <t xml:space="preserve">4216518	</t>
  </si>
  <si>
    <t xml:space="preserve">73847134|118625755	</t>
  </si>
  <si>
    <t xml:space="preserve">999228367051931	</t>
  </si>
  <si>
    <t>[吉隆坡]吉隆坡斯特格酒店(STEG Kuala Lumpur)(110133561)</t>
  </si>
  <si>
    <t>时髦单人房&lt;1人入住&gt;&lt;不退款&gt;&lt;早餐&gt;</t>
  </si>
  <si>
    <t>Kolyshkin/Artem</t>
  </si>
  <si>
    <t xml:space="preserve">4217771	</t>
  </si>
  <si>
    <t xml:space="preserve">113955	</t>
  </si>
  <si>
    <t xml:space="preserve">999228367055377	</t>
  </si>
  <si>
    <t>[芭堤雅]芭提雅中心点普瑞米酒店(Centre Point Prime Hotel Pattaya)(55329108)</t>
  </si>
  <si>
    <t>豪华尊贵特大床房&lt;2人入住&gt;&lt;不退款&gt;&lt;早餐&gt;</t>
  </si>
  <si>
    <t>MATSUNAGA/AKIHIRO</t>
  </si>
  <si>
    <t xml:space="preserve">4217775	</t>
  </si>
  <si>
    <t xml:space="preserve">999228367063025	</t>
  </si>
  <si>
    <t>[Pejanggik]善提卡酒店-龙目岛(Hotel Santika Mataram)(91810649)</t>
  </si>
  <si>
    <t>高级房(双床)&lt;2人入住&gt;&lt;不退款&gt;&lt;早餐&gt;</t>
  </si>
  <si>
    <t>SINAGA/LEO BONARDO BIMA SUTRA</t>
  </si>
  <si>
    <t xml:space="preserve">4217778	</t>
  </si>
  <si>
    <t xml:space="preserve">IHM3MZ	</t>
  </si>
  <si>
    <t xml:space="preserve">999228367372365	</t>
  </si>
  <si>
    <t>[吉隆坡]吉隆坡城中城沃达格斯表达酒店(Expressionz KLCC by Wodages)(96748808)</t>
  </si>
  <si>
    <t>豪华一室房&lt;2人入住&gt;&lt;不退款&gt;</t>
  </si>
  <si>
    <t>ISMAIL/SHANI HUSSEN</t>
  </si>
  <si>
    <t xml:space="preserve">4218301	</t>
  </si>
  <si>
    <t xml:space="preserve">18252654b7fd193d46|118702228	</t>
  </si>
  <si>
    <t xml:space="preserve">999228367515670	</t>
  </si>
  <si>
    <t>HAN/MEI QI MAGDELINE,LIN/GONG QIN</t>
  </si>
  <si>
    <t xml:space="preserve">4218710	</t>
  </si>
  <si>
    <t xml:space="preserve">999228367722308	</t>
  </si>
  <si>
    <t>[贝尼东]太阳和影子酒店(Sol y Sombra)(97610225)</t>
  </si>
  <si>
    <t>LLARIO MOMPO/ANA,ESTEVE SANCHEZ/OMAR</t>
  </si>
  <si>
    <t xml:space="preserve">4219117	</t>
  </si>
  <si>
    <t xml:space="preserve">73854431|118748481	</t>
  </si>
  <si>
    <t xml:space="preserve">999228367782056	</t>
  </si>
  <si>
    <t>[纳柯亚]红门Plus酒店-近巴淡DC购物中心(RedDoorz Plus near DC Mall Batam)(90401672)</t>
  </si>
  <si>
    <t>尊贵大床房&lt;2人入住&gt;&lt;不退款&gt;</t>
  </si>
  <si>
    <t>CHAN/JUN KITT HERMAN LEE</t>
  </si>
  <si>
    <t xml:space="preserve">4219189	</t>
  </si>
  <si>
    <t xml:space="preserve">325-3534752	</t>
  </si>
  <si>
    <t xml:space="preserve">999228368032223	</t>
  </si>
  <si>
    <t>Deluxe Grand Double Room&lt;2人入住&gt;&lt;不退款&gt;&lt;早餐&gt;</t>
  </si>
  <si>
    <t>CHIN/CHEE HOE</t>
  </si>
  <si>
    <t xml:space="preserve">4219526	</t>
  </si>
  <si>
    <t xml:space="preserve">350400000013046	</t>
  </si>
  <si>
    <t xml:space="preserve">999228368108992	</t>
  </si>
  <si>
    <t>[日惹]日惹贾布卢武克马里奥波罗酒店(Jambuluwuk Malioboro Hotel Yogyakarta)(60467276)</t>
  </si>
  <si>
    <t>NOVI/MARGARITA</t>
  </si>
  <si>
    <t xml:space="preserve">4219643	</t>
  </si>
  <si>
    <t xml:space="preserve">999228368278957	</t>
  </si>
  <si>
    <t>XU/FENG</t>
  </si>
  <si>
    <t xml:space="preserve">4219941	</t>
  </si>
  <si>
    <t xml:space="preserve">999228368309373	</t>
  </si>
  <si>
    <t>城景豪华房&lt;1人入住&gt;&lt;不退款&gt;&lt;早餐&gt;</t>
  </si>
  <si>
    <t>ZHANG/XINYU</t>
  </si>
  <si>
    <t xml:space="preserve">4220003	</t>
  </si>
  <si>
    <t xml:space="preserve">999228368340606	</t>
  </si>
  <si>
    <t>[曼谷]曼谷拉差达瑞士酒店(Swissotel Bangkok Ratchada)(54503361)</t>
  </si>
  <si>
    <t>Swiss, 尊贵客房, 1 张特大床&lt;2人入住&gt;&lt;不退款&gt;</t>
  </si>
  <si>
    <t>ZHOU/ZHENTAO</t>
  </si>
  <si>
    <t xml:space="preserve">4220092	</t>
  </si>
  <si>
    <t xml:space="preserve">4935958039646922181	</t>
  </si>
  <si>
    <t xml:space="preserve">999228368350068	</t>
  </si>
  <si>
    <t>[圣埃米利永]格兰德巴拉伊尔城堡水疗酒店(Château Hôtel Grand Barrail)(56196673)</t>
  </si>
  <si>
    <t>行政双人房（1 张双人床）&lt;2人入住&gt;&lt;不退款&gt;&lt;早餐&gt;</t>
  </si>
  <si>
    <t>COURTOIS/RENAL</t>
  </si>
  <si>
    <t xml:space="preserve">4220114	</t>
  </si>
  <si>
    <t xml:space="preserve">118967179|118967179	</t>
  </si>
  <si>
    <t xml:space="preserve">999228368368343	</t>
  </si>
  <si>
    <t>特大床房&lt;2人入住&gt;&lt;不退款&gt;</t>
  </si>
  <si>
    <t>XIE/TAOLI</t>
  </si>
  <si>
    <t xml:space="preserve">4220172	</t>
  </si>
  <si>
    <t xml:space="preserve">C9FWP9RTAX	</t>
  </si>
  <si>
    <t xml:space="preserve">999228368385010	</t>
  </si>
  <si>
    <t>标准双人床房&lt;2人入住&gt;&lt;不退款&gt;</t>
  </si>
  <si>
    <t>Arrabal Montiel /Antonio</t>
  </si>
  <si>
    <t xml:space="preserve">4220220	</t>
  </si>
  <si>
    <t xml:space="preserve">999228368396053	</t>
  </si>
  <si>
    <t>两张双人床房&lt;2人入住&gt;&lt;不退款&gt;</t>
  </si>
  <si>
    <t>CURRIE/MYRNA</t>
  </si>
  <si>
    <t xml:space="preserve">4220279	</t>
  </si>
  <si>
    <t xml:space="preserve">999228368541641	</t>
  </si>
  <si>
    <t>[帕赛市]马尼拉萨沃伊酒店(Savoy Hotel Manila)(56140523)</t>
  </si>
  <si>
    <t>Essential客房(双床)&lt;2人入住&gt;&lt;不退款&gt;&lt;早餐&gt;</t>
  </si>
  <si>
    <t>JEON/JUHWA,CHOI/YEONGJAE</t>
  </si>
  <si>
    <t xml:space="preserve">4220555	</t>
  </si>
  <si>
    <t xml:space="preserve">394322	</t>
  </si>
  <si>
    <t xml:space="preserve">999228368650939	</t>
  </si>
  <si>
    <t>[古晋]玛格丽特大酒店(Grand Margherita Hotel)(55680280)</t>
  </si>
  <si>
    <t>行政豪华房&lt;2人入住&gt;&lt;不退款&gt;&lt;早餐&gt;</t>
  </si>
  <si>
    <t>BIN ISMAIL/REIZAL ARIF</t>
  </si>
  <si>
    <t xml:space="preserve">4220701	</t>
  </si>
  <si>
    <t xml:space="preserve">999228368713215	</t>
  </si>
  <si>
    <t>[芭堤雅]服务式公寓套房酒店(Inn Residence Serviced Suites)(90401921)</t>
  </si>
  <si>
    <t>WAN-AELOH/MR.PLANSAK</t>
  </si>
  <si>
    <t xml:space="preserve">4220849	</t>
  </si>
  <si>
    <t xml:space="preserve">999228368824095	</t>
  </si>
  <si>
    <t>[安邦]安邦旅馆酒店(Ampang Inn Hotel)(90400216)</t>
  </si>
  <si>
    <t>THONG/ZHI YAN</t>
  </si>
  <si>
    <t xml:space="preserve">4220980	</t>
  </si>
  <si>
    <t xml:space="preserve">|119128094	</t>
  </si>
  <si>
    <t xml:space="preserve">999228369035427	</t>
  </si>
  <si>
    <t>[迪拜]迪拜机场皇家欧陆酒店(Royal Continental Hotel)(90400383)</t>
  </si>
  <si>
    <t>高级特大床房&lt;2人入住&gt;&lt;不退款&gt;&lt;早餐&gt;</t>
  </si>
  <si>
    <t>GUO/DESEN</t>
  </si>
  <si>
    <t xml:space="preserve">4221304	</t>
  </si>
  <si>
    <t xml:space="preserve">479977215-1699502097053678	</t>
  </si>
  <si>
    <t xml:space="preserve">999228369089834	</t>
  </si>
  <si>
    <t>[曼谷]曼谷凯特睿易居酒店(Kantary House Hotel &amp; Serviced Apartments, Bangkok)(55932534)</t>
  </si>
  <si>
    <t>一室套房&lt;2人入住&gt;&lt;不退款&gt;</t>
  </si>
  <si>
    <t>An/Youxi</t>
  </si>
  <si>
    <t xml:space="preserve">4221497	</t>
  </si>
  <si>
    <t xml:space="preserve">999228369223182	</t>
  </si>
  <si>
    <t>[是拉差]森里沙公寓和套房(Centara Sonrisa Residences &amp; Suites Sriracha)(90199270)</t>
  </si>
  <si>
    <t>WONGTONGTRAKUL/THIDA</t>
  </si>
  <si>
    <t xml:space="preserve">4221623	</t>
  </si>
  <si>
    <t xml:space="preserve">999228369279848	</t>
  </si>
  <si>
    <t>[佛罗伦萨]蒙特贝罗宫(Palazzo Montebello)(96443909)</t>
  </si>
  <si>
    <t>LI/WEIYING</t>
  </si>
  <si>
    <t xml:space="preserve">4221719	</t>
  </si>
  <si>
    <t xml:space="preserve">999228369356413	</t>
  </si>
  <si>
    <t>[曼达韦]宿务佰酒店(bai Hotel Cebu)(55694577)</t>
  </si>
  <si>
    <t>豪华客房&lt;2人入住&gt;&lt;不退款&gt;&lt;早餐&gt;</t>
  </si>
  <si>
    <t>DURANO/ROSA PRIAS</t>
  </si>
  <si>
    <t xml:space="preserve">4221885	</t>
  </si>
  <si>
    <t xml:space="preserve">231109132219823	</t>
  </si>
  <si>
    <t xml:space="preserve">999228369480139	</t>
  </si>
  <si>
    <t>[贝伊奥卢]加拉塔桥港尼迪亚酒店(Nidya Hotel Galataport)(55491590)</t>
  </si>
  <si>
    <t>ONBASIOGLU/ASLI</t>
  </si>
  <si>
    <t xml:space="preserve">4222018	</t>
  </si>
  <si>
    <t xml:space="preserve">50414615|119196919	</t>
  </si>
  <si>
    <t xml:space="preserve">999228369551755	</t>
  </si>
  <si>
    <t>[万伦]纳拉亚河畔度假村(Naraya Riverside Resort)(90386405)</t>
  </si>
  <si>
    <t>标准间1双人床（园景）&lt;2人入住&gt;&lt;不退款&gt;</t>
  </si>
  <si>
    <t>MUANCHOO/SUCHADA</t>
  </si>
  <si>
    <t xml:space="preserve">4222264	</t>
  </si>
  <si>
    <t>|119202476</t>
  </si>
  <si>
    <t xml:space="preserve">119202479	</t>
  </si>
  <si>
    <t xml:space="preserve">999228369613780	</t>
  </si>
  <si>
    <t>[杜梨]祖日杜梨大酒店(Grand Zuri Hotel Duri)(77372152)</t>
  </si>
  <si>
    <t>Classic Superior Twin Bed&lt;2人入住&gt;&lt;不退款&gt;</t>
  </si>
  <si>
    <t>FAJRIN/NUGRAHA</t>
  </si>
  <si>
    <t xml:space="preserve">4222346	</t>
  </si>
  <si>
    <t xml:space="preserve">999228369694740	</t>
  </si>
  <si>
    <t>[曼谷]沙同 iCheck Inn 住宅酒店(ICheck Inn Residences Sathorn Bangkok)(55906959)</t>
  </si>
  <si>
    <t>一卧室套房&lt;2人入住&gt;&lt;不退款&gt;</t>
  </si>
  <si>
    <t>SIRIYOD/SUTTHASUDA</t>
  </si>
  <si>
    <t xml:space="preserve">4222449	</t>
  </si>
  <si>
    <t xml:space="preserve">8951035|119214049	</t>
  </si>
  <si>
    <t xml:space="preserve">999228369959122	</t>
  </si>
  <si>
    <t>[伊斯坦布尔]乌鲁巴特酒店(Ulubat Castle Hotel)(114262093)</t>
  </si>
  <si>
    <t>标准双人房&lt;2人入住&gt;&lt;不退款&gt;&lt;早餐&gt;</t>
  </si>
  <si>
    <t>LIN/MEI,SHAO/ZHENXING</t>
  </si>
  <si>
    <t xml:space="preserve">4222984	</t>
  </si>
  <si>
    <t xml:space="preserve">5075215|119234564	</t>
  </si>
  <si>
    <t xml:space="preserve">999228370036669	</t>
  </si>
  <si>
    <t>[曼谷]曼谷丽笙世嘉酒店(Radisson Blu Plaza Bangkok)(55862059)</t>
  </si>
  <si>
    <t>yu/ruiyao,xie/shuhao,xie/huancheng,huang/pochun</t>
  </si>
  <si>
    <t xml:space="preserve">4223077	</t>
  </si>
  <si>
    <t xml:space="preserve"> 614428	</t>
  </si>
  <si>
    <t xml:space="preserve">999228370121362	</t>
  </si>
  <si>
    <t>Escamez Pastrana/Maria Isabel</t>
  </si>
  <si>
    <t xml:space="preserve">4223169	</t>
  </si>
  <si>
    <t xml:space="preserve">999228370143159	</t>
  </si>
  <si>
    <t>Fernandez Sanchez/Francisco David</t>
  </si>
  <si>
    <t xml:space="preserve">4223358	</t>
  </si>
  <si>
    <t xml:space="preserve">999228370184339	</t>
  </si>
  <si>
    <t>[普吉岛]班愉丽水疗度假村(Baan Yuree Resort &amp; Spa)(55884310)</t>
  </si>
  <si>
    <t>池景房（Cozy)&lt;2人入住&gt;&lt;不退款&gt;&lt;早餐&gt;</t>
  </si>
  <si>
    <t>KHANKLAEW/NATHAKAN</t>
  </si>
  <si>
    <t xml:space="preserve">4223394	</t>
  </si>
  <si>
    <t xml:space="preserve">-119256083|119256083	</t>
  </si>
  <si>
    <t xml:space="preserve">999228370349673	</t>
  </si>
  <si>
    <t>[乌汶]花园公寓(Huaymuang Apartment)(90400857)</t>
  </si>
  <si>
    <t>标准间&lt;2人入住&gt;&lt;不退款&gt;</t>
  </si>
  <si>
    <t>RUEANGRIWONG/PINANONG</t>
  </si>
  <si>
    <t xml:space="preserve">4223534	</t>
  </si>
  <si>
    <t xml:space="preserve">1082322244	</t>
  </si>
  <si>
    <t xml:space="preserve">28370370388	</t>
  </si>
  <si>
    <t>[釜山]拉维德阿特兰酒店Ⅱ(LAVIDE ATLAN HOTELⅡ)(110132992)</t>
  </si>
  <si>
    <t>尊贵房&lt;2人入住&gt;&lt;不退款&gt;</t>
  </si>
  <si>
    <t>WU/CHING HUNG</t>
  </si>
  <si>
    <t xml:space="preserve">4223562	</t>
  </si>
  <si>
    <t xml:space="preserve">9030864536696	</t>
  </si>
  <si>
    <t xml:space="preserve">999228371376825	</t>
  </si>
  <si>
    <t>BURNESS/RICHARD</t>
  </si>
  <si>
    <t xml:space="preserve">4223934	</t>
  </si>
  <si>
    <t xml:space="preserve">999228373573155	</t>
  </si>
  <si>
    <t>[芭堤雅]芭堤雅切斯酒店(Chezzotel Pattaya)(55779763)</t>
  </si>
  <si>
    <t>Twin/Double room - De Luxe&lt;2人入住&gt;&lt;不退款&gt;</t>
  </si>
  <si>
    <t>DAMRONGSINSAKUL/VORAMON,LI/XUE</t>
  </si>
  <si>
    <t xml:space="preserve">4224482	</t>
  </si>
  <si>
    <t xml:space="preserve">119306229	</t>
  </si>
  <si>
    <t xml:space="preserve">999228389228261	</t>
  </si>
  <si>
    <t>[呵叻]查亚普鲁特大酒店(Chaiyaphruk Grand Hotel)(95388876)</t>
  </si>
  <si>
    <t>NISHIO/TAKEHIRO</t>
  </si>
  <si>
    <t xml:space="preserve">4225130	</t>
  </si>
  <si>
    <t xml:space="preserve">|119333552	</t>
  </si>
  <si>
    <t xml:space="preserve">999228390118352	</t>
  </si>
  <si>
    <t>高级豪华双床间&lt;2人入住&gt;&lt;不退款&gt;</t>
  </si>
  <si>
    <t>NGAMSOMMIT/CHAWANLAK</t>
  </si>
  <si>
    <t xml:space="preserve">4225264	</t>
  </si>
  <si>
    <t xml:space="preserve">350400000013099	</t>
  </si>
  <si>
    <t xml:space="preserve">999228390357461	</t>
  </si>
  <si>
    <t>[马斯喀特]勒瓦提欧套房公寓酒店（原盛捷全景公寓酒店）(Levatio Suites)(55920201)</t>
  </si>
  <si>
    <t>豪华一室公寓&lt;1人入住&gt;&lt;不退款&gt;&lt;早餐&gt;</t>
  </si>
  <si>
    <t>KIM/HANKYUNG</t>
  </si>
  <si>
    <t xml:space="preserve">4225314	</t>
  </si>
  <si>
    <t xml:space="preserve">9754	</t>
  </si>
  <si>
    <t xml:space="preserve">999228390927997	</t>
  </si>
  <si>
    <t>[天安市]天安新罗酒店(Shilla Stay Cheonan)(60480295)</t>
  </si>
  <si>
    <t>豪华双人房&lt;2人入住&gt;&lt;不退款&gt;</t>
  </si>
  <si>
    <t>Jhang/Green</t>
  </si>
  <si>
    <t xml:space="preserve">4225594	</t>
  </si>
  <si>
    <t xml:space="preserve">999228391200918	</t>
  </si>
  <si>
    <t>[塞里布群岛]雅加达科拉帕加丁POP酒店(Pop! Hotel Kelapa Gading)(55831944)</t>
  </si>
  <si>
    <t>流行房&lt;2人入住&gt;&lt;不退款&gt;</t>
  </si>
  <si>
    <t>ACHWAN/ROSALINA DWIJAYANTI</t>
  </si>
  <si>
    <t xml:space="preserve">4225661	</t>
  </si>
  <si>
    <t xml:space="preserve">266975	</t>
  </si>
  <si>
    <t xml:space="preserve">999228391243351	</t>
  </si>
  <si>
    <t>[乔治市]槟城龙城快捷酒店(Cititel Express Penang)(55320544)</t>
  </si>
  <si>
    <t>标准双床房&lt;2人入住&gt;&lt;不退款&gt;&lt;早餐&gt;</t>
  </si>
  <si>
    <t>KWEH/PUI SZE</t>
  </si>
  <si>
    <t xml:space="preserve">4225676	</t>
  </si>
  <si>
    <t xml:space="preserve">640754	</t>
  </si>
  <si>
    <t xml:space="preserve">999228391648362	</t>
  </si>
  <si>
    <t>[曼谷]曼谷阿玛瑞廊曼机场酒店(Amari Don Muang Airport Bangkok)(55280787)</t>
  </si>
  <si>
    <t>豪华特大床房&lt;1人入住&gt;&lt;不退款&gt;</t>
  </si>
  <si>
    <t>Chen/Yefei</t>
  </si>
  <si>
    <t xml:space="preserve">4225761	</t>
  </si>
  <si>
    <t xml:space="preserve">7204136	</t>
  </si>
  <si>
    <t xml:space="preserve">999228392153283	</t>
  </si>
  <si>
    <t>[巴厘岛]斯里帕拉别墅度假村(Sri Phala Bali Resort &amp; Villa)(91810621)</t>
  </si>
  <si>
    <t>khan/waseem,khan/waseem</t>
  </si>
  <si>
    <t xml:space="preserve">4225893	</t>
  </si>
  <si>
    <t xml:space="preserve">31464293	</t>
  </si>
  <si>
    <t xml:space="preserve">999228392207213	</t>
  </si>
  <si>
    <t>[迪拜]藏红花酒店(Saffron Hotel)(55452156)</t>
  </si>
  <si>
    <t>MOHAMED ISMAIL/MOHAMED JALALUDHEEN</t>
  </si>
  <si>
    <t xml:space="preserve">4225907	</t>
  </si>
  <si>
    <t xml:space="preserve">45380	</t>
  </si>
  <si>
    <t xml:space="preserve">999228392460376	</t>
  </si>
  <si>
    <t>[吉隆坡]菲斯时尚酒店(The Face Style)(113652498)</t>
  </si>
  <si>
    <t>行政豪华城景&lt;2人入住&gt;&lt;不退款&gt;</t>
  </si>
  <si>
    <t>WANG/HUANGUO</t>
  </si>
  <si>
    <t xml:space="preserve">4225937	</t>
  </si>
  <si>
    <t xml:space="preserve">8953885|119411068	</t>
  </si>
  <si>
    <t xml:space="preserve">999228392750828	</t>
  </si>
  <si>
    <t>[罗马]地中海贝托亚杰酒店(Bettoja Hotel Mediterraneo)(55665966)</t>
  </si>
  <si>
    <t>经典单人房&lt;1人入住&gt;&lt;不退款&gt;&lt;早餐&gt;</t>
  </si>
  <si>
    <t>THEY/PING SHEN</t>
  </si>
  <si>
    <t xml:space="preserve">4225992	</t>
  </si>
  <si>
    <t xml:space="preserve">18194256	</t>
  </si>
  <si>
    <t xml:space="preserve">999228392833757	</t>
  </si>
  <si>
    <t>[南邦]南邦SR酒店(The SR Residence Lampang)(92030856)</t>
  </si>
  <si>
    <t>高级双床房标准间&lt;2人入住&gt;&lt;不退款&gt;</t>
  </si>
  <si>
    <t>AELUEKU/JANEJIRA</t>
  </si>
  <si>
    <t xml:space="preserve">4226007	</t>
  </si>
  <si>
    <t xml:space="preserve">Confirmed on mobile app|119432931	</t>
  </si>
  <si>
    <t xml:space="preserve">999228392842892	</t>
  </si>
  <si>
    <t>[曼谷]曼谷柏悦酒店(Park Hyatt Bangkok)(55451711)</t>
  </si>
  <si>
    <t>特大床房&lt;2人入住&gt;&lt;不退款&gt;&lt;早餐&gt;</t>
  </si>
  <si>
    <t>SEANG/OULAREATH</t>
  </si>
  <si>
    <t xml:space="preserve">4226011	</t>
  </si>
  <si>
    <t xml:space="preserve">999228393122854	</t>
  </si>
  <si>
    <t>[怡保]费尔公园酒店(Fair Park Hotel)(110129101)</t>
  </si>
  <si>
    <t>Superior&lt;2人入住&gt;&lt;不退款&gt;</t>
  </si>
  <si>
    <t>HANNAH/NUR</t>
  </si>
  <si>
    <t xml:space="preserve">4226261	</t>
  </si>
  <si>
    <t xml:space="preserve">8954278	</t>
  </si>
  <si>
    <t xml:space="preserve">999228393140335	</t>
  </si>
  <si>
    <t>NGV/VERA</t>
  </si>
  <si>
    <t xml:space="preserve">4226268	</t>
  </si>
  <si>
    <t xml:space="preserve">1082341670	</t>
  </si>
  <si>
    <t xml:space="preserve">999228393146175	</t>
  </si>
  <si>
    <t>MAES/BEN,VASQUEZ/ELVIRA</t>
  </si>
  <si>
    <t xml:space="preserve">4226271	</t>
  </si>
  <si>
    <t xml:space="preserve">999228393169036	</t>
  </si>
  <si>
    <t>Huang/Wuneng,Qiu/Huanguo</t>
  </si>
  <si>
    <t xml:space="preserve">4226281	</t>
  </si>
  <si>
    <t xml:space="preserve">999228393331421	</t>
  </si>
  <si>
    <t>[Sagulung]SP酒店(SP Hotel)(94361267)</t>
  </si>
  <si>
    <t>豪华间&lt;2人入住&gt;&lt;不退款&gt;&lt;早餐&gt;</t>
  </si>
  <si>
    <t>Yip/Francis,Lim/Aley,Bong/Benjamin</t>
  </si>
  <si>
    <t xml:space="preserve">4226348	</t>
  </si>
  <si>
    <t xml:space="preserve">038706	</t>
  </si>
  <si>
    <t xml:space="preserve">999228393342978	</t>
  </si>
  <si>
    <t>[罗马]帕克德普林西皮水疗大酒店(Parco dei Principi Grand Hotel &amp; Spa)(55680384)</t>
  </si>
  <si>
    <t>奢华双人房/双床房&lt;2人入住&gt;&lt;不退款&gt;&lt;早餐&gt;</t>
  </si>
  <si>
    <t>VON MENGERSHAUSEN/TILMAN,VON MENGERSHAUSEN/JULIAN</t>
  </si>
  <si>
    <t xml:space="preserve">4226351	</t>
  </si>
  <si>
    <t xml:space="preserve">124814793	</t>
  </si>
  <si>
    <t xml:space="preserve">999228393398966	</t>
  </si>
  <si>
    <t>[巴塞罗那]Hotel Casa Sagnier(114265609)</t>
  </si>
  <si>
    <t>小型房&lt;2人入住&gt;&lt;不退款&gt;</t>
  </si>
  <si>
    <t>WU/YUTONG,LOU/XINYUE</t>
  </si>
  <si>
    <t xml:space="preserve">4226366	</t>
  </si>
  <si>
    <t xml:space="preserve">-119484539|119484539	</t>
  </si>
  <si>
    <t xml:space="preserve">999228393405618	</t>
  </si>
  <si>
    <t>[万隆市]维奥韦斯特霍夫酒店(Vio Westhoff)(92027697)</t>
  </si>
  <si>
    <t>Classy Room Only&lt;2人入住&gt;&lt;不退款&gt;</t>
  </si>
  <si>
    <t>HUMAYAH/NURBAITI</t>
  </si>
  <si>
    <t xml:space="preserve">4226367	</t>
  </si>
  <si>
    <t xml:space="preserve">31467071	</t>
  </si>
  <si>
    <t xml:space="preserve">999228393462904	</t>
  </si>
  <si>
    <t>[河内]丁赫酒店(Dinh Hotel)(96313824)</t>
  </si>
  <si>
    <t>高级双人房&lt;2人入住&gt;&lt;不退款&gt;</t>
  </si>
  <si>
    <t>CAI/ZONG FU</t>
  </si>
  <si>
    <t xml:space="preserve">4226402	</t>
  </si>
  <si>
    <t xml:space="preserve">?? xác nh?n trên app di ??ng|119493639	</t>
  </si>
  <si>
    <t xml:space="preserve">999228393746199	</t>
  </si>
  <si>
    <t>小型套房&lt;2人入住&gt;&lt;不退款&gt;</t>
  </si>
  <si>
    <t>YOUSIF/OMER</t>
  </si>
  <si>
    <t xml:space="preserve">4226549	</t>
  </si>
  <si>
    <t xml:space="preserve">999228393858257	</t>
  </si>
  <si>
    <t>kim/sunhong,kim/sunhong</t>
  </si>
  <si>
    <t xml:space="preserve">4226664	</t>
  </si>
  <si>
    <t xml:space="preserve">55208114|119616103	</t>
  </si>
  <si>
    <t xml:space="preserve">999228393880498	</t>
  </si>
  <si>
    <t>[阿布扎比]皇家玫瑰酒店(Royal Rose Hotel)(55694482)</t>
  </si>
  <si>
    <t>VIKTOR/SEVASTIANOV</t>
  </si>
  <si>
    <t xml:space="preserve">4226681	</t>
  </si>
  <si>
    <t xml:space="preserve">999228393954643	</t>
  </si>
  <si>
    <t>[乌普萨拉]乌普萨拉奥瑞那酒店(ArenaHotellet I Uppsala)(89933976)</t>
  </si>
  <si>
    <t>双人间&lt;2人入住&gt;&lt;不退款&gt;&lt;早餐&gt;</t>
  </si>
  <si>
    <t>Lotfi/Gholam Reza,Santhad/Arun</t>
  </si>
  <si>
    <t xml:space="preserve">4226736	</t>
  </si>
  <si>
    <t xml:space="preserve">CW56RI|119635447	</t>
  </si>
  <si>
    <t xml:space="preserve">999228394026146	</t>
  </si>
  <si>
    <t>[曼谷]富都酒店(Florida Hotel)(55254126)</t>
  </si>
  <si>
    <t>高级一卧房&lt;2人入住&gt;&lt;不退款&gt;</t>
  </si>
  <si>
    <t>THADAWARATHANAKUL/PUNNAPHA</t>
  </si>
  <si>
    <t xml:space="preserve">4226798	</t>
  </si>
  <si>
    <t xml:space="preserve">|119650853	</t>
  </si>
  <si>
    <t xml:space="preserve">999228394207795	</t>
  </si>
  <si>
    <t>[苏黎世]欧瑞康星酒店(Hotel Sternen Oerlikon)(55612005)</t>
  </si>
  <si>
    <t>标准单人房&lt;1人入住&gt;&lt;不退款&gt;&lt;早餐&gt;</t>
  </si>
  <si>
    <t>XU/WENYOU</t>
  </si>
  <si>
    <t xml:space="preserve">4226939	</t>
  </si>
  <si>
    <t xml:space="preserve">18197665	</t>
  </si>
  <si>
    <t xml:space="preserve">999228394219560	</t>
  </si>
  <si>
    <t>[迪拜]迪拜机场时代大广场酒店(Time Grand Plaza Hotel Dubai)(56206200)</t>
  </si>
  <si>
    <t>行政双床房&lt;2人入住&gt;&lt;不退款&gt;</t>
  </si>
  <si>
    <t>CHEN/XINJIE,CHEN/RONGYU</t>
  </si>
  <si>
    <t xml:space="preserve">4226941	</t>
  </si>
  <si>
    <t xml:space="preserve">141038627|119667413	</t>
  </si>
  <si>
    <t xml:space="preserve">999228394311649	</t>
  </si>
  <si>
    <t>[吉隆坡]吉隆坡孟沙温德姆至尊酒店(Wyndham Grand Bangsar Kuala Lumpur(Formerly Pullman Kuala Lumpur Bangsar))(55439350)</t>
  </si>
  <si>
    <t>WONG/EEVON</t>
  </si>
  <si>
    <t xml:space="preserve">4226972	</t>
  </si>
  <si>
    <t xml:space="preserve">999228394354947	</t>
  </si>
  <si>
    <t>[芭堤雅]艾雅拉大酒店(Aiyara Grand Hotel)(68545136)</t>
  </si>
  <si>
    <t>高级房带浴缸&lt;2人入住&gt;&lt;不退款&gt;&lt;早餐&gt;</t>
  </si>
  <si>
    <t>LIU/PEITE</t>
  </si>
  <si>
    <t xml:space="preserve">4226992	</t>
  </si>
  <si>
    <t xml:space="preserve">999228394529890	</t>
  </si>
  <si>
    <t>[长滩岛]长滩岛金凤凰酒店(Golden Phoenix Hotel Boracay)(55799350)</t>
  </si>
  <si>
    <t>LI/HONGDA</t>
  </si>
  <si>
    <t xml:space="preserve">4227045	</t>
  </si>
  <si>
    <t xml:space="preserve">2311100014	</t>
  </si>
  <si>
    <t xml:space="preserve">999228394615934	</t>
  </si>
  <si>
    <t>[吉隆坡]吉隆坡帝盛酒店(Dorsett Kuala Lumpur)(55895782)</t>
  </si>
  <si>
    <t>dorsett房&lt;1人入住&gt;&lt;不退款&gt;</t>
  </si>
  <si>
    <t>ANSON/SAM</t>
  </si>
  <si>
    <t xml:space="preserve">4227165	</t>
  </si>
  <si>
    <t xml:space="preserve">999228394686180	</t>
  </si>
  <si>
    <t>[河内]幸运佛陀别墅旅馆(Lucky Budda Inn Villa)(111589662)</t>
  </si>
  <si>
    <t>华丽双人房（1 张双人床）, 城市景观&lt;2人入住&gt;&lt;不退款&gt;&lt;早餐&gt;</t>
  </si>
  <si>
    <t>SUKCHAEM/MRS THONGSUK</t>
  </si>
  <si>
    <t xml:space="preserve">4227187	</t>
  </si>
  <si>
    <t xml:space="preserve">|119697093	</t>
  </si>
  <si>
    <t xml:space="preserve">999228395030143	</t>
  </si>
  <si>
    <t>[Pakualam]塞蓬明星酒店(Starlet Hotel Serpong)(68545145)</t>
  </si>
  <si>
    <t>CHRISTIAN/YOUSSY</t>
  </si>
  <si>
    <t xml:space="preserve">4227296	</t>
  </si>
  <si>
    <t xml:space="preserve">-119714492|119714492	</t>
  </si>
  <si>
    <t xml:space="preserve">999228395242976	</t>
  </si>
  <si>
    <t>[新加坡]新加坡四季酒店(Four Seasons Hotel Singapore)(55451630)</t>
  </si>
  <si>
    <t>奢华客房, 1 张特大床&lt;2人入住&gt;&lt;不退款&gt;</t>
  </si>
  <si>
    <t>QIU/YUE</t>
  </si>
  <si>
    <t xml:space="preserve">4227426	</t>
  </si>
  <si>
    <t xml:space="preserve">11064026	</t>
  </si>
  <si>
    <t xml:space="preserve">999228395422166	</t>
  </si>
  <si>
    <t>[吉隆坡]武吉免登我的酒店(My Hotel @ Bukit Bintang)(55367711)</t>
  </si>
  <si>
    <t>高级双人房&lt;2人入住&gt;&lt;不退款&gt;&lt;早餐&gt;</t>
  </si>
  <si>
    <t>ABDUL RASHID/ABDUL RAHMAN HAMIDI</t>
  </si>
  <si>
    <t xml:space="preserve">4227484	</t>
  </si>
  <si>
    <t xml:space="preserve">8956748|119736432	</t>
  </si>
  <si>
    <t xml:space="preserve">999228396418030	</t>
  </si>
  <si>
    <t>[波德申]Mirage PD酒店(Hotel Mirage PD)(91812128)</t>
  </si>
  <si>
    <t>SOSA/VERNARAYNIE ANAK</t>
  </si>
  <si>
    <t xml:space="preserve">4227860	</t>
  </si>
  <si>
    <t xml:space="preserve">|119767125	</t>
  </si>
  <si>
    <t xml:space="preserve">999228397350889	</t>
  </si>
  <si>
    <t>WANG/HE</t>
  </si>
  <si>
    <t xml:space="preserve">4228152	</t>
  </si>
  <si>
    <t xml:space="preserve">180141	</t>
  </si>
  <si>
    <t xml:space="preserve">999228397454801	</t>
  </si>
  <si>
    <t>TWIN DELUXE&lt;2人入住&gt;&lt;不退款&gt;</t>
  </si>
  <si>
    <t>Huang/Jun,Xiao/Zhi Cheng</t>
  </si>
  <si>
    <t xml:space="preserve">4228158	</t>
  </si>
  <si>
    <t xml:space="preserve">3448234989	</t>
  </si>
  <si>
    <t xml:space="preserve">999228397513740	</t>
  </si>
  <si>
    <t>高级城景房&lt;2人入住&gt;&lt;不退款&gt;&lt;早餐&gt;</t>
  </si>
  <si>
    <t>Marila/Monica</t>
  </si>
  <si>
    <t xml:space="preserve">4228168	</t>
  </si>
  <si>
    <t xml:space="preserve">210070	</t>
  </si>
  <si>
    <t xml:space="preserve">999228397641170	</t>
  </si>
  <si>
    <t>[曼谷]普拉住宅迪瓦里快捷酒店(Pula Silom)(55354697)</t>
  </si>
  <si>
    <t>XIONG/XUAN</t>
  </si>
  <si>
    <t xml:space="preserve">4228377	</t>
  </si>
  <si>
    <t xml:space="preserve">999228397658785	</t>
  </si>
  <si>
    <t>[曼谷]曼谷地铁站酒店(Metro Point Bangkok)(55745187)</t>
  </si>
  <si>
    <t>套房(metro)&lt;2人入住&gt;&lt;不退款&gt;</t>
  </si>
  <si>
    <t>POMPONGPHAI/JANTRA</t>
  </si>
  <si>
    <t xml:space="preserve">4228381	</t>
  </si>
  <si>
    <t xml:space="preserve">999228397717382	</t>
  </si>
  <si>
    <t>[伯灵格姆]旧金山机场海湾希尔顿酒店(Hilton San Francisco Airport Bayfront - No Resort Fee)(55354753)</t>
  </si>
  <si>
    <t>豪华两张大床房&lt;1人入住&gt;&lt;不退款&gt;&lt;早餐&gt;</t>
  </si>
  <si>
    <t>Li/min</t>
  </si>
  <si>
    <t xml:space="preserve">4228398	</t>
  </si>
  <si>
    <t xml:space="preserve">999228398603385	</t>
  </si>
  <si>
    <t>[岘港]岘港希尔顿酒店(Hilton Da Nang)(91808069)</t>
  </si>
  <si>
    <t>客房, 1 张特大床, 河景&lt;2人入住&gt;&lt;不退款&gt;</t>
  </si>
  <si>
    <t>KATZ/NICHOLAS JORGEN</t>
  </si>
  <si>
    <t xml:space="preserve">4228784	</t>
  </si>
  <si>
    <t xml:space="preserve">3446889536	</t>
  </si>
  <si>
    <t xml:space="preserve">999228399171826	</t>
  </si>
  <si>
    <t>[吉隆坡]吉隆坡珍珠酒店(The Pearl Kuala Lumpur)(55547041)</t>
  </si>
  <si>
    <t>TAI/YUET</t>
  </si>
  <si>
    <t xml:space="preserve">4228922	</t>
  </si>
  <si>
    <t xml:space="preserve">231110145324712	</t>
  </si>
  <si>
    <t xml:space="preserve">999228399510548	</t>
  </si>
  <si>
    <t>[朱盖]第一住所酒店(First Residence Hotel)(111610539)</t>
  </si>
  <si>
    <t>豪华客房&lt;2人入住&gt;&lt;不退款&gt;</t>
  </si>
  <si>
    <t>HAU/SOH</t>
  </si>
  <si>
    <t xml:space="preserve">4229146	</t>
  </si>
  <si>
    <t xml:space="preserve">|119835747	</t>
  </si>
  <si>
    <t xml:space="preserve">999228399843655	</t>
  </si>
  <si>
    <t>[金边]LCS 酒店 &amp; 公寓(Lcs Hotel &amp; Apartment)(77366754)</t>
  </si>
  <si>
    <t>豪华大床房&lt;2人入住&gt;&lt;不退款&gt;&lt;早餐&gt;</t>
  </si>
  <si>
    <t>ZHU/ZIJIE</t>
  </si>
  <si>
    <t xml:space="preserve">4229247	</t>
  </si>
  <si>
    <t xml:space="preserve">999228399893280	</t>
  </si>
  <si>
    <t>MOHD NASIR/AHMAD HANAFI</t>
  </si>
  <si>
    <t xml:space="preserve">4229256	</t>
  </si>
  <si>
    <t xml:space="preserve">141051926	</t>
  </si>
  <si>
    <t xml:space="preserve">999228400614747	</t>
  </si>
  <si>
    <t>[安卡拉]安卡拉安卡拉珀恩特酒店(Point Hotel Ankara)(55779429)</t>
  </si>
  <si>
    <t>HU/SHIBEN</t>
  </si>
  <si>
    <t xml:space="preserve">4229634	</t>
  </si>
  <si>
    <t xml:space="preserve">119856352|119856352	</t>
  </si>
  <si>
    <t xml:space="preserve">999228400616611	</t>
  </si>
  <si>
    <t>[巴厘巴板]尼欧巴里巴伴酒店 - 阿斯顿酒店(Hotel Neo+ Balikpapan by Aston)(55799126)</t>
  </si>
  <si>
    <t>你欧房&lt;2人入住&gt;&lt;不退款&gt;&lt;早餐&gt;</t>
  </si>
  <si>
    <t>DARMAWAN/DENYY</t>
  </si>
  <si>
    <t xml:space="preserve">4229636	</t>
  </si>
  <si>
    <t xml:space="preserve">31480544	</t>
  </si>
  <si>
    <t xml:space="preserve">999228401205585	</t>
  </si>
  <si>
    <t>家庭特大床房&lt;2人入住&gt;&lt;不退款&gt;</t>
  </si>
  <si>
    <t>WANG/YA</t>
  </si>
  <si>
    <t xml:space="preserve">4229980	</t>
  </si>
  <si>
    <t xml:space="preserve">3443005215	</t>
  </si>
  <si>
    <t xml:space="preserve">999228401304634	</t>
  </si>
  <si>
    <t>[北雅加达]雅加达东荟城智选假日酒店(Holiday Inn Express Jakarta Pluit Citygate, an IHG Hotel)(55426409)</t>
  </si>
  <si>
    <t>GUO/ZHENXING,LI/DONGYIN</t>
  </si>
  <si>
    <t xml:space="preserve">4230003	</t>
  </si>
  <si>
    <t xml:space="preserve">999228401605570	</t>
  </si>
  <si>
    <t>CHUNHACHA/PUTTAMA,MOORE/GARY WILLIAM</t>
  </si>
  <si>
    <t xml:space="preserve">4230066	</t>
  </si>
  <si>
    <t xml:space="preserve">34972SE051347|119875062	</t>
  </si>
  <si>
    <t xml:space="preserve">999228401829031	</t>
  </si>
  <si>
    <t>[布拉格]布拉格城堡金字塔OREA酒店(Orea Hotel Pyramida Praha)(55707723)</t>
  </si>
  <si>
    <t>经典双人房/双床房&lt;2人入住&gt;&lt;不退款&gt;&lt;早餐&gt;</t>
  </si>
  <si>
    <t>SEDLAK/EDYTA KAMILA</t>
  </si>
  <si>
    <t xml:space="preserve">4230102	</t>
  </si>
  <si>
    <t xml:space="preserve">119879195|119879195	</t>
  </si>
  <si>
    <t xml:space="preserve">999228401886898	</t>
  </si>
  <si>
    <t>[甘榜武吉丁宜]城堡水疗健康度假村(The Chateau Spa &amp; Wellness Resort)(91811491)</t>
  </si>
  <si>
    <t>一卧套房&lt;2人入住&gt;&lt;不退款&gt;&lt;早餐&gt;</t>
  </si>
  <si>
    <t>RAJA YAHYA/RAJA MOHD SALLEH</t>
  </si>
  <si>
    <t xml:space="preserve">4230108	</t>
  </si>
  <si>
    <t xml:space="preserve">999228402116063	</t>
  </si>
  <si>
    <t>SHARUL/SHARUL IKMAL BIN MOHD SUKKERI</t>
  </si>
  <si>
    <t xml:space="preserve">4230392	</t>
  </si>
  <si>
    <t xml:space="preserve">231110180256177	</t>
  </si>
  <si>
    <t xml:space="preserve">999228402121523	</t>
  </si>
  <si>
    <t>[苏梅岛]坤查温度假村(Khun Chaweng Resort)(94358890)</t>
  </si>
  <si>
    <t>高级房间&lt;2人入住&gt;&lt;不退款&gt;</t>
  </si>
  <si>
    <t>TUN/NILAR</t>
  </si>
  <si>
    <t xml:space="preserve">4230393	</t>
  </si>
  <si>
    <t xml:space="preserve">|119888205	</t>
  </si>
  <si>
    <t xml:space="preserve">999228402168556	</t>
  </si>
  <si>
    <t>[曼谷]曼谷素坤逸奥克伍德华庭工作室酒店(Oakwood Studios Sukhumvit Bangkok)(103956658)</t>
  </si>
  <si>
    <t>UDS/THANYARET</t>
  </si>
  <si>
    <t xml:space="preserve">4230403	</t>
  </si>
  <si>
    <t xml:space="preserve">10816293	</t>
  </si>
  <si>
    <t xml:space="preserve">999228402248697	</t>
  </si>
  <si>
    <t>[马卡蒂]阿尔法公寓式酒店 (多用途酒店)(The Alpha Suites)(55299212)</t>
  </si>
  <si>
    <t>一卧室套房&lt;1人入住&gt;&lt;不退款&gt;&lt;早餐&gt;</t>
  </si>
  <si>
    <t>LI/YINGHAO</t>
  </si>
  <si>
    <t xml:space="preserve">4230412	</t>
  </si>
  <si>
    <t xml:space="preserve">183893	</t>
  </si>
  <si>
    <t xml:space="preserve">999228402251365	</t>
  </si>
  <si>
    <t>[墨尔本]城市广场汽车旅馆(City Square Motel)(55280297)</t>
  </si>
  <si>
    <t>企业大床房&lt;2人入住&gt;&lt;不退款&gt;</t>
  </si>
  <si>
    <t>MORESI/NATHAN</t>
  </si>
  <si>
    <t xml:space="preserve">4230413	</t>
  </si>
  <si>
    <t xml:space="preserve">999228402317136	</t>
  </si>
  <si>
    <t>[曼谷]辉光素坤逸 71酒店(Glow Sukhumvit 71)(110133684)</t>
  </si>
  <si>
    <t>豪华转角房&lt;2人入住&gt;&lt;不退款&gt;</t>
  </si>
  <si>
    <t>SAMAAIR-AIR/APISADARAT</t>
  </si>
  <si>
    <t xml:space="preserve">4230425	</t>
  </si>
  <si>
    <t xml:space="preserve">8959243|119888800	</t>
  </si>
  <si>
    <t xml:space="preserve">999228402430389	</t>
  </si>
  <si>
    <t>[新加坡]新加坡港湾彩鸿酒店(Travelodge Harbourfront Singapore)(55451623)</t>
  </si>
  <si>
    <t>奢华客房, 1 张大床&lt;2人入住&gt;&lt;不退款&gt;</t>
  </si>
  <si>
    <t>SHAOYU/LIANG</t>
  </si>
  <si>
    <t xml:space="preserve">4230446	</t>
  </si>
  <si>
    <t xml:space="preserve">999228402442848	</t>
  </si>
  <si>
    <t>[Srisa Chorakhe Noi]曼谷迪瓦鲁斯度假酒店(Divalux Resort and Spa Bangkok)(102880729)</t>
  </si>
  <si>
    <t>运河景至尊豪华房&lt;2人入住&gt;&lt;不退款&gt;</t>
  </si>
  <si>
    <t>SHI/TINGTING,SHI/HUAYUN</t>
  </si>
  <si>
    <t xml:space="preserve">4230448	</t>
  </si>
  <si>
    <t xml:space="preserve">20591654e06cbe3fdd|119894499	</t>
  </si>
  <si>
    <t xml:space="preserve">999228402538044	</t>
  </si>
  <si>
    <t>[佛罗伦萨]佛罗伦萨洛如斯奥多姆 B&amp;B 酒店(B&amp;B Hotel Laurus al Duomo)(55345916)</t>
  </si>
  <si>
    <t>HE/NING,XIE/ZHONGQING,HE/ZHONGHUA,HUANG/XUEQING,ZHANG/CHENGYIN</t>
  </si>
  <si>
    <t xml:space="preserve">4230464	</t>
  </si>
  <si>
    <t xml:space="preserve">999228402560611	</t>
  </si>
  <si>
    <t>一卧室高级间&lt;2人入住&gt;&lt;不退款&gt;</t>
  </si>
  <si>
    <t>LIU/FANGHAN</t>
  </si>
  <si>
    <t xml:space="preserve">4230471	</t>
  </si>
  <si>
    <t xml:space="preserve">999228402722843	</t>
  </si>
  <si>
    <t>[邓迪]邓迪斯里珀兹酒店(Sleeperz Hotel Dundee)(114264173)</t>
  </si>
  <si>
    <t>双人房, 1 张大床&lt;2人入住&gt;&lt;不退款&gt;</t>
  </si>
  <si>
    <t>McGregor/Ross</t>
  </si>
  <si>
    <t xml:space="preserve">4230495	</t>
  </si>
  <si>
    <t xml:space="preserve">33433659|119896835	</t>
  </si>
  <si>
    <t xml:space="preserve">999228402864690	</t>
  </si>
  <si>
    <t>[Ugu District Municipality]科克斯塔英杰立森林阿纽度假村(ANEW Resort Ingeli Forest Kokstad)(111598601)</t>
  </si>
  <si>
    <t>标准特大床房&lt;2人入住&gt;&lt;不退款&gt;&lt;早餐&gt;</t>
  </si>
  <si>
    <t>PAMA/MAHALI GRACE</t>
  </si>
  <si>
    <t xml:space="preserve">4230532	</t>
  </si>
  <si>
    <t xml:space="preserve">7852SE014347|119899752	</t>
  </si>
  <si>
    <t xml:space="preserve">999228402971239	</t>
  </si>
  <si>
    <t>[河内]莲花大 SPA 酒店 - 莲花集团管理(Sen Grand Hotel &amp; Spa Managed by Sen Group)(92031641)</t>
  </si>
  <si>
    <t>Grand Executive Room&lt;2人入住&gt;&lt;不退款&gt;&lt;早餐&gt;</t>
  </si>
  <si>
    <t>LARCHENKO/KIRILL</t>
  </si>
  <si>
    <t xml:space="preserve">4230550	</t>
  </si>
  <si>
    <t xml:space="preserve">119901906|119901906	</t>
  </si>
  <si>
    <t xml:space="preserve">999228403170408	</t>
  </si>
  <si>
    <t>Queen Room with Twin Towers View&lt;1人入住&gt;&lt;不退款&gt;&lt;早餐&gt;</t>
  </si>
  <si>
    <t>AKARSU/SENEM</t>
  </si>
  <si>
    <t xml:space="preserve">4230853	</t>
  </si>
  <si>
    <t xml:space="preserve">3443096298	</t>
  </si>
  <si>
    <t xml:space="preserve">999228403401836	</t>
  </si>
  <si>
    <t>[泗水]萨希德酒店(Hotel Sahid Surabaya)(90362218)</t>
  </si>
  <si>
    <t>高级客房1张特大床&lt;2人入住&gt;&lt;不退款&gt;</t>
  </si>
  <si>
    <t>SETIAWAN/DENDY</t>
  </si>
  <si>
    <t xml:space="preserve">4230920	</t>
  </si>
  <si>
    <t xml:space="preserve">31485254	</t>
  </si>
  <si>
    <t xml:space="preserve">999228403487727	</t>
  </si>
  <si>
    <t>[巴黎]圣安妮卢浮宫酒店(Hotel Louvre Sainte Anne)(90381917)</t>
  </si>
  <si>
    <t>标准客房&lt;2人入住&gt;&lt;不退款&gt;</t>
  </si>
  <si>
    <t>XU/XINYUE</t>
  </si>
  <si>
    <t xml:space="preserve">4230943	</t>
  </si>
  <si>
    <t xml:space="preserve">26746722|119912496	</t>
  </si>
  <si>
    <t xml:space="preserve">999228403469968	</t>
  </si>
  <si>
    <t>[乔治市]红石酒店(Red Rock Hotel Penang)(55280920)</t>
  </si>
  <si>
    <t>FRONDA/EMY</t>
  </si>
  <si>
    <t xml:space="preserve">4230939	</t>
  </si>
  <si>
    <t xml:space="preserve">357500000015266	</t>
  </si>
  <si>
    <t xml:space="preserve">999228403548630	</t>
  </si>
  <si>
    <t>[曼谷]UHG四分之一湄南酒店(The Quarter Chaophraya by Uhg)(110133691)</t>
  </si>
  <si>
    <t>高级特大床房（带阳台）&lt;2人入住&gt;&lt;不退款&gt;&lt;早餐&gt;</t>
  </si>
  <si>
    <t>THIPTHONG/PARINYA</t>
  </si>
  <si>
    <t xml:space="preserve">4230953	</t>
  </si>
  <si>
    <t xml:space="preserve">9035886740270	</t>
  </si>
  <si>
    <t xml:space="preserve">999228403575282	</t>
  </si>
  <si>
    <t>[河内]园畔森莱酒店(Parkside Sunline Hotel)(55320431)</t>
  </si>
  <si>
    <t>高级大床房&lt;2人入住&gt;&lt;不退款&gt;&lt;早餐&gt;</t>
  </si>
  <si>
    <t>PYRAH/ZOE ADRIENNE FRANCES</t>
  </si>
  <si>
    <t xml:space="preserve">4230960	</t>
  </si>
  <si>
    <t xml:space="preserve">43043|119914342	</t>
  </si>
  <si>
    <t xml:space="preserve">999228403707721	</t>
  </si>
  <si>
    <t>[曼谷]萨隆格兰德大厦酒店(Grand Tower Inn Sathorn Hotel)(68545117)</t>
  </si>
  <si>
    <t>SAEHO/SONGWUT</t>
  </si>
  <si>
    <t xml:space="preserve">4230994	</t>
  </si>
  <si>
    <t xml:space="preserve">999228403856372	</t>
  </si>
  <si>
    <t>[北干巴鲁]北干巴鲁艾米拉酒店(Ameera Hotel)(94358715)</t>
  </si>
  <si>
    <t>SAHNAZ LUKITA/NAYLA</t>
  </si>
  <si>
    <t xml:space="preserve">4231024	</t>
  </si>
  <si>
    <t xml:space="preserve">31486113	</t>
  </si>
  <si>
    <t xml:space="preserve">999228403891024	</t>
  </si>
  <si>
    <t>[希什利]塔克西姆极乐世界酒店(The Elysium Taksim)(55519624)</t>
  </si>
  <si>
    <t>SOKUNVATANA/PANG</t>
  </si>
  <si>
    <t xml:space="preserve">4231030	</t>
  </si>
  <si>
    <t xml:space="preserve">999228404088600	</t>
  </si>
  <si>
    <t>[曼谷]素万那普法义公寓式酒店(At Residence Suvarnabhumi Hotel)(90396268)</t>
  </si>
  <si>
    <t>行政套房, 1 张双人床&lt;2人入住&gt;&lt;不退款&gt;</t>
  </si>
  <si>
    <t>WANG/QIWEI,WANG/YAGE,HU/FEN</t>
  </si>
  <si>
    <t xml:space="preserve">4231357	</t>
  </si>
  <si>
    <t xml:space="preserve">999228404094043	</t>
  </si>
  <si>
    <t>[巴厘岛]天堂可可酒店(Coco de Heaven House)(55320931)</t>
  </si>
  <si>
    <t>SUSANTO/WILLY</t>
  </si>
  <si>
    <t xml:space="preserve">4231360	</t>
  </si>
  <si>
    <t xml:space="preserve">1082377512	</t>
  </si>
  <si>
    <t xml:space="preserve">999228404117763	</t>
  </si>
  <si>
    <t>[Guntung Payung]班贾巴鲁马辰法维酒店(Favehotel Banjarbaru)(55270126)</t>
  </si>
  <si>
    <t>致爱房&lt;2人入住&gt;&lt;不退款&gt;</t>
  </si>
  <si>
    <t>MAULINA/NURSAPTA</t>
  </si>
  <si>
    <t xml:space="preserve">4231365	</t>
  </si>
  <si>
    <t xml:space="preserve">31486612	</t>
  </si>
  <si>
    <t xml:space="preserve">999228404459731	</t>
  </si>
  <si>
    <t>[曼谷]曼谷素坤逸铂尔曼大酒店(Pullman Bangkok Grande Sukhumvit)(55452115)</t>
  </si>
  <si>
    <t>豪华房（1张特大床）&lt;2人入住&gt;&lt;不退款&gt;</t>
  </si>
  <si>
    <t>PRANVEERAPAIBOON/KANOKPAN</t>
  </si>
  <si>
    <t xml:space="preserve">4231442	</t>
  </si>
  <si>
    <t xml:space="preserve">999228404616142	</t>
  </si>
  <si>
    <t>[南邦府治县]克朗纳高酒店(Khelangnakorn Lampang Hotel)(103760595)</t>
  </si>
  <si>
    <t>TIPMANEE/SATIT</t>
  </si>
  <si>
    <t xml:space="preserve">4231487	</t>
  </si>
  <si>
    <t xml:space="preserve">|119937135	</t>
  </si>
  <si>
    <t xml:space="preserve">999228405093858	</t>
  </si>
  <si>
    <t>ABU BAKAR/SUHAILA</t>
  </si>
  <si>
    <t xml:space="preserve">4231725	</t>
  </si>
  <si>
    <t xml:space="preserve">1082381000	</t>
  </si>
  <si>
    <t xml:space="preserve">999228405326265	</t>
  </si>
  <si>
    <t>[卡斯卡韦尔]马斯特快捷黄金酒店(Master Gold Hotel Express)(110037959)</t>
  </si>
  <si>
    <t>BATISTA/IGOR</t>
  </si>
  <si>
    <t xml:space="preserve">4231772	</t>
  </si>
  <si>
    <t xml:space="preserve">119955389|119955389	</t>
  </si>
  <si>
    <t xml:space="preserve">999228405364754	</t>
  </si>
  <si>
    <t>[居銮]梅洛迪酒店(Melody Inn Hotel)(90365162)</t>
  </si>
  <si>
    <t>家庭房&lt;2人入住&gt;&lt;不退款&gt;</t>
  </si>
  <si>
    <t>ERVAN/THAM</t>
  </si>
  <si>
    <t xml:space="preserve">4231783	</t>
  </si>
  <si>
    <t xml:space="preserve">9035888691246	</t>
  </si>
  <si>
    <t xml:space="preserve">999228410357464	</t>
  </si>
  <si>
    <t>[帕诺普拉特雷斯]森林公园酒店(Forest Park Hotel)(55270603)</t>
  </si>
  <si>
    <t>经典双人间&lt;2人入住&gt;&lt;不退款&gt;&lt;早餐&gt;</t>
  </si>
  <si>
    <t>Goriunov/Maksim</t>
  </si>
  <si>
    <t xml:space="preserve">4231836	</t>
  </si>
  <si>
    <t xml:space="preserve">36937654e32e4967e6|119962939	</t>
  </si>
  <si>
    <t xml:space="preserve">999228410798437	</t>
  </si>
  <si>
    <t>[士姑来]好望角酒店(Good Hope Hotel)(92032441)</t>
  </si>
  <si>
    <t>LIM/KOK CHYE</t>
  </si>
  <si>
    <t xml:space="preserve">4231887	</t>
  </si>
  <si>
    <t xml:space="preserve">999228411476177	</t>
  </si>
  <si>
    <t>2-Bedroom Suite&lt;2人入住&gt;&lt;不退款&gt;&lt;早餐&gt;</t>
  </si>
  <si>
    <t>ZHENG/SONGTAO,ZHU/SHUNHUA</t>
  </si>
  <si>
    <t xml:space="preserve">4231965	</t>
  </si>
  <si>
    <t xml:space="preserve">999228412095357	</t>
  </si>
  <si>
    <t>[锡拉库扎]波利蒂别墅大酒店(Grand Hotel Villa Politi)(68545395)</t>
  </si>
  <si>
    <t>经典房(双人床或双床)&lt;2人入住&gt;&lt;不退款&gt;&lt;早餐&gt;</t>
  </si>
  <si>
    <t>Gahnook/Dalmar</t>
  </si>
  <si>
    <t xml:space="preserve">4232039	</t>
  </si>
  <si>
    <t xml:space="preserve">999228412118924	</t>
  </si>
  <si>
    <t>[日惹]红门酒店@瑟图兰拉亚(RedDoorz @ Seturan Raya)(90387383)</t>
  </si>
  <si>
    <t>ZAHARA/NAURA</t>
  </si>
  <si>
    <t xml:space="preserve">4232042	</t>
  </si>
  <si>
    <t xml:space="preserve">325-3539613	</t>
  </si>
  <si>
    <t xml:space="preserve">999228412500515	</t>
  </si>
  <si>
    <t>[卡拉奇]卡拉奇明珠大陆酒店(Pearl Continental Hotel, Karachi)(55380589)</t>
  </si>
  <si>
    <t>Khan/Fateh</t>
  </si>
  <si>
    <t xml:space="preserve">4232103	</t>
  </si>
  <si>
    <t xml:space="preserve">999228412518484	</t>
  </si>
  <si>
    <t>[春武里]J公园酒店(J Park Hotel)(110132693)</t>
  </si>
  <si>
    <t>LAOTRAKULNGAM/AKKARIN</t>
  </si>
  <si>
    <t xml:space="preserve">4232109	</t>
  </si>
  <si>
    <t xml:space="preserve">9030902913726	</t>
  </si>
  <si>
    <t xml:space="preserve">999228412840194	</t>
  </si>
  <si>
    <t>CAKMAK/HAKAN</t>
  </si>
  <si>
    <t xml:space="preserve">4232168	</t>
  </si>
  <si>
    <t xml:space="preserve">210217	</t>
  </si>
  <si>
    <t xml:space="preserve">999228413107181	</t>
  </si>
  <si>
    <t>[农萨]梦帝国度假村(Montigo Resort Nongsa)(55920117)</t>
  </si>
  <si>
    <t>豪华双卧室山坡别墅&lt;2人入住&gt;&lt;不退款&gt;&lt;早餐&gt;</t>
  </si>
  <si>
    <t>WONG/CHRISTIAN CHIN YUAN</t>
  </si>
  <si>
    <t xml:space="preserve">4232244	</t>
  </si>
  <si>
    <t xml:space="preserve">-120019292|120019292	</t>
  </si>
  <si>
    <t xml:space="preserve">999228413122925	</t>
  </si>
  <si>
    <t>[曼谷]塔拉花园酒店(Tara Garden Hotel)(55801268)</t>
  </si>
  <si>
    <t>Deluxe Twin Rooms&lt;2人入住&gt;&lt;不退款&gt;&lt;早餐&gt;</t>
  </si>
  <si>
    <t>YANG/BIN,XIA/PENG</t>
  </si>
  <si>
    <t xml:space="preserve">4232253	</t>
  </si>
  <si>
    <t xml:space="preserve">OTA00275	</t>
  </si>
  <si>
    <t xml:space="preserve">999228413607791	</t>
  </si>
  <si>
    <t>[曼谷]帕纳帕特普莱斯酒店(Pannapat Place)(55367397)</t>
  </si>
  <si>
    <t>CHAIARMART/KUNLASATREE</t>
  </si>
  <si>
    <t xml:space="preserve">4232408	</t>
  </si>
  <si>
    <t xml:space="preserve">|120045808	</t>
  </si>
  <si>
    <t xml:space="preserve">999228413689039	</t>
  </si>
  <si>
    <t>[鲁昂]坎帕尼尔罗恩梅尔莫兹旅馆(Campanile Rouen Mermoz)(70794307)</t>
  </si>
  <si>
    <t>标准间，带一张双人床&lt;2人入住&gt;&lt;不退款&gt;</t>
  </si>
  <si>
    <t>HARUN/ABUBEKER</t>
  </si>
  <si>
    <t xml:space="preserve">4232432	</t>
  </si>
  <si>
    <t xml:space="preserve">999228414335816	</t>
  </si>
  <si>
    <t>[曼谷]曼谷帕那空盛泰乐中心酒店(Centra by Centara Hotel Bangkok Phra Nakhon)(109174758)</t>
  </si>
  <si>
    <t>Twin room - Superior&lt;2人入住&gt;&lt;不退款&gt;</t>
  </si>
  <si>
    <t>KIM/AHREUM</t>
  </si>
  <si>
    <t xml:space="preserve">4232695	</t>
  </si>
  <si>
    <t xml:space="preserve">38374SE038828|120104154	</t>
  </si>
  <si>
    <t xml:space="preserve">999228414387478	</t>
  </si>
  <si>
    <t>[拉普拉普]麦克坦贝尔蒙特酒店(Belmont Hotel Mactan)(111414658)</t>
  </si>
  <si>
    <t>高级双人间&lt;2人入住&gt;&lt;不退款&gt;</t>
  </si>
  <si>
    <t>SOMA/KOSUKE</t>
  </si>
  <si>
    <t xml:space="preserve">4232710	</t>
  </si>
  <si>
    <t xml:space="preserve">85650	</t>
  </si>
  <si>
    <t xml:space="preserve">999228414463233	</t>
  </si>
  <si>
    <t>[呵叻]呵叻府会议中心及帝国酒店(The Imperial Hotel &amp; Convention Centre Korat)(55451681)</t>
  </si>
  <si>
    <t>豪华甄选房&lt;2人入住&gt;&lt;不退款&gt;&lt;早餐&gt;</t>
  </si>
  <si>
    <t>KALASUK/NORATHAP</t>
  </si>
  <si>
    <t xml:space="preserve">4232744	</t>
  </si>
  <si>
    <t xml:space="preserve">999228414488596	</t>
  </si>
  <si>
    <t>[金奈]蒙特马诺尔酒店-近金奈机场(Mount Manor)(111611215)</t>
  </si>
  <si>
    <t>豪华双人间&lt;2人入住&gt;&lt;不退款&gt;&lt;早餐&gt;</t>
  </si>
  <si>
    <t>KAMALBASHA/NAGOOR KANI,NGOHAIAN/NGO HAI AN</t>
  </si>
  <si>
    <t xml:space="preserve">4232751	</t>
  </si>
  <si>
    <t xml:space="preserve">|120125447	</t>
  </si>
  <si>
    <t xml:space="preserve">999228414509019	</t>
  </si>
  <si>
    <t>PHETNAMDAENG/PLOYCHOMPHU</t>
  </si>
  <si>
    <t xml:space="preserve">4232760	</t>
  </si>
  <si>
    <t xml:space="preserve">8961689|120128936	</t>
  </si>
  <si>
    <t xml:space="preserve">999228414569727	</t>
  </si>
  <si>
    <t>[新加坡]新加坡大中酒店(Hotel Grand Central Singapore)(56196197)</t>
  </si>
  <si>
    <t>CHEONG/JIA HUI KAYLA</t>
  </si>
  <si>
    <t xml:space="preserve">4232785	</t>
  </si>
  <si>
    <t xml:space="preserve">Xiaolun-20231111HGC-066	</t>
  </si>
  <si>
    <t xml:space="preserve">999228414572927	</t>
  </si>
  <si>
    <t>[鹿特丹]鹿特丹WTC普斯提里翁会议中心酒店(Postillion Hotel WTC Rotterdam)(110133391)</t>
  </si>
  <si>
    <t>标准双人房（ 2张单人床）&lt;2人入住&gt;&lt;不退款&gt;</t>
  </si>
  <si>
    <t>RAMOS/LUISA</t>
  </si>
  <si>
    <t xml:space="preserve">4232786	</t>
  </si>
  <si>
    <t xml:space="preserve">999228414576919	</t>
  </si>
  <si>
    <t>[曼谷]阿特里姆曼谷美居大酒店(Grand Mercure Bangkok Atrium)(55665998)</t>
  </si>
  <si>
    <t>CHENG/NOPPHON</t>
  </si>
  <si>
    <t xml:space="preserve">4232790	</t>
  </si>
  <si>
    <t xml:space="preserve">999228414728802	</t>
  </si>
  <si>
    <t>[圣布雷拉德]大西洋酒店(The Atlantic Hotel)(109174411)</t>
  </si>
  <si>
    <t>高尔夫球场景观房&lt;2人入住&gt;&lt;不退款&gt;&lt;早餐&gt;</t>
  </si>
  <si>
    <t>WANG/MAOYUAN,Yao/Yuqing</t>
  </si>
  <si>
    <t xml:space="preserve">4232873	</t>
  </si>
  <si>
    <t xml:space="preserve">1313032|120185370	</t>
  </si>
  <si>
    <t xml:space="preserve">999228414730758	</t>
  </si>
  <si>
    <t>Wang/Xinmeng</t>
  </si>
  <si>
    <t xml:space="preserve">4232874	</t>
  </si>
  <si>
    <t xml:space="preserve">1313031|120186154	</t>
  </si>
  <si>
    <t xml:space="preserve">999228414812488	</t>
  </si>
  <si>
    <t>[蒙特雷]蒙特雷大广场酒店(Hotel Monterrey Macroplaza)(55768321)</t>
  </si>
  <si>
    <t>标准房 2张双人床&lt;2人入住&gt;&lt;不退款&gt;</t>
  </si>
  <si>
    <t>VAZQUEZ MUNOZ/ALEJANDRO</t>
  </si>
  <si>
    <t xml:space="preserve">4232931	</t>
  </si>
  <si>
    <t xml:space="preserve">999228414847904	</t>
  </si>
  <si>
    <t>[巴黎]卢瓦斯广场酒店(Hôtel Square Louvois)(55543097)</t>
  </si>
  <si>
    <t>Su/Tongming</t>
  </si>
  <si>
    <t xml:space="preserve">4232944	</t>
  </si>
  <si>
    <t xml:space="preserve">120230572|120230572	</t>
  </si>
  <si>
    <t xml:space="preserve">999228414851395	</t>
  </si>
  <si>
    <t>[巴东]莎莉大酒店(Grand Sari Hotel)(89931568)</t>
  </si>
  <si>
    <t>豪华客房, 1 张特大床&lt;2人入住&gt;&lt;不退款&gt;&lt;早餐&gt;</t>
  </si>
  <si>
    <t>AYU/SHINTA PERMATA</t>
  </si>
  <si>
    <t xml:space="preserve">4232947	</t>
  </si>
  <si>
    <t>1699655153|120231633</t>
  </si>
  <si>
    <t xml:space="preserve">120231636	</t>
  </si>
  <si>
    <t xml:space="preserve">999228414889591	</t>
  </si>
  <si>
    <t>[奥斯陆]安克酒店(Anker Hotel)(55505475)</t>
  </si>
  <si>
    <t>JWA/LEELANG,KIM/JINSOL</t>
  </si>
  <si>
    <t xml:space="preserve">4232973	</t>
  </si>
  <si>
    <t xml:space="preserve">999228414994892	</t>
  </si>
  <si>
    <t>[Pang Mu]夜丰颂小溪惠南林度假酒店(Huainamrin Resort Maehongson the Creek)(103762237)</t>
  </si>
  <si>
    <t>ZHANG/GUOHUA</t>
  </si>
  <si>
    <t xml:space="preserve">4233052	</t>
  </si>
  <si>
    <t xml:space="preserve">|120259554	</t>
  </si>
  <si>
    <t xml:space="preserve">999228415116785	</t>
  </si>
  <si>
    <t>FAYYADHAH/NURUL ATIQAH FAYYADHAH</t>
  </si>
  <si>
    <t xml:space="preserve">4233096	</t>
  </si>
  <si>
    <t xml:space="preserve">999228415197867	</t>
  </si>
  <si>
    <t>[波尔多]波尔多拉克全套房公寓式酒店 - 会展公园站(All Suites Bordeaux Lac - Parc des Expositions)(55290116)</t>
  </si>
  <si>
    <t>开放式客房, 1 张大床&lt;2人入住&gt;&lt;不退款&gt;</t>
  </si>
  <si>
    <t>Brajon/Jerome</t>
  </si>
  <si>
    <t xml:space="preserve">4233206	</t>
  </si>
  <si>
    <t xml:space="preserve">120280211|120280211	</t>
  </si>
  <si>
    <t xml:space="preserve">999228415324806	</t>
  </si>
  <si>
    <t>[Balai Makam]杜里苏里亚酒店(Surya Hotel Duri)(97260001)</t>
  </si>
  <si>
    <t>CIT/CITRA</t>
  </si>
  <si>
    <t xml:space="preserve">4233248	</t>
  </si>
  <si>
    <t xml:space="preserve">120289437|120289437	</t>
  </si>
  <si>
    <t xml:space="preserve">999228415332410	</t>
  </si>
  <si>
    <t>[万象]苏瓦讷 1 号酒店(Souvanna Hotel 1)(90391178)</t>
  </si>
  <si>
    <t>标准双人间&lt;2人入住&gt;&lt;不退款&gt;</t>
  </si>
  <si>
    <t>XIE/youli</t>
  </si>
  <si>
    <t xml:space="preserve">4233252	</t>
  </si>
  <si>
    <t xml:space="preserve">|120289899	</t>
  </si>
  <si>
    <t xml:space="preserve">999228415513512	</t>
  </si>
  <si>
    <t>[圣赫利尔泽西]俱乐部水疗酒店(The Club Hotel &amp; Spa Jersey)(55586099)</t>
  </si>
  <si>
    <t>JIANG/PANNING</t>
  </si>
  <si>
    <t xml:space="preserve">4233395	</t>
  </si>
  <si>
    <t xml:space="preserve">1313093|120300654	</t>
  </si>
  <si>
    <t xml:space="preserve">999228416214103	</t>
  </si>
  <si>
    <t>WONG/KAICHUN</t>
  </si>
  <si>
    <t xml:space="preserve">4233695	</t>
  </si>
  <si>
    <t xml:space="preserve">-120330911|120330911	</t>
  </si>
  <si>
    <t xml:space="preserve">999228416277686	</t>
  </si>
  <si>
    <t>[尼莱]尼拉新浪潮酒店1(New Wave Hotel Nilai 1)(78200937)</t>
  </si>
  <si>
    <t>四人房&lt;4人入住&gt;&lt;不退款&gt;</t>
  </si>
  <si>
    <t>SAAD/SHUIB</t>
  </si>
  <si>
    <t xml:space="preserve">4233714	</t>
  </si>
  <si>
    <t xml:space="preserve">999228416332942	</t>
  </si>
  <si>
    <t>[曼谷]阿维曼谷河滨凯恩酒店(Away Bangkok Riverside Kene)(109175474)</t>
  </si>
  <si>
    <t>凉爽房&lt;2人入住&gt;&lt;不退款&gt;</t>
  </si>
  <si>
    <t>BOONLIANG/SUWEECHAYA</t>
  </si>
  <si>
    <t xml:space="preserve">4233725	</t>
  </si>
  <si>
    <t xml:space="preserve">999228416340527	</t>
  </si>
  <si>
    <t>CHANTHAVONG/BOUALAY</t>
  </si>
  <si>
    <t xml:space="preserve">4233728	</t>
  </si>
  <si>
    <t xml:space="preserve">-120335487|120335487	</t>
  </si>
  <si>
    <t xml:space="preserve">999228416392209	</t>
  </si>
  <si>
    <t>[宿务]宿务格勒里亚山峰酒店(Summit Galleria Cebu)(55380418)</t>
  </si>
  <si>
    <t>豪华客房&lt;1人入住&gt;&lt;不退款&gt;&lt;早餐&gt;</t>
  </si>
  <si>
    <t>Asano/Takashi</t>
  </si>
  <si>
    <t xml:space="preserve">4233742	</t>
  </si>
  <si>
    <t xml:space="preserve">SGC0065751	</t>
  </si>
  <si>
    <t xml:space="preserve">999228416741104	</t>
  </si>
  <si>
    <t>Hong/Jobgmin</t>
  </si>
  <si>
    <t xml:space="preserve">4233976	</t>
  </si>
  <si>
    <t xml:space="preserve">30510363	</t>
  </si>
  <si>
    <t xml:space="preserve">999228416779870	</t>
  </si>
  <si>
    <t>[North Balikpapan]巴厘巴板酒店及会议厅(Platinum Hotel &amp; Convention Hall Balikpapan)(56206154)</t>
  </si>
  <si>
    <t>精致套房&lt;2人入住&gt;&lt;不退款&gt;&lt;早餐&gt;</t>
  </si>
  <si>
    <t>NILAM/LUFTI NUR CAHYA</t>
  </si>
  <si>
    <t xml:space="preserve">4233985	</t>
  </si>
  <si>
    <t xml:space="preserve">-120349417|120349417	</t>
  </si>
  <si>
    <t xml:space="preserve">999228416811499	</t>
  </si>
  <si>
    <t>Premium Double or Twin Room, City View&lt;2人入住&gt;&lt;不退款&gt;&lt;早餐&gt;</t>
  </si>
  <si>
    <t>CAO/ENHAO</t>
  </si>
  <si>
    <t xml:space="preserve">4233995	</t>
  </si>
  <si>
    <t xml:space="preserve">120350303|120350303	</t>
  </si>
  <si>
    <t xml:space="preserve">999228416821035	</t>
  </si>
  <si>
    <t>GONG/XIANCHENG,ZHOU/MINGLONG</t>
  </si>
  <si>
    <t xml:space="preserve">4234000	</t>
  </si>
  <si>
    <t xml:space="preserve">120350531|120350531	</t>
  </si>
  <si>
    <t xml:space="preserve">999228416919266	</t>
  </si>
  <si>
    <t>[布赖代]盖西姆金色郁金香酒店(Golden Tulip Buraidah)(96747318)</t>
  </si>
  <si>
    <t>CHEN/YUAN</t>
  </si>
  <si>
    <t xml:space="preserve">4234026	</t>
  </si>
  <si>
    <t xml:space="preserve">999228417399225	</t>
  </si>
  <si>
    <t>[曼谷]曼谷康莱德酒店(Conrad Bangkok)(55312447)</t>
  </si>
  <si>
    <t>LU/WEINING,WANG/XU,PANG/LU,WANG/XIAOYONG</t>
  </si>
  <si>
    <t xml:space="preserve">4234139	</t>
  </si>
  <si>
    <t xml:space="preserve">999228417683652	</t>
  </si>
  <si>
    <t>KAMMEESAH/AWAE</t>
  </si>
  <si>
    <t xml:space="preserve">4234419	</t>
  </si>
  <si>
    <t xml:space="preserve">-120371562|120371562	</t>
  </si>
  <si>
    <t xml:space="preserve">999228417964934	</t>
  </si>
  <si>
    <t>Airapetov/Denis</t>
  </si>
  <si>
    <t xml:space="preserve">4234474	</t>
  </si>
  <si>
    <t xml:space="preserve">-120377682|120377682	</t>
  </si>
  <si>
    <t xml:space="preserve">999228418051793	</t>
  </si>
  <si>
    <t>[南雅加达]雅加达F酒店(F Hotel Jakarta)(55801118)</t>
  </si>
  <si>
    <t>极妙房&lt;2人入住&gt;&lt;不退款&gt;</t>
  </si>
  <si>
    <t>ELATH/STEFANUS</t>
  </si>
  <si>
    <t xml:space="preserve">4234488	</t>
  </si>
  <si>
    <t xml:space="preserve">31980951|120379487	</t>
  </si>
  <si>
    <t xml:space="preserve">999228418405782	</t>
  </si>
  <si>
    <t>[孔敬]画廊湖景酒店(Gallery Lake View Hotel)(90197109)</t>
  </si>
  <si>
    <t>IAMSUNTORNKUL/NATTAYA</t>
  </si>
  <si>
    <t xml:space="preserve">4234589	</t>
  </si>
  <si>
    <t xml:space="preserve">-120386553|120386553	</t>
  </si>
  <si>
    <t xml:space="preserve">999228418867706	</t>
  </si>
  <si>
    <t>PHROMMA/WANCHANA</t>
  </si>
  <si>
    <t xml:space="preserve">4234875	</t>
  </si>
  <si>
    <t xml:space="preserve">-120394693|120394693	</t>
  </si>
  <si>
    <t xml:space="preserve">999228418892096	</t>
  </si>
  <si>
    <t>[罗勇]罗勇金城酒店(Golden City Rayong Hotel)(55812514)</t>
  </si>
  <si>
    <t>豪华双人床房间&lt;2人入住&gt;&lt;不退款&gt;</t>
  </si>
  <si>
    <t>TOCUWEANG/TIPPAPON</t>
  </si>
  <si>
    <t xml:space="preserve">4234879	</t>
  </si>
  <si>
    <t xml:space="preserve">999228418912714	</t>
  </si>
  <si>
    <t xml:space="preserve">4234885	</t>
  </si>
  <si>
    <t xml:space="preserve">999228419077320	</t>
  </si>
  <si>
    <t>[格雷梅]苏丹洞穴套房酒店(Sultan Cave Suites)(55542729)</t>
  </si>
  <si>
    <t>精致套房&lt;2人入住&gt;&lt;不退款&gt;</t>
  </si>
  <si>
    <t>HE/XIN</t>
  </si>
  <si>
    <t xml:space="preserve">4234931	</t>
  </si>
  <si>
    <t xml:space="preserve">120398196|120398196	</t>
  </si>
  <si>
    <t xml:space="preserve">999228419302623	</t>
  </si>
  <si>
    <t>[巴黎]黎伯特运河圣马丁酒店(Libertel Canal Saint Martin)(70392067)</t>
  </si>
  <si>
    <t>舒适双人房, 庭院景观&lt;2人入住&gt;&lt;不退款&gt;</t>
  </si>
  <si>
    <t>Ali/Laila</t>
  </si>
  <si>
    <t xml:space="preserve">4234986	</t>
  </si>
  <si>
    <t xml:space="preserve">120401834|120401834	</t>
  </si>
  <si>
    <t xml:space="preserve">999228419398189	</t>
  </si>
  <si>
    <t>[帕赛市]马尼拉塞拉阁楼酒店(Selah Lofts Hotel)(104397402)</t>
  </si>
  <si>
    <t>标准阁楼无窗&lt;2人入住&gt;&lt;不退款&gt;</t>
  </si>
  <si>
    <t>BATERNA/MARY JOY</t>
  </si>
  <si>
    <t xml:space="preserve">4235199	</t>
  </si>
  <si>
    <t xml:space="preserve">24507	</t>
  </si>
  <si>
    <t xml:space="preserve">999228419470839	</t>
  </si>
  <si>
    <t>豪华大床房&lt;1人入住&gt;&lt;不退款&gt;&lt;早餐&gt;</t>
  </si>
  <si>
    <t>HUANG/BIAO</t>
  </si>
  <si>
    <t xml:space="preserve">4235214	</t>
  </si>
  <si>
    <t xml:space="preserve">999228419497343	</t>
  </si>
  <si>
    <t>DENG/QIANNAN</t>
  </si>
  <si>
    <t xml:space="preserve">4235224	</t>
  </si>
  <si>
    <t xml:space="preserve">999228419630312	</t>
  </si>
  <si>
    <t>[乌隆他尼]UD旅馆(UD House)(94358841)</t>
  </si>
  <si>
    <t>SUWIANGTHA/PHINSUDA</t>
  </si>
  <si>
    <t xml:space="preserve">4235251	</t>
  </si>
  <si>
    <t xml:space="preserve">120406845|120406845	</t>
  </si>
  <si>
    <t xml:space="preserve">999228419744414	</t>
  </si>
  <si>
    <t>[巴统]天空大厦酒店(Sky Tower Hotel)(114266181)</t>
  </si>
  <si>
    <t>城景双床房&lt;2人入住&gt;&lt;不退款&gt;</t>
  </si>
  <si>
    <t>Goztepe/Resul,Ozmen/Mehmet metehan</t>
  </si>
  <si>
    <t xml:space="preserve">4235284	</t>
  </si>
  <si>
    <t>-120408504|120408503</t>
  </si>
  <si>
    <t xml:space="preserve">120408504	</t>
  </si>
  <si>
    <t xml:space="preserve">999228420067066	</t>
  </si>
  <si>
    <t>豪华房（2张单人床）&lt;2人入住&gt;&lt;不退款&gt;&lt;早餐&gt;</t>
  </si>
  <si>
    <t>DEAL/AUSTIN WAYNE</t>
  </si>
  <si>
    <t xml:space="preserve">4235374	</t>
  </si>
  <si>
    <t xml:space="preserve">999228420097337	</t>
  </si>
  <si>
    <t>[布尔萨]金盏花温泉Spa酒店(Marigold Thermal &amp; Spa Hotel Bursa)(95690490)</t>
  </si>
  <si>
    <t>经济房&lt;2人入住&gt;&lt;不退款&gt;&lt;早餐&gt;</t>
  </si>
  <si>
    <t>Ozturk/Cuneyt</t>
  </si>
  <si>
    <t xml:space="preserve">4235379	</t>
  </si>
  <si>
    <t xml:space="preserve">120413832|120413832	</t>
  </si>
  <si>
    <t xml:space="preserve">999228420169095	</t>
  </si>
  <si>
    <t>Twin room - Superior&lt;2人入住&gt;&lt;不退款&gt;&lt;早餐&gt;</t>
  </si>
  <si>
    <t>PITCHPHURIN/PLOYPAT</t>
  </si>
  <si>
    <t xml:space="preserve">4235406	</t>
  </si>
  <si>
    <t xml:space="preserve">38374SE038908|120414933	</t>
  </si>
  <si>
    <t xml:space="preserve">999228420321155	</t>
  </si>
  <si>
    <t>[巴生港]GM城市酒店(GM City Hotel)(113658099)</t>
  </si>
  <si>
    <t>MUNIANDY/MATHAVAN</t>
  </si>
  <si>
    <t xml:space="preserve">4235603	</t>
  </si>
  <si>
    <t xml:space="preserve">|120417147	</t>
  </si>
  <si>
    <t xml:space="preserve">999228420831495	</t>
  </si>
  <si>
    <t>[清迈]穹顶公寓(The Dome Residence)(90372979)</t>
  </si>
  <si>
    <t>KITTISAKKHAMJORN/MAYWARIN</t>
  </si>
  <si>
    <t xml:space="preserve">4235732	</t>
  </si>
  <si>
    <t xml:space="preserve">|120424436	</t>
  </si>
  <si>
    <t xml:space="preserve">999228421020929	</t>
  </si>
  <si>
    <t>[曼谷]曼谷68酒店(Bangkok 68)(55345951)</t>
  </si>
  <si>
    <t>MUTCHIKA/SAREERAT,SANGPANYA/SURAKRAI</t>
  </si>
  <si>
    <t xml:space="preserve">4235785	</t>
  </si>
  <si>
    <t xml:space="preserve">|120429066	</t>
  </si>
  <si>
    <t xml:space="preserve">999228421024163	</t>
  </si>
  <si>
    <t>[内罗毕]瑞士莱娜娜山酒店(Swiss Lenana Mount Hotel)(55329375)</t>
  </si>
  <si>
    <t>WANG/JIEMIN</t>
  </si>
  <si>
    <t xml:space="preserve">4235786	</t>
  </si>
  <si>
    <t xml:space="preserve">|120427175	</t>
  </si>
  <si>
    <t xml:space="preserve">999228421118693	</t>
  </si>
  <si>
    <t>[甲米]奥南唤醒酒店(Wake up Aonang Hotel)(55491950)</t>
  </si>
  <si>
    <t>Bed in 4 Bed Female Dormitory Room&lt;1人入住&gt;&lt;不退款&gt;</t>
  </si>
  <si>
    <t>TUANTONG/CHOTIKA</t>
  </si>
  <si>
    <t xml:space="preserve">4235972	</t>
  </si>
  <si>
    <t xml:space="preserve">HGUConf120428474|120428474	</t>
  </si>
  <si>
    <t xml:space="preserve">999228421205498	</t>
  </si>
  <si>
    <t>寒房&lt;2人入住&gt;&lt;不退款&gt;</t>
  </si>
  <si>
    <t>PROMBAI/SUNITA</t>
  </si>
  <si>
    <t xml:space="preserve">4235990	</t>
  </si>
  <si>
    <t xml:space="preserve">999228421498629	</t>
  </si>
  <si>
    <t>[清州]新维拉观光酒店(Newvera Tourist Hotel)(114262079)</t>
  </si>
  <si>
    <t>标准双人房（1 张双人床）&lt;2人入住&gt;&lt;不退款&gt;</t>
  </si>
  <si>
    <t>LEE/JAEUK</t>
  </si>
  <si>
    <t xml:space="preserve">4236075	</t>
  </si>
  <si>
    <t xml:space="preserve">|120433351	</t>
  </si>
  <si>
    <t xml:space="preserve">999228421931432	</t>
  </si>
  <si>
    <t>[巴厘岛]罗维纳海滩酒店(Lovina Beach Hotel)(95139890)</t>
  </si>
  <si>
    <t>部分海景标准双人或双床间&lt;2人入住&gt;&lt;不退款&gt;&lt;早餐&gt;</t>
  </si>
  <si>
    <t>CLEIRENS/SEBASTIEN</t>
  </si>
  <si>
    <t xml:space="preserve">4236395	</t>
  </si>
  <si>
    <t xml:space="preserve">999228422158358	</t>
  </si>
  <si>
    <t>[阿尔梅勒]阿尔莫勒巴斯迅酒店(Bastion Hotel Almere)(95690268)</t>
  </si>
  <si>
    <t>Bechan/Feroz</t>
  </si>
  <si>
    <t xml:space="preserve">4236442	</t>
  </si>
  <si>
    <t xml:space="preserve">B24-FX59073|120441829	</t>
  </si>
  <si>
    <t xml:space="preserve">999228422300274	</t>
  </si>
  <si>
    <t>豪华房（2张单人床）&lt;2人入住&gt;&lt;不退款&gt;</t>
  </si>
  <si>
    <t>SUN/XIAOFEI</t>
  </si>
  <si>
    <t xml:space="preserve">4236478	</t>
  </si>
  <si>
    <t xml:space="preserve">999228422330847	</t>
  </si>
  <si>
    <t>[佛罗伦萨]里沃利精品酒店(Rivoli Boutique Hotel)(69451846)</t>
  </si>
  <si>
    <t>浪漫双人房&lt;1人入住&gt;&lt;不退款&gt;&lt;早餐&gt;</t>
  </si>
  <si>
    <t>MENG/QIAN</t>
  </si>
  <si>
    <t xml:space="preserve">4236491	</t>
  </si>
  <si>
    <t xml:space="preserve">999228422363728	</t>
  </si>
  <si>
    <t>[八打灵再也]哥打白沙罗精品酒店(Kota Damansara Boutique Hotel)(77372070)</t>
  </si>
  <si>
    <t>双人床房&lt;2人入住&gt;&lt;不退款&gt;</t>
  </si>
  <si>
    <t>KASIM/AFIFAH BINTI</t>
  </si>
  <si>
    <t xml:space="preserve">4236503	</t>
  </si>
  <si>
    <t xml:space="preserve">|120444327	</t>
  </si>
  <si>
    <t xml:space="preserve">999228423055484	</t>
  </si>
  <si>
    <t>Kim/Yongjae</t>
  </si>
  <si>
    <t xml:space="preserve">4236925	</t>
  </si>
  <si>
    <t xml:space="preserve">481033405 - 1699697737018775	</t>
  </si>
  <si>
    <t xml:space="preserve">999228423051784	</t>
  </si>
  <si>
    <t>[法菲]法芬斯酒店(Hotel Fafense)(111587209)</t>
  </si>
  <si>
    <t>华丽双人房（1 张双人床或 2 张单人床）&lt;2人入住&gt;&lt;不退款&gt;&lt;早餐&gt;</t>
  </si>
  <si>
    <t>VARGAS/FERNANDO</t>
  </si>
  <si>
    <t xml:space="preserve">4236924	</t>
  </si>
  <si>
    <t xml:space="preserve">482425|120452860	</t>
  </si>
  <si>
    <t xml:space="preserve">999228423274011	</t>
  </si>
  <si>
    <t>[芭堤雅]阳光花园度假村(Sunshine Garden Resort)(55653153)</t>
  </si>
  <si>
    <t>GU/YANLING</t>
  </si>
  <si>
    <t xml:space="preserve">4236981	</t>
  </si>
  <si>
    <t xml:space="preserve">8965625|120455756	</t>
  </si>
  <si>
    <t xml:space="preserve">999228423545825	</t>
  </si>
  <si>
    <t>[Thanu]安波公寓酒店(Ampo Residence)(68545272)</t>
  </si>
  <si>
    <t>一室房&lt;2人入住&gt;&lt;不退款&gt;&lt;早餐&gt;</t>
  </si>
  <si>
    <t>TANG/HAIJIANG</t>
  </si>
  <si>
    <t xml:space="preserve">4237035	</t>
  </si>
  <si>
    <t xml:space="preserve">|120459251	</t>
  </si>
  <si>
    <t xml:space="preserve">999228423619426	</t>
  </si>
  <si>
    <t>[达沃]赛达艾巴尔萨酒店(Seda Abreeza Hotel)(55367587)</t>
  </si>
  <si>
    <t>Rama/Corazon</t>
  </si>
  <si>
    <t xml:space="preserve">4237047	</t>
  </si>
  <si>
    <t xml:space="preserve">3030412	</t>
  </si>
  <si>
    <t xml:space="preserve">999228423670942	</t>
  </si>
  <si>
    <t>tian/jin</t>
  </si>
  <si>
    <t xml:space="preserve">4237057	</t>
  </si>
  <si>
    <t xml:space="preserve">-120460907|120460907	</t>
  </si>
  <si>
    <t xml:space="preserve">999228423717275	</t>
  </si>
  <si>
    <t>li/guoxiong</t>
  </si>
  <si>
    <t xml:space="preserve">4237066	</t>
  </si>
  <si>
    <t xml:space="preserve">-120461583|120461583	</t>
  </si>
  <si>
    <t xml:space="preserve">999228423871500	</t>
  </si>
  <si>
    <t>舒适一室房&lt;2人入住&gt;&lt;不退款&gt;</t>
  </si>
  <si>
    <t>SUKSOMBOON/PORNCHANOK</t>
  </si>
  <si>
    <t xml:space="preserve">4237430	</t>
  </si>
  <si>
    <t xml:space="preserve">-120463987|120463987	</t>
  </si>
  <si>
    <t xml:space="preserve">999228423872497	</t>
  </si>
  <si>
    <t>[清迈]钻石溪萍中油岩酒店(Diamond River Ping Petch-Ngam Hotel)(55547166)</t>
  </si>
  <si>
    <t>KHAMPHINGCHAI/DAMRONGSAK</t>
  </si>
  <si>
    <t xml:space="preserve">4237432	</t>
  </si>
  <si>
    <t xml:space="preserve">|120464001	</t>
  </si>
  <si>
    <t xml:space="preserve">999228430579034	</t>
  </si>
  <si>
    <t>[Pedah]印德拉普拉酒店(Hotel Inderapura)(94360778)</t>
  </si>
  <si>
    <t>NASIR/ANA</t>
  </si>
  <si>
    <t xml:space="preserve">4237457	</t>
  </si>
  <si>
    <t>|120465625</t>
  </si>
  <si>
    <t xml:space="preserve">120465628	</t>
  </si>
  <si>
    <t xml:space="preserve">999228430804971	</t>
  </si>
  <si>
    <t>[圣马梅德英菲斯塔]轴波尔图商务及水疗酒店(Axis Porto Business &amp; Spa Hotel)(55779450)</t>
  </si>
  <si>
    <t>双床房(带阳台)&lt;2人入住&gt;&lt;不退款&gt;</t>
  </si>
  <si>
    <t>Vieira Alves/Carlos Antonio,Alves/Monica</t>
  </si>
  <si>
    <t xml:space="preserve">4237473	</t>
  </si>
  <si>
    <t xml:space="preserve">-120466399|120466399	</t>
  </si>
  <si>
    <t xml:space="preserve">999228431037422	</t>
  </si>
  <si>
    <t>[梳邦再也]梳邦再也马克思酒店(Max Hotel Subang Jaya)(55626068)</t>
  </si>
  <si>
    <t>基础双人床房&lt;2人入住&gt;&lt;不退款&gt;</t>
  </si>
  <si>
    <t>KENWEI/IZWAN PANG</t>
  </si>
  <si>
    <t xml:space="preserve">4237485	</t>
  </si>
  <si>
    <t xml:space="preserve">|120469565	</t>
  </si>
  <si>
    <t xml:space="preserve">999228431531450	</t>
  </si>
  <si>
    <t>[巴黎]马克西姆巴黎歌剧院酒店(Maxim Opéra)(60532179)</t>
  </si>
  <si>
    <t>经典双人房&lt;1人入住&gt;&lt;不退款&gt;</t>
  </si>
  <si>
    <t>WU/XIN</t>
  </si>
  <si>
    <t xml:space="preserve">4237528	</t>
  </si>
  <si>
    <t xml:space="preserve">999228431759213	</t>
  </si>
  <si>
    <t>[德黑兰]德黑兰珀斯革命广场酒店(Parsian Enghelab Hotel Tehran)(111415888)</t>
  </si>
  <si>
    <t>HUANG/YIJIA,WANG/YANGYANG</t>
  </si>
  <si>
    <t xml:space="preserve">4237561	</t>
  </si>
  <si>
    <t xml:space="preserve">481055585 - 7me bPio	</t>
  </si>
  <si>
    <t xml:space="preserve">999228431868172	</t>
  </si>
  <si>
    <t>[曼谷]阁楼202酒店(Loft 202 Hotel)(114265668)</t>
  </si>
  <si>
    <t>高级双人房（1 张双人床）&lt;2人入住&gt;&lt;不退款&gt;</t>
  </si>
  <si>
    <t>KALAWONG/LERTLUK</t>
  </si>
  <si>
    <t xml:space="preserve">4237578	</t>
  </si>
  <si>
    <t xml:space="preserve">|120472969	</t>
  </si>
  <si>
    <t xml:space="preserve">999228432374872	</t>
  </si>
  <si>
    <t>[曼谷]拉差达红燕酒店(Roseate Ratchada)(55542737)</t>
  </si>
  <si>
    <t>标准大号床开放式客房&lt;2人入住&gt;&lt;不退款&gt;</t>
  </si>
  <si>
    <t>WONGNADEE/NATTAPAT</t>
  </si>
  <si>
    <t xml:space="preserve">4237877	</t>
  </si>
  <si>
    <t xml:space="preserve">|120477625	</t>
  </si>
  <si>
    <t xml:space="preserve">999228432376511	</t>
  </si>
  <si>
    <t>[曼谷]曼谷董里酒店(Trang Hotel Bangkok)(55320505)</t>
  </si>
  <si>
    <t>STANDARD DOUBLE OR TWIN ROOM AT CITY WING&lt;2人入住&gt;&lt;不退款&gt;</t>
  </si>
  <si>
    <t>CHUALKAEW/NATTAYA</t>
  </si>
  <si>
    <t xml:space="preserve">4237878	</t>
  </si>
  <si>
    <t xml:space="preserve">999228432584082	</t>
  </si>
  <si>
    <t>[杜塞尔多夫]尼乌特伯酒店(The Niu Tab)(109175312)</t>
  </si>
  <si>
    <t>SALUSTI/FRANCESCO</t>
  </si>
  <si>
    <t xml:space="preserve">4237914	</t>
  </si>
  <si>
    <t xml:space="preserve">_120479984|120479984	</t>
  </si>
  <si>
    <t xml:space="preserve">999228433032482	</t>
  </si>
  <si>
    <t>[云顶高原]安贝尔小区家庭旅馆(Homestay in Amber Court)(92030567)</t>
  </si>
  <si>
    <t>一居室公寓&lt;2人入住&gt;&lt;不退款&gt;</t>
  </si>
  <si>
    <t>Mafazailan/Fatmawaty</t>
  </si>
  <si>
    <t xml:space="preserve">4237999	</t>
  </si>
  <si>
    <t xml:space="preserve">|120486131	</t>
  </si>
  <si>
    <t xml:space="preserve">999228433145583	</t>
  </si>
  <si>
    <t>[帕侬派]JP翡翠酒店(JP Emerald Hotel)(95388795)</t>
  </si>
  <si>
    <t>KAEWMUEANGNOI/MANACHAI</t>
  </si>
  <si>
    <t xml:space="preserve">4238020	</t>
  </si>
  <si>
    <t>过时取消</t>
  </si>
  <si>
    <t xml:space="preserve">999227379415707	</t>
  </si>
  <si>
    <t>退单</t>
  </si>
  <si>
    <t>[拉斯维加斯]拉斯维加斯金砖酒店(Golden Nugget Las Vegas)(55666051)</t>
  </si>
  <si>
    <t>入住时指定房型&lt;2人入住&gt;&lt;不退款&gt;</t>
  </si>
  <si>
    <t>LU/LINJIA,ZHANG/QING</t>
  </si>
  <si>
    <t xml:space="preserve">4064940	</t>
  </si>
  <si>
    <t xml:space="preserve">104073472	</t>
  </si>
  <si>
    <t>，</t>
  </si>
  <si>
    <t>直连</t>
  </si>
  <si>
    <t>可退9024.65元</t>
  </si>
  <si>
    <t>597907.37 HKD</t>
  </si>
  <si>
    <t>A231115094819481</t>
  </si>
  <si>
    <t>A231115094850481</t>
  </si>
  <si>
    <t>总计：597907.37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</si>
  <si>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</si>
  <si>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</si>
  <si>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</si>
  <si>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</si>
  <si>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</si>
  <si>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</si>
  <si>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</si>
  <si>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</si>
  <si>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</si>
  <si>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</si>
  <si>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</si>
  <si>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</si>
  <si>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</si>
  <si>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</si>
  <si>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</si>
  <si>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</si>
  <si>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</si>
  <si>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</si>
  <si>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</si>
  <si>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2023-10-31</t>
  </si>
  <si>
    <t>4166727</t>
  </si>
  <si>
    <t>首尔明洞美利来酒店</t>
  </si>
  <si>
    <t>Liow Fion</t>
  </si>
  <si>
    <t>2023-11-11</t>
  </si>
  <si>
    <t>2023-11-12</t>
  </si>
  <si>
    <t>退房日周结</t>
  </si>
  <si>
    <t>1081.98</t>
  </si>
  <si>
    <t>1154.97</t>
  </si>
  <si>
    <t>0</t>
  </si>
  <si>
    <t>0.00</t>
  </si>
  <si>
    <t>携程汇智国际直连</t>
  </si>
  <si>
    <t>925</t>
  </si>
  <si>
    <t>2023-10-31 23:47:47</t>
  </si>
  <si>
    <t>否</t>
  </si>
  <si>
    <t>汇智国际旅游发展有限公司</t>
  </si>
  <si>
    <t>韩国</t>
  </si>
  <si>
    <t>2023-08-14</t>
  </si>
  <si>
    <t>3782391</t>
  </si>
  <si>
    <t>阿尔泰拉公寓酒店</t>
  </si>
  <si>
    <t>JIWON JUNG</t>
  </si>
  <si>
    <t>2023-11-10</t>
  </si>
  <si>
    <t>845.60</t>
  </si>
  <si>
    <t>910.81</t>
  </si>
  <si>
    <t>2023-08-14 21:38:45</t>
  </si>
  <si>
    <t>泰国</t>
  </si>
  <si>
    <t>2023-11-02</t>
  </si>
  <si>
    <t>4176665</t>
  </si>
  <si>
    <t>曼谷莲花素坤逸酒店</t>
  </si>
  <si>
    <t>Leung Hiu Wah</t>
  </si>
  <si>
    <t>2023-11-09</t>
  </si>
  <si>
    <t>1041.50</t>
  </si>
  <si>
    <t>1111.17</t>
  </si>
  <si>
    <t>2023-11-02 15:43:44</t>
  </si>
  <si>
    <t>2023-11-05</t>
  </si>
  <si>
    <t>4197920</t>
  </si>
  <si>
    <t>京那巴鲁凯悦酒店</t>
  </si>
  <si>
    <t>BINTI SUMIYO NOR SUHAILAH</t>
  </si>
  <si>
    <t>1248.86</t>
  </si>
  <si>
    <t>1336.82</t>
  </si>
  <si>
    <t>2023-11-05 18:44:02</t>
  </si>
  <si>
    <t>马来西亚</t>
  </si>
  <si>
    <t>4197939</t>
  </si>
  <si>
    <t>624.43</t>
  </si>
  <si>
    <t>668.41</t>
  </si>
  <si>
    <t>2023-11-05 18:48:44</t>
  </si>
  <si>
    <t>4227045</t>
  </si>
  <si>
    <t>长滩岛金凤凰酒店</t>
  </si>
  <si>
    <t>LI HONGDA</t>
  </si>
  <si>
    <t>570.01</t>
  </si>
  <si>
    <t>609.70</t>
  </si>
  <si>
    <t>2023-11-10 09:22:09</t>
  </si>
  <si>
    <t>直采</t>
  </si>
  <si>
    <t>菲律宾</t>
  </si>
  <si>
    <t>2023-10-24</t>
  </si>
  <si>
    <t>4121745</t>
  </si>
  <si>
    <t>美憬阁索菲特清迈沃伦塔高级度假村</t>
  </si>
  <si>
    <t>Moon Jung Eun</t>
  </si>
  <si>
    <t>6247.84</t>
  </si>
  <si>
    <t>6673.62</t>
  </si>
  <si>
    <t>2023-10-24 15:22:26</t>
  </si>
  <si>
    <t>4165415</t>
  </si>
  <si>
    <t>曼谷华昌传统酒店</t>
  </si>
  <si>
    <t>CHIA KHEAM HUAT,LEE SIEW TIAN</t>
  </si>
  <si>
    <t>1901.99</t>
  </si>
  <si>
    <t>2030.31</t>
  </si>
  <si>
    <t>2023-11-01 11:55:19</t>
  </si>
  <si>
    <t>2023-11-08</t>
  </si>
  <si>
    <t>4213214</t>
  </si>
  <si>
    <t>大陆公园酒店</t>
  </si>
  <si>
    <t>CHEN SHUAI</t>
  </si>
  <si>
    <t>1289.48</t>
  </si>
  <si>
    <t>1382.23</t>
  </si>
  <si>
    <t>2023-11-08 02:36:05</t>
  </si>
  <si>
    <t>瑞士</t>
  </si>
  <si>
    <t>4177000</t>
  </si>
  <si>
    <t>法兰克福温德姆爵怡酒店</t>
  </si>
  <si>
    <t>Ashraf Kamran</t>
  </si>
  <si>
    <t>446.93</t>
  </si>
  <si>
    <t>476.83</t>
  </si>
  <si>
    <t>2023-11-02 16:34:39</t>
  </si>
  <si>
    <t>德国</t>
  </si>
  <si>
    <t>2023-11-01</t>
  </si>
  <si>
    <t>4167073</t>
  </si>
  <si>
    <t>毕尔巴鄂伊鲁宁酒店</t>
  </si>
  <si>
    <t>VIANO PASTOR JAVIER</t>
  </si>
  <si>
    <t>1840.16</t>
  </si>
  <si>
    <t>1963.89</t>
  </si>
  <si>
    <t>2023-11-01 02:39:17</t>
  </si>
  <si>
    <t>西班牙</t>
  </si>
  <si>
    <t>4173847</t>
  </si>
  <si>
    <t>瓦伦西亚菲拉港酒店</t>
  </si>
  <si>
    <t>KOPEC ARTUR HUBERT,STANISZEWSKA KALINA</t>
  </si>
  <si>
    <t>2052.35</t>
  </si>
  <si>
    <t>2189.64</t>
  </si>
  <si>
    <t>2023-11-02 03:47:50</t>
  </si>
  <si>
    <t>4231357</t>
  </si>
  <si>
    <t>素万那普法义公寓式酒店</t>
  </si>
  <si>
    <t>WANG QIWEI,WANG YAGE,HU FEN</t>
  </si>
  <si>
    <t>574.08</t>
  </si>
  <si>
    <t>614.06</t>
  </si>
  <si>
    <t>2023-11-10 20:07:39</t>
  </si>
  <si>
    <t>2023-11-03</t>
  </si>
  <si>
    <t>4187100</t>
  </si>
  <si>
    <t>萨沃伊酒店</t>
  </si>
  <si>
    <t>LU JIEMIN</t>
  </si>
  <si>
    <t>1644.44</t>
  </si>
  <si>
    <t>1755.19</t>
  </si>
  <si>
    <t>2023-11-03 22:16:29</t>
  </si>
  <si>
    <t>4178620</t>
  </si>
  <si>
    <t>柏林斯比特尔马克贝斯特韦斯特酒店</t>
  </si>
  <si>
    <t>Gronbach Eva</t>
  </si>
  <si>
    <t>1879.45</t>
  </si>
  <si>
    <t>2005.17</t>
  </si>
  <si>
    <t>2023-11-02 19:56:41</t>
  </si>
  <si>
    <t>2023-11-07</t>
  </si>
  <si>
    <t>4209454</t>
  </si>
  <si>
    <t>WAEHLER EDDA</t>
  </si>
  <si>
    <t>2128.66</t>
  </si>
  <si>
    <t>2284.71</t>
  </si>
  <si>
    <t>2023-11-07 15:50:02</t>
  </si>
  <si>
    <t>2023-11-06</t>
  </si>
  <si>
    <t>4200197</t>
  </si>
  <si>
    <t>杜塞尔多夫日航酒店</t>
  </si>
  <si>
    <t>XIE YUXUAN</t>
  </si>
  <si>
    <t>2956.91</t>
  </si>
  <si>
    <t>3165.18</t>
  </si>
  <si>
    <t>2023-11-06 02:53:37</t>
  </si>
  <si>
    <t>4217778</t>
  </si>
  <si>
    <t>马塔兰山提卡酒店</t>
  </si>
  <si>
    <t>SINAGA LEO BONARDO BIMA SUTRA</t>
  </si>
  <si>
    <t>480.30</t>
  </si>
  <si>
    <t>514.85</t>
  </si>
  <si>
    <t>2023-11-08 19:14:31</t>
  </si>
  <si>
    <t>印度尼西亚</t>
  </si>
  <si>
    <t>4225661</t>
  </si>
  <si>
    <t>波普！克拉帕加丁酒店</t>
  </si>
  <si>
    <t>ACHWAN ROSALINA DWIJAYANTI</t>
  </si>
  <si>
    <t>176.97</t>
  </si>
  <si>
    <t>189.70</t>
  </si>
  <si>
    <t>2023-11-09 22:17:43</t>
  </si>
  <si>
    <t>4230003</t>
  </si>
  <si>
    <t>雅加达东荟城智选假日酒店</t>
  </si>
  <si>
    <t>GUO ZHENXING,LI DONGYIN</t>
  </si>
  <si>
    <t>693.12</t>
  </si>
  <si>
    <t>741.38</t>
  </si>
  <si>
    <t>2023-11-10 17:15:05</t>
  </si>
  <si>
    <t>4236478</t>
  </si>
  <si>
    <t>仁川君悦大酒店</t>
  </si>
  <si>
    <t>SUN XIAOFEI</t>
  </si>
  <si>
    <t>1755.03</t>
  </si>
  <si>
    <t>1876.03</t>
  </si>
  <si>
    <t>2023-11-11 17:26:24</t>
  </si>
  <si>
    <t>4235374</t>
  </si>
  <si>
    <t>DEAL AUSTIN WAYNE</t>
  </si>
  <si>
    <t>2086.02</t>
  </si>
  <si>
    <t>2229.85</t>
  </si>
  <si>
    <t>2023-11-11 14:50:20</t>
  </si>
  <si>
    <t>2023-10-03</t>
  </si>
  <si>
    <t>4018832</t>
  </si>
  <si>
    <t>米兰北部希尔顿花园酒店</t>
  </si>
  <si>
    <t>DENG SHUMENG,WANG CONG</t>
  </si>
  <si>
    <t>710.61</t>
  </si>
  <si>
    <t>759.85</t>
  </si>
  <si>
    <t>2023-10-03 21:08:43</t>
  </si>
  <si>
    <t>意大利</t>
  </si>
  <si>
    <t>4232039</t>
  </si>
  <si>
    <t>波利蒂别墅大酒店</t>
  </si>
  <si>
    <t>Gahnook Dalmar</t>
  </si>
  <si>
    <t>748.54</t>
  </si>
  <si>
    <t>800.66</t>
  </si>
  <si>
    <t>2023-11-10 22:32:55</t>
  </si>
  <si>
    <t>4221719</t>
  </si>
  <si>
    <t>佛罗伦萨蒙特贝罗豪华酒店</t>
  </si>
  <si>
    <t>LI WEIYING</t>
  </si>
  <si>
    <t>2421.94</t>
  </si>
  <si>
    <t>2596.14</t>
  </si>
  <si>
    <t>2023-11-09 13:00:55</t>
  </si>
  <si>
    <t>4236491</t>
  </si>
  <si>
    <t>佛罗伦萨里沃利精品酒店</t>
  </si>
  <si>
    <t>MENG QIAN</t>
  </si>
  <si>
    <t>1221.03</t>
  </si>
  <si>
    <t>1305.22</t>
  </si>
  <si>
    <t>2023-11-11 17:28:15</t>
  </si>
  <si>
    <t>4199654</t>
  </si>
  <si>
    <t>HUANG XUEFANG</t>
  </si>
  <si>
    <t>2203.40</t>
  </si>
  <si>
    <t>2358.60</t>
  </si>
  <si>
    <t>2023-11-05 22:57:01</t>
  </si>
  <si>
    <t>2023-09-16</t>
  </si>
  <si>
    <t>3937712</t>
  </si>
  <si>
    <t>大陆中央酒店</t>
  </si>
  <si>
    <t>Wu Chun Nam Dennis,Wu Chun Nam Dennis</t>
  </si>
  <si>
    <t>4144.46</t>
  </si>
  <si>
    <t>4447.80</t>
  </si>
  <si>
    <t>2023-09-16 02:06:58</t>
  </si>
  <si>
    <t>2023-10-30</t>
  </si>
  <si>
    <t>4159424</t>
  </si>
  <si>
    <t>麦迪逊杜塞尔多夫火车总站诺富姆酒店</t>
  </si>
  <si>
    <t>SCHULZE KATJA</t>
  </si>
  <si>
    <t>1956.54</t>
  </si>
  <si>
    <t>2086.09</t>
  </si>
  <si>
    <t>2023-10-30 20:09:17</t>
  </si>
  <si>
    <t>4219117</t>
  </si>
  <si>
    <t>索尔伊萨姆布拉酒店</t>
  </si>
  <si>
    <t>LLARIO MOMPO ANA,ESTEVE SANCHEZ OMAR</t>
  </si>
  <si>
    <t>556.37</t>
  </si>
  <si>
    <t>596.39</t>
  </si>
  <si>
    <t>2023-11-08 22:16:17</t>
  </si>
  <si>
    <t>4180942</t>
  </si>
  <si>
    <t>利兹希尔顿逸林酒店</t>
  </si>
  <si>
    <t>Henry Emma</t>
  </si>
  <si>
    <t>1051.90</t>
  </si>
  <si>
    <t>1122.75</t>
  </si>
  <si>
    <t>2023-11-03 04:19:01</t>
  </si>
  <si>
    <t>英国</t>
  </si>
  <si>
    <t>4226268</t>
  </si>
  <si>
    <t>霍里森·乌尔蒂玛·万隆</t>
  </si>
  <si>
    <t>NGV VERA</t>
  </si>
  <si>
    <t>666.86</t>
  </si>
  <si>
    <t>714.82</t>
  </si>
  <si>
    <t>2023-11-10 00:59:30</t>
  </si>
  <si>
    <t>4201386</t>
  </si>
  <si>
    <t>雅加达椰风伽德哈里斯酒店及会议中心</t>
  </si>
  <si>
    <t>SINATRA FREDDY</t>
  </si>
  <si>
    <t>449.63</t>
  </si>
  <si>
    <t>481.30</t>
  </si>
  <si>
    <t>2023-11-06 11:14:14</t>
  </si>
  <si>
    <t>4185431</t>
  </si>
  <si>
    <t>巴厘岛伍拉·赖国际机场希尔顿花园酒店</t>
  </si>
  <si>
    <t>TIAN JIA,ZHOU FENGJIE</t>
  </si>
  <si>
    <t>343.15</t>
  </si>
  <si>
    <t>366.26</t>
  </si>
  <si>
    <t>2023-11-03 18:29:05</t>
  </si>
  <si>
    <t>2023-08-19</t>
  </si>
  <si>
    <t>3802940</t>
  </si>
  <si>
    <t>吴哥白色酒店</t>
  </si>
  <si>
    <t>CHANG FREDA PUI LAN</t>
  </si>
  <si>
    <t>378.80</t>
  </si>
  <si>
    <t>406.44</t>
  </si>
  <si>
    <t>2023-08-19 02:42:04</t>
  </si>
  <si>
    <t>柬埔寨</t>
  </si>
  <si>
    <t>4225314</t>
  </si>
  <si>
    <t>勒瓦提欧套房公寓酒店</t>
  </si>
  <si>
    <t>KIM HANKYUNG</t>
  </si>
  <si>
    <t>1697.16</t>
  </si>
  <si>
    <t>1819.23</t>
  </si>
  <si>
    <t>2023-11-09 21:42:43</t>
  </si>
  <si>
    <t>阿曼</t>
  </si>
  <si>
    <t>2023-10-15</t>
  </si>
  <si>
    <t>4077187</t>
  </si>
  <si>
    <t>曼谷拉查丹利中心酒店  (SHA Plus+)</t>
  </si>
  <si>
    <t>CHAU CHEUKKI</t>
  </si>
  <si>
    <t>3660.02</t>
  </si>
  <si>
    <t>3909.44</t>
  </si>
  <si>
    <t>2023-10-16 11:02:23</t>
  </si>
  <si>
    <t>2023-10-16</t>
  </si>
  <si>
    <t>4077798</t>
  </si>
  <si>
    <t>HOANG THI HONG QUYNH,KWONG CHI MING</t>
  </si>
  <si>
    <t>4710.02</t>
  </si>
  <si>
    <t>5031.00</t>
  </si>
  <si>
    <t>2023-10-16 11:00:31</t>
  </si>
  <si>
    <t>2023-10-17</t>
  </si>
  <si>
    <t>4083570</t>
  </si>
  <si>
    <t>吉隆坡唐人街旅客酒店</t>
  </si>
  <si>
    <t>PARASHIVA MURTHY SHREYAS,PARASHIVA MURTHY SHREYAS,PARASHIVA MURTHY SHREYAS,PARASHIVA MURTHY SHREYAS</t>
  </si>
  <si>
    <t>1073.36</t>
  </si>
  <si>
    <t>1145.28</t>
  </si>
  <si>
    <t>2023-10-17 08:14:06</t>
  </si>
  <si>
    <t>4174013</t>
  </si>
  <si>
    <t>维斯维萨酒店</t>
  </si>
  <si>
    <t>Maloney Barry</t>
  </si>
  <si>
    <t>1561.04</t>
  </si>
  <si>
    <t>1665.46</t>
  </si>
  <si>
    <t>2023-11-02 06:20:02</t>
  </si>
  <si>
    <t>法国</t>
  </si>
  <si>
    <t>4077153</t>
  </si>
  <si>
    <t>新罗九老酒店</t>
  </si>
  <si>
    <t>GWON HAESUK</t>
  </si>
  <si>
    <t>1069.32</t>
  </si>
  <si>
    <t>1142.19</t>
  </si>
  <si>
    <t>2023-10-15 22:11:42</t>
  </si>
  <si>
    <t>4184876</t>
  </si>
  <si>
    <t>吉隆坡千禧大酒店</t>
  </si>
  <si>
    <t>LUO HUA,MA YUN</t>
  </si>
  <si>
    <t>3983.95</t>
  </si>
  <si>
    <t>4252.27</t>
  </si>
  <si>
    <t>2023-11-03 17:14:20</t>
  </si>
  <si>
    <t>4219941</t>
  </si>
  <si>
    <t>XU FENG</t>
  </si>
  <si>
    <t>871.80</t>
  </si>
  <si>
    <t>934.51</t>
  </si>
  <si>
    <t>2023-11-09 08:07:12</t>
  </si>
  <si>
    <t>4226939</t>
  </si>
  <si>
    <t>苏黎世欧瑞康星酒店</t>
  </si>
  <si>
    <t>XU WENYOU</t>
  </si>
  <si>
    <t>1207.39</t>
  </si>
  <si>
    <t>1291.46</t>
  </si>
  <si>
    <t>2023-11-10 08:06:50</t>
  </si>
  <si>
    <t>4197938</t>
  </si>
  <si>
    <t>威斯特安德酒店（禁烟）</t>
  </si>
  <si>
    <t>Twardocus Luise,Twardocus Luise</t>
  </si>
  <si>
    <t>554.78</t>
  </si>
  <si>
    <t>593.86</t>
  </si>
  <si>
    <t>2023-11-05 18:58:40</t>
  </si>
  <si>
    <t>4226664</t>
  </si>
  <si>
    <t>kim sunhong,kim sunhong</t>
  </si>
  <si>
    <t>441.12</t>
  </si>
  <si>
    <t>471.84</t>
  </si>
  <si>
    <t>2023-11-10 06:18:44</t>
  </si>
  <si>
    <t>4015666</t>
  </si>
  <si>
    <t>韦斯特考得酒店</t>
  </si>
  <si>
    <t>Hamel Clarisse,Dore Axel</t>
  </si>
  <si>
    <t>1411.39</t>
  </si>
  <si>
    <t>1509.18</t>
  </si>
  <si>
    <t>2023-10-03 05:24:55</t>
  </si>
  <si>
    <t>荷兰</t>
  </si>
  <si>
    <t>4236981</t>
  </si>
  <si>
    <t>阳光花园度假酒店</t>
  </si>
  <si>
    <t>GU YANLING</t>
  </si>
  <si>
    <t>226.92</t>
  </si>
  <si>
    <t>242.57</t>
  </si>
  <si>
    <t>2023-11-11 18:30:32</t>
  </si>
  <si>
    <t>4167868</t>
  </si>
  <si>
    <t>阿姆斯特丹史基浦机场宜必思酒店</t>
  </si>
  <si>
    <t>LI MINYI</t>
  </si>
  <si>
    <t>617.11</t>
  </si>
  <si>
    <t>658.60</t>
  </si>
  <si>
    <t>2023-11-01 09:51:32</t>
  </si>
  <si>
    <t>4225761</t>
  </si>
  <si>
    <t>曼谷廊曼机场阿玛瑞酒店</t>
  </si>
  <si>
    <t>Chen Yefei</t>
  </si>
  <si>
    <t>501.23</t>
  </si>
  <si>
    <t>537.28</t>
  </si>
  <si>
    <t>2023-11-09 22:44:27</t>
  </si>
  <si>
    <t>4232744</t>
  </si>
  <si>
    <t>呵叻府会议中心及帝国酒店</t>
  </si>
  <si>
    <t>KALASUK NORATHAP</t>
  </si>
  <si>
    <t>699.17</t>
  </si>
  <si>
    <t>747.38</t>
  </si>
  <si>
    <t>2023-11-11 02:57:39</t>
  </si>
  <si>
    <t>4223394</t>
  </si>
  <si>
    <t>班愉丽水疗度假村</t>
  </si>
  <si>
    <t>KHANKLAEW NATHAKAN</t>
  </si>
  <si>
    <t>277.71</t>
  </si>
  <si>
    <t>297.68</t>
  </si>
  <si>
    <t>2023-11-09 17:24:42</t>
  </si>
  <si>
    <t>4231442</t>
  </si>
  <si>
    <t>曼谷素坤逸阿索克铂尔曼大酒店</t>
  </si>
  <si>
    <t>PRANVEERAPAIBOON KANOKPAN</t>
  </si>
  <si>
    <t>1435.05</t>
  </si>
  <si>
    <t>1534.98</t>
  </si>
  <si>
    <t>2023-11-10 20:29:09</t>
  </si>
  <si>
    <t>4161533</t>
  </si>
  <si>
    <t>皇冠假日巴黎共和酒店</t>
  </si>
  <si>
    <t>CHENG MENG,CHENG XINPENG</t>
  </si>
  <si>
    <t>1189.60</t>
  </si>
  <si>
    <t>1269.86</t>
  </si>
  <si>
    <t>2023-10-31 08:16:41</t>
  </si>
  <si>
    <t>2023-11-04</t>
  </si>
  <si>
    <t>4188158</t>
  </si>
  <si>
    <t>巴黎 17 区克利希 - 巴蒂尼奥勒宜必思酒店</t>
  </si>
  <si>
    <t>JERIPETI NAGA PRAVALLIKA,TUMMALA KALYAN SRI SAI</t>
  </si>
  <si>
    <t>1353.05</t>
  </si>
  <si>
    <t>1451.30</t>
  </si>
  <si>
    <t>2023-11-04 05:28:08</t>
  </si>
  <si>
    <t>4194355</t>
  </si>
  <si>
    <t>艾拉酒店</t>
  </si>
  <si>
    <t>Almadani Mohammed</t>
  </si>
  <si>
    <t>481.70</t>
  </si>
  <si>
    <t>515.63</t>
  </si>
  <si>
    <t>2023-11-05 03:43:36</t>
  </si>
  <si>
    <t>阿拉伯联合酋长国</t>
  </si>
  <si>
    <t>4210592</t>
  </si>
  <si>
    <t>KHALID KOMAL NAZ</t>
  </si>
  <si>
    <t>1443.97</t>
  </si>
  <si>
    <t>1549.82</t>
  </si>
  <si>
    <t>2023-11-07 18:28:17</t>
  </si>
  <si>
    <t>4213791</t>
  </si>
  <si>
    <t>曼谷康文特公园酒店</t>
  </si>
  <si>
    <t>KANRUM GUNLANAN</t>
  </si>
  <si>
    <t>279.78</t>
  </si>
  <si>
    <t>299.90</t>
  </si>
  <si>
    <t>2023-11-08 08:57:01</t>
  </si>
  <si>
    <t>4226261</t>
  </si>
  <si>
    <t>园博会酒店</t>
  </si>
  <si>
    <t>HANNAH NUR</t>
  </si>
  <si>
    <t>204.80</t>
  </si>
  <si>
    <t>219.53</t>
  </si>
  <si>
    <t>2023-11-10 00:56:34</t>
  </si>
  <si>
    <t>4205830</t>
  </si>
  <si>
    <t>科技中心温德姆 UP 麦克罗特-加龙省酒店</t>
  </si>
  <si>
    <t>RAMPAS CATHERINE D</t>
  </si>
  <si>
    <t>744.00</t>
  </si>
  <si>
    <t>796.40</t>
  </si>
  <si>
    <t>2023-11-06 22:48:41</t>
  </si>
  <si>
    <t>4194179</t>
  </si>
  <si>
    <t>波尔多中心高级酒店</t>
  </si>
  <si>
    <t>WONG VICTOR KEE YEW</t>
  </si>
  <si>
    <t>2668.35</t>
  </si>
  <si>
    <t>2862.12</t>
  </si>
  <si>
    <t>2023-11-05 01:28:13</t>
  </si>
  <si>
    <t>4233206</t>
  </si>
  <si>
    <t>公园套房波尔多拉克酒店</t>
  </si>
  <si>
    <t>Brajon Jerome</t>
  </si>
  <si>
    <t>322.90</t>
  </si>
  <si>
    <t>345.16</t>
  </si>
  <si>
    <t>2023-11-11 08:15:01</t>
  </si>
  <si>
    <t>2023-10-23</t>
  </si>
  <si>
    <t>4119537</t>
  </si>
  <si>
    <t>曼谷京华大酒店</t>
  </si>
  <si>
    <t>VONGKHAMKHOUN CHONNI</t>
  </si>
  <si>
    <t>2149.07</t>
  </si>
  <si>
    <t>2293.32</t>
  </si>
  <si>
    <t>2023-10-23 20:52:23</t>
  </si>
  <si>
    <t>4200633</t>
  </si>
  <si>
    <t>双子塔酒店</t>
  </si>
  <si>
    <t>POONPHAENG KITTIPONG</t>
  </si>
  <si>
    <t>230.07</t>
  </si>
  <si>
    <t>246.27</t>
  </si>
  <si>
    <t>2023-11-06 08:17:35</t>
  </si>
  <si>
    <t>4194264</t>
  </si>
  <si>
    <t>巴厘岛金色郁金香继能度假酒店</t>
  </si>
  <si>
    <t>AURORA VANESSA</t>
  </si>
  <si>
    <t>321.48</t>
  </si>
  <si>
    <t>344.12</t>
  </si>
  <si>
    <t>2023-11-05 02:16:38</t>
  </si>
  <si>
    <t>4225907</t>
  </si>
  <si>
    <t xml:space="preserve">萨夫荣酒店 </t>
  </si>
  <si>
    <t>MOHAMED ISMAIL MOHAMED JALALUDHEEN</t>
  </si>
  <si>
    <t>405.98</t>
  </si>
  <si>
    <t>435.18</t>
  </si>
  <si>
    <t>2023-11-09 23:18:44</t>
  </si>
  <si>
    <t>4226011</t>
  </si>
  <si>
    <t>曼谷柏悦酒店</t>
  </si>
  <si>
    <t>SEANG OULAREATH</t>
  </si>
  <si>
    <t>2922.09</t>
  </si>
  <si>
    <t>3132.26</t>
  </si>
  <si>
    <t>2023-11-10 08:01:40</t>
  </si>
  <si>
    <t>4214498</t>
  </si>
  <si>
    <t>河内雅高集团管理铂尔曼酒店</t>
  </si>
  <si>
    <t>TAN WEI CHAO</t>
  </si>
  <si>
    <t>2563.72</t>
  </si>
  <si>
    <t>2748.12</t>
  </si>
  <si>
    <t>2023-11-08 11:19:31</t>
  </si>
  <si>
    <t>越南</t>
  </si>
  <si>
    <t>4235603</t>
  </si>
  <si>
    <t>GM 城市酒店</t>
  </si>
  <si>
    <t>MUNIANDY MATHAVAN</t>
  </si>
  <si>
    <t>173.68</t>
  </si>
  <si>
    <t>185.65</t>
  </si>
  <si>
    <t>2023-11-11 15:08:43</t>
  </si>
  <si>
    <t>4233695</t>
  </si>
  <si>
    <t>国际机场 KLIA-KLIA2途恩酒店</t>
  </si>
  <si>
    <t>WONG KAICHUN</t>
  </si>
  <si>
    <t>771.23</t>
  </si>
  <si>
    <t>824.40</t>
  </si>
  <si>
    <t>2023-11-11 10:18:37</t>
  </si>
  <si>
    <t>2023-06-13</t>
  </si>
  <si>
    <t>3499899</t>
  </si>
  <si>
    <t>ISMAIL IMRAN</t>
  </si>
  <si>
    <t>1554.01</t>
  </si>
  <si>
    <t>1699.86</t>
  </si>
  <si>
    <t>2023-06-13 18:48:59</t>
  </si>
  <si>
    <t>2023-06-17</t>
  </si>
  <si>
    <t>3517965</t>
  </si>
  <si>
    <t>CHAOSIRIKUL SAWIT</t>
  </si>
  <si>
    <t>460.00</t>
  </si>
  <si>
    <t>503.67</t>
  </si>
  <si>
    <t>2023-06-17 23:01:03</t>
  </si>
  <si>
    <t>4215625</t>
  </si>
  <si>
    <t>河内皇家宫殿 2 号酒店</t>
  </si>
  <si>
    <t>CHUNG HUNGKUANG</t>
  </si>
  <si>
    <t>2487.18</t>
  </si>
  <si>
    <t>2666.07</t>
  </si>
  <si>
    <t>2023-11-08 14:16:06</t>
  </si>
  <si>
    <t>2023-10-22</t>
  </si>
  <si>
    <t>4114875</t>
  </si>
  <si>
    <t>马来西亚大红花（丽昇精选酒店）</t>
  </si>
  <si>
    <t>TEE CHEE SIONG</t>
  </si>
  <si>
    <t>1618.50</t>
  </si>
  <si>
    <t>1727.14</t>
  </si>
  <si>
    <t>2023-10-22 23:17:52</t>
  </si>
  <si>
    <t>2023-10-28</t>
  </si>
  <si>
    <t>4145205</t>
  </si>
  <si>
    <t>马尼拉阿曼达酒店</t>
  </si>
  <si>
    <t>NA BYOUNGCHUL</t>
  </si>
  <si>
    <t>655.99</t>
  </si>
  <si>
    <t>699.50</t>
  </si>
  <si>
    <t>2023-10-28 10:58:40</t>
  </si>
  <si>
    <t>4190698</t>
  </si>
  <si>
    <t>占婆岛芽庄度假村</t>
  </si>
  <si>
    <t>Curney Vanessa</t>
  </si>
  <si>
    <t>265.21</t>
  </si>
  <si>
    <t>284.47</t>
  </si>
  <si>
    <t>2023-11-04 14:51:04</t>
  </si>
  <si>
    <t>4232785</t>
  </si>
  <si>
    <t>新加坡大中酒店</t>
  </si>
  <si>
    <t>CHEONG JIA HUI KAYLA</t>
  </si>
  <si>
    <t>839.47</t>
  </si>
  <si>
    <t>897.35</t>
  </si>
  <si>
    <t>2023-11-11 03:15:17</t>
  </si>
  <si>
    <t>新加坡</t>
  </si>
  <si>
    <t>2023-09-23</t>
  </si>
  <si>
    <t>3974190</t>
  </si>
  <si>
    <t>吉隆坡豪亚酒店式公寓-遠東酒店集團旗下</t>
  </si>
  <si>
    <t>HUANG XINYI,CHAU YUCHING</t>
  </si>
  <si>
    <t>223.10</t>
  </si>
  <si>
    <t>238.46</t>
  </si>
  <si>
    <t>2023-09-23 12:05:38</t>
  </si>
  <si>
    <t>2023-10-27</t>
  </si>
  <si>
    <t>4141909</t>
  </si>
  <si>
    <t>新加坡樟宜机场皇冠假日酒店</t>
  </si>
  <si>
    <t>LIM CHEOW SOON STEVEN,CHIAM HUI TIAN CINDY</t>
  </si>
  <si>
    <t>1550.00</t>
  </si>
  <si>
    <t>1652.98</t>
  </si>
  <si>
    <t>2023-10-30 13:50:46</t>
  </si>
  <si>
    <t>4230446</t>
  </si>
  <si>
    <t>新加坡港湾彩鸿酒店</t>
  </si>
  <si>
    <t>SHAOYU LIANG</t>
  </si>
  <si>
    <t>852.89</t>
  </si>
  <si>
    <t>912.28</t>
  </si>
  <si>
    <t>2023-11-10 18:22:06</t>
  </si>
  <si>
    <t>2023-10-21</t>
  </si>
  <si>
    <t>4105625</t>
  </si>
  <si>
    <t>阿玛瑞酒店</t>
  </si>
  <si>
    <t>YASNI AZEANNI</t>
  </si>
  <si>
    <t>1159.60</t>
  </si>
  <si>
    <t>1237.30</t>
  </si>
  <si>
    <t>2023-10-21 08:37:28</t>
  </si>
  <si>
    <t>4166702</t>
  </si>
  <si>
    <t>洛杉矶机场希尔顿酒店</t>
  </si>
  <si>
    <t>LIN DAI,LUO BINGNAN</t>
  </si>
  <si>
    <t>1259.42</t>
  </si>
  <si>
    <t>1344.39</t>
  </si>
  <si>
    <t>2023-10-31 23:40:48</t>
  </si>
  <si>
    <t>美国</t>
  </si>
  <si>
    <t>4220172</t>
  </si>
  <si>
    <t>XIE TAOLI</t>
  </si>
  <si>
    <t>1259.45</t>
  </si>
  <si>
    <t>1350.04</t>
  </si>
  <si>
    <t>2023-11-09 06:17:54</t>
  </si>
  <si>
    <t>4202616</t>
  </si>
  <si>
    <t>曼谷贵都酒店</t>
  </si>
  <si>
    <t>CHAINARONG PIYAPONG</t>
  </si>
  <si>
    <t>444.01</t>
  </si>
  <si>
    <t>475.28</t>
  </si>
  <si>
    <t>2023-11-06 15:45:39</t>
  </si>
  <si>
    <t>4148015</t>
  </si>
  <si>
    <t>可可洛克海滩度假酒店</t>
  </si>
  <si>
    <t>ARSENKINA TATIANA</t>
  </si>
  <si>
    <t>1018.14</t>
  </si>
  <si>
    <t>1085.67</t>
  </si>
  <si>
    <t>2023-10-28 18:17:16</t>
  </si>
  <si>
    <t>4227426</t>
  </si>
  <si>
    <t>新加坡四季酒店</t>
  </si>
  <si>
    <t>QIU YUE</t>
  </si>
  <si>
    <t>2793.10</t>
  </si>
  <si>
    <t>2987.59</t>
  </si>
  <si>
    <t>2023-11-10 10:10:14</t>
  </si>
  <si>
    <t>4123682</t>
  </si>
  <si>
    <t>新加坡吉真宾乐雅酒店</t>
  </si>
  <si>
    <t>WOODHALL ANTHONY</t>
  </si>
  <si>
    <t>3378.41</t>
  </si>
  <si>
    <t>3608.64</t>
  </si>
  <si>
    <t>2023-10-24 16:20:45</t>
  </si>
  <si>
    <t>4226972</t>
  </si>
  <si>
    <t>吉隆坡孟沙铂尔曼酒店</t>
  </si>
  <si>
    <t>WONG EEVON</t>
  </si>
  <si>
    <t>455.65</t>
  </si>
  <si>
    <t>487.38</t>
  </si>
  <si>
    <t>2023-11-10 08:24:30</t>
  </si>
  <si>
    <t>4106835</t>
  </si>
  <si>
    <t>CHEN ZHANXIN,ZENG JINGFANG,CHEN CHUANGXIN,LIN GUIHUA,LIN ZHIHONG,LIN SHAODONG,CHEN MEILING,YANG RUIBIN</t>
  </si>
  <si>
    <t>7488.53</t>
  </si>
  <si>
    <t>7990.32</t>
  </si>
  <si>
    <t>2023-10-21 13:35:07</t>
  </si>
  <si>
    <t>4220980</t>
  </si>
  <si>
    <t>安邦旅馆酒店</t>
  </si>
  <si>
    <t>THONG ZHI YAN</t>
  </si>
  <si>
    <t>327.90</t>
  </si>
  <si>
    <t>351.48</t>
  </si>
  <si>
    <t>2023-11-09 10:53:13</t>
  </si>
  <si>
    <t>4211653</t>
  </si>
  <si>
    <t>马尼拉世纪公园酒店</t>
  </si>
  <si>
    <t>ZHAO JIANXIN</t>
  </si>
  <si>
    <t>1668.72</t>
  </si>
  <si>
    <t>1791.05</t>
  </si>
  <si>
    <t>2023-11-07 20:50:49</t>
  </si>
  <si>
    <t>4209606</t>
  </si>
  <si>
    <t>GO KARLA JANE GODINEZ,PEDRANO JAHLEEL PATRICIA SEIT</t>
  </si>
  <si>
    <t>834.57</t>
  </si>
  <si>
    <t>895.75</t>
  </si>
  <si>
    <t>2023-11-07 16:01:59</t>
  </si>
  <si>
    <t>4220279</t>
  </si>
  <si>
    <t>CURRIE MYRNA</t>
  </si>
  <si>
    <t>2023-11-09 07:15:04</t>
  </si>
  <si>
    <t>4228158</t>
  </si>
  <si>
    <t>曼谷素坤逸希尔顿酒店</t>
  </si>
  <si>
    <t>Huang Jun,Xiao Zhi Cheng</t>
  </si>
  <si>
    <t>1759.74</t>
  </si>
  <si>
    <t>1882.28</t>
  </si>
  <si>
    <t>2023-11-10 12:53:47</t>
  </si>
  <si>
    <t>2023-10-25</t>
  </si>
  <si>
    <t>4129795</t>
  </si>
  <si>
    <t>LI KWAN SHEK,DASALEE MISS SUPAWADEE</t>
  </si>
  <si>
    <t>1791.88</t>
  </si>
  <si>
    <t>1913.18</t>
  </si>
  <si>
    <t>2023-10-25 17:08:02</t>
  </si>
  <si>
    <t>2023-10-19</t>
  </si>
  <si>
    <t>4095803</t>
  </si>
  <si>
    <t>CHEN LIANG,LIANG CHAOFENG,LIU LE,JIN ZHONG</t>
  </si>
  <si>
    <t>3353.12</t>
  </si>
  <si>
    <t>3580.48</t>
  </si>
  <si>
    <t>2023-10-19 13:17:34</t>
  </si>
  <si>
    <t>4206363</t>
  </si>
  <si>
    <t>巴黎阿斯托利亚酒店</t>
  </si>
  <si>
    <t>BAI YITING</t>
  </si>
  <si>
    <t>3387.88</t>
  </si>
  <si>
    <t>3636.24</t>
  </si>
  <si>
    <t>2023-11-07 02:01:43</t>
  </si>
  <si>
    <t>4231365</t>
  </si>
  <si>
    <t>班贾巴鲁马辰法维酒店</t>
  </si>
  <si>
    <t>MAULINA NURSAPTA</t>
  </si>
  <si>
    <t>234.66</t>
  </si>
  <si>
    <t>251.00</t>
  </si>
  <si>
    <t>2023-11-10 20:06:19</t>
  </si>
  <si>
    <t>4189394</t>
  </si>
  <si>
    <t>Farhan Arifiansyah</t>
  </si>
  <si>
    <t>276.21</t>
  </si>
  <si>
    <t>296.27</t>
  </si>
  <si>
    <t>2023-11-04 11:37:07</t>
  </si>
  <si>
    <t>4202818</t>
  </si>
  <si>
    <t>SUKARTONO EVELYN</t>
  </si>
  <si>
    <t>456.72</t>
  </si>
  <si>
    <t>488.89</t>
  </si>
  <si>
    <t>2023-11-06 15:14:22</t>
  </si>
  <si>
    <t>4225893</t>
  </si>
  <si>
    <t>巴厘岛斯里兰卡帕拉别墅度假村</t>
  </si>
  <si>
    <t>khan waseem,khan waseem</t>
  </si>
  <si>
    <t>199.78</t>
  </si>
  <si>
    <t>214.15</t>
  </si>
  <si>
    <t>2023-11-09 23:15:26</t>
  </si>
  <si>
    <t>4173409</t>
  </si>
  <si>
    <t>阿斯顿贝尔维尤达拉姆电台</t>
  </si>
  <si>
    <t>KIM SIHYUN,PARK SOHEE</t>
  </si>
  <si>
    <t>890.10</t>
  </si>
  <si>
    <t>949.95</t>
  </si>
  <si>
    <t>2023-11-01 23:53:50</t>
  </si>
  <si>
    <t>2023-10-26</t>
  </si>
  <si>
    <t>4135650</t>
  </si>
  <si>
    <t>WONG CHUN,CHUI SAU KUEN</t>
  </si>
  <si>
    <t>711.26</t>
  </si>
  <si>
    <t>758.60</t>
  </si>
  <si>
    <t>2023-10-26 17:08:15</t>
  </si>
  <si>
    <t>3802949</t>
  </si>
  <si>
    <t>Chang Pui Yun</t>
  </si>
  <si>
    <t>2023-08-19 02:51:25</t>
  </si>
  <si>
    <t>4161191</t>
  </si>
  <si>
    <t>林恩比艾特费拉AS酒店</t>
  </si>
  <si>
    <t>Ianniccari Ida</t>
  </si>
  <si>
    <t>583.42</t>
  </si>
  <si>
    <t>622.78</t>
  </si>
  <si>
    <t>2023-10-31 04:54:35</t>
  </si>
  <si>
    <t>2023-10-14</t>
  </si>
  <si>
    <t>4070449</t>
  </si>
  <si>
    <t>坎昆市中心温德姆花园酒店</t>
  </si>
  <si>
    <t>Lee Huikyong,Lee Huikyong</t>
  </si>
  <si>
    <t>539.64</t>
  </si>
  <si>
    <t>576.35</t>
  </si>
  <si>
    <t>2023-10-14 15:53:36</t>
  </si>
  <si>
    <t>墨西哥</t>
  </si>
  <si>
    <t>2023-08-03</t>
  </si>
  <si>
    <t>3728225</t>
  </si>
  <si>
    <t>苏迪玛基督城机场酒店</t>
  </si>
  <si>
    <t>NI XINYU,ZHU JIAHUI</t>
  </si>
  <si>
    <t>893.22</t>
  </si>
  <si>
    <t>966.90</t>
  </si>
  <si>
    <t>2023-08-03 17:43:04</t>
  </si>
  <si>
    <t>新西兰</t>
  </si>
  <si>
    <t>4234139</t>
  </si>
  <si>
    <t>曼谷康莱德酒店</t>
  </si>
  <si>
    <t>LU WEINING,WANG XU,PANG LU,WANG XIAOYONG</t>
  </si>
  <si>
    <t>2052.17</t>
  </si>
  <si>
    <t>2193.66</t>
  </si>
  <si>
    <t>2023-11-11 11:50:10</t>
  </si>
  <si>
    <t>4235214</t>
  </si>
  <si>
    <t>芭堤雅希顿概念酒店</t>
  </si>
  <si>
    <t>HUANG BIAO</t>
  </si>
  <si>
    <t>404.96</t>
  </si>
  <si>
    <t>432.88</t>
  </si>
  <si>
    <t>2023-11-11 14:08:10</t>
  </si>
  <si>
    <t>4186775</t>
  </si>
  <si>
    <t>ONJAEM EKKALAK,THIES THIDARAT</t>
  </si>
  <si>
    <t>1336.96</t>
  </si>
  <si>
    <t>1427.00</t>
  </si>
  <si>
    <t>2023-11-03 21:05:58</t>
  </si>
  <si>
    <t>2023-10-29</t>
  </si>
  <si>
    <t>4151941</t>
  </si>
  <si>
    <t>芭提雅盛泰乐酒店</t>
  </si>
  <si>
    <t>LIKITTARAKUL PUNNAPA</t>
  </si>
  <si>
    <t>326.97</t>
  </si>
  <si>
    <t>348.62</t>
  </si>
  <si>
    <t>2023-10-29 15:06:39</t>
  </si>
  <si>
    <t>2023-08-28</t>
  </si>
  <si>
    <t>3847288</t>
  </si>
  <si>
    <t>巴蒂纽勒17住宿加早餐酒店</t>
  </si>
  <si>
    <t>Morales Jorge,De la Rosa Yolanda,George Nayely,George David</t>
  </si>
  <si>
    <t>7076.64</t>
  </si>
  <si>
    <t>7600.30</t>
  </si>
  <si>
    <t>2023-08-28 09:53:23</t>
  </si>
  <si>
    <t>4165372</t>
  </si>
  <si>
    <t>新加坡洲际酒店</t>
  </si>
  <si>
    <t>GUO ZHE,SUN JIAYING</t>
  </si>
  <si>
    <t>6476.32</t>
  </si>
  <si>
    <t>6913.24</t>
  </si>
  <si>
    <t>2023-10-31 19:22:50</t>
  </si>
  <si>
    <t>4019367</t>
  </si>
  <si>
    <t>贝斯特韦斯特隆赛雷剧院酒店</t>
  </si>
  <si>
    <t>Schaefer Frank</t>
  </si>
  <si>
    <t>1845.26</t>
  </si>
  <si>
    <t>1973.12</t>
  </si>
  <si>
    <t>2023-10-03 23:02:46</t>
  </si>
  <si>
    <t>4226941</t>
  </si>
  <si>
    <t>迪拜时间大广场饭店</t>
  </si>
  <si>
    <t>CHEN XINJIE,CHEN RONGYU</t>
  </si>
  <si>
    <t>1030.59</t>
  </si>
  <si>
    <t>1102.35</t>
  </si>
  <si>
    <t>2023-11-10 08:09:55</t>
  </si>
  <si>
    <t>4220092</t>
  </si>
  <si>
    <t>曼谷拉差达瑞士酒店 (SHA Extra Plus)</t>
  </si>
  <si>
    <t>ZHOU ZHENTAO</t>
  </si>
  <si>
    <t>1352.05</t>
  </si>
  <si>
    <t>1449.30</t>
  </si>
  <si>
    <t>2023-11-09 08:02:51</t>
  </si>
  <si>
    <t>4220701</t>
  </si>
  <si>
    <t>玛格丽特大酒店</t>
  </si>
  <si>
    <t>BIN ISMAIL REIZAL ARIF</t>
  </si>
  <si>
    <t>2028.95</t>
  </si>
  <si>
    <t>2174.89</t>
  </si>
  <si>
    <t>2023-11-09 09:51:03</t>
  </si>
  <si>
    <t>4182833</t>
  </si>
  <si>
    <t>大雅台萨米特里奇酒店</t>
  </si>
  <si>
    <t>BULAON KATHRYNN JOYCE</t>
  </si>
  <si>
    <t>538.59</t>
  </si>
  <si>
    <t>574.86</t>
  </si>
  <si>
    <t>2023-11-03 12:25:21</t>
  </si>
  <si>
    <t>4087615</t>
  </si>
  <si>
    <t>哥打京那巴鲁皇宫酒店</t>
  </si>
  <si>
    <t>WANG TIANYUAN,SHEN YING</t>
  </si>
  <si>
    <t>540.00</t>
  </si>
  <si>
    <t>576.18</t>
  </si>
  <si>
    <t>2023-10-18 10:50:22</t>
  </si>
  <si>
    <t>4230960</t>
  </si>
  <si>
    <t>园畔森莱酒店</t>
  </si>
  <si>
    <t>PYRAH ZOE ADRIENNE FRANCES</t>
  </si>
  <si>
    <t>508.94</t>
  </si>
  <si>
    <t>544.38</t>
  </si>
  <si>
    <t>2023-11-10 19:31:55</t>
  </si>
  <si>
    <t>4206560</t>
  </si>
  <si>
    <t>多艾乐威多尔酒店</t>
  </si>
  <si>
    <t>ZAGALLO PAULO</t>
  </si>
  <si>
    <t>823.49</t>
  </si>
  <si>
    <t>883.86</t>
  </si>
  <si>
    <t>2023-11-07 04:40:47</t>
  </si>
  <si>
    <t>葡萄牙</t>
  </si>
  <si>
    <t>4107767</t>
  </si>
  <si>
    <t>曼谷亚洲酒店</t>
  </si>
  <si>
    <t>GUNAWAN WISNU BAGASKARA</t>
  </si>
  <si>
    <t>1033.73</t>
  </si>
  <si>
    <t>1103.00</t>
  </si>
  <si>
    <t>2023-10-21 16:48:35</t>
  </si>
  <si>
    <t>4235224</t>
  </si>
  <si>
    <t>DENG QIANNAN</t>
  </si>
  <si>
    <t>2023-11-11 14:47:51</t>
  </si>
  <si>
    <t>4143491</t>
  </si>
  <si>
    <t>普吉岛芭东赤色星球</t>
  </si>
  <si>
    <t>SRIKAN SASIHATHAI</t>
  </si>
  <si>
    <t>330.65</t>
  </si>
  <si>
    <t>352.62</t>
  </si>
  <si>
    <t>2023-10-27 21:36:15</t>
  </si>
  <si>
    <t>4164527</t>
  </si>
  <si>
    <t>芭堤雅百思通酒店  (SHA Extra Plus)</t>
  </si>
  <si>
    <t>CHALALAI OAMMY</t>
  </si>
  <si>
    <t>264.66</t>
  </si>
  <si>
    <t>282.52</t>
  </si>
  <si>
    <t>2023-10-31 17:35:34</t>
  </si>
  <si>
    <t>4088272</t>
  </si>
  <si>
    <t>迪莱葛奈尔中心NH酒店</t>
  </si>
  <si>
    <t>LU QI,SUN JIAJUN</t>
  </si>
  <si>
    <t>1383.23</t>
  </si>
  <si>
    <t>1475.92</t>
  </si>
  <si>
    <t>2023-10-17 22:05:14</t>
  </si>
  <si>
    <t>3807047</t>
  </si>
  <si>
    <t>奥南富皮曼温泉度假酒店(SHA Plus+)</t>
  </si>
  <si>
    <t>abdelwali bladi,abdelwali bladi</t>
  </si>
  <si>
    <t>378.38</t>
  </si>
  <si>
    <t>405.99</t>
  </si>
  <si>
    <t>2023-08-19 22:24:06</t>
  </si>
  <si>
    <t>4206465</t>
  </si>
  <si>
    <t>塞米亚克百丽宫酒店</t>
  </si>
  <si>
    <t>XUE ZENGHUI,ARIABUMI SATRIA</t>
  </si>
  <si>
    <t>589.65</t>
  </si>
  <si>
    <t>632.88</t>
  </si>
  <si>
    <t>2023-11-07 03:16:22</t>
  </si>
  <si>
    <t>4195124</t>
  </si>
  <si>
    <t>墨西哥城总统洲际酒店 - IHG 旗下酒店</t>
  </si>
  <si>
    <t>GENG BO,Jing Wang,Gaoyuan Bi,Yue Jin,Yang Liu</t>
  </si>
  <si>
    <t>15029.62</t>
  </si>
  <si>
    <t>16088.22</t>
  </si>
  <si>
    <t>2023-11-05 10:24:43</t>
  </si>
  <si>
    <t>4132109</t>
  </si>
  <si>
    <t>XO酒店公园西店</t>
  </si>
  <si>
    <t>ABID NABIH MOHAMMED</t>
  </si>
  <si>
    <t>3931.13</t>
  </si>
  <si>
    <t>4197.24</t>
  </si>
  <si>
    <t>2023-10-25 23:57:13</t>
  </si>
  <si>
    <t>2023-09-29</t>
  </si>
  <si>
    <t>4002845</t>
  </si>
  <si>
    <t>浮罗交怡别墅</t>
  </si>
  <si>
    <t>NABILA SITI NABILA BINTI RASHIDI,ADIB MUHAMMAD ADIB BIN ABDUL RAHIM</t>
  </si>
  <si>
    <t>996.04</t>
  </si>
  <si>
    <t>1065.51</t>
  </si>
  <si>
    <t>2023-09-29 23:53:23</t>
  </si>
  <si>
    <t>4225676</t>
  </si>
  <si>
    <t>槟城龙城快捷酒店</t>
  </si>
  <si>
    <t>KWEH PUI SZE</t>
  </si>
  <si>
    <t>384.00</t>
  </si>
  <si>
    <t>411.62</t>
  </si>
  <si>
    <t>2023-11-10 11:18:26</t>
  </si>
  <si>
    <t>4237457</t>
  </si>
  <si>
    <t>印德拉普拉酒店</t>
  </si>
  <si>
    <t>NASIR ANA</t>
  </si>
  <si>
    <t>215.28</t>
  </si>
  <si>
    <t>230.12</t>
  </si>
  <si>
    <t>2023-11-11 19:21:33</t>
  </si>
  <si>
    <t>4204518</t>
  </si>
  <si>
    <t>罗拔申码头河畔酒店</t>
  </si>
  <si>
    <t>CHOI WOOSUNG</t>
  </si>
  <si>
    <t>6997.59</t>
  </si>
  <si>
    <t>7490.46</t>
  </si>
  <si>
    <t>2023-11-06 19:49:20</t>
  </si>
  <si>
    <t>4227165</t>
  </si>
  <si>
    <t>吉隆坡帝盛酒店</t>
  </si>
  <si>
    <t>ANSON SAM</t>
  </si>
  <si>
    <t>717.92</t>
  </si>
  <si>
    <t>767.91</t>
  </si>
  <si>
    <t>2023-11-10 09:05:26</t>
  </si>
  <si>
    <t>4096089</t>
  </si>
  <si>
    <t>布里斯班大臣酒店</t>
  </si>
  <si>
    <t>CHEN YANYI,SU FEI</t>
  </si>
  <si>
    <t>1522.26</t>
  </si>
  <si>
    <t>1625.48</t>
  </si>
  <si>
    <t>2023-10-19 13:05:20</t>
  </si>
  <si>
    <t>澳大利亚</t>
  </si>
  <si>
    <t>4150705</t>
  </si>
  <si>
    <t>新加坡京华酒店</t>
  </si>
  <si>
    <t>ZHU HEMING</t>
  </si>
  <si>
    <t>915.47</t>
  </si>
  <si>
    <t>976.09</t>
  </si>
  <si>
    <t>0.01</t>
  </si>
  <si>
    <t>-976</t>
  </si>
  <si>
    <t>-915</t>
  </si>
  <si>
    <t>2023-10-29 11:08:39</t>
  </si>
  <si>
    <t>4097213</t>
  </si>
  <si>
    <t>普吉岛SIS卡塔度假村</t>
  </si>
  <si>
    <t>Schemmert Robert</t>
  </si>
  <si>
    <t>3228.63</t>
  </si>
  <si>
    <t>3447.55</t>
  </si>
  <si>
    <t>2023-10-19 16:57:14</t>
  </si>
  <si>
    <t>4184544</t>
  </si>
  <si>
    <t>曼谷梵尼克斯素坤逸11酒店</t>
  </si>
  <si>
    <t>WONGYAI CHITHARUATHAI,KHAKHAI PUNTEERA</t>
  </si>
  <si>
    <t>368.71</t>
  </si>
  <si>
    <t>393.54</t>
  </si>
  <si>
    <t>2023-11-03 16:23:07</t>
  </si>
  <si>
    <t>4232790</t>
  </si>
  <si>
    <t>阿特里姆曼谷美居大酒店(SHA认证)</t>
  </si>
  <si>
    <t>CHENG NOPPHON</t>
  </si>
  <si>
    <t>429.82</t>
  </si>
  <si>
    <t>459.46</t>
  </si>
  <si>
    <t>2023-11-11 08:14:54</t>
  </si>
  <si>
    <t>4199506</t>
  </si>
  <si>
    <t>尼斯佩鲁斯天使湾酒店</t>
  </si>
  <si>
    <t>WANG BINGYAO,LYU YI</t>
  </si>
  <si>
    <t>2735.75</t>
  </si>
  <si>
    <t>2928.44</t>
  </si>
  <si>
    <t>2023-11-05 22:16:40</t>
  </si>
  <si>
    <t>4226351</t>
  </si>
  <si>
    <t>帕克德普林西皮酒店</t>
  </si>
  <si>
    <t>VON MENGERSHAUSEN TILMAN,VON MENGERSHAUSEN JULIAN</t>
  </si>
  <si>
    <t>2883.28</t>
  </si>
  <si>
    <t>3084.05</t>
  </si>
  <si>
    <t>2023-11-10 01:39:27</t>
  </si>
  <si>
    <t>4230464</t>
  </si>
  <si>
    <t>洛如斯奥多姆食宿酒店</t>
  </si>
  <si>
    <t>HE NING,XIE ZHONGQING,HE ZHONGHUA,HUANG XUEQING,ZHANG CHENGYIN</t>
  </si>
  <si>
    <t>16260.72</t>
  </si>
  <si>
    <t>17393.00</t>
  </si>
  <si>
    <t>2023-11-10 18:28:17</t>
  </si>
  <si>
    <t>4193400</t>
  </si>
  <si>
    <t>CMYK我的酒店@拉查达店</t>
  </si>
  <si>
    <t>BUATHONG JEERAWAN</t>
  </si>
  <si>
    <t>365.00</t>
  </si>
  <si>
    <t>391.50</t>
  </si>
  <si>
    <t>2023-11-04 21:31:31</t>
  </si>
  <si>
    <t>4223077</t>
  </si>
  <si>
    <t>曼谷丽笙广场酒店</t>
  </si>
  <si>
    <t>yu ruiyao,xie shuhao,xie huancheng,huang pochun</t>
  </si>
  <si>
    <t>6207.14</t>
  </si>
  <si>
    <t>6653.60</t>
  </si>
  <si>
    <t>2023-11-09 16:38:00</t>
  </si>
  <si>
    <t>4228152</t>
  </si>
  <si>
    <t>曼谷沙吞爱逸酒店</t>
  </si>
  <si>
    <t>WANG HE</t>
  </si>
  <si>
    <t>177.33</t>
  </si>
  <si>
    <t>189.68</t>
  </si>
  <si>
    <t>2023-11-10 12:46:49</t>
  </si>
  <si>
    <t>4193167</t>
  </si>
  <si>
    <t>莲花酒店</t>
  </si>
  <si>
    <t>CHANG BING,zhang xiaofeng</t>
  </si>
  <si>
    <t>754.83</t>
  </si>
  <si>
    <t>809.64</t>
  </si>
  <si>
    <t>2023-11-04 20:32:40</t>
  </si>
  <si>
    <t>4228168</t>
  </si>
  <si>
    <t>Windsor Hotel &amp; Convention Center Istanbul</t>
  </si>
  <si>
    <t>Marila Monica</t>
  </si>
  <si>
    <t>431.68</t>
  </si>
  <si>
    <t>461.74</t>
  </si>
  <si>
    <t>2023-11-10 12:57:44</t>
  </si>
  <si>
    <t>土耳其</t>
  </si>
  <si>
    <t>4232168</t>
  </si>
  <si>
    <t>CAKMAK HAKAN</t>
  </si>
  <si>
    <t>498.08</t>
  </si>
  <si>
    <t>532.76</t>
  </si>
  <si>
    <t>2023-11-10 23:06:43</t>
  </si>
  <si>
    <t>2023-10-20</t>
  </si>
  <si>
    <t>4099600</t>
  </si>
  <si>
    <t>瑟夫赛德海滩大酒店</t>
  </si>
  <si>
    <t>elgressy ted</t>
  </si>
  <si>
    <t>8715.52</t>
  </si>
  <si>
    <t>9306.48</t>
  </si>
  <si>
    <t>2023-10-20 01:16:45</t>
  </si>
  <si>
    <t>4209667</t>
  </si>
  <si>
    <t>芭堤雅麦克海滩度假酒店</t>
  </si>
  <si>
    <t>KUO CHUNHUNG</t>
  </si>
  <si>
    <t>553.69</t>
  </si>
  <si>
    <t>594.28</t>
  </si>
  <si>
    <t>2023-11-07 16:15:43</t>
  </si>
  <si>
    <t>4233976</t>
  </si>
  <si>
    <t>天安新罗酒店</t>
  </si>
  <si>
    <t>Hong Jobgmin</t>
  </si>
  <si>
    <t>913.08</t>
  </si>
  <si>
    <t>976.03</t>
  </si>
  <si>
    <t>2023-11-11 11:03:10</t>
  </si>
  <si>
    <t>4098354</t>
  </si>
  <si>
    <t>新加坡圣淘沙名胜世界逸濠酒店</t>
  </si>
  <si>
    <t>Lee Zhi Kai</t>
  </si>
  <si>
    <t>3028.61</t>
  </si>
  <si>
    <t>3233.97</t>
  </si>
  <si>
    <t>2023-10-19 19:59:29</t>
  </si>
  <si>
    <t>4230108</t>
  </si>
  <si>
    <t>成功山庄Chateau水疗度假村</t>
  </si>
  <si>
    <t>RAJA YAHYA RAJA MOHD SALLEH</t>
  </si>
  <si>
    <t>984.18</t>
  </si>
  <si>
    <t>1052.71</t>
  </si>
  <si>
    <t>2023-11-10 17:49:25</t>
  </si>
  <si>
    <t>4188761</t>
  </si>
  <si>
    <t>吉兰丹哥打巴鲁市中心途恩酒店</t>
  </si>
  <si>
    <t>AHMAD SAIFUDDIN ALIFAH</t>
  </si>
  <si>
    <t>410.06</t>
  </si>
  <si>
    <t>439.84</t>
  </si>
  <si>
    <t>2023-11-04 09:14:07</t>
  </si>
  <si>
    <t>4222449</t>
  </si>
  <si>
    <t>沙同 iCheck Inn 住宅酒店</t>
  </si>
  <si>
    <t>SIRIYOD SUTTHASUDA</t>
  </si>
  <si>
    <t>436.21</t>
  </si>
  <si>
    <t>467.58</t>
  </si>
  <si>
    <t>2023-11-09 15:00:30</t>
  </si>
  <si>
    <t>4213146</t>
  </si>
  <si>
    <t>WANG YU FANG</t>
  </si>
  <si>
    <t>177.89</t>
  </si>
  <si>
    <t>190.69</t>
  </si>
  <si>
    <t>2023-11-08 01:50:31</t>
  </si>
  <si>
    <t>4205759</t>
  </si>
  <si>
    <t>全合一套房酒店</t>
  </si>
  <si>
    <t>BUAYAI AURATSAYA</t>
  </si>
  <si>
    <t>200.26</t>
  </si>
  <si>
    <t>214.36</t>
  </si>
  <si>
    <t>2023-11-06 22:31:36</t>
  </si>
  <si>
    <t>4170776</t>
  </si>
  <si>
    <t>ozdogan ibrahim</t>
  </si>
  <si>
    <t>997.68</t>
  </si>
  <si>
    <t>1064.76</t>
  </si>
  <si>
    <t>2023-11-01 17:13:28</t>
  </si>
  <si>
    <t>4127357</t>
  </si>
  <si>
    <t>新加坡东陵JEN酒店</t>
  </si>
  <si>
    <t>LIN HANG</t>
  </si>
  <si>
    <t>8722.29</t>
  </si>
  <si>
    <t>9312.72</t>
  </si>
  <si>
    <t>2023-10-25 10:00:35</t>
  </si>
  <si>
    <t>4232244</t>
  </si>
  <si>
    <t>梦帝国度假村</t>
  </si>
  <si>
    <t>WONG CHRISTIAN CHIN YUAN</t>
  </si>
  <si>
    <t>2531.66</t>
  </si>
  <si>
    <t>2707.95</t>
  </si>
  <si>
    <t>2023-11-10 23:27:44</t>
  </si>
  <si>
    <t>4220003</t>
  </si>
  <si>
    <t>雅顿住宅酒店</t>
  </si>
  <si>
    <t>ZHANG XINYU</t>
  </si>
  <si>
    <t>922.10</t>
  </si>
  <si>
    <t>988.42</t>
  </si>
  <si>
    <t>2023-11-09 03:14:48</t>
  </si>
  <si>
    <t>4172297</t>
  </si>
  <si>
    <t>HUNG WING YAN,LAI CHUI YING,KONG CHO WING,YEUNG TSZ KAI</t>
  </si>
  <si>
    <t>3211.66</t>
  </si>
  <si>
    <t>3427.60</t>
  </si>
  <si>
    <t>2023-11-01 21:05:33</t>
  </si>
  <si>
    <t>4236925</t>
  </si>
  <si>
    <t>Kim Yongjae</t>
  </si>
  <si>
    <t>933.38</t>
  </si>
  <si>
    <t>997.73</t>
  </si>
  <si>
    <t>2023-11-11 18:15:39</t>
  </si>
  <si>
    <t>4231965</t>
  </si>
  <si>
    <t>ZHENG SONGTAO,ZHU SHUNHUA</t>
  </si>
  <si>
    <t>1987.49</t>
  </si>
  <si>
    <t>2125.89</t>
  </si>
  <si>
    <t>2023-11-10 22:12:14</t>
  </si>
  <si>
    <t>4161588</t>
  </si>
  <si>
    <t>大公寓酒店</t>
  </si>
  <si>
    <t>SAPMA BENCHAWAN</t>
  </si>
  <si>
    <t>349.30</t>
  </si>
  <si>
    <t>372.86</t>
  </si>
  <si>
    <t>2023-10-31 08:43:30</t>
  </si>
  <si>
    <t>4237878</t>
  </si>
  <si>
    <t>曼谷董里酒店</t>
  </si>
  <si>
    <t>CHUALKAEW NATTAYA</t>
  </si>
  <si>
    <t>213.11</t>
  </si>
  <si>
    <t>227.80</t>
  </si>
  <si>
    <t>2023-11-11 20:19:10</t>
  </si>
  <si>
    <t>4199754</t>
  </si>
  <si>
    <t>AB RAHIM NUR AZZAH</t>
  </si>
  <si>
    <t>165.95</t>
  </si>
  <si>
    <t>177.64</t>
  </si>
  <si>
    <t>2023-11-05 23:19:35</t>
  </si>
  <si>
    <t>4211983</t>
  </si>
  <si>
    <t>八打灵再也阿玛达酒店</t>
  </si>
  <si>
    <t>LAW DANIEL</t>
  </si>
  <si>
    <t>307.57</t>
  </si>
  <si>
    <t>330.12</t>
  </si>
  <si>
    <t>2023-11-07 21:16:24</t>
  </si>
  <si>
    <t>2023-10-11</t>
  </si>
  <si>
    <t>4055492</t>
  </si>
  <si>
    <t>马赛乔利酒店</t>
  </si>
  <si>
    <t>FENG TAWEI</t>
  </si>
  <si>
    <t>2048.26</t>
  </si>
  <si>
    <t>2190.18</t>
  </si>
  <si>
    <t>2023-10-11 18:50:14</t>
  </si>
  <si>
    <t>4235972</t>
  </si>
  <si>
    <t>奥南醒来酒店</t>
  </si>
  <si>
    <t>TUANTONG CHOTIKA</t>
  </si>
  <si>
    <t>115.78</t>
  </si>
  <si>
    <t>123.76</t>
  </si>
  <si>
    <t>2023-11-11 16:06:27</t>
  </si>
  <si>
    <t>4230066</t>
  </si>
  <si>
    <t>乌隆他尼盛泰乐酒店及会展中心</t>
  </si>
  <si>
    <t>CHUNHACHA PUTTAMA,MOORE GARY WILLIAM</t>
  </si>
  <si>
    <t>704.30</t>
  </si>
  <si>
    <t>753.34</t>
  </si>
  <si>
    <t>2023-11-10 17:32:52</t>
  </si>
  <si>
    <t>4212058</t>
  </si>
  <si>
    <t>CHO KYEONGHWAN</t>
  </si>
  <si>
    <t>256.69</t>
  </si>
  <si>
    <t>275.51</t>
  </si>
  <si>
    <t>2023-11-07 21:29:25</t>
  </si>
  <si>
    <t>2023-10-12</t>
  </si>
  <si>
    <t>4062406</t>
  </si>
  <si>
    <t>布拉格冬宫酒店</t>
  </si>
  <si>
    <t>Xuan Gee Wen,Xuan Gee Wen</t>
  </si>
  <si>
    <t>1223.82</t>
  </si>
  <si>
    <t>1307.78</t>
  </si>
  <si>
    <t>2023-10-12 22:43:53</t>
  </si>
  <si>
    <t>捷克</t>
  </si>
  <si>
    <t>4230102</t>
  </si>
  <si>
    <t>布拉格金字塔奥雷阿酒店</t>
  </si>
  <si>
    <t>SEDLAK EDYTA KAMILA</t>
  </si>
  <si>
    <t>510.28</t>
  </si>
  <si>
    <t>545.81</t>
  </si>
  <si>
    <t>2023-11-10 17:45:56</t>
  </si>
  <si>
    <t>4182449</t>
  </si>
  <si>
    <t>坎布里亚匹兹堡市中心酒店</t>
  </si>
  <si>
    <t>Fitzsimons Kenneth</t>
  </si>
  <si>
    <t>3370.63</t>
  </si>
  <si>
    <t>3597.64</t>
  </si>
  <si>
    <t>2023-11-03 11:41:34</t>
  </si>
  <si>
    <t>4207569</t>
  </si>
  <si>
    <t>迷卡萨全套房酒店</t>
  </si>
  <si>
    <t>NORDING MOHD FADHLI</t>
  </si>
  <si>
    <t>828.18</t>
  </si>
  <si>
    <t>888.89</t>
  </si>
  <si>
    <t>2023-11-07 10:58:33</t>
  </si>
  <si>
    <t>4220555</t>
  </si>
  <si>
    <t>马尼拉萨沃伊酒店</t>
  </si>
  <si>
    <t>JEON JUHWA,CHOI YEONGJAE</t>
  </si>
  <si>
    <t>457.15</t>
  </si>
  <si>
    <t>490.03</t>
  </si>
  <si>
    <t>2023-11-09 09:03:03</t>
  </si>
  <si>
    <t>4223934</t>
  </si>
  <si>
    <t>BURNESS RICHARD</t>
  </si>
  <si>
    <t>1374.53</t>
  </si>
  <si>
    <t>1473.39</t>
  </si>
  <si>
    <t>2023-11-09 18:31:59</t>
  </si>
  <si>
    <t>4180277</t>
  </si>
  <si>
    <t>CHOTKUMKOENG CHUMPHON</t>
  </si>
  <si>
    <t>503.24</t>
  </si>
  <si>
    <t>536.90</t>
  </si>
  <si>
    <t>2023-11-02 23:54:12</t>
  </si>
  <si>
    <t>4199639</t>
  </si>
  <si>
    <t>LEE KOK CHOON,CANTUBA CHARLEN BABADILLA</t>
  </si>
  <si>
    <t>374.28</t>
  </si>
  <si>
    <t>400.64</t>
  </si>
  <si>
    <t>2023-11-05 22:52:21</t>
  </si>
  <si>
    <t>4189295</t>
  </si>
  <si>
    <t>曼谷沙吞娜拉提瓦酒店</t>
  </si>
  <si>
    <t>ZHU JIAXI,GAO GE</t>
  </si>
  <si>
    <t>974.85</t>
  </si>
  <si>
    <t>1045.64</t>
  </si>
  <si>
    <t>2023-11-04 11:12:24</t>
  </si>
  <si>
    <t>4199914</t>
  </si>
  <si>
    <t>宜必思萨尔瓦多机场机库酒店</t>
  </si>
  <si>
    <t>BERNAL SARAH ALINE ANICESIO</t>
  </si>
  <si>
    <t>646.95</t>
  </si>
  <si>
    <t>692.52</t>
  </si>
  <si>
    <t>2023-11-06 00:11:42</t>
  </si>
  <si>
    <t>巴西</t>
  </si>
  <si>
    <t>2023-09-07</t>
  </si>
  <si>
    <t>3893966</t>
  </si>
  <si>
    <t>纳逊奈尔喜来登酒店</t>
  </si>
  <si>
    <t>See Joshua</t>
  </si>
  <si>
    <t>745.59</t>
  </si>
  <si>
    <t>797.51</t>
  </si>
  <si>
    <t>2023-09-07 05:34:56</t>
  </si>
  <si>
    <t>4231836</t>
  </si>
  <si>
    <t>森林公园酒店</t>
  </si>
  <si>
    <t>Goriunov Maksim</t>
  </si>
  <si>
    <t>528.44</t>
  </si>
  <si>
    <t>565.24</t>
  </si>
  <si>
    <t>2023-11-10 21:40:34</t>
  </si>
  <si>
    <t>塞浦路斯</t>
  </si>
  <si>
    <t>4180721</t>
  </si>
  <si>
    <t xml:space="preserve">玛丽蒂姆法兰克福酒店  </t>
  </si>
  <si>
    <t>Mohr Sebastian</t>
  </si>
  <si>
    <t>1082.25</t>
  </si>
  <si>
    <t>1155.14</t>
  </si>
  <si>
    <t>2023-11-03 01:59:08</t>
  </si>
  <si>
    <t>2023-08-23</t>
  </si>
  <si>
    <t>3822292</t>
  </si>
  <si>
    <t>贝利克拉里酒店</t>
  </si>
  <si>
    <t>McHugh Rebecca</t>
  </si>
  <si>
    <t>4308.12</t>
  </si>
  <si>
    <t>4618.48</t>
  </si>
  <si>
    <t>2023-08-23 05:30:59</t>
  </si>
  <si>
    <t>4232973</t>
  </si>
  <si>
    <t>安克尔酒店</t>
  </si>
  <si>
    <t>JWA LEELANG,KIM JINSOL</t>
  </si>
  <si>
    <t>764.08</t>
  </si>
  <si>
    <t>816.76</t>
  </si>
  <si>
    <t>2023-11-11 06:46:42</t>
  </si>
  <si>
    <t>挪威</t>
  </si>
  <si>
    <t>4229256</t>
  </si>
  <si>
    <t>MOHD NASIR AHMAD HANAFI</t>
  </si>
  <si>
    <t>432.78</t>
  </si>
  <si>
    <t>462.92</t>
  </si>
  <si>
    <t>2023-11-10 15:44:33</t>
  </si>
  <si>
    <t>4171298</t>
  </si>
  <si>
    <t>乔希酒店</t>
  </si>
  <si>
    <t>PONPRASIT JIRANUWAT</t>
  </si>
  <si>
    <t>95.72</t>
  </si>
  <si>
    <t>102.16</t>
  </si>
  <si>
    <t>2023-11-01 18:31:25</t>
  </si>
  <si>
    <t>4237430</t>
  </si>
  <si>
    <t>SUKSOMBOON PORNCHANOK</t>
  </si>
  <si>
    <t>461.11</t>
  </si>
  <si>
    <t>492.90</t>
  </si>
  <si>
    <t>2023-11-11 19:13:07</t>
  </si>
  <si>
    <t>4228922</t>
  </si>
  <si>
    <t>吉隆坡珍苑酒店</t>
  </si>
  <si>
    <t>TAI YUET</t>
  </si>
  <si>
    <t>637.55</t>
  </si>
  <si>
    <t>681.94</t>
  </si>
  <si>
    <t>2023-11-10 14:53:30</t>
  </si>
  <si>
    <t>4083083</t>
  </si>
  <si>
    <t>维东酒店</t>
  </si>
  <si>
    <t>YANG SUN HEE</t>
  </si>
  <si>
    <t>909.62</t>
  </si>
  <si>
    <t>971.61</t>
  </si>
  <si>
    <t>2023-10-16 23:14:20</t>
  </si>
  <si>
    <t>2023-10-04</t>
  </si>
  <si>
    <t>4020815</t>
  </si>
  <si>
    <t>吉隆坡美利亚酒店</t>
  </si>
  <si>
    <t>BIN ABDUL KARIM ROZI ISKANDAR</t>
  </si>
  <si>
    <t>597.00</t>
  </si>
  <si>
    <t>638.09</t>
  </si>
  <si>
    <t>2023-10-04 12:25:53</t>
  </si>
  <si>
    <t>4218710</t>
  </si>
  <si>
    <t>HAN MEI QI MAGDELINE,LIN GONG QIN</t>
  </si>
  <si>
    <t>907.93</t>
  </si>
  <si>
    <t>973.23</t>
  </si>
  <si>
    <t>2023-11-08 21:10:26</t>
  </si>
  <si>
    <t>4212904</t>
  </si>
  <si>
    <t>吉隆坡帝皇精品酒店</t>
  </si>
  <si>
    <t>Mohamed Ibrahim Siti Hasniza</t>
  </si>
  <si>
    <t>323.04</t>
  </si>
  <si>
    <t>346.72</t>
  </si>
  <si>
    <t>2023-11-08 00:13:10</t>
  </si>
  <si>
    <t>4228398</t>
  </si>
  <si>
    <t>旧金山机场海湾希尔顿酒店</t>
  </si>
  <si>
    <t>Li min</t>
  </si>
  <si>
    <t>1172.06</t>
  </si>
  <si>
    <t>1253.67</t>
  </si>
  <si>
    <t>2023-11-10 13:11:23</t>
  </si>
  <si>
    <t>4186872</t>
  </si>
  <si>
    <t>曼谷骑士套房</t>
  </si>
  <si>
    <t>PIYANARD NICHAKARN</t>
  </si>
  <si>
    <t>516.49</t>
  </si>
  <si>
    <t>551.28</t>
  </si>
  <si>
    <t>2023-11-03 21:27:38</t>
  </si>
  <si>
    <t>4214605</t>
  </si>
  <si>
    <t>曼谷千禧希尔顿酒店</t>
  </si>
  <si>
    <t>YU XICHUN</t>
  </si>
  <si>
    <t>3142.63</t>
  </si>
  <si>
    <t>3368.67</t>
  </si>
  <si>
    <t>2023-11-08 11:44:01</t>
  </si>
  <si>
    <t>4229980</t>
  </si>
  <si>
    <t>WANG YA</t>
  </si>
  <si>
    <t>2598.22</t>
  </si>
  <si>
    <t>2779.14</t>
  </si>
  <si>
    <t>2023-11-10 17:09:13</t>
  </si>
  <si>
    <t>4225992</t>
  </si>
  <si>
    <t>罗马地中海贝托亚酒店</t>
  </si>
  <si>
    <t>THEY PING SHEN</t>
  </si>
  <si>
    <t>997.03</t>
  </si>
  <si>
    <t>1068.74</t>
  </si>
  <si>
    <t>2023-11-10 00:07:15</t>
  </si>
  <si>
    <t>4191475</t>
  </si>
  <si>
    <t>罗马大饭店</t>
  </si>
  <si>
    <t>PALIOTTA LUDOVICA</t>
  </si>
  <si>
    <t>1106.77</t>
  </si>
  <si>
    <t>1187.14</t>
  </si>
  <si>
    <t>2023-11-04 16:26:34</t>
  </si>
  <si>
    <t>4020085</t>
  </si>
  <si>
    <t>亚洲购物商场温德姆麦克罗特尔酒店</t>
  </si>
  <si>
    <t>MIN CHAERI</t>
  </si>
  <si>
    <t>650.00</t>
  </si>
  <si>
    <t>694.74</t>
  </si>
  <si>
    <t>2023-10-04 12:25:58</t>
  </si>
  <si>
    <t>4235785</t>
  </si>
  <si>
    <t>曼谷68酒店</t>
  </si>
  <si>
    <t>MUTCHIKA SAREERAT,SANGPANYA SURAKRAI</t>
  </si>
  <si>
    <t>119.87</t>
  </si>
  <si>
    <t>128.14</t>
  </si>
  <si>
    <t>2023-11-11 16:09:36</t>
  </si>
  <si>
    <t>4194168</t>
  </si>
  <si>
    <t>关丹凯悦酒店</t>
  </si>
  <si>
    <t>MD ADAM MUHAMAD HANAFI BIN</t>
  </si>
  <si>
    <t>2228.85</t>
  </si>
  <si>
    <t>2390.70</t>
  </si>
  <si>
    <t>2023-11-05 01:22:25</t>
  </si>
  <si>
    <t>4189710</t>
  </si>
  <si>
    <t>CHEN LIXIAN</t>
  </si>
  <si>
    <t>1114.42</t>
  </si>
  <si>
    <t>1195.35</t>
  </si>
  <si>
    <t>2023-11-04 12:03:00</t>
  </si>
  <si>
    <t>4189728</t>
  </si>
  <si>
    <t>ZHAI YU</t>
  </si>
  <si>
    <t>1031.47</t>
  </si>
  <si>
    <t>1106.37</t>
  </si>
  <si>
    <t>2023-11-04 12:08:03</t>
  </si>
  <si>
    <t>4230939</t>
  </si>
  <si>
    <t>槟城红岩酒店</t>
  </si>
  <si>
    <t>FRONDA EMY</t>
  </si>
  <si>
    <t>245.81</t>
  </si>
  <si>
    <t>262.93</t>
  </si>
  <si>
    <t>2023-11-10 19:25:22</t>
  </si>
  <si>
    <t>4230853</t>
  </si>
  <si>
    <t>吉隆坡希尔顿花园酒店北店</t>
  </si>
  <si>
    <t>AKARSU SENEM</t>
  </si>
  <si>
    <t>729.24</t>
  </si>
  <si>
    <t>780.02</t>
  </si>
  <si>
    <t>2023-11-10 19:06:56</t>
  </si>
  <si>
    <t>4204966</t>
  </si>
  <si>
    <t>XUE YUTONG</t>
  </si>
  <si>
    <t>728.42</t>
  </si>
  <si>
    <t>779.73</t>
  </si>
  <si>
    <t>2023-11-06 20:43:59</t>
  </si>
  <si>
    <t>4160018</t>
  </si>
  <si>
    <t>LU JIALING,CHEN DONGHUA</t>
  </si>
  <si>
    <t>237.46</t>
  </si>
  <si>
    <t>253.18</t>
  </si>
  <si>
    <t>2023-10-30 21:47:11</t>
  </si>
  <si>
    <t>4219643</t>
  </si>
  <si>
    <t>日惹加布路维马里奥波罗酒店</t>
  </si>
  <si>
    <t>NOVI MARGARITA</t>
  </si>
  <si>
    <t>491.10</t>
  </si>
  <si>
    <t>526.42</t>
  </si>
  <si>
    <t>2023-11-09 00:14:58</t>
  </si>
  <si>
    <t>4221497</t>
  </si>
  <si>
    <t>曼谷坎塔瑞屋酒店及服务式公寓</t>
  </si>
  <si>
    <t>An Youxi</t>
  </si>
  <si>
    <t>1135.18</t>
  </si>
  <si>
    <t>1216.83</t>
  </si>
  <si>
    <t>2023-11-09 12:13:12</t>
  </si>
  <si>
    <t>4228377</t>
  </si>
  <si>
    <t>普拉住宅迪瓦里快捷酒店</t>
  </si>
  <si>
    <t>XIONG XUAN</t>
  </si>
  <si>
    <t>335.51</t>
  </si>
  <si>
    <t>358.87</t>
  </si>
  <si>
    <t>2023-11-10 13:06:13</t>
  </si>
  <si>
    <t>4226681</t>
  </si>
  <si>
    <t>阿布扎比皇家玫瑰酒店</t>
  </si>
  <si>
    <t>VIKTOR SEVASTIANOV</t>
  </si>
  <si>
    <t>2306.81</t>
  </si>
  <si>
    <t>2467.44</t>
  </si>
  <si>
    <t>2023-11-10 09:02:50</t>
  </si>
  <si>
    <t>4205439</t>
  </si>
  <si>
    <t>城市四季哈姆拉酒店</t>
  </si>
  <si>
    <t>OU JINMEI,FU JIANHUA</t>
  </si>
  <si>
    <t>1946.01</t>
  </si>
  <si>
    <t>2083.08</t>
  </si>
  <si>
    <t>2023-11-06 21:56:35</t>
  </si>
  <si>
    <t>4195134</t>
  </si>
  <si>
    <t>KSL度假酒店</t>
  </si>
  <si>
    <t>TINA TOH</t>
  </si>
  <si>
    <t>908.35</t>
  </si>
  <si>
    <t>972.33</t>
  </si>
  <si>
    <t>2023-11-05 10:28:31</t>
  </si>
  <si>
    <t>4183609</t>
  </si>
  <si>
    <t>KRISHNAN NAIR ARAVIND</t>
  </si>
  <si>
    <t>1115.48</t>
  </si>
  <si>
    <t>1190.61</t>
  </si>
  <si>
    <t>2023-11-03 14:03:22</t>
  </si>
  <si>
    <t>4233096</t>
  </si>
  <si>
    <t>FAYYADHAH NURUL ATIQAH FAYYADHAH</t>
  </si>
  <si>
    <t>650.83</t>
  </si>
  <si>
    <t>695.70</t>
  </si>
  <si>
    <t>2023-11-11 07:58:34</t>
  </si>
  <si>
    <t>4221885</t>
  </si>
  <si>
    <t>曼达韦白酒店 -  多用途物业</t>
  </si>
  <si>
    <t>DURANO ROSA PRIAS</t>
  </si>
  <si>
    <t>448.95</t>
  </si>
  <si>
    <t>481.24</t>
  </si>
  <si>
    <t>2023-11-09 13:22:25</t>
  </si>
  <si>
    <t>4207719</t>
  </si>
  <si>
    <t>ZHANG ZHICHENG,Li Jing</t>
  </si>
  <si>
    <t>537.53</t>
  </si>
  <si>
    <t>576.94</t>
  </si>
  <si>
    <t>2023-11-07 11:10:41</t>
  </si>
  <si>
    <t>4216420</t>
  </si>
  <si>
    <t>皇家香槟酒店</t>
  </si>
  <si>
    <t>GOYAOSTOLAZA ANDER</t>
  </si>
  <si>
    <t>457.03</t>
  </si>
  <si>
    <t>489.90</t>
  </si>
  <si>
    <t>2023-11-08 16:23:45</t>
  </si>
  <si>
    <t>4231030</t>
  </si>
  <si>
    <t>伊斯坦布尔伊利希尔姆酒店</t>
  </si>
  <si>
    <t>SOKUNVATANA PANG</t>
  </si>
  <si>
    <t>1176.70</t>
  </si>
  <si>
    <t>1258.64</t>
  </si>
  <si>
    <t>2023-11-10 19:51:47</t>
  </si>
  <si>
    <t>2023-10-13</t>
  </si>
  <si>
    <t>4065749</t>
  </si>
  <si>
    <t>葛拉索利公园别墅酒店</t>
  </si>
  <si>
    <t>Moberg Arne</t>
  </si>
  <si>
    <t>1020.96</t>
  </si>
  <si>
    <t>1090.65</t>
  </si>
  <si>
    <t>2023-10-13 16:46:49</t>
  </si>
  <si>
    <t>4204976</t>
  </si>
  <si>
    <t>素坤逸路 107 路提欧里酒店</t>
  </si>
  <si>
    <t>KONGTANAKOMTUNYAKIT WORANOOT</t>
  </si>
  <si>
    <t>126.46</t>
  </si>
  <si>
    <t>135.37</t>
  </si>
  <si>
    <t>2023-11-06 20:48:02</t>
  </si>
  <si>
    <t>4192725</t>
  </si>
  <si>
    <t>维尔瓦理事酒店</t>
  </si>
  <si>
    <t>GARCIA TELLEZ DIEGO</t>
  </si>
  <si>
    <t>684.23</t>
  </si>
  <si>
    <t>733.92</t>
  </si>
  <si>
    <t>2023-11-04 19:03:52</t>
  </si>
  <si>
    <t>4223358</t>
  </si>
  <si>
    <t>Fernandez Sanchez Francisco David</t>
  </si>
  <si>
    <t>764.68</t>
  </si>
  <si>
    <t>819.68</t>
  </si>
  <si>
    <t>2023-11-09 17:04:50</t>
  </si>
  <si>
    <t>4226271</t>
  </si>
  <si>
    <t>MAES BEN,VASQUEZ ELVIRA</t>
  </si>
  <si>
    <t>382.90</t>
  </si>
  <si>
    <t>410.44</t>
  </si>
  <si>
    <t>2023-11-10 01:00:25</t>
  </si>
  <si>
    <t>2023-09-08</t>
  </si>
  <si>
    <t>3902397</t>
  </si>
  <si>
    <t>斯堪迪克皇宫酒店</t>
  </si>
  <si>
    <t>Botha Gideon</t>
  </si>
  <si>
    <t>3224.49</t>
  </si>
  <si>
    <t>3440.19</t>
  </si>
  <si>
    <t>2023-09-08 21:47:51</t>
  </si>
  <si>
    <t>丹麦</t>
  </si>
  <si>
    <t>4222018</t>
  </si>
  <si>
    <t>加拉塔桥港尼迪亚酒店</t>
  </si>
  <si>
    <t>ONBASIOGLU ASLI</t>
  </si>
  <si>
    <t>1863.70</t>
  </si>
  <si>
    <t>1997.75</t>
  </si>
  <si>
    <t>2023-11-09 13:56:39</t>
  </si>
  <si>
    <t>4227484</t>
  </si>
  <si>
    <t>我的酒店@武吉免登</t>
  </si>
  <si>
    <t>ABDUL RASHID ABDUL RAHMAN HAMIDI</t>
  </si>
  <si>
    <t>161.75</t>
  </si>
  <si>
    <t>173.01</t>
  </si>
  <si>
    <t>2023-11-10 10:36:18</t>
  </si>
  <si>
    <t>4205316</t>
  </si>
  <si>
    <t>迪拜巴尼亚斯地标广场酒店</t>
  </si>
  <si>
    <t>AHMAD AFFAN</t>
  </si>
  <si>
    <t>1893.06</t>
  </si>
  <si>
    <t>2026.40</t>
  </si>
  <si>
    <t>2023-11-06 21:30:04</t>
  </si>
  <si>
    <t>4234931</t>
  </si>
  <si>
    <t>苏丹洞穴套房酒店</t>
  </si>
  <si>
    <t>HE XIN</t>
  </si>
  <si>
    <t>1048.61</t>
  </si>
  <si>
    <t>1120.91</t>
  </si>
  <si>
    <t>2023-11-11 13:42:18</t>
  </si>
  <si>
    <t>4220220</t>
  </si>
  <si>
    <t>Arrabal Montiel Antonio</t>
  </si>
  <si>
    <t>767.02</t>
  </si>
  <si>
    <t>822.19</t>
  </si>
  <si>
    <t>2023-11-09 06:57:14</t>
  </si>
  <si>
    <t>4223169</t>
  </si>
  <si>
    <t>Escamez Pastrana Maria Isabel</t>
  </si>
  <si>
    <t>662.64</t>
  </si>
  <si>
    <t>710.30</t>
  </si>
  <si>
    <t>2023-11-09 16:59:30</t>
  </si>
  <si>
    <t>4230994</t>
  </si>
  <si>
    <t>沙吞大塔酒店</t>
  </si>
  <si>
    <t>SAEHO SONGWUT</t>
  </si>
  <si>
    <t>175.33</t>
  </si>
  <si>
    <t>187.54</t>
  </si>
  <si>
    <t>2023-11-10 19:40:16</t>
  </si>
  <si>
    <t>4169639</t>
  </si>
  <si>
    <t>新暹罗河滨酒店</t>
  </si>
  <si>
    <t>VARIKOVA MARIA,VARIKOV PAVEL</t>
  </si>
  <si>
    <t>289.35</t>
  </si>
  <si>
    <t>308.81</t>
  </si>
  <si>
    <t>2023-11-01 14:59:06</t>
  </si>
  <si>
    <t>4213393</t>
  </si>
  <si>
    <t>宜必思维也纳玛丽亚希尔费酒店</t>
  </si>
  <si>
    <t>Bonness Louis</t>
  </si>
  <si>
    <t>607.55</t>
  </si>
  <si>
    <t>651.25</t>
  </si>
  <si>
    <t>2023-11-08 05:16:52</t>
  </si>
  <si>
    <t>奥地利</t>
  </si>
  <si>
    <t>4168720</t>
  </si>
  <si>
    <t>星球度假酒店</t>
  </si>
  <si>
    <t>MAAMON MUHAMMAD ISMAIL</t>
  </si>
  <si>
    <t>2353.44</t>
  </si>
  <si>
    <t>2511.68</t>
  </si>
  <si>
    <t>2023-11-01 12:22:58</t>
  </si>
  <si>
    <t>4236442</t>
  </si>
  <si>
    <t>阿尔莫勒酒店</t>
  </si>
  <si>
    <t>Bechan Feroz</t>
  </si>
  <si>
    <t>560.31</t>
  </si>
  <si>
    <t>598.94</t>
  </si>
  <si>
    <t>2023-11-11 17:17:03</t>
  </si>
  <si>
    <t>4230392</t>
  </si>
  <si>
    <t>SHARUL SHARUL IKMAL BIN MOHD SUKKERI</t>
  </si>
  <si>
    <t>317.18</t>
  </si>
  <si>
    <t>339.27</t>
  </si>
  <si>
    <t>2023-11-10 18:03:01</t>
  </si>
  <si>
    <t>4221304</t>
  </si>
  <si>
    <t>迪拜机场皇家欧陆酒店</t>
  </si>
  <si>
    <t>GUO DESEN</t>
  </si>
  <si>
    <t>2936.59</t>
  </si>
  <si>
    <t>3147.81</t>
  </si>
  <si>
    <t>2023-11-09 11:55:00</t>
  </si>
  <si>
    <t>4194940</t>
  </si>
  <si>
    <t>唐曼公寓式酒店</t>
  </si>
  <si>
    <t>WU MAICONG</t>
  </si>
  <si>
    <t>372.58</t>
  </si>
  <si>
    <t>398.82</t>
  </si>
  <si>
    <t>2023-11-05 09:38:50</t>
  </si>
  <si>
    <t>4237877</t>
  </si>
  <si>
    <t>拉差达红燕酒店</t>
  </si>
  <si>
    <t>WONGNADEE NATTAPAT</t>
  </si>
  <si>
    <t>163.33</t>
  </si>
  <si>
    <t>174.59</t>
  </si>
  <si>
    <t>2023-11-11 20:18:59</t>
  </si>
  <si>
    <t>4237066</t>
  </si>
  <si>
    <t>曼谷地铁站酒店</t>
  </si>
  <si>
    <t>li guoxiong</t>
  </si>
  <si>
    <t>133.65</t>
  </si>
  <si>
    <t>142.86</t>
  </si>
  <si>
    <t>2023-11-11 19:00:44</t>
  </si>
  <si>
    <t>4237057</t>
  </si>
  <si>
    <t>tian jin</t>
  </si>
  <si>
    <t>2023-11-11 18:57:33</t>
  </si>
  <si>
    <t>4233728</t>
  </si>
  <si>
    <t>CHANTHAVONG BOUALAY</t>
  </si>
  <si>
    <t>122.70</t>
  </si>
  <si>
    <t>131.16</t>
  </si>
  <si>
    <t>2023-11-11 10:29:51</t>
  </si>
  <si>
    <t>4187251</t>
  </si>
  <si>
    <t>莎阿南马尔地亚套房酒店</t>
  </si>
  <si>
    <t>MOHD.NOR ABDUL RAHIM,AIMAN AMIRUL</t>
  </si>
  <si>
    <t>904.00</t>
  </si>
  <si>
    <t>964.88</t>
  </si>
  <si>
    <t>2023-11-04 09:15:51</t>
  </si>
  <si>
    <t>4229634</t>
  </si>
  <si>
    <t>安卡拉珀恩特酒店</t>
  </si>
  <si>
    <t>HU SHIBEN</t>
  </si>
  <si>
    <t>1322.34</t>
  </si>
  <si>
    <t>1414.42</t>
  </si>
  <si>
    <t>2023-11-10 16:32:48</t>
  </si>
  <si>
    <t>2023-09-27</t>
  </si>
  <si>
    <t>3991532</t>
  </si>
  <si>
    <t>索非亚维加酒店</t>
  </si>
  <si>
    <t>ARAO KEIICHI</t>
  </si>
  <si>
    <t>2150.48</t>
  </si>
  <si>
    <t>2294.82</t>
  </si>
  <si>
    <t>2023-09-27 11:13:39</t>
  </si>
  <si>
    <t>保加利亚</t>
  </si>
  <si>
    <t>2023-09-24</t>
  </si>
  <si>
    <t>3977565</t>
  </si>
  <si>
    <t>玛里添地拉那广场酒店</t>
  </si>
  <si>
    <t>CERMINARA DARIO</t>
  </si>
  <si>
    <t>3166.30</t>
  </si>
  <si>
    <t>3383.88</t>
  </si>
  <si>
    <t>2023-09-24 06:52:24</t>
  </si>
  <si>
    <t>阿尔巴尼亚</t>
  </si>
  <si>
    <t>2023-10-18</t>
  </si>
  <si>
    <t>4089043</t>
  </si>
  <si>
    <t>麦斯米兰酒店</t>
  </si>
  <si>
    <t>OToole Peter</t>
  </si>
  <si>
    <t>2240.29</t>
  </si>
  <si>
    <t>2390.66</t>
  </si>
  <si>
    <t>2023-10-18 02:44:28</t>
  </si>
  <si>
    <t>4234419</t>
  </si>
  <si>
    <t>KAMMEESAH AWAE</t>
  </si>
  <si>
    <t>2023-11-11 12:09:10</t>
  </si>
  <si>
    <t>4234474</t>
  </si>
  <si>
    <t>Airapetov Denis</t>
  </si>
  <si>
    <t>2023-11-11 12:28:20</t>
  </si>
  <si>
    <t>4228381</t>
  </si>
  <si>
    <t>POMPONGPHAI JANTRA</t>
  </si>
  <si>
    <t>294.47</t>
  </si>
  <si>
    <t>314.98</t>
  </si>
  <si>
    <t>2023-11-10 13:07:23</t>
  </si>
  <si>
    <t>4234875</t>
  </si>
  <si>
    <t>PHROMMA WANCHANA</t>
  </si>
  <si>
    <t>2023-11-11 13:28:30</t>
  </si>
  <si>
    <t>4173765</t>
  </si>
  <si>
    <t>泰罗酒店</t>
  </si>
  <si>
    <t>Kreilinger Eva</t>
  </si>
  <si>
    <t>766.82</t>
  </si>
  <si>
    <t>818.12</t>
  </si>
  <si>
    <t>2023-11-02 02:24:06</t>
  </si>
  <si>
    <t>4227296</t>
  </si>
  <si>
    <t>塞尔彭明星酒店</t>
  </si>
  <si>
    <t>CHRISTIAN YOUSSY</t>
  </si>
  <si>
    <t>253.28</t>
  </si>
  <si>
    <t>270.92</t>
  </si>
  <si>
    <t>2023-11-10 09:50:02</t>
  </si>
  <si>
    <t>4237528</t>
  </si>
  <si>
    <t>马克西姆巴黎歌剧院酒店</t>
  </si>
  <si>
    <t>WU XIN</t>
  </si>
  <si>
    <t>1078.71</t>
  </si>
  <si>
    <t>1153.08</t>
  </si>
  <si>
    <t>2023-11-11 19:45:24</t>
  </si>
  <si>
    <t>2023-10-08</t>
  </si>
  <si>
    <t>4040397</t>
  </si>
  <si>
    <t>都柏林葛雷斯罕里乌广场酒店</t>
  </si>
  <si>
    <t>Hunter Lesley</t>
  </si>
  <si>
    <t>4013.00</t>
  </si>
  <si>
    <t>4291.06</t>
  </si>
  <si>
    <t>2023-10-08 21:06:23</t>
  </si>
  <si>
    <t>爱尔兰</t>
  </si>
  <si>
    <t>4128551</t>
  </si>
  <si>
    <t>马达尼斯里塞奥酒店</t>
  </si>
  <si>
    <t>MOHD MAZLAN MOHAMAD HAZIQ,SHAMSUDDIN SYAHRUL NIZAM</t>
  </si>
  <si>
    <t>4108.98</t>
  </si>
  <si>
    <t>4387.12</t>
  </si>
  <si>
    <t>2023-10-25 13:32:18</t>
  </si>
  <si>
    <t>4220114</t>
  </si>
  <si>
    <t>格兰德巴拉伊城堡度假温泉酒店</t>
  </si>
  <si>
    <t>COURTOIS RENAL</t>
  </si>
  <si>
    <t>2145.05</t>
  </si>
  <si>
    <t>2299.34</t>
  </si>
  <si>
    <t>2023-11-09 05:10:31</t>
  </si>
  <si>
    <t>4226992</t>
  </si>
  <si>
    <t>爱雅拉大酒店 (SHA Extra Plus)</t>
  </si>
  <si>
    <t>LIU PEITE</t>
  </si>
  <si>
    <t>591.43</t>
  </si>
  <si>
    <t>632.61</t>
  </si>
  <si>
    <t>2023-11-10 08:34:12</t>
  </si>
  <si>
    <t>4231360</t>
  </si>
  <si>
    <t>可可天堂旅馆</t>
  </si>
  <si>
    <t>SUSANTO WILLY</t>
  </si>
  <si>
    <t>85.52</t>
  </si>
  <si>
    <t>91.47</t>
  </si>
  <si>
    <t>2023-11-10 20:04:54</t>
  </si>
  <si>
    <t>4237432</t>
  </si>
  <si>
    <t>钻石溪萍佩奇 - 甘酒店</t>
  </si>
  <si>
    <t>KHAMPHINGCHAI DAMRONGSAK</t>
  </si>
  <si>
    <t>124.77</t>
  </si>
  <si>
    <t>133.37</t>
  </si>
  <si>
    <t>2023-11-11 19:13:12</t>
  </si>
  <si>
    <t>4232944</t>
  </si>
  <si>
    <t>卢瓦斯广场酒店</t>
  </si>
  <si>
    <t>Su Tongming</t>
  </si>
  <si>
    <t>2064.26</t>
  </si>
  <si>
    <t>2206.59</t>
  </si>
  <si>
    <t>2023-11-11 06:23:35</t>
  </si>
  <si>
    <t>4233395</t>
  </si>
  <si>
    <t>经典英国泽西俱乐部酒店&amp;SPA</t>
  </si>
  <si>
    <t>JIANG PANNING</t>
  </si>
  <si>
    <t>1230.37</t>
  </si>
  <si>
    <t>1315.20</t>
  </si>
  <si>
    <t>2023-11-11 09:03:54</t>
  </si>
  <si>
    <t>4226367</t>
  </si>
  <si>
    <t>维奥韦斯特霍夫酒店</t>
  </si>
  <si>
    <t>HUMAYAH NURBAITI</t>
  </si>
  <si>
    <t>194.92</t>
  </si>
  <si>
    <t>208.49</t>
  </si>
  <si>
    <t>2023-11-10 01:54:54</t>
  </si>
  <si>
    <t>3994814</t>
  </si>
  <si>
    <t>三宝拢西新加曼加拉加旅馆</t>
  </si>
  <si>
    <t>KAPPY YOSUA DANIEL</t>
  </si>
  <si>
    <t>267.60</t>
  </si>
  <si>
    <t>285.56</t>
  </si>
  <si>
    <t>2023-09-27 23:52:46</t>
  </si>
  <si>
    <t>4236503</t>
  </si>
  <si>
    <t>吉隆坡科塔达曼萨拉精品酒店</t>
  </si>
  <si>
    <t>KASIM AFIFAH BINTI</t>
  </si>
  <si>
    <t>92.90</t>
  </si>
  <si>
    <t>99.30</t>
  </si>
  <si>
    <t>2023-11-11 17:30:24</t>
  </si>
  <si>
    <t>4179545</t>
  </si>
  <si>
    <t>乐趣-D城景酒店</t>
  </si>
  <si>
    <t>KHAMPHO PRASETYOD</t>
  </si>
  <si>
    <t>138.63</t>
  </si>
  <si>
    <t>147.90</t>
  </si>
  <si>
    <t>2023-11-02 21:50:26</t>
  </si>
  <si>
    <t>4233985</t>
  </si>
  <si>
    <t>巴里巴板白金酒店及会议中心</t>
  </si>
  <si>
    <t>NILAM LUFTI NUR CAHYA</t>
  </si>
  <si>
    <t>556.41</t>
  </si>
  <si>
    <t>594.77</t>
  </si>
  <si>
    <t>2023-11-11 11:06:04</t>
  </si>
  <si>
    <t>2023-07-20</t>
  </si>
  <si>
    <t>3660028</t>
  </si>
  <si>
    <t>热血车城娱乐场酒店</t>
  </si>
  <si>
    <t>Pratt Tabatha Rose</t>
  </si>
  <si>
    <t>6081.94</t>
  </si>
  <si>
    <t>6558.06</t>
  </si>
  <si>
    <t>2023-07-20 11:40:24</t>
  </si>
  <si>
    <t>4225130</t>
  </si>
  <si>
    <t>查亚普鲁特大酒店</t>
  </si>
  <si>
    <t>NISHIO TAKEHIRO</t>
  </si>
  <si>
    <t>193.63</t>
  </si>
  <si>
    <t>207.56</t>
  </si>
  <si>
    <t>2023-11-09 21:05:04</t>
  </si>
  <si>
    <t>4238020</t>
  </si>
  <si>
    <t>JP 翡翠酒店</t>
  </si>
  <si>
    <t>KAEWMUEANGNOI MANACHAI</t>
  </si>
  <si>
    <t>161.53</t>
  </si>
  <si>
    <t>172.67</t>
  </si>
  <si>
    <t>2023-11-11 21:01:55</t>
  </si>
  <si>
    <t>4160403</t>
  </si>
  <si>
    <t>天空小屋酒店</t>
  </si>
  <si>
    <t>MACNAUGHTON LAURIE ANNE</t>
  </si>
  <si>
    <t>477.75</t>
  </si>
  <si>
    <t>509.38</t>
  </si>
  <si>
    <t>2023-10-30 22:37:03</t>
  </si>
  <si>
    <t>4114165</t>
  </si>
  <si>
    <t>Quarter 拉普罗酒店 - UHG</t>
  </si>
  <si>
    <t>Suwanmanee Wiputpong,Suwanmanee Wiputpong</t>
  </si>
  <si>
    <t>781.05</t>
  </si>
  <si>
    <t>833.48</t>
  </si>
  <si>
    <t>2023-10-22 21:38:32</t>
  </si>
  <si>
    <t>4235251</t>
  </si>
  <si>
    <t>UD 屋酒店</t>
  </si>
  <si>
    <t>SUWIANGTHA PHINSUDA</t>
  </si>
  <si>
    <t>122.41</t>
  </si>
  <si>
    <t>130.85</t>
  </si>
  <si>
    <t>2023-11-11 14:19:12</t>
  </si>
  <si>
    <t>4112813</t>
  </si>
  <si>
    <t>罗迪纳海滩酒店</t>
  </si>
  <si>
    <t>THONGPUTORN ORNAPA,SUWANSUKHUM NATEE,KANKHUM SUPATTA,SRICUMPHOTI VASUWIT</t>
  </si>
  <si>
    <t>600.16</t>
  </si>
  <si>
    <t>640.44</t>
  </si>
  <si>
    <t>2023-10-22 17:51:40</t>
  </si>
  <si>
    <t>4141185</t>
  </si>
  <si>
    <t>普吉岛机场海滩酒店</t>
  </si>
  <si>
    <t>SKLYAROV ANDREY</t>
  </si>
  <si>
    <t>214.06</t>
  </si>
  <si>
    <t>228.28</t>
  </si>
  <si>
    <t>2023-10-27 15:40:17</t>
  </si>
  <si>
    <t>4226348</t>
  </si>
  <si>
    <t>SP 酒店</t>
  </si>
  <si>
    <t>Yip Francis,Lim Aley,Bong Benjamin</t>
  </si>
  <si>
    <t>496.60</t>
  </si>
  <si>
    <t>531.18</t>
  </si>
  <si>
    <t>2023-11-10 01:36:48</t>
  </si>
  <si>
    <t>4163532</t>
  </si>
  <si>
    <t>科多克海岬海滩度假村</t>
  </si>
  <si>
    <t>A RAHMAN DATO BAHADOR</t>
  </si>
  <si>
    <t>878.34</t>
  </si>
  <si>
    <t>937.60</t>
  </si>
  <si>
    <t>2023-10-31 14:58:43</t>
  </si>
  <si>
    <t>4197809</t>
  </si>
  <si>
    <t>考拉卡里玛别墅度假村 (SHA Plus+)</t>
  </si>
  <si>
    <t>GUO JUN</t>
  </si>
  <si>
    <t>725.54</t>
  </si>
  <si>
    <t>776.64</t>
  </si>
  <si>
    <t>2023-11-05 18:09:28</t>
  </si>
  <si>
    <t>4232947</t>
  </si>
  <si>
    <t>大萨里酒店</t>
  </si>
  <si>
    <t>AYU SHINTA PERMATA</t>
  </si>
  <si>
    <t>402.94</t>
  </si>
  <si>
    <t>430.72</t>
  </si>
  <si>
    <t>2023-11-11 06:25:52</t>
  </si>
  <si>
    <t>4217775</t>
  </si>
  <si>
    <t>芭堤雅全盛中心酒店 (SHA Extra Plus)</t>
  </si>
  <si>
    <t>MATSUNAGA AKIHIRO</t>
  </si>
  <si>
    <t>512.19</t>
  </si>
  <si>
    <t>549.03</t>
  </si>
  <si>
    <t>2023-11-08 19:15:04</t>
  </si>
  <si>
    <t>4230920</t>
  </si>
  <si>
    <t>萨希德泗水酒店</t>
  </si>
  <si>
    <t>SETIAWAN DENDY</t>
  </si>
  <si>
    <t>129.30</t>
  </si>
  <si>
    <t>138.30</t>
  </si>
  <si>
    <t>2023-11-10 19:21:22</t>
  </si>
  <si>
    <t>4201073</t>
  </si>
  <si>
    <t>亚拉广场酒店</t>
  </si>
  <si>
    <t>Weger-Weiss Katharina</t>
  </si>
  <si>
    <t>4246.02</t>
  </si>
  <si>
    <t>4545.09</t>
  </si>
  <si>
    <t>2023-11-06 10:16:54</t>
  </si>
  <si>
    <t>哥斯达黎加</t>
  </si>
  <si>
    <t>4176664</t>
  </si>
  <si>
    <t>蒂罗尔酒店</t>
  </si>
  <si>
    <t>LEE HYANGME</t>
  </si>
  <si>
    <t>811.71</t>
  </si>
  <si>
    <t>866.01</t>
  </si>
  <si>
    <t>2023-11-02 15:43:36</t>
  </si>
  <si>
    <t>4205286</t>
  </si>
  <si>
    <t>黑哈酒店</t>
  </si>
  <si>
    <t>KHRUTTA PARIYADA</t>
  </si>
  <si>
    <t>227.16</t>
  </si>
  <si>
    <t>243.16</t>
  </si>
  <si>
    <t>2023-11-06 21:22:14</t>
  </si>
  <si>
    <t>4226798</t>
  </si>
  <si>
    <t>佛罗里达酒店</t>
  </si>
  <si>
    <t>THADAWARATHANAKUL PUNNAPHA</t>
  </si>
  <si>
    <t>468.09</t>
  </si>
  <si>
    <t>500.68</t>
  </si>
  <si>
    <t>2023-11-10 07:33:46</t>
  </si>
  <si>
    <t>4232408</t>
  </si>
  <si>
    <t>帕纳帕特普莱斯酒店</t>
  </si>
  <si>
    <t>CHAIARMART KUNLASATREE</t>
  </si>
  <si>
    <t>223.27</t>
  </si>
  <si>
    <t>238.82</t>
  </si>
  <si>
    <t>2023-11-11 00:13:59</t>
  </si>
  <si>
    <t>4237047</t>
  </si>
  <si>
    <t>达沃阿布雷扎丝绸酒店</t>
  </si>
  <si>
    <t>Rama Corazon</t>
  </si>
  <si>
    <t>638.00</t>
  </si>
  <si>
    <t>681.99</t>
  </si>
  <si>
    <t>2023-11-11 18:55:52</t>
  </si>
  <si>
    <t>4177075</t>
  </si>
  <si>
    <t>蒙帕纳斯阿波罗酒店</t>
  </si>
  <si>
    <t>NI JINGYU</t>
  </si>
  <si>
    <t>1670.25</t>
  </si>
  <si>
    <t>1781.98</t>
  </si>
  <si>
    <t>2023-11-02 16:52:33</t>
  </si>
  <si>
    <t>4237473</t>
  </si>
  <si>
    <t>轴波尔图商务及水疗酒店</t>
  </si>
  <si>
    <t>Vieira Alves Carlos Antonio,Alves Monica</t>
  </si>
  <si>
    <t>577.18</t>
  </si>
  <si>
    <t>616.98</t>
  </si>
  <si>
    <t>2023-11-11 19:25:30</t>
  </si>
  <si>
    <t>3781667</t>
  </si>
  <si>
    <t>艾斯特雷酒店</t>
  </si>
  <si>
    <t>EKSILIOGLU IBRAHIM SEFA</t>
  </si>
  <si>
    <t>7665.49</t>
  </si>
  <si>
    <t>8256.67</t>
  </si>
  <si>
    <t>2023-08-14 19:30:43</t>
  </si>
  <si>
    <t>4184171</t>
  </si>
  <si>
    <t>切尔西花园公寓酒店</t>
  </si>
  <si>
    <t>ZHONG JINXIN</t>
  </si>
  <si>
    <t>5217.52</t>
  </si>
  <si>
    <t>5568.92</t>
  </si>
  <si>
    <t>2023-11-03 15:27:15</t>
  </si>
  <si>
    <t>4235379</t>
  </si>
  <si>
    <t>万寿菊温泉及水疗布尔萨酒店</t>
  </si>
  <si>
    <t>Ozturk Cuneyt</t>
  </si>
  <si>
    <t>727.63</t>
  </si>
  <si>
    <t>777.80</t>
  </si>
  <si>
    <t>2023-11-11 14:52:26</t>
  </si>
  <si>
    <t>4232931</t>
  </si>
  <si>
    <t>蒙特雷大广场酒店</t>
  </si>
  <si>
    <t>VAZQUEZ MUNOZ ALEJANDRO</t>
  </si>
  <si>
    <t>531.73</t>
  </si>
  <si>
    <t>568.39</t>
  </si>
  <si>
    <t>2023-11-11 06:03:35</t>
  </si>
  <si>
    <t>4022041</t>
  </si>
  <si>
    <t>里奇酒店</t>
  </si>
  <si>
    <t>Jihye Lim</t>
  </si>
  <si>
    <t>2690.07</t>
  </si>
  <si>
    <t>2875.24</t>
  </si>
  <si>
    <t>2023-10-04 16:52:40</t>
  </si>
  <si>
    <t>2023-10-09</t>
  </si>
  <si>
    <t>4044940</t>
  </si>
  <si>
    <t>吉隆坡德穆酒店</t>
  </si>
  <si>
    <t>MUSTAPA HADEE</t>
  </si>
  <si>
    <t>729.06</t>
  </si>
  <si>
    <t>779.58</t>
  </si>
  <si>
    <t>2023-10-09 17:53:51</t>
  </si>
  <si>
    <t>4165939</t>
  </si>
  <si>
    <t>MOHD TAIB NUR DIYANA</t>
  </si>
  <si>
    <t>327.06</t>
  </si>
  <si>
    <t>349.13</t>
  </si>
  <si>
    <t>2023-10-31 20:55:17</t>
  </si>
  <si>
    <t>4229247</t>
  </si>
  <si>
    <t>LCS 酒店 &amp; 公寓</t>
  </si>
  <si>
    <t>ZHU ZIJIE</t>
  </si>
  <si>
    <t>256.46</t>
  </si>
  <si>
    <t>274.32</t>
  </si>
  <si>
    <t>2023-11-10 15:41:17</t>
  </si>
  <si>
    <t>4230393</t>
  </si>
  <si>
    <t>坤查温度假村</t>
  </si>
  <si>
    <t>TUN NILAR</t>
  </si>
  <si>
    <t>181.55</t>
  </si>
  <si>
    <t>194.19</t>
  </si>
  <si>
    <t>2023-11-10 18:13:19</t>
  </si>
  <si>
    <t>4237035</t>
  </si>
  <si>
    <t>安珀公寓</t>
  </si>
  <si>
    <t>TANG HAIJIANG</t>
  </si>
  <si>
    <t>235.17</t>
  </si>
  <si>
    <t>251.38</t>
  </si>
  <si>
    <t>2023-11-11 18:48:59</t>
  </si>
  <si>
    <t>4222264</t>
  </si>
  <si>
    <t>娜莱雅河畔度假村</t>
  </si>
  <si>
    <t>MUANCHOO SUCHADA</t>
  </si>
  <si>
    <t>248.41</t>
  </si>
  <si>
    <t>266.28</t>
  </si>
  <si>
    <t>2023-11-09 14:17:21</t>
  </si>
  <si>
    <t>4233252</t>
  </si>
  <si>
    <t>苏瓦讷 1 号酒店</t>
  </si>
  <si>
    <t>XIE youli</t>
  </si>
  <si>
    <t>89.89</t>
  </si>
  <si>
    <t>96.09</t>
  </si>
  <si>
    <t>2023-11-11 08:38:11</t>
  </si>
  <si>
    <t>老挝</t>
  </si>
  <si>
    <t>4231487</t>
  </si>
  <si>
    <t>南邦克朗纳高酒店</t>
  </si>
  <si>
    <t>TIPMANEE SATIT</t>
  </si>
  <si>
    <t>158.00</t>
  </si>
  <si>
    <t>169.00</t>
  </si>
  <si>
    <t>2023-11-10 20:37:51</t>
  </si>
  <si>
    <t>4216103</t>
  </si>
  <si>
    <t>绿花园地盘酒店</t>
  </si>
  <si>
    <t>JANTA SANYA</t>
  </si>
  <si>
    <t>190.26</t>
  </si>
  <si>
    <t>203.94</t>
  </si>
  <si>
    <t>2023-11-08 15:42:49</t>
  </si>
  <si>
    <t>4166622</t>
  </si>
  <si>
    <t>苏珀莫勒格林套房酒店</t>
  </si>
  <si>
    <t>ALDA NABILAH</t>
  </si>
  <si>
    <t>252.64</t>
  </si>
  <si>
    <t>269.68</t>
  </si>
  <si>
    <t>2023-10-31 23:19:03</t>
  </si>
  <si>
    <t>4232042</t>
  </si>
  <si>
    <t>塞图兰拉也瑞德多兹酒店</t>
  </si>
  <si>
    <t>ZAHARA NAURA</t>
  </si>
  <si>
    <t>67.92</t>
  </si>
  <si>
    <t>72.65</t>
  </si>
  <si>
    <t>2023-11-10 22:33:42</t>
  </si>
  <si>
    <t>4191079</t>
  </si>
  <si>
    <t>帕尔玛因达酒店</t>
  </si>
  <si>
    <t>FD ORI</t>
  </si>
  <si>
    <t>99.70</t>
  </si>
  <si>
    <t>106.94</t>
  </si>
  <si>
    <t>2023-11-04 15:35:19</t>
  </si>
  <si>
    <t>4232751</t>
  </si>
  <si>
    <t>芒特庄园</t>
  </si>
  <si>
    <t>KAMALBASHA NAGOOR KANI,NGOHAIAN NGO HAI AN</t>
  </si>
  <si>
    <t>316.76</t>
  </si>
  <si>
    <t>338.60</t>
  </si>
  <si>
    <t>2023-11-11 02:44:39</t>
  </si>
  <si>
    <t>印度</t>
  </si>
  <si>
    <t>4234986</t>
  </si>
  <si>
    <t>卡纳尔里贝德尔酒店</t>
  </si>
  <si>
    <t>Ali Laila</t>
  </si>
  <si>
    <t>656.41</t>
  </si>
  <si>
    <t>701.67</t>
  </si>
  <si>
    <t>2023-11-11 13:56:59</t>
  </si>
  <si>
    <t>4206773</t>
  </si>
  <si>
    <t>阿特兰蒂达圣克鲁兹酒店</t>
  </si>
  <si>
    <t>ALVAREZ QUINTERO CARMEN</t>
  </si>
  <si>
    <t>941.09</t>
  </si>
  <si>
    <t>1010.08</t>
  </si>
  <si>
    <t>2023-11-07 07:33:36</t>
  </si>
  <si>
    <t>4213438</t>
  </si>
  <si>
    <t>波尔图机场酒店</t>
  </si>
  <si>
    <t>HU QIUYI</t>
  </si>
  <si>
    <t>592.19</t>
  </si>
  <si>
    <t>634.78</t>
  </si>
  <si>
    <t>2023-11-08 05:55:17</t>
  </si>
  <si>
    <t>4198638</t>
  </si>
  <si>
    <t>阿维诺套房酒店</t>
  </si>
  <si>
    <t>TASKIRAN Mehmet Alp</t>
  </si>
  <si>
    <t>7339.93</t>
  </si>
  <si>
    <t>7856.92</t>
  </si>
  <si>
    <t>2023-11-05 20:10:26</t>
  </si>
  <si>
    <t>4230413</t>
  </si>
  <si>
    <t>城市广场汽车旅馆</t>
  </si>
  <si>
    <t>MORESI NATHAN</t>
  </si>
  <si>
    <t>703.04</t>
  </si>
  <si>
    <t>752.00</t>
  </si>
  <si>
    <t>2023-11-10 18:12:03</t>
  </si>
  <si>
    <t>4180343</t>
  </si>
  <si>
    <t xml:space="preserve">现代生活酒店 </t>
  </si>
  <si>
    <t>SIRISOMBAT KOTCHAKORN</t>
  </si>
  <si>
    <t>298.67</t>
  </si>
  <si>
    <t>318.65</t>
  </si>
  <si>
    <t>2023-11-03 00:13:19</t>
  </si>
  <si>
    <t>4205695</t>
  </si>
  <si>
    <t>向日葵华丽酒店</t>
  </si>
  <si>
    <t>DENG ZHONGXUN</t>
  </si>
  <si>
    <t>1070.06</t>
  </si>
  <si>
    <t>1145.43</t>
  </si>
  <si>
    <t>2023-11-06 22:14:50</t>
  </si>
  <si>
    <t>4233742</t>
  </si>
  <si>
    <t>宿务峰会广场酒店</t>
  </si>
  <si>
    <t>Asano Takashi</t>
  </si>
  <si>
    <t>385.00</t>
  </si>
  <si>
    <t>411.54</t>
  </si>
  <si>
    <t>2023-11-11 11:09:55</t>
  </si>
  <si>
    <t>4232103</t>
  </si>
  <si>
    <t>卡拉奇明珠大陆酒店</t>
  </si>
  <si>
    <t>Khan Fateh</t>
  </si>
  <si>
    <t>830.98</t>
  </si>
  <si>
    <t>888.84</t>
  </si>
  <si>
    <t>2023-11-10 22:48:00</t>
  </si>
  <si>
    <t>巴基斯坦</t>
  </si>
  <si>
    <t>2023-07-19</t>
  </si>
  <si>
    <t>3656022</t>
  </si>
  <si>
    <t>旧金山嘉蘭酒店</t>
  </si>
  <si>
    <t>WEI LAI</t>
  </si>
  <si>
    <t>758.88</t>
  </si>
  <si>
    <t>823.35</t>
  </si>
  <si>
    <t>2023-07-19 13:42:35</t>
  </si>
  <si>
    <t>4224482</t>
  </si>
  <si>
    <t>芭堤雅切佐酒店</t>
  </si>
  <si>
    <t>DAMRONGSINSAKUL VORAMON,LI XUE</t>
  </si>
  <si>
    <t>519.49</t>
  </si>
  <si>
    <t>556.85</t>
  </si>
  <si>
    <t>2023-11-09 19:49:15</t>
  </si>
  <si>
    <t>4173465</t>
  </si>
  <si>
    <t>ZIP酒店</t>
  </si>
  <si>
    <t>CHEON HYEJEONG</t>
  </si>
  <si>
    <t>907.53</t>
  </si>
  <si>
    <t>968.55</t>
  </si>
  <si>
    <t>2023-11-02 00:09:10</t>
  </si>
  <si>
    <t>4233052</t>
  </si>
  <si>
    <t>夜丰颂小溪惠南林度假酒店</t>
  </si>
  <si>
    <t>ZHANG GUOHUA</t>
  </si>
  <si>
    <t>128.64</t>
  </si>
  <si>
    <t>137.51</t>
  </si>
  <si>
    <t>2023-11-11 07:27:13</t>
  </si>
  <si>
    <t>4153846</t>
  </si>
  <si>
    <t>珀斯Ingot酒店</t>
  </si>
  <si>
    <t>TAN SOK LING SERENE</t>
  </si>
  <si>
    <t>984.08</t>
  </si>
  <si>
    <t>1049.24</t>
  </si>
  <si>
    <t>2023-10-29 21:11:09</t>
  </si>
  <si>
    <t>4234000</t>
  </si>
  <si>
    <t>莲花大 SPA 酒店 - 莲花集团管理</t>
  </si>
  <si>
    <t>GONG XIANCHENG,ZHOU MINGLONG</t>
  </si>
  <si>
    <t>408.12</t>
  </si>
  <si>
    <t>436.26</t>
  </si>
  <si>
    <t>2023-11-11 11:09:13</t>
  </si>
  <si>
    <t>4233995</t>
  </si>
  <si>
    <t>CAO ENHAO</t>
  </si>
  <si>
    <t>2023-11-11 11:08:30</t>
  </si>
  <si>
    <t>4065778</t>
  </si>
  <si>
    <t>B&amp;B罗马菲乌米奇诺机场博览会酒店1</t>
  </si>
  <si>
    <t>Canelas Antonio Jorge</t>
  </si>
  <si>
    <t>946.47</t>
  </si>
  <si>
    <t>1011.08</t>
  </si>
  <si>
    <t>2023-10-13 16:55:39</t>
  </si>
  <si>
    <t>4193688</t>
  </si>
  <si>
    <t>芭达雅海军广场酒店</t>
  </si>
  <si>
    <t>Subramani Roger Mark,Subramani Roger Mark</t>
  </si>
  <si>
    <t>721.39</t>
  </si>
  <si>
    <t>773.77</t>
  </si>
  <si>
    <t>2023-11-04 22:47:21</t>
  </si>
  <si>
    <t>4162094</t>
  </si>
  <si>
    <t>巅峰运动木屋酒店</t>
  </si>
  <si>
    <t>Baarendse Steven</t>
  </si>
  <si>
    <t>1252.30</t>
  </si>
  <si>
    <t>1336.78</t>
  </si>
  <si>
    <t>2023-10-31 10:47:13</t>
  </si>
  <si>
    <t>4231887</t>
  </si>
  <si>
    <t>好运酒店</t>
  </si>
  <si>
    <t>LIM KOK CHYE</t>
  </si>
  <si>
    <t>450.72</t>
  </si>
  <si>
    <t>482.10</t>
  </si>
  <si>
    <t>2023-11-10 21:52:13</t>
  </si>
  <si>
    <t>4235732</t>
  </si>
  <si>
    <t>穹顶公寓</t>
  </si>
  <si>
    <t>KITTISAKKHAMJORN MAYWARIN</t>
  </si>
  <si>
    <t>162.56</t>
  </si>
  <si>
    <t>173.77</t>
  </si>
  <si>
    <t>2023-11-11 15:46:00</t>
  </si>
  <si>
    <t>4220849</t>
  </si>
  <si>
    <t>服务式套房旅店法义公寓式酒店</t>
  </si>
  <si>
    <t>WAN-AELOH MR.PLANSAK</t>
  </si>
  <si>
    <t>232.92</t>
  </si>
  <si>
    <t>249.67</t>
  </si>
  <si>
    <t>2023-11-09 10:16:05</t>
  </si>
  <si>
    <t>4230412</t>
  </si>
  <si>
    <t>阿尔法公寓式酒店</t>
  </si>
  <si>
    <t>LI YINGHAO</t>
  </si>
  <si>
    <t>711.49</t>
  </si>
  <si>
    <t>761.03</t>
  </si>
  <si>
    <t>2023-11-10 18:10:55</t>
  </si>
  <si>
    <t>4155046</t>
  </si>
  <si>
    <t>吉隆坡八打灵再也奈克瑟丽晶公寓酒店</t>
  </si>
  <si>
    <t>HIDAYAT NORMAN</t>
  </si>
  <si>
    <t>254.72</t>
  </si>
  <si>
    <t>271.59</t>
  </si>
  <si>
    <t>2023-10-30 00:44:51</t>
  </si>
  <si>
    <t>4228784</t>
  </si>
  <si>
    <t>岘港希尔顿酒店</t>
  </si>
  <si>
    <t>KATZ NICHOLAS JORGEN</t>
  </si>
  <si>
    <t>958.22</t>
  </si>
  <si>
    <t>1024.94</t>
  </si>
  <si>
    <t>2023-11-10 14:12:04</t>
  </si>
  <si>
    <t>2023-08-26</t>
  </si>
  <si>
    <t>3840516</t>
  </si>
  <si>
    <t>科里亚 酒店</t>
  </si>
  <si>
    <t>POWER STEPHEN</t>
  </si>
  <si>
    <t>2789.24</t>
  </si>
  <si>
    <t>2994.68</t>
  </si>
  <si>
    <t>2023-08-26 19:34:19</t>
  </si>
  <si>
    <t>冰岛</t>
  </si>
  <si>
    <t>4187424</t>
  </si>
  <si>
    <t>乌布嘉佩乐帐篷度假酒店</t>
  </si>
  <si>
    <t>LI MINGHONGYANG</t>
  </si>
  <si>
    <t>6667.50</t>
  </si>
  <si>
    <t>7116.55</t>
  </si>
  <si>
    <t>2023-11-03 23:36:48</t>
  </si>
  <si>
    <t>4203982</t>
  </si>
  <si>
    <t>马里斯塔德拉斯塔酒店</t>
  </si>
  <si>
    <t>Younan Sharles</t>
  </si>
  <si>
    <t>1279.01</t>
  </si>
  <si>
    <t>1369.10</t>
  </si>
  <si>
    <t>2023-11-06 18:28:30</t>
  </si>
  <si>
    <t>瑞典</t>
  </si>
  <si>
    <t>4234589</t>
  </si>
  <si>
    <t>画廊湖景酒店</t>
  </si>
  <si>
    <t>IAMSUNTORNKUL NATTAYA</t>
  </si>
  <si>
    <t>258.68</t>
  </si>
  <si>
    <t>276.51</t>
  </si>
  <si>
    <t>2023-11-11 12:58:07</t>
  </si>
  <si>
    <t>4155340</t>
  </si>
  <si>
    <t>安臣拉古娜酒店</t>
  </si>
  <si>
    <t>MANMAI NATHASARAN</t>
  </si>
  <si>
    <t>336.16</t>
  </si>
  <si>
    <t>358.42</t>
  </si>
  <si>
    <t>2023-10-30 05:13:13</t>
  </si>
  <si>
    <t>4226736</t>
  </si>
  <si>
    <t>乌普萨拉奥瑞那酒店</t>
  </si>
  <si>
    <t>Lotfi Gholam Reza,Santhad Arun</t>
  </si>
  <si>
    <t>1522.15</t>
  </si>
  <si>
    <t>1628.14</t>
  </si>
  <si>
    <t>2023-11-10 06:59:28</t>
  </si>
  <si>
    <t>4232432</t>
  </si>
  <si>
    <t>坎帕尼尔罗恩梅尔莫兹旅馆</t>
  </si>
  <si>
    <t>HARUN ABUBEKER</t>
  </si>
  <si>
    <t>2440.51</t>
  </si>
  <si>
    <t>2610.45</t>
  </si>
  <si>
    <t>2023-11-11 00:24:40</t>
  </si>
  <si>
    <t>4188740</t>
  </si>
  <si>
    <t>泗水大蒂博尼哥罗酒店</t>
  </si>
  <si>
    <t>KHRISNATANTRI SHITA</t>
  </si>
  <si>
    <t>284.43</t>
  </si>
  <si>
    <t>305.08</t>
  </si>
  <si>
    <t>2023-11-04 09:07:40</t>
  </si>
  <si>
    <t>4237999</t>
  </si>
  <si>
    <t>安贝尔小区家庭旅馆</t>
  </si>
  <si>
    <t>Mafazailan Fatmawaty</t>
  </si>
  <si>
    <t>377.35</t>
  </si>
  <si>
    <t>403.37</t>
  </si>
  <si>
    <t>2023-11-11 20:54:18</t>
  </si>
  <si>
    <t>4074135</t>
  </si>
  <si>
    <t>JONGJUNSRI SIRAPORN</t>
  </si>
  <si>
    <t>377.36</t>
  </si>
  <si>
    <t>403.08</t>
  </si>
  <si>
    <t>2023-10-15 12:02:20</t>
  </si>
  <si>
    <t>4213029</t>
  </si>
  <si>
    <t>喷泉酒店</t>
  </si>
  <si>
    <t>CHEN LIANFANG,CHEN XIAOBIN</t>
  </si>
  <si>
    <t>509.23</t>
  </si>
  <si>
    <t>546.56</t>
  </si>
  <si>
    <t>2023-11-08 00:55:27</t>
  </si>
  <si>
    <t>厄瓜多尔</t>
  </si>
  <si>
    <t>4111229</t>
  </si>
  <si>
    <t>蒙塞拉特公寓酒店</t>
  </si>
  <si>
    <t>Valenzuela Hernandez Carlos Felipe</t>
  </si>
  <si>
    <t>2450.72</t>
  </si>
  <si>
    <t>2615.22</t>
  </si>
  <si>
    <t>2023-10-22 11:41:27</t>
  </si>
  <si>
    <t>阿根廷</t>
  </si>
  <si>
    <t>4212857</t>
  </si>
  <si>
    <t>耶穆尔萨利黄釉酒店</t>
  </si>
  <si>
    <t>LI YINGNA</t>
  </si>
  <si>
    <t>179.90</t>
  </si>
  <si>
    <t>193.09</t>
  </si>
  <si>
    <t>2023-11-08 00:03:43</t>
  </si>
  <si>
    <t>4106471</t>
  </si>
  <si>
    <t>清迈镇北方酒店</t>
  </si>
  <si>
    <t>DECHPRAPUET TANATHIP</t>
  </si>
  <si>
    <t>246.50</t>
  </si>
  <si>
    <t>263.02</t>
  </si>
  <si>
    <t>2023-10-21 12:24:59</t>
  </si>
  <si>
    <t>4218301</t>
  </si>
  <si>
    <t>吉隆坡城中城沃达格斯表达酒店</t>
  </si>
  <si>
    <t>ISMAIL SHANI HUSSEN</t>
  </si>
  <si>
    <t>1261.41</t>
  </si>
  <si>
    <t>1352.14</t>
  </si>
  <si>
    <t>2023-11-08 20:32:04</t>
  </si>
  <si>
    <t>4155041</t>
  </si>
  <si>
    <t>索拉天空宝石酒店</t>
  </si>
  <si>
    <t>Chong Nicholas Marc</t>
  </si>
  <si>
    <t>1427.42</t>
  </si>
  <si>
    <t>1521.93</t>
  </si>
  <si>
    <t>2023-10-30 00:30:32</t>
  </si>
  <si>
    <t>4178441</t>
  </si>
  <si>
    <t>配对酒店</t>
  </si>
  <si>
    <t>Parmentier Aria</t>
  </si>
  <si>
    <t>915.09</t>
  </si>
  <si>
    <t>976.30</t>
  </si>
  <si>
    <t>2023-11-02 19:10:41</t>
  </si>
  <si>
    <t>4214903</t>
  </si>
  <si>
    <t>槟城拉亚酒店</t>
  </si>
  <si>
    <t>MOHD FAROQUE IZHAM FAHMI</t>
  </si>
  <si>
    <t>545.89</t>
  </si>
  <si>
    <t>585.15</t>
  </si>
  <si>
    <t>2023-11-08 12:21:11</t>
  </si>
  <si>
    <t>4211596</t>
  </si>
  <si>
    <t>IZZATI HANIS</t>
  </si>
  <si>
    <t>268.91</t>
  </si>
  <si>
    <t>288.62</t>
  </si>
  <si>
    <t>2023-11-07 20:37:50</t>
  </si>
  <si>
    <t>4232253</t>
  </si>
  <si>
    <t>塔拉花园酒店</t>
  </si>
  <si>
    <t>YANG BIN,XIA PENG</t>
  </si>
  <si>
    <t>174.11</t>
  </si>
  <si>
    <t>186.23</t>
  </si>
  <si>
    <t>2023-11-10 23:29:05</t>
  </si>
  <si>
    <t>4229636</t>
  </si>
  <si>
    <t>尼欧巴里巴伴酒店 - 阿斯顿酒店</t>
  </si>
  <si>
    <t>DARMAWAN DENYY</t>
  </si>
  <si>
    <t>241.52</t>
  </si>
  <si>
    <t>258.34</t>
  </si>
  <si>
    <t>2023-11-10 16:33:06</t>
  </si>
  <si>
    <t>4227860</t>
  </si>
  <si>
    <t>海市蜃楼PD酒店</t>
  </si>
  <si>
    <t>SOSA VERNARAYNIE ANAK</t>
  </si>
  <si>
    <t>466.96</t>
  </si>
  <si>
    <t>499.48</t>
  </si>
  <si>
    <t>2023-11-10 11:43:21</t>
  </si>
  <si>
    <t>4226007</t>
  </si>
  <si>
    <t>南邦SR酒店</t>
  </si>
  <si>
    <t>AELUEKU JANEJIRA</t>
  </si>
  <si>
    <t>95.86</t>
  </si>
  <si>
    <t>102.76</t>
  </si>
  <si>
    <t>2023-11-10 00:16:30</t>
  </si>
  <si>
    <t>4231783</t>
  </si>
  <si>
    <t>旋律旅馆酒店</t>
  </si>
  <si>
    <t>ERVAN THAM</t>
  </si>
  <si>
    <t>206.80</t>
  </si>
  <si>
    <t>221.20</t>
  </si>
  <si>
    <t>2023-11-10 21:25:49</t>
  </si>
  <si>
    <t>4219189</t>
  </si>
  <si>
    <t>巴淡岛市中心购物中心附近瑞德多兹普拉斯酒店</t>
  </si>
  <si>
    <t>CHAN JUN KITT HERMAN LEE</t>
  </si>
  <si>
    <t>199.14</t>
  </si>
  <si>
    <t>213.46</t>
  </si>
  <si>
    <t>2023-11-08 22:22:56</t>
  </si>
  <si>
    <t>2023-10-10</t>
  </si>
  <si>
    <t>4047104</t>
  </si>
  <si>
    <t>特卡迪氧气度假村</t>
  </si>
  <si>
    <t>Dhoru Davendra,Chowdhuri Eve</t>
  </si>
  <si>
    <t>1292.29</t>
  </si>
  <si>
    <t>1384.50</t>
  </si>
  <si>
    <t>2023-10-10 04:14:24</t>
  </si>
  <si>
    <t>4226402</t>
  </si>
  <si>
    <t>廷酒店</t>
  </si>
  <si>
    <t>CAI ZONG FU</t>
  </si>
  <si>
    <t>406.96</t>
  </si>
  <si>
    <t>435.30</t>
  </si>
  <si>
    <t>2023-11-10 02:11:00</t>
  </si>
  <si>
    <t>4149590</t>
  </si>
  <si>
    <t>皇家大酒店</t>
  </si>
  <si>
    <t>Looijaard Marieke</t>
  </si>
  <si>
    <t>1608.95</t>
  </si>
  <si>
    <t>1715.66</t>
  </si>
  <si>
    <t>2023-10-29 00:38:43</t>
  </si>
  <si>
    <t>比利时</t>
  </si>
  <si>
    <t>4173905</t>
  </si>
  <si>
    <t>科尔斯登庄园酒店及高尔夫俱乐部</t>
  </si>
  <si>
    <t>BONY CHRIS</t>
  </si>
  <si>
    <t>803.87</t>
  </si>
  <si>
    <t>857.64</t>
  </si>
  <si>
    <t>2023-11-02 04:39:03</t>
  </si>
  <si>
    <t>4222346</t>
  </si>
  <si>
    <t>泽里大酒店杜梨酒店</t>
  </si>
  <si>
    <t>FAJRIN NUGRAHA</t>
  </si>
  <si>
    <t>265.04</t>
  </si>
  <si>
    <t>284.10</t>
  </si>
  <si>
    <t>2023-11-09 14:36:08</t>
  </si>
  <si>
    <t>4154859</t>
  </si>
  <si>
    <t>霍玛设拉子酒店</t>
  </si>
  <si>
    <t>Jian Jiaxun</t>
  </si>
  <si>
    <t>718.11</t>
  </si>
  <si>
    <t>765.66</t>
  </si>
  <si>
    <t>2023-10-30 00:10:54</t>
  </si>
  <si>
    <t>伊朗</t>
  </si>
  <si>
    <t>4230495</t>
  </si>
  <si>
    <t>丹地睡眠者酒店</t>
  </si>
  <si>
    <t>McGregor Ross</t>
  </si>
  <si>
    <t>728.26</t>
  </si>
  <si>
    <t>778.97</t>
  </si>
  <si>
    <t>2023-11-10 18:39:20</t>
  </si>
  <si>
    <t>南非</t>
  </si>
  <si>
    <t>4166754</t>
  </si>
  <si>
    <t>Pauwels Arno</t>
  </si>
  <si>
    <t>917.21</t>
  </si>
  <si>
    <t>979.09</t>
  </si>
  <si>
    <t>2023-10-31 23:58:25</t>
  </si>
  <si>
    <t>4234488</t>
  </si>
  <si>
    <t>雅加达F酒店</t>
  </si>
  <si>
    <t>ELATH STEFANUS</t>
  </si>
  <si>
    <t>180.01</t>
  </si>
  <si>
    <t>192.42</t>
  </si>
  <si>
    <t>2023-11-11 12:34:11</t>
  </si>
  <si>
    <t>4235284</t>
  </si>
  <si>
    <t>天空塔酒店</t>
  </si>
  <si>
    <t>Goztepe Resul,Ozmen Mehmet metehan</t>
  </si>
  <si>
    <t>530.58</t>
  </si>
  <si>
    <t>567.16</t>
  </si>
  <si>
    <t>2023-11-11 14:27:08</t>
  </si>
  <si>
    <t>格鲁吉亚</t>
  </si>
  <si>
    <t>2023-09-17</t>
  </si>
  <si>
    <t>3943779</t>
  </si>
  <si>
    <t>J Hotel by Dorsett</t>
  </si>
  <si>
    <t>Ab Aziz Nur Syamimi</t>
  </si>
  <si>
    <t>515.86</t>
  </si>
  <si>
    <t>553.32</t>
  </si>
  <si>
    <t>2023-09-17 12:20:52</t>
  </si>
  <si>
    <t>4133537</t>
  </si>
  <si>
    <t>阿瓦尼中央酒店 釜山</t>
  </si>
  <si>
    <t>LEE JUNGHEE</t>
  </si>
  <si>
    <t>634.65</t>
  </si>
  <si>
    <t>676.89</t>
  </si>
  <si>
    <t>2023-10-26 11:00:46</t>
  </si>
  <si>
    <t>4155588</t>
  </si>
  <si>
    <t>GU TAE HOON</t>
  </si>
  <si>
    <t>619.42</t>
  </si>
  <si>
    <t>660.43</t>
  </si>
  <si>
    <t>2023-10-30 08:26:21</t>
  </si>
  <si>
    <t>4122882</t>
  </si>
  <si>
    <t>曼谷金普顿马濑酒店 (SHA Extra Plus)</t>
  </si>
  <si>
    <t>LAURENCIA WIDYA</t>
  </si>
  <si>
    <t>5999.99</t>
  </si>
  <si>
    <t>6408.88</t>
  </si>
  <si>
    <t>2023-10-24 14:08:54</t>
  </si>
  <si>
    <t>4198377</t>
  </si>
  <si>
    <t>迪拜德拉温德姆酒店</t>
  </si>
  <si>
    <t>CAI SHIYING,JI MEIZHU</t>
  </si>
  <si>
    <t>3856.05</t>
  </si>
  <si>
    <t>4127.65</t>
  </si>
  <si>
    <t>2023-11-05 19:53:27</t>
  </si>
  <si>
    <t>4223562</t>
  </si>
  <si>
    <t>拉维德阿特兰酒店Ⅱ</t>
  </si>
  <si>
    <t>WU CHING HUNG</t>
  </si>
  <si>
    <t>1377.28</t>
  </si>
  <si>
    <t>1476.34</t>
  </si>
  <si>
    <t>2023-11-09 17:59:29</t>
  </si>
  <si>
    <t>4227187</t>
  </si>
  <si>
    <t>幸运佛别墅旅馆</t>
  </si>
  <si>
    <t>SUKCHAEM MRS THONGSUK</t>
  </si>
  <si>
    <t>300.53</t>
  </si>
  <si>
    <t>321.46</t>
  </si>
  <si>
    <t>2023-11-10 09:13:20</t>
  </si>
  <si>
    <t>4104626</t>
  </si>
  <si>
    <t>B住酒店</t>
  </si>
  <si>
    <t>RUANGRIT AUNCHISA,WONGKAEW YANISA</t>
  </si>
  <si>
    <t>350.55</t>
  </si>
  <si>
    <t>2023-10-20 22:51:32</t>
  </si>
  <si>
    <t>4222984</t>
  </si>
  <si>
    <t>乌卢巴特城堡酒店</t>
  </si>
  <si>
    <t>LIN MEI,SHAO ZHENXING</t>
  </si>
  <si>
    <t>549.64</t>
  </si>
  <si>
    <t>589.17</t>
  </si>
  <si>
    <t>2023-11-09 16:17:12</t>
  </si>
  <si>
    <t>4236075</t>
  </si>
  <si>
    <t>新时代旅客酒店</t>
  </si>
  <si>
    <t>LEE JAEUK</t>
  </si>
  <si>
    <t>204.65</t>
  </si>
  <si>
    <t>218.76</t>
  </si>
  <si>
    <t>2023-11-11 16:32:40</t>
  </si>
  <si>
    <t>4212590</t>
  </si>
  <si>
    <t>巴尔提可酒店</t>
  </si>
  <si>
    <t>JIA YAXIN,JIA ZHE</t>
  </si>
  <si>
    <t>383.38</t>
  </si>
  <si>
    <t>411.48</t>
  </si>
  <si>
    <t>2023-11-07 22:56:20</t>
  </si>
  <si>
    <t>4231024</t>
  </si>
  <si>
    <t>亚梅拉酒店</t>
  </si>
  <si>
    <t>SAHNAZ LUKITA NAYLA</t>
  </si>
  <si>
    <t>124.99</t>
  </si>
  <si>
    <t>133.69</t>
  </si>
  <si>
    <t>2023-11-10 19:49:49</t>
  </si>
  <si>
    <t>4233714</t>
  </si>
  <si>
    <t>新汝来大酒店 1</t>
  </si>
  <si>
    <t>SAAD SHUIB</t>
  </si>
  <si>
    <t>140.37</t>
  </si>
  <si>
    <t>150.05</t>
  </si>
  <si>
    <t>2023-11-11 10:25:00</t>
  </si>
  <si>
    <t>4221623</t>
  </si>
  <si>
    <t>森里沙公寓和套房</t>
  </si>
  <si>
    <t>WONGTONGTRAKUL THIDA</t>
  </si>
  <si>
    <t>587.10</t>
  </si>
  <si>
    <t>629.33</t>
  </si>
  <si>
    <t>2023-11-09 13:40:08</t>
  </si>
  <si>
    <t>4229146</t>
  </si>
  <si>
    <t>第一住所酒店</t>
  </si>
  <si>
    <t>HAU SOH</t>
  </si>
  <si>
    <t>356.29</t>
  </si>
  <si>
    <t>381.10</t>
  </si>
  <si>
    <t>190.56</t>
  </si>
  <si>
    <t>-190</t>
  </si>
  <si>
    <t>-178</t>
  </si>
  <si>
    <t>2023-11-10 15:17:39</t>
  </si>
  <si>
    <t>4235199</t>
  </si>
  <si>
    <t>马尼拉塞拉阁楼酒店</t>
  </si>
  <si>
    <t>BATERNA MARY JOY</t>
  </si>
  <si>
    <t>171.18</t>
  </si>
  <si>
    <t>182.98</t>
  </si>
  <si>
    <t>2023-11-11 14:03:21</t>
  </si>
  <si>
    <t>4233248</t>
  </si>
  <si>
    <t>杜里苏里亚酒店</t>
  </si>
  <si>
    <t>CIT CITRA</t>
  </si>
  <si>
    <t>223.11</t>
  </si>
  <si>
    <t>238.49</t>
  </si>
  <si>
    <t>2023-11-11 08:37:00</t>
  </si>
  <si>
    <t>4225264</t>
  </si>
  <si>
    <t>帕亚酒店</t>
  </si>
  <si>
    <t>NGAMSOMMIT CHAWANLAK</t>
  </si>
  <si>
    <t>629.72</t>
  </si>
  <si>
    <t>675.01</t>
  </si>
  <si>
    <t>2023-11-09 21:34:41</t>
  </si>
  <si>
    <t>4219526</t>
  </si>
  <si>
    <t>CHIN CHEE HOE</t>
  </si>
  <si>
    <t>1930.36</t>
  </si>
  <si>
    <t>2069.20</t>
  </si>
  <si>
    <t>2023-11-08 23:41:16</t>
  </si>
  <si>
    <t>2023-08-24</t>
  </si>
  <si>
    <t>3831662</t>
  </si>
  <si>
    <t>YU TSZ CHUNG BILLY,CHENG SIU KING,YU HON SANG BARRY,YU PUI LING MARIANA,YU WAH SANG DIXON,YEUNG YUN CHOI</t>
  </si>
  <si>
    <t>5659.77</t>
  </si>
  <si>
    <t>6083.16</t>
  </si>
  <si>
    <t>2023-08-24 23:18:35</t>
  </si>
  <si>
    <t>4233725</t>
  </si>
  <si>
    <t>安维河滨凯恩曼谷酒店</t>
  </si>
  <si>
    <t>BOONLIANG SUWEECHAYA</t>
  </si>
  <si>
    <t>458.09</t>
  </si>
  <si>
    <t>489.67</t>
  </si>
  <si>
    <t>2023-11-11 10:29:57</t>
  </si>
  <si>
    <t>4226366</t>
  </si>
  <si>
    <t>Hotel Casa Sagnier</t>
  </si>
  <si>
    <t>WU YUTONG,LOU XINYUE</t>
  </si>
  <si>
    <t>5257.56</t>
  </si>
  <si>
    <t>5623.66</t>
  </si>
  <si>
    <t>2023-11-10 01:53:00</t>
  </si>
  <si>
    <t>2023-09-10</t>
  </si>
  <si>
    <t>3908164</t>
  </si>
  <si>
    <t>B&amp;B罗马菲乌米奇诺机场博览会酒店2</t>
  </si>
  <si>
    <t>TOKSABAY BUSE,ZORKA UMUT</t>
  </si>
  <si>
    <t>467.89</t>
  </si>
  <si>
    <t>498.29</t>
  </si>
  <si>
    <t>2023-09-10 07:46:51</t>
  </si>
  <si>
    <t>4156712</t>
  </si>
  <si>
    <t>兰卡威热带度假村</t>
  </si>
  <si>
    <t>SHARIF MOHD FARID HADI</t>
  </si>
  <si>
    <t>252.33</t>
  </si>
  <si>
    <t>269.04</t>
  </si>
  <si>
    <t>2023-10-30 12:50:23</t>
  </si>
  <si>
    <t>2023-10-07</t>
  </si>
  <si>
    <t>4034342</t>
  </si>
  <si>
    <t>莲花迪沙鲁海滩度假村及水疗中心</t>
  </si>
  <si>
    <t>LING HWA ING</t>
  </si>
  <si>
    <t>758.33</t>
  </si>
  <si>
    <t>810.44</t>
  </si>
  <si>
    <t>2023-10-07 13:50:48</t>
  </si>
  <si>
    <t>4206254</t>
  </si>
  <si>
    <t>SYAMIZA SAFFA</t>
  </si>
  <si>
    <t>268.39</t>
  </si>
  <si>
    <t>287.29</t>
  </si>
  <si>
    <t>2023-11-07 08:03:48</t>
  </si>
  <si>
    <t>4206270</t>
  </si>
  <si>
    <t>普吉岛机场酒店</t>
  </si>
  <si>
    <t>LIU XUKUN,Xu Yuege</t>
  </si>
  <si>
    <t>404.98</t>
  </si>
  <si>
    <t>434.67</t>
  </si>
  <si>
    <t>2023-11-07 01:12:39</t>
  </si>
  <si>
    <t>4232109</t>
  </si>
  <si>
    <t>J 公园酒店</t>
  </si>
  <si>
    <t>LAOTRAKULNGAM AKKARIN</t>
  </si>
  <si>
    <t>425.64</t>
  </si>
  <si>
    <t>455.28</t>
  </si>
  <si>
    <t>2023-11-10 22:48:20</t>
  </si>
  <si>
    <t>4194085</t>
  </si>
  <si>
    <t>曼谷铂派酒店</t>
  </si>
  <si>
    <t>THONGTHAI RATKLAO</t>
  </si>
  <si>
    <t>880.54</t>
  </si>
  <si>
    <t>944.48</t>
  </si>
  <si>
    <t>2023-11-05 00:45:59</t>
  </si>
  <si>
    <t>4168765</t>
  </si>
  <si>
    <t>RODPENG PISAN</t>
  </si>
  <si>
    <t>330.52</t>
  </si>
  <si>
    <t>352.74</t>
  </si>
  <si>
    <t>2023-11-01 12:23:54</t>
  </si>
  <si>
    <t>4206945</t>
  </si>
  <si>
    <t>SAENGLOET SAKUL</t>
  </si>
  <si>
    <t>225.95</t>
  </si>
  <si>
    <t>242.51</t>
  </si>
  <si>
    <t>2023-11-07 08:36:43</t>
  </si>
  <si>
    <t>4210484</t>
  </si>
  <si>
    <t>LU JIANMIN,QIAO QILIN</t>
  </si>
  <si>
    <t>605.51</t>
  </si>
  <si>
    <t>649.90</t>
  </si>
  <si>
    <t>2023-11-07 18:04:37</t>
  </si>
  <si>
    <t>4210564</t>
  </si>
  <si>
    <t>灵狮铂金酒店</t>
  </si>
  <si>
    <t>HON KHA POH</t>
  </si>
  <si>
    <t>270.00</t>
  </si>
  <si>
    <t>289.79</t>
  </si>
  <si>
    <t>2023-11-08 09:20:46</t>
  </si>
  <si>
    <t>4167115</t>
  </si>
  <si>
    <t>保加利亚酒店</t>
  </si>
  <si>
    <t>KYRIAKI ARSENI</t>
  </si>
  <si>
    <t>434.22</t>
  </si>
  <si>
    <t>463.42</t>
  </si>
  <si>
    <t>2023-11-01 03:05:24</t>
  </si>
  <si>
    <t>4232874</t>
  </si>
  <si>
    <t>大西洋酒店</t>
  </si>
  <si>
    <t>Wang Xinmeng</t>
  </si>
  <si>
    <t>1128.90</t>
  </si>
  <si>
    <t>1206.73</t>
  </si>
  <si>
    <t>2023-11-11 04:49:50</t>
  </si>
  <si>
    <t>4217771</t>
  </si>
  <si>
    <t>吉隆坡斯特格酒店</t>
  </si>
  <si>
    <t>Kolyshkin Artem</t>
  </si>
  <si>
    <t>225.00</t>
  </si>
  <si>
    <t>241.18</t>
  </si>
  <si>
    <t>2023-11-08 19:13:06</t>
  </si>
  <si>
    <t>4075685</t>
  </si>
  <si>
    <t>ALI NURUL FAHANA</t>
  </si>
  <si>
    <t>361.43</t>
  </si>
  <si>
    <t>386.06</t>
  </si>
  <si>
    <t>2023-10-15 18:02:17</t>
  </si>
  <si>
    <t>4203566</t>
  </si>
  <si>
    <t>理想酒店</t>
  </si>
  <si>
    <t>SAEFURRAHMAN FIRMAN</t>
  </si>
  <si>
    <t>238.45</t>
  </si>
  <si>
    <t>255.24</t>
  </si>
  <si>
    <t>2023-11-06 17:31:56</t>
  </si>
  <si>
    <t>4037080</t>
  </si>
  <si>
    <t>杭济斯奥利舒适酒店</t>
  </si>
  <si>
    <t>TAN LEE YAE</t>
  </si>
  <si>
    <t>425.10</t>
  </si>
  <si>
    <t>454.31</t>
  </si>
  <si>
    <t>2023-10-08 01:01:02</t>
  </si>
  <si>
    <t>4223534</t>
  </si>
  <si>
    <t>华阳公寓酒店</t>
  </si>
  <si>
    <t>RUEANGRIWONG PINANONG</t>
  </si>
  <si>
    <t>79.61</t>
  </si>
  <si>
    <t>85.34</t>
  </si>
  <si>
    <t>2023-11-09 17:54:16</t>
  </si>
  <si>
    <t>4231772</t>
  </si>
  <si>
    <t>马斯特快捷黄金酒店</t>
  </si>
  <si>
    <t>BATISTA IGOR</t>
  </si>
  <si>
    <t>307.94</t>
  </si>
  <si>
    <t>329.38</t>
  </si>
  <si>
    <t>2023-11-10 21:23:13</t>
  </si>
  <si>
    <t>4216518</t>
  </si>
  <si>
    <t>克里佐城堡酒店</t>
  </si>
  <si>
    <t>Lyska Mateusz</t>
  </si>
  <si>
    <t>3113.57</t>
  </si>
  <si>
    <t>3337.52</t>
  </si>
  <si>
    <t>2023-11-08 16:47:34</t>
  </si>
  <si>
    <t>波兰</t>
  </si>
  <si>
    <t>2023-08-17</t>
  </si>
  <si>
    <t>3793938</t>
  </si>
  <si>
    <t>皮尼扬松果旅馆</t>
  </si>
  <si>
    <t>FLEURY TEIXEIRA AMELIA AUGUSTA</t>
  </si>
  <si>
    <t>522.40</t>
  </si>
  <si>
    <t>559.19</t>
  </si>
  <si>
    <t>2023-08-17 10:44:47</t>
  </si>
  <si>
    <t>4182906</t>
  </si>
  <si>
    <t>马钟胶囊酒店</t>
  </si>
  <si>
    <t>SALADIAKANDA RANDI FRANCK</t>
  </si>
  <si>
    <t>614.01</t>
  </si>
  <si>
    <t>655.36</t>
  </si>
  <si>
    <t>2023-11-03 12:38:29</t>
  </si>
  <si>
    <t>4176252</t>
  </si>
  <si>
    <t>查察别墅喀比海滨度假村</t>
  </si>
  <si>
    <t>SHEN JIAYUAN,DILIETO ANTONIO</t>
  </si>
  <si>
    <t>1637.73</t>
  </si>
  <si>
    <t>1747.29</t>
  </si>
  <si>
    <t>2023-11-02 14:33:55</t>
  </si>
  <si>
    <t>4230550</t>
  </si>
  <si>
    <t>LARCHENKO KIRILL</t>
  </si>
  <si>
    <t>928.19</t>
  </si>
  <si>
    <t>992.82</t>
  </si>
  <si>
    <t>2023-11-10 18:54:30</t>
  </si>
  <si>
    <t>4234026</t>
  </si>
  <si>
    <t>布赖代盖西姆金色郁金香酒店</t>
  </si>
  <si>
    <t>CHEN YUAN</t>
  </si>
  <si>
    <t>921.39</t>
  </si>
  <si>
    <t>984.92</t>
  </si>
  <si>
    <t>2023-11-11 11:16:29</t>
  </si>
  <si>
    <t>沙特阿拉伯</t>
  </si>
  <si>
    <t>4236395</t>
  </si>
  <si>
    <t>罗威那海滩酒店</t>
  </si>
  <si>
    <t>CLEIRENS SEBASTIEN</t>
  </si>
  <si>
    <t>150.38</t>
  </si>
  <si>
    <t>160.75</t>
  </si>
  <si>
    <t>2023-11-11 17:04:59</t>
  </si>
  <si>
    <t>4187550</t>
  </si>
  <si>
    <t>兰卡威阿迪雅珍南酒店</t>
  </si>
  <si>
    <t>IZANI AHMAD ADIL</t>
  </si>
  <si>
    <t>230.31</t>
  </si>
  <si>
    <t>245.82</t>
  </si>
  <si>
    <t>2023-11-04 00:10:11</t>
  </si>
  <si>
    <t>4214116</t>
  </si>
  <si>
    <t>埃比尼泽酒店</t>
  </si>
  <si>
    <t>JING ZIHAO,LIU MEIZHAO</t>
  </si>
  <si>
    <t>447.22</t>
  </si>
  <si>
    <t>479.39</t>
  </si>
  <si>
    <t>2023-11-08 10:02:55</t>
  </si>
  <si>
    <t>4191087</t>
  </si>
  <si>
    <t>新加坡中国城凯贝丽酒店式服务公寓(SG Clean)</t>
  </si>
  <si>
    <t>WANG JINGJING</t>
  </si>
  <si>
    <t>4268.17</t>
  </si>
  <si>
    <t>4578.11</t>
  </si>
  <si>
    <t>2023-11-04 15:39:36</t>
  </si>
  <si>
    <t>4237561</t>
  </si>
  <si>
    <t>德黑兰珀斯革命广场酒店</t>
  </si>
  <si>
    <t>HUANG YIJIA,WANG YANGYANG</t>
  </si>
  <si>
    <t>482.42</t>
  </si>
  <si>
    <t>515.68</t>
  </si>
  <si>
    <t>2023-11-11 19:52:53</t>
  </si>
  <si>
    <t>4175039</t>
  </si>
  <si>
    <t>马克西米利酒店</t>
  </si>
  <si>
    <t>MURUGAN SATHIYARAJ</t>
  </si>
  <si>
    <t>460.38</t>
  </si>
  <si>
    <t>491.18</t>
  </si>
  <si>
    <t>2023-11-02 11:31:08</t>
  </si>
  <si>
    <t>4135713</t>
  </si>
  <si>
    <t>460.44</t>
  </si>
  <si>
    <t>491.08</t>
  </si>
  <si>
    <t>2023-10-26 17:22:29</t>
  </si>
  <si>
    <t>4230448</t>
  </si>
  <si>
    <t>曼谷迪瓦鲁斯度假酒店</t>
  </si>
  <si>
    <t>SHI TINGTING,SHI HUAYUN</t>
  </si>
  <si>
    <t>721.61</t>
  </si>
  <si>
    <t>771.86</t>
  </si>
  <si>
    <t>2023-11-10 18:32:29</t>
  </si>
  <si>
    <t>4209011</t>
  </si>
  <si>
    <t>曼谷拉玛九萨默赛特酒店</t>
  </si>
  <si>
    <t>TSE HING MAN</t>
  </si>
  <si>
    <t>1640.00</t>
  </si>
  <si>
    <t>1760.22</t>
  </si>
  <si>
    <t>2023-11-07 14:37:09</t>
  </si>
  <si>
    <t>4157181</t>
  </si>
  <si>
    <t>布城丽笙公园酒店</t>
  </si>
  <si>
    <t>BUSHAIRI MOHD SAIFUL</t>
  </si>
  <si>
    <t>331.98</t>
  </si>
  <si>
    <t>353.96</t>
  </si>
  <si>
    <t>2023-10-30 14:01:21</t>
  </si>
  <si>
    <t>4213104</t>
  </si>
  <si>
    <t>云顶高原司格酒店</t>
  </si>
  <si>
    <t>YAP IRENE</t>
  </si>
  <si>
    <t>526.70</t>
  </si>
  <si>
    <t>564.58</t>
  </si>
  <si>
    <t>2023-11-08 01:28:18</t>
  </si>
  <si>
    <t>4129484</t>
  </si>
  <si>
    <t>布达佩斯H2酒店</t>
  </si>
  <si>
    <t>Schretzmeier Marina</t>
  </si>
  <si>
    <t>768.54</t>
  </si>
  <si>
    <t>820.56</t>
  </si>
  <si>
    <t>2023-10-25 16:24:31</t>
  </si>
  <si>
    <t>匈牙利</t>
  </si>
  <si>
    <t>4208692</t>
  </si>
  <si>
    <t>普吉岛主城时髦港口酒店</t>
  </si>
  <si>
    <t>DIAWKEE WIJARINEE</t>
  </si>
  <si>
    <t>165.38</t>
  </si>
  <si>
    <t>177.50</t>
  </si>
  <si>
    <t>2023-11-07 13:49:18</t>
  </si>
  <si>
    <t>4230943</t>
  </si>
  <si>
    <t>圣安妮卢浮宫酒店</t>
  </si>
  <si>
    <t>XU XINYUE</t>
  </si>
  <si>
    <t>2770.88</t>
  </si>
  <si>
    <t>2963.82</t>
  </si>
  <si>
    <t>2023-11-10 19:26:30</t>
  </si>
  <si>
    <t>4234879</t>
  </si>
  <si>
    <t>罗勇金市罗勇酒店</t>
  </si>
  <si>
    <t>TOCUWEANG TIPPAPON</t>
  </si>
  <si>
    <t>237.40</t>
  </si>
  <si>
    <t>253.77</t>
  </si>
  <si>
    <t>2023-11-11 13:31:34</t>
  </si>
  <si>
    <t>4234885</t>
  </si>
  <si>
    <t>2023-11-11 13:33:50</t>
  </si>
  <si>
    <t>4170163</t>
  </si>
  <si>
    <t>埃斯皮纳斯国际酒店</t>
  </si>
  <si>
    <t>HOH LEE CEN</t>
  </si>
  <si>
    <t>3209.13</t>
  </si>
  <si>
    <t>3424.90</t>
  </si>
  <si>
    <t>2023-11-01 16:01:58</t>
  </si>
  <si>
    <t>4237485</t>
  </si>
  <si>
    <t>梳邦再也玛克斯酒店</t>
  </si>
  <si>
    <t>KENWEI IZWAN PANG</t>
  </si>
  <si>
    <t>117.86</t>
  </si>
  <si>
    <t>125.99</t>
  </si>
  <si>
    <t>2023-11-11 19:40:56</t>
  </si>
  <si>
    <t>4195469</t>
  </si>
  <si>
    <t>Effendy Nur Afiqah</t>
  </si>
  <si>
    <t>229.66</t>
  </si>
  <si>
    <t>245.84</t>
  </si>
  <si>
    <t>2023-11-05 11:32:14</t>
  </si>
  <si>
    <t>4211995</t>
  </si>
  <si>
    <t>zhao xiyue,Zheng Yangyang</t>
  </si>
  <si>
    <t>537.30</t>
  </si>
  <si>
    <t>576.69</t>
  </si>
  <si>
    <t>2023-11-07 21:17:36</t>
  </si>
  <si>
    <t>4194226</t>
  </si>
  <si>
    <t>谢菲尔德市中心旗舰店</t>
  </si>
  <si>
    <t>CUTLER KATIE</t>
  </si>
  <si>
    <t>747.79</t>
  </si>
  <si>
    <t>800.46</t>
  </si>
  <si>
    <t>2023-11-05 01:57:28</t>
  </si>
  <si>
    <t>4235786</t>
  </si>
  <si>
    <t>中国国际大酒店</t>
  </si>
  <si>
    <t>WANG JIEMIN</t>
  </si>
  <si>
    <t>463.50</t>
  </si>
  <si>
    <t>495.46</t>
  </si>
  <si>
    <t>2023-11-11 15:59:49</t>
  </si>
  <si>
    <t>肯尼亚</t>
  </si>
  <si>
    <t>4180297</t>
  </si>
  <si>
    <t>萨拉卡文化遗产酒店</t>
  </si>
  <si>
    <t>AHMADJAIS MOHAMAD FAIZ HAKIMI BIN,DIN JIFFRE BIN</t>
  </si>
  <si>
    <t>297.04</t>
  </si>
  <si>
    <t>316.91</t>
  </si>
  <si>
    <t>2023-11-03 00:00:47</t>
  </si>
  <si>
    <t>4188732</t>
  </si>
  <si>
    <t>天空宝石中心酒店</t>
  </si>
  <si>
    <t>CHAN YEUNG</t>
  </si>
  <si>
    <t>2487.11</t>
  </si>
  <si>
    <t>2667.71</t>
  </si>
  <si>
    <t>2023-11-04 09:05:37</t>
  </si>
  <si>
    <t>4231725</t>
  </si>
  <si>
    <t>ABU BAKAR SUHAILA</t>
  </si>
  <si>
    <t>287.76</t>
  </si>
  <si>
    <t>307.80</t>
  </si>
  <si>
    <t>2023-11-10 21:08:36</t>
  </si>
  <si>
    <t>4236924</t>
  </si>
  <si>
    <t>法芬斯酒店</t>
  </si>
  <si>
    <t>VARGAS FERNANDO</t>
  </si>
  <si>
    <t>497.19</t>
  </si>
  <si>
    <t>531.47</t>
  </si>
  <si>
    <t>2023-11-11 18:15:26</t>
  </si>
  <si>
    <t>4202431</t>
  </si>
  <si>
    <t>当格浪菲卡房</t>
  </si>
  <si>
    <t>SUHALIM ATENG</t>
  </si>
  <si>
    <t>594.39</t>
  </si>
  <si>
    <t>636.26</t>
  </si>
  <si>
    <t>2023-11-06 14:04:51</t>
  </si>
  <si>
    <t>4178565</t>
  </si>
  <si>
    <t>巴塞罗那费拉便捷酒店</t>
  </si>
  <si>
    <t>CINTAS TORRES JOSE</t>
  </si>
  <si>
    <t>608.94</t>
  </si>
  <si>
    <t>649.67</t>
  </si>
  <si>
    <t>2023-11-02 19:42:10</t>
  </si>
  <si>
    <t>4232786</t>
  </si>
  <si>
    <t>鹿特丹WTC普斯提里翁会议中心酒店</t>
  </si>
  <si>
    <t>RAMOS LUISA</t>
  </si>
  <si>
    <t>846.49</t>
  </si>
  <si>
    <t>904.85</t>
  </si>
  <si>
    <t>2023-11-11 03:16:34</t>
  </si>
  <si>
    <t>4232760</t>
  </si>
  <si>
    <t>辉光素坤逸 71酒店</t>
  </si>
  <si>
    <t>PHETNAMDAENG PLOYCHOMPHU</t>
  </si>
  <si>
    <t>519.12</t>
  </si>
  <si>
    <t>554.91</t>
  </si>
  <si>
    <t>2023-11-11 02:51:33</t>
  </si>
  <si>
    <t>4182999</t>
  </si>
  <si>
    <t>新山市中心五酒店</t>
  </si>
  <si>
    <t>HASHIM HASLINDA</t>
  </si>
  <si>
    <t>1024.62</t>
  </si>
  <si>
    <t>1093.63</t>
  </si>
  <si>
    <t>2023-11-03 12:57:54</t>
  </si>
  <si>
    <t>4232695</t>
  </si>
  <si>
    <t>曼谷帕那空盛泰乐中心酒店</t>
  </si>
  <si>
    <t>KIM AHREUM</t>
  </si>
  <si>
    <t>465.37</t>
  </si>
  <si>
    <t>497.46</t>
  </si>
  <si>
    <t>2023-11-11 02:02:02</t>
  </si>
  <si>
    <t>4235406</t>
  </si>
  <si>
    <t>PITCHPHURIN PLOYPAT</t>
  </si>
  <si>
    <t>529.96</t>
  </si>
  <si>
    <t>566.50</t>
  </si>
  <si>
    <t>2023-11-11 14:57:38</t>
  </si>
  <si>
    <t>4203327</t>
  </si>
  <si>
    <t>名古屋市阿斯顿酒店</t>
  </si>
  <si>
    <t>BIN SUKUDI KHAMIS</t>
  </si>
  <si>
    <t>1090.67</t>
  </si>
  <si>
    <t>1167.49</t>
  </si>
  <si>
    <t>2023-11-06 16:49:19</t>
  </si>
  <si>
    <t>4230471</t>
  </si>
  <si>
    <t>菲斯时尚酒店</t>
  </si>
  <si>
    <t>LIU FANGHAN</t>
  </si>
  <si>
    <t>1377.31</t>
  </si>
  <si>
    <t>1473.22</t>
  </si>
  <si>
    <t>2023-11-10 18:29:38</t>
  </si>
  <si>
    <t>4208178</t>
  </si>
  <si>
    <t>吉隆坡科玛套房酒店</t>
  </si>
  <si>
    <t>WANG LU</t>
  </si>
  <si>
    <t>1392.97</t>
  </si>
  <si>
    <t>1495.08</t>
  </si>
  <si>
    <t>2023-11-07 12:26:23</t>
  </si>
  <si>
    <t>4208219</t>
  </si>
  <si>
    <t>LIU YAJIE,LAI TSZ SHAN</t>
  </si>
  <si>
    <t>464.32</t>
  </si>
  <si>
    <t>498.36</t>
  </si>
  <si>
    <t>2023-11-07 12:36:48</t>
  </si>
  <si>
    <t>4209490</t>
  </si>
  <si>
    <t>MOHDNORDIN MOHD NORHISYAM</t>
  </si>
  <si>
    <t>494.11</t>
  </si>
  <si>
    <t>530.33</t>
  </si>
  <si>
    <t>2023-11-07 15:59:51</t>
  </si>
  <si>
    <t>4173753</t>
  </si>
  <si>
    <t>CHAN HONG U</t>
  </si>
  <si>
    <t>754.25</t>
  </si>
  <si>
    <t>804.71</t>
  </si>
  <si>
    <t>2023-11-02 02:14:03</t>
  </si>
  <si>
    <t>2023-09-04</t>
  </si>
  <si>
    <t>3879582</t>
  </si>
  <si>
    <t>锡安谷旅馆</t>
  </si>
  <si>
    <t>CHEN QIAN</t>
  </si>
  <si>
    <t>581.51</t>
  </si>
  <si>
    <t>626.29</t>
  </si>
  <si>
    <t>2023-09-04 02:40:04</t>
  </si>
  <si>
    <t>4167401</t>
  </si>
  <si>
    <t>欧特兰德公园酒店</t>
  </si>
  <si>
    <t>Hollingshead Chris</t>
  </si>
  <si>
    <t>1111.71</t>
  </si>
  <si>
    <t>1186.46</t>
  </si>
  <si>
    <t>2023-11-01 07:32:24</t>
  </si>
  <si>
    <t>4230532</t>
  </si>
  <si>
    <t>崭新英杰立森林度假村</t>
  </si>
  <si>
    <t>PAMA MAHALI GRACE</t>
  </si>
  <si>
    <t>1233.79</t>
  </si>
  <si>
    <t>1319.70</t>
  </si>
  <si>
    <t>2023-11-10 18:48:00</t>
  </si>
  <si>
    <t>4126930</t>
  </si>
  <si>
    <t>束草复活海洋公园酒店</t>
  </si>
  <si>
    <t>OH SEUNGYEON</t>
  </si>
  <si>
    <t>490.86</t>
  </si>
  <si>
    <t>524.09</t>
  </si>
  <si>
    <t>2023-10-25 07:50:57</t>
  </si>
  <si>
    <t>4230425</t>
  </si>
  <si>
    <t>SAMAAIR-AIR APISADARAT</t>
  </si>
  <si>
    <t>1177.19</t>
  </si>
  <si>
    <t>1259.16</t>
  </si>
  <si>
    <t>2023-11-10 18:15:02</t>
  </si>
  <si>
    <t>4209771</t>
  </si>
  <si>
    <t>Mount Ararat Hotel</t>
  </si>
  <si>
    <t>RASHID SAFEEN ABDULRAHIM</t>
  </si>
  <si>
    <t>1163.04</t>
  </si>
  <si>
    <t>1248.30</t>
  </si>
  <si>
    <t>2023-11-07 16:38:43</t>
  </si>
  <si>
    <t>4237578</t>
  </si>
  <si>
    <t>Loft 202 Hotel</t>
  </si>
  <si>
    <t>KALAWONG LERTLUK</t>
  </si>
  <si>
    <t>187.79</t>
  </si>
  <si>
    <t>200.74</t>
  </si>
  <si>
    <t>2023-11-11 19:57:18</t>
  </si>
  <si>
    <t>4160819</t>
  </si>
  <si>
    <t>Amari Kuala Lumpur</t>
  </si>
  <si>
    <t>Teoh Jayking</t>
  </si>
  <si>
    <t>513.91</t>
  </si>
  <si>
    <t>547.94</t>
  </si>
  <si>
    <t>2023-10-30 23:59:30</t>
  </si>
  <si>
    <t>4230953</t>
  </si>
  <si>
    <t>UHG四分之一湄南酒店</t>
  </si>
  <si>
    <t>THIPTHONG PARINYA</t>
  </si>
  <si>
    <t>701.65</t>
  </si>
  <si>
    <t>750.51</t>
  </si>
  <si>
    <t>2023-11-10 19:30:25</t>
  </si>
  <si>
    <t>4225937</t>
  </si>
  <si>
    <t>WANG HUANGUO</t>
  </si>
  <si>
    <t>576.84</t>
  </si>
  <si>
    <t>618.33</t>
  </si>
  <si>
    <t>2023-11-09 23:37:52</t>
  </si>
  <si>
    <t>4232710</t>
  </si>
  <si>
    <t>Belmont Hotel Mactan</t>
  </si>
  <si>
    <t>SOMA KOSUKE</t>
  </si>
  <si>
    <t>352.00</t>
  </si>
  <si>
    <t>376.51</t>
  </si>
  <si>
    <t>2023-11-11 02:16:49</t>
  </si>
  <si>
    <t>4232873</t>
  </si>
  <si>
    <t>WANG MAOYUAN,Yao Yuqing</t>
  </si>
  <si>
    <t>2023-11-11 04:48:12</t>
  </si>
  <si>
    <t>4166125</t>
  </si>
  <si>
    <t>拜斯达瑞138号酒店</t>
  </si>
  <si>
    <t>ARIF MUHAMMAD ARIF ASRAF BIN HAMZAH</t>
  </si>
  <si>
    <t>123.47</t>
  </si>
  <si>
    <t>131.80</t>
  </si>
  <si>
    <t>2023-10-31 21:04:32</t>
  </si>
  <si>
    <t>4237914</t>
  </si>
  <si>
    <t>The Niu Tab</t>
  </si>
  <si>
    <t>SALUSTI FRANCESCO</t>
  </si>
  <si>
    <t>680.88</t>
  </si>
  <si>
    <t>727.83</t>
  </si>
  <si>
    <t>2023-11-11 20:29:11</t>
  </si>
  <si>
    <t>4235990</t>
  </si>
  <si>
    <t>PROMBAI SUNITA</t>
  </si>
  <si>
    <t>347.19</t>
  </si>
  <si>
    <t>371.13</t>
  </si>
  <si>
    <t>2023-11-11 16:13:13</t>
  </si>
  <si>
    <t>4230403</t>
  </si>
  <si>
    <t>曼谷素坤逸奥克伍德华庭工作室酒店</t>
  </si>
  <si>
    <t>UDS THANYARET</t>
  </si>
  <si>
    <t>2200.01</t>
  </si>
  <si>
    <t>2353.20</t>
  </si>
  <si>
    <t>2023-11-10 18:26:21</t>
  </si>
  <si>
    <t>4164125</t>
  </si>
  <si>
    <t>公屋酒店</t>
  </si>
  <si>
    <t>WONG TIMOTHY KING YIN</t>
  </si>
  <si>
    <t>2863.98</t>
  </si>
  <si>
    <t>3057.20</t>
  </si>
  <si>
    <t>2023-10-31 17:18:09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</si>
</sst>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45240</v>
      </c>
      <c r="G2" s="6">
        <v>45242</v>
      </c>
      <c r="H2" s="4">
        <v>1</v>
      </c>
      <c r="I2" s="4">
        <v>2</v>
      </c>
      <c r="J2" s="4">
        <v>2</v>
      </c>
      <c r="K2" s="4" t="s">
        <v>30</v>
      </c>
      <c r="L2" s="4">
        <v>5486</v>
      </c>
      <c r="M2" s="4">
        <v>5486</v>
      </c>
      <c r="N2" s="4" t="s">
        <v>31</v>
      </c>
      <c r="O2" s="4" t="s">
        <v>32</v>
      </c>
      <c r="P2" s="4" t="s">
        <v>33</v>
      </c>
      <c r="Q2" s="4">
        <v>0</v>
      </c>
      <c r="R2" s="7">
        <v>45042</v>
      </c>
      <c r="S2" s="6">
        <v>45245</v>
      </c>
      <c r="T2" s="4" t="s">
        <v>34</v>
      </c>
      <c r="U2" s="4">
        <v>5486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45240</v>
      </c>
      <c r="G3" s="6">
        <v>45242</v>
      </c>
      <c r="H3" s="4">
        <v>1</v>
      </c>
      <c r="I3" s="4">
        <v>2</v>
      </c>
      <c r="J3" s="4">
        <v>2</v>
      </c>
      <c r="K3" s="4" t="s">
        <v>30</v>
      </c>
      <c r="L3" s="4">
        <v>-5486</v>
      </c>
      <c r="M3" s="4">
        <v>-5486</v>
      </c>
      <c r="N3" s="4" t="s">
        <v>31</v>
      </c>
      <c r="O3" s="4" t="s">
        <v>32</v>
      </c>
      <c r="P3" s="4" t="s">
        <v>33</v>
      </c>
      <c r="Q3" s="4">
        <v>0</v>
      </c>
      <c r="R3" s="7">
        <v>45042</v>
      </c>
      <c r="S3" s="6">
        <v>45245</v>
      </c>
      <c r="T3" s="4" t="s">
        <v>34</v>
      </c>
      <c r="U3" s="4">
        <v>-5486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45238</v>
      </c>
      <c r="G4" s="6">
        <v>45242</v>
      </c>
      <c r="H4" s="4">
        <v>1</v>
      </c>
      <c r="I4" s="4">
        <v>4</v>
      </c>
      <c r="J4" s="4">
        <v>4</v>
      </c>
      <c r="K4" s="4" t="s">
        <v>30</v>
      </c>
      <c r="L4" s="4">
        <v>1560</v>
      </c>
      <c r="M4" s="4">
        <v>1560</v>
      </c>
      <c r="N4" s="4" t="s">
        <v>41</v>
      </c>
      <c r="O4" s="4" t="s">
        <v>32</v>
      </c>
      <c r="P4" s="4" t="s">
        <v>33</v>
      </c>
      <c r="Q4" s="4">
        <v>0</v>
      </c>
      <c r="R4" s="7">
        <v>45087.0000115741</v>
      </c>
      <c r="S4" s="6">
        <v>45245</v>
      </c>
      <c r="T4" s="4" t="s">
        <v>34</v>
      </c>
      <c r="U4" s="4">
        <v>1560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45238</v>
      </c>
      <c r="G5" s="6">
        <v>45242</v>
      </c>
      <c r="H5" s="4">
        <v>1</v>
      </c>
      <c r="I5" s="4">
        <v>4</v>
      </c>
      <c r="J5" s="4">
        <v>4</v>
      </c>
      <c r="K5" s="4" t="s">
        <v>30</v>
      </c>
      <c r="L5" s="4">
        <v>-1560</v>
      </c>
      <c r="M5" s="4">
        <v>-1560</v>
      </c>
      <c r="N5" s="4" t="s">
        <v>41</v>
      </c>
      <c r="O5" s="4" t="s">
        <v>32</v>
      </c>
      <c r="P5" s="4" t="s">
        <v>33</v>
      </c>
      <c r="Q5" s="4">
        <v>0</v>
      </c>
      <c r="R5" s="7">
        <v>45087.0000115741</v>
      </c>
      <c r="S5" s="6">
        <v>45245</v>
      </c>
      <c r="T5" s="4" t="s">
        <v>34</v>
      </c>
      <c r="U5" s="4">
        <v>-1560</v>
      </c>
      <c r="V5" s="4">
        <v>0</v>
      </c>
      <c r="W5" s="4">
        <v>0</v>
      </c>
      <c r="X5" s="4" t="s">
        <v>42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45239</v>
      </c>
      <c r="G6" s="6">
        <v>45242</v>
      </c>
      <c r="H6" s="4">
        <v>1</v>
      </c>
      <c r="I6" s="4">
        <v>3</v>
      </c>
      <c r="J6" s="4">
        <v>3</v>
      </c>
      <c r="K6" s="4" t="s">
        <v>30</v>
      </c>
      <c r="L6" s="4">
        <v>1699.86</v>
      </c>
      <c r="M6" s="4">
        <v>1699.86</v>
      </c>
      <c r="N6" s="4" t="s">
        <v>46</v>
      </c>
      <c r="O6" s="4" t="s">
        <v>32</v>
      </c>
      <c r="P6" s="4" t="s">
        <v>33</v>
      </c>
      <c r="Q6" s="4">
        <v>0</v>
      </c>
      <c r="R6" s="7">
        <v>45090</v>
      </c>
      <c r="S6" s="6">
        <v>45245</v>
      </c>
      <c r="T6" s="4" t="s">
        <v>34</v>
      </c>
      <c r="U6" s="4">
        <v>1699.86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44</v>
      </c>
      <c r="E7" s="4" t="s">
        <v>50</v>
      </c>
      <c r="F7" s="6">
        <v>45241</v>
      </c>
      <c r="G7" s="6">
        <v>45242</v>
      </c>
      <c r="H7" s="4">
        <v>1</v>
      </c>
      <c r="I7" s="4">
        <v>1</v>
      </c>
      <c r="J7" s="4">
        <v>1</v>
      </c>
      <c r="K7" s="4" t="s">
        <v>30</v>
      </c>
      <c r="L7" s="4">
        <v>503.67</v>
      </c>
      <c r="M7" s="4">
        <v>503.67</v>
      </c>
      <c r="N7" s="4" t="s">
        <v>51</v>
      </c>
      <c r="O7" s="4" t="s">
        <v>32</v>
      </c>
      <c r="P7" s="4" t="s">
        <v>33</v>
      </c>
      <c r="Q7" s="4">
        <v>0</v>
      </c>
      <c r="R7" s="7">
        <v>45094.0000115741</v>
      </c>
      <c r="S7" s="6">
        <v>45245</v>
      </c>
      <c r="T7" s="4" t="s">
        <v>34</v>
      </c>
      <c r="U7" s="4">
        <v>503.67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45241</v>
      </c>
      <c r="G8" s="6">
        <v>45242</v>
      </c>
      <c r="H8" s="4">
        <v>1</v>
      </c>
      <c r="I8" s="4">
        <v>1</v>
      </c>
      <c r="J8" s="4">
        <v>1</v>
      </c>
      <c r="K8" s="4" t="s">
        <v>30</v>
      </c>
      <c r="L8" s="4">
        <v>823.35</v>
      </c>
      <c r="M8" s="4">
        <v>823.35</v>
      </c>
      <c r="N8" s="4" t="s">
        <v>57</v>
      </c>
      <c r="O8" s="4" t="s">
        <v>32</v>
      </c>
      <c r="P8" s="4" t="s">
        <v>33</v>
      </c>
      <c r="Q8" s="4">
        <v>0</v>
      </c>
      <c r="R8" s="7">
        <v>45126.0000115741</v>
      </c>
      <c r="S8" s="6">
        <v>45245</v>
      </c>
      <c r="T8" s="4" t="s">
        <v>34</v>
      </c>
      <c r="U8" s="4">
        <v>823.35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45239</v>
      </c>
      <c r="G9" s="6">
        <v>45242</v>
      </c>
      <c r="H9" s="4">
        <v>1</v>
      </c>
      <c r="I9" s="4">
        <v>3</v>
      </c>
      <c r="J9" s="4">
        <v>3</v>
      </c>
      <c r="K9" s="4" t="s">
        <v>30</v>
      </c>
      <c r="L9" s="4">
        <v>6558.06</v>
      </c>
      <c r="M9" s="4">
        <v>6558.06</v>
      </c>
      <c r="N9" s="4" t="s">
        <v>63</v>
      </c>
      <c r="O9" s="4" t="s">
        <v>32</v>
      </c>
      <c r="P9" s="4" t="s">
        <v>33</v>
      </c>
      <c r="Q9" s="4">
        <v>0</v>
      </c>
      <c r="R9" s="7">
        <v>45127.0000115741</v>
      </c>
      <c r="S9" s="6">
        <v>45245</v>
      </c>
      <c r="T9" s="4" t="s">
        <v>34</v>
      </c>
      <c r="U9" s="4">
        <v>6558.06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45240</v>
      </c>
      <c r="G10" s="6">
        <v>45242</v>
      </c>
      <c r="H10" s="4">
        <v>1</v>
      </c>
      <c r="I10" s="4">
        <v>2</v>
      </c>
      <c r="J10" s="4">
        <v>2</v>
      </c>
      <c r="K10" s="4" t="s">
        <v>30</v>
      </c>
      <c r="L10" s="4">
        <v>1062.94</v>
      </c>
      <c r="M10" s="4">
        <v>1062.94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45134.0000115741</v>
      </c>
      <c r="S10" s="6">
        <v>45245</v>
      </c>
      <c r="T10" s="4" t="s">
        <v>34</v>
      </c>
      <c r="U10" s="4">
        <v>1062.94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45241</v>
      </c>
      <c r="G11" s="6">
        <v>45242</v>
      </c>
      <c r="H11" s="4">
        <v>1</v>
      </c>
      <c r="I11" s="4">
        <v>1</v>
      </c>
      <c r="J11" s="4">
        <v>1</v>
      </c>
      <c r="K11" s="4" t="s">
        <v>30</v>
      </c>
      <c r="L11" s="4">
        <v>966.9</v>
      </c>
      <c r="M11" s="4">
        <v>966.9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45141.0000115741</v>
      </c>
      <c r="S11" s="6">
        <v>45245</v>
      </c>
      <c r="T11" s="4" t="s">
        <v>34</v>
      </c>
      <c r="U11" s="4">
        <v>966.9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45241</v>
      </c>
      <c r="G12" s="6">
        <v>45242</v>
      </c>
      <c r="H12" s="4">
        <v>1</v>
      </c>
      <c r="I12" s="4">
        <v>1</v>
      </c>
      <c r="J12" s="4">
        <v>1</v>
      </c>
      <c r="K12" s="4" t="s">
        <v>30</v>
      </c>
      <c r="L12" s="4">
        <v>1154.73</v>
      </c>
      <c r="M12" s="4">
        <v>1154.73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45151.0000115741</v>
      </c>
      <c r="S12" s="6">
        <v>45245</v>
      </c>
      <c r="T12" s="4" t="s">
        <v>34</v>
      </c>
      <c r="U12" s="4">
        <v>1154.73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77</v>
      </c>
      <c r="B13" s="4" t="s">
        <v>26</v>
      </c>
      <c r="C13" s="4" t="s">
        <v>37</v>
      </c>
      <c r="D13" s="4" t="s">
        <v>78</v>
      </c>
      <c r="E13" s="4" t="s">
        <v>79</v>
      </c>
      <c r="F13" s="6">
        <v>45241</v>
      </c>
      <c r="G13" s="6">
        <v>45242</v>
      </c>
      <c r="H13" s="4">
        <v>1</v>
      </c>
      <c r="I13" s="4">
        <v>1</v>
      </c>
      <c r="J13" s="4">
        <v>1</v>
      </c>
      <c r="K13" s="4" t="s">
        <v>30</v>
      </c>
      <c r="L13" s="4">
        <v>-1154.73</v>
      </c>
      <c r="M13" s="4">
        <v>-1154.73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45151.0000115741</v>
      </c>
      <c r="S13" s="6">
        <v>45245</v>
      </c>
      <c r="T13" s="4" t="s">
        <v>34</v>
      </c>
      <c r="U13" s="4">
        <v>-1154.73</v>
      </c>
      <c r="V13" s="4">
        <v>0</v>
      </c>
      <c r="W13" s="4">
        <v>0</v>
      </c>
      <c r="X13" s="4" t="s">
        <v>81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78</v>
      </c>
      <c r="E14" s="4" t="s">
        <v>84</v>
      </c>
      <c r="F14" s="6">
        <v>45241</v>
      </c>
      <c r="G14" s="6">
        <v>45242</v>
      </c>
      <c r="H14" s="4">
        <v>1</v>
      </c>
      <c r="I14" s="4">
        <v>1</v>
      </c>
      <c r="J14" s="4">
        <v>1</v>
      </c>
      <c r="K14" s="4" t="s">
        <v>30</v>
      </c>
      <c r="L14" s="4">
        <v>1154.73</v>
      </c>
      <c r="M14" s="4">
        <v>1154.73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45152.0000115741</v>
      </c>
      <c r="S14" s="6">
        <v>45245</v>
      </c>
      <c r="T14" s="4" t="s">
        <v>34</v>
      </c>
      <c r="U14" s="4">
        <v>1154.73</v>
      </c>
      <c r="V14" s="4">
        <v>0</v>
      </c>
      <c r="W14" s="4">
        <v>0</v>
      </c>
      <c r="X14" s="4" t="s">
        <v>85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45239</v>
      </c>
      <c r="G15" s="6">
        <v>45242</v>
      </c>
      <c r="H15" s="4">
        <v>1</v>
      </c>
      <c r="I15" s="4">
        <v>3</v>
      </c>
      <c r="J15" s="4">
        <v>3</v>
      </c>
      <c r="K15" s="4" t="s">
        <v>30</v>
      </c>
      <c r="L15" s="4">
        <v>8256.67</v>
      </c>
      <c r="M15" s="4">
        <v>8256.67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45152</v>
      </c>
      <c r="S15" s="6">
        <v>45245</v>
      </c>
      <c r="T15" s="4" t="s">
        <v>34</v>
      </c>
      <c r="U15" s="4">
        <v>8256.67</v>
      </c>
      <c r="V15" s="4">
        <v>0</v>
      </c>
      <c r="W15" s="4">
        <v>0</v>
      </c>
      <c r="X15" s="4" t="s">
        <v>91</v>
      </c>
      <c r="Y15" s="4" t="s">
        <v>36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45240</v>
      </c>
      <c r="G16" s="6">
        <v>45242</v>
      </c>
      <c r="H16" s="4">
        <v>1</v>
      </c>
      <c r="I16" s="4">
        <v>2</v>
      </c>
      <c r="J16" s="4">
        <v>2</v>
      </c>
      <c r="K16" s="4" t="s">
        <v>30</v>
      </c>
      <c r="L16" s="4">
        <v>910.81</v>
      </c>
      <c r="M16" s="4">
        <v>910.81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45152</v>
      </c>
      <c r="S16" s="6">
        <v>45245</v>
      </c>
      <c r="T16" s="4" t="s">
        <v>34</v>
      </c>
      <c r="U16" s="4">
        <v>910.81</v>
      </c>
      <c r="V16" s="4">
        <v>0</v>
      </c>
      <c r="W16" s="4">
        <v>0</v>
      </c>
      <c r="X16" s="4" t="s">
        <v>96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45241</v>
      </c>
      <c r="G17" s="6">
        <v>45242</v>
      </c>
      <c r="H17" s="4">
        <v>1</v>
      </c>
      <c r="I17" s="4">
        <v>1</v>
      </c>
      <c r="J17" s="4">
        <v>1</v>
      </c>
      <c r="K17" s="4" t="s">
        <v>30</v>
      </c>
      <c r="L17" s="4">
        <v>559.19</v>
      </c>
      <c r="M17" s="4">
        <v>559.19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45155.0000115741</v>
      </c>
      <c r="S17" s="6">
        <v>45245</v>
      </c>
      <c r="T17" s="4" t="s">
        <v>34</v>
      </c>
      <c r="U17" s="4">
        <v>559.19</v>
      </c>
      <c r="V17" s="4">
        <v>0</v>
      </c>
      <c r="W17" s="4">
        <v>0</v>
      </c>
      <c r="X17" s="4" t="s">
        <v>102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45240</v>
      </c>
      <c r="G18" s="6">
        <v>45242</v>
      </c>
      <c r="H18" s="4">
        <v>1</v>
      </c>
      <c r="I18" s="4">
        <v>2</v>
      </c>
      <c r="J18" s="4">
        <v>2</v>
      </c>
      <c r="K18" s="4" t="s">
        <v>30</v>
      </c>
      <c r="L18" s="4">
        <v>406.44</v>
      </c>
      <c r="M18" s="4">
        <v>406.44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45157.0000115741</v>
      </c>
      <c r="S18" s="6">
        <v>45245</v>
      </c>
      <c r="T18" s="4" t="s">
        <v>34</v>
      </c>
      <c r="U18" s="4">
        <v>406.44</v>
      </c>
      <c r="V18" s="4">
        <v>0</v>
      </c>
      <c r="W18" s="4">
        <v>0</v>
      </c>
      <c r="X18" s="4" t="s">
        <v>108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45240</v>
      </c>
      <c r="G19" s="6">
        <v>45242</v>
      </c>
      <c r="H19" s="4">
        <v>1</v>
      </c>
      <c r="I19" s="4">
        <v>2</v>
      </c>
      <c r="J19" s="4">
        <v>2</v>
      </c>
      <c r="K19" s="4" t="s">
        <v>30</v>
      </c>
      <c r="L19" s="4">
        <v>406.44</v>
      </c>
      <c r="M19" s="4">
        <v>406.44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45157.0000115741</v>
      </c>
      <c r="S19" s="6">
        <v>45245</v>
      </c>
      <c r="T19" s="4" t="s">
        <v>34</v>
      </c>
      <c r="U19" s="4">
        <v>406.44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45241</v>
      </c>
      <c r="G20" s="6">
        <v>45242</v>
      </c>
      <c r="H20" s="4">
        <v>1</v>
      </c>
      <c r="I20" s="4">
        <v>1</v>
      </c>
      <c r="J20" s="4">
        <v>1</v>
      </c>
      <c r="K20" s="4" t="s">
        <v>30</v>
      </c>
      <c r="L20" s="4">
        <v>405.99</v>
      </c>
      <c r="M20" s="4">
        <v>405.99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45157</v>
      </c>
      <c r="S20" s="6">
        <v>45245</v>
      </c>
      <c r="T20" s="4" t="s">
        <v>34</v>
      </c>
      <c r="U20" s="4">
        <v>405.99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6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45241</v>
      </c>
      <c r="G21" s="6">
        <v>45242</v>
      </c>
      <c r="H21" s="4">
        <v>2</v>
      </c>
      <c r="I21" s="4">
        <v>1</v>
      </c>
      <c r="J21" s="4">
        <v>2</v>
      </c>
      <c r="K21" s="4" t="s">
        <v>30</v>
      </c>
      <c r="L21" s="4">
        <v>4618.48</v>
      </c>
      <c r="M21" s="4">
        <v>4618.48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45161</v>
      </c>
      <c r="S21" s="6">
        <v>45245</v>
      </c>
      <c r="T21" s="4" t="s">
        <v>34</v>
      </c>
      <c r="U21" s="4">
        <v>4618.48</v>
      </c>
      <c r="V21" s="4">
        <v>0</v>
      </c>
      <c r="W21" s="4">
        <v>0</v>
      </c>
      <c r="X21" s="4" t="s">
        <v>124</v>
      </c>
      <c r="Y21" s="4" t="s">
        <v>125</v>
      </c>
      <c r="Z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45238</v>
      </c>
      <c r="G22" s="6">
        <v>45242</v>
      </c>
      <c r="H22" s="4">
        <v>3</v>
      </c>
      <c r="I22" s="4">
        <v>4</v>
      </c>
      <c r="J22" s="4">
        <v>12</v>
      </c>
      <c r="K22" s="4" t="s">
        <v>30</v>
      </c>
      <c r="L22" s="4">
        <v>6083.16</v>
      </c>
      <c r="M22" s="4">
        <v>6083.16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45162.0000115741</v>
      </c>
      <c r="S22" s="6">
        <v>45245</v>
      </c>
      <c r="T22" s="4" t="s">
        <v>34</v>
      </c>
      <c r="U22" s="4">
        <v>6083.16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45241</v>
      </c>
      <c r="G23" s="6">
        <v>45242</v>
      </c>
      <c r="H23" s="4">
        <v>1</v>
      </c>
      <c r="I23" s="4">
        <v>1</v>
      </c>
      <c r="J23" s="4">
        <v>1</v>
      </c>
      <c r="K23" s="4" t="s">
        <v>30</v>
      </c>
      <c r="L23" s="4">
        <v>980.61</v>
      </c>
      <c r="M23" s="4">
        <v>980.61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45163</v>
      </c>
      <c r="S23" s="6">
        <v>45245</v>
      </c>
      <c r="T23" s="4" t="s">
        <v>34</v>
      </c>
      <c r="U23" s="4">
        <v>980.61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6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45241</v>
      </c>
      <c r="G24" s="6">
        <v>45242</v>
      </c>
      <c r="H24" s="4">
        <v>2</v>
      </c>
      <c r="I24" s="4">
        <v>1</v>
      </c>
      <c r="J24" s="4">
        <v>2</v>
      </c>
      <c r="K24" s="4" t="s">
        <v>30</v>
      </c>
      <c r="L24" s="4">
        <v>2994.68</v>
      </c>
      <c r="M24" s="4">
        <v>2994.68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45164</v>
      </c>
      <c r="S24" s="6">
        <v>45245</v>
      </c>
      <c r="T24" s="4" t="s">
        <v>34</v>
      </c>
      <c r="U24" s="4">
        <v>2994.68</v>
      </c>
      <c r="V24" s="4">
        <v>0</v>
      </c>
      <c r="W24" s="4">
        <v>0</v>
      </c>
      <c r="X24" s="4" t="s">
        <v>143</v>
      </c>
      <c r="Y24" s="4">
        <v>45721413</v>
      </c>
      <c r="Z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45237</v>
      </c>
      <c r="G25" s="6">
        <v>45242</v>
      </c>
      <c r="H25" s="4">
        <v>2</v>
      </c>
      <c r="I25" s="4">
        <v>5</v>
      </c>
      <c r="J25" s="4">
        <v>10</v>
      </c>
      <c r="K25" s="4" t="s">
        <v>30</v>
      </c>
      <c r="L25" s="4">
        <v>7600.3</v>
      </c>
      <c r="M25" s="4">
        <v>7600.3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45166.0000115741</v>
      </c>
      <c r="S25" s="6">
        <v>45245</v>
      </c>
      <c r="T25" s="4" t="s">
        <v>34</v>
      </c>
      <c r="U25" s="4">
        <v>7600.3</v>
      </c>
      <c r="V25" s="4">
        <v>0</v>
      </c>
      <c r="W25" s="4">
        <v>0</v>
      </c>
      <c r="X25" s="4" t="s">
        <v>149</v>
      </c>
      <c r="Y25" s="4" t="s">
        <v>36</v>
      </c>
    </row>
    <row r="26" s="4" customFormat="1" spans="1:25">
      <c r="A26" s="4" t="s">
        <v>133</v>
      </c>
      <c r="B26" s="4" t="s">
        <v>26</v>
      </c>
      <c r="C26" s="4" t="s">
        <v>37</v>
      </c>
      <c r="D26" s="4" t="s">
        <v>134</v>
      </c>
      <c r="E26" s="4" t="s">
        <v>135</v>
      </c>
      <c r="F26" s="6">
        <v>45241</v>
      </c>
      <c r="G26" s="6">
        <v>45242</v>
      </c>
      <c r="H26" s="4">
        <v>1</v>
      </c>
      <c r="I26" s="4">
        <v>1</v>
      </c>
      <c r="J26" s="4">
        <v>1</v>
      </c>
      <c r="K26" s="4" t="s">
        <v>30</v>
      </c>
      <c r="L26" s="4">
        <v>-980.61</v>
      </c>
      <c r="M26" s="4">
        <v>-980.61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45163</v>
      </c>
      <c r="S26" s="6">
        <v>45245</v>
      </c>
      <c r="T26" s="4" t="s">
        <v>34</v>
      </c>
      <c r="U26" s="4">
        <v>-980.61</v>
      </c>
      <c r="V26" s="4">
        <v>0</v>
      </c>
      <c r="W26" s="4">
        <v>0</v>
      </c>
      <c r="X26" s="4" t="s">
        <v>137</v>
      </c>
      <c r="Y26" s="4" t="s">
        <v>138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45240</v>
      </c>
      <c r="G27" s="6">
        <v>45242</v>
      </c>
      <c r="H27" s="4">
        <v>1</v>
      </c>
      <c r="I27" s="4">
        <v>2</v>
      </c>
      <c r="J27" s="4">
        <v>2</v>
      </c>
      <c r="K27" s="4" t="s">
        <v>30</v>
      </c>
      <c r="L27" s="4">
        <v>935.28</v>
      </c>
      <c r="M27" s="4">
        <v>935.28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45175.0000115741</v>
      </c>
      <c r="S27" s="6">
        <v>45245</v>
      </c>
      <c r="T27" s="4" t="s">
        <v>34</v>
      </c>
      <c r="U27" s="4">
        <v>935.28</v>
      </c>
      <c r="V27" s="4">
        <v>0</v>
      </c>
      <c r="W27" s="4">
        <v>0</v>
      </c>
      <c r="X27" s="4" t="s">
        <v>154</v>
      </c>
      <c r="Y27" s="4" t="s">
        <v>36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79</v>
      </c>
      <c r="F28" s="6">
        <v>45241</v>
      </c>
      <c r="G28" s="6">
        <v>45242</v>
      </c>
      <c r="H28" s="4">
        <v>1</v>
      </c>
      <c r="I28" s="4">
        <v>1</v>
      </c>
      <c r="J28" s="4">
        <v>1</v>
      </c>
      <c r="K28" s="4" t="s">
        <v>30</v>
      </c>
      <c r="L28" s="4">
        <v>797.51</v>
      </c>
      <c r="M28" s="4">
        <v>797.51</v>
      </c>
      <c r="N28" s="4" t="s">
        <v>157</v>
      </c>
      <c r="O28" s="4" t="s">
        <v>32</v>
      </c>
      <c r="P28" s="4" t="s">
        <v>33</v>
      </c>
      <c r="Q28" s="4">
        <v>0</v>
      </c>
      <c r="R28" s="7">
        <v>45176</v>
      </c>
      <c r="S28" s="6">
        <v>45245</v>
      </c>
      <c r="T28" s="4" t="s">
        <v>34</v>
      </c>
      <c r="U28" s="4">
        <v>797.51</v>
      </c>
      <c r="V28" s="4">
        <v>0</v>
      </c>
      <c r="W28" s="4">
        <v>0</v>
      </c>
      <c r="X28" s="4" t="s">
        <v>158</v>
      </c>
      <c r="Y28" s="4" t="s">
        <v>159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45239</v>
      </c>
      <c r="G29" s="6">
        <v>45242</v>
      </c>
      <c r="H29" s="4">
        <v>1</v>
      </c>
      <c r="I29" s="4">
        <v>3</v>
      </c>
      <c r="J29" s="4">
        <v>3</v>
      </c>
      <c r="K29" s="4" t="s">
        <v>30</v>
      </c>
      <c r="L29" s="4">
        <v>3615.51</v>
      </c>
      <c r="M29" s="4">
        <v>3615.51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45177.0000115741</v>
      </c>
      <c r="S29" s="6">
        <v>45245</v>
      </c>
      <c r="T29" s="4" t="s">
        <v>34</v>
      </c>
      <c r="U29" s="4">
        <v>3615.51</v>
      </c>
      <c r="V29" s="4">
        <v>0</v>
      </c>
      <c r="W29" s="4">
        <v>0</v>
      </c>
      <c r="X29" s="4" t="s">
        <v>164</v>
      </c>
      <c r="Y29" s="4" t="s">
        <v>36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45239</v>
      </c>
      <c r="G30" s="6">
        <v>45242</v>
      </c>
      <c r="H30" s="4">
        <v>1</v>
      </c>
      <c r="I30" s="4">
        <v>3</v>
      </c>
      <c r="J30" s="4">
        <v>3</v>
      </c>
      <c r="K30" s="4" t="s">
        <v>30</v>
      </c>
      <c r="L30" s="4">
        <v>3440.19</v>
      </c>
      <c r="M30" s="4">
        <v>3440.19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45177.0000115741</v>
      </c>
      <c r="S30" s="6">
        <v>45245</v>
      </c>
      <c r="T30" s="4" t="s">
        <v>34</v>
      </c>
      <c r="U30" s="4">
        <v>3440.19</v>
      </c>
      <c r="V30" s="4">
        <v>0</v>
      </c>
      <c r="W30" s="4">
        <v>0</v>
      </c>
      <c r="X30" s="4" t="s">
        <v>169</v>
      </c>
      <c r="Y30" s="4" t="s">
        <v>36</v>
      </c>
    </row>
    <row r="31" s="4" customFormat="1" spans="1:25">
      <c r="A31" s="4" t="s">
        <v>160</v>
      </c>
      <c r="B31" s="4" t="s">
        <v>26</v>
      </c>
      <c r="C31" s="4" t="s">
        <v>37</v>
      </c>
      <c r="D31" s="4" t="s">
        <v>161</v>
      </c>
      <c r="E31" s="4" t="s">
        <v>162</v>
      </c>
      <c r="F31" s="6">
        <v>45239</v>
      </c>
      <c r="G31" s="6">
        <v>45242</v>
      </c>
      <c r="H31" s="4">
        <v>1</v>
      </c>
      <c r="I31" s="4">
        <v>3</v>
      </c>
      <c r="J31" s="4">
        <v>3</v>
      </c>
      <c r="K31" s="4" t="s">
        <v>30</v>
      </c>
      <c r="L31" s="4">
        <v>-3615.51</v>
      </c>
      <c r="M31" s="4">
        <v>-3615.51</v>
      </c>
      <c r="N31" s="4" t="s">
        <v>163</v>
      </c>
      <c r="O31" s="4" t="s">
        <v>32</v>
      </c>
      <c r="P31" s="4" t="s">
        <v>33</v>
      </c>
      <c r="Q31" s="4">
        <v>0</v>
      </c>
      <c r="R31" s="7">
        <v>45177.0000115741</v>
      </c>
      <c r="S31" s="6">
        <v>45245</v>
      </c>
      <c r="T31" s="4" t="s">
        <v>34</v>
      </c>
      <c r="U31" s="4">
        <v>-3615.51</v>
      </c>
      <c r="V31" s="4">
        <v>0</v>
      </c>
      <c r="W31" s="4">
        <v>0</v>
      </c>
      <c r="X31" s="4" t="s">
        <v>164</v>
      </c>
      <c r="Y31" s="4" t="s">
        <v>36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45241</v>
      </c>
      <c r="G32" s="6">
        <v>45242</v>
      </c>
      <c r="H32" s="4">
        <v>1</v>
      </c>
      <c r="I32" s="4">
        <v>1</v>
      </c>
      <c r="J32" s="4">
        <v>1</v>
      </c>
      <c r="K32" s="4" t="s">
        <v>30</v>
      </c>
      <c r="L32" s="4">
        <v>498.29</v>
      </c>
      <c r="M32" s="4">
        <v>498.29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45179.0000115741</v>
      </c>
      <c r="S32" s="6">
        <v>45245</v>
      </c>
      <c r="T32" s="4" t="s">
        <v>34</v>
      </c>
      <c r="U32" s="4">
        <v>498.29</v>
      </c>
      <c r="V32" s="4">
        <v>0</v>
      </c>
      <c r="W32" s="4">
        <v>0</v>
      </c>
      <c r="X32" s="4" t="s">
        <v>174</v>
      </c>
      <c r="Y32" s="4" t="s">
        <v>36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177</v>
      </c>
      <c r="F33" s="6">
        <v>45241</v>
      </c>
      <c r="G33" s="6">
        <v>45242</v>
      </c>
      <c r="H33" s="4">
        <v>1</v>
      </c>
      <c r="I33" s="4">
        <v>1</v>
      </c>
      <c r="J33" s="4">
        <v>1</v>
      </c>
      <c r="K33" s="4" t="s">
        <v>30</v>
      </c>
      <c r="L33" s="4">
        <v>2234.95</v>
      </c>
      <c r="M33" s="4">
        <v>2234.95</v>
      </c>
      <c r="N33" s="4" t="s">
        <v>178</v>
      </c>
      <c r="O33" s="4" t="s">
        <v>32</v>
      </c>
      <c r="P33" s="4" t="s">
        <v>33</v>
      </c>
      <c r="Q33" s="4">
        <v>0</v>
      </c>
      <c r="R33" s="7">
        <v>45180</v>
      </c>
      <c r="S33" s="6">
        <v>45245</v>
      </c>
      <c r="T33" s="4" t="s">
        <v>34</v>
      </c>
      <c r="U33" s="4">
        <v>2234.95</v>
      </c>
      <c r="V33" s="4">
        <v>0</v>
      </c>
      <c r="W33" s="4">
        <v>0</v>
      </c>
      <c r="X33" s="4" t="s">
        <v>179</v>
      </c>
      <c r="Y33" s="4" t="s">
        <v>36</v>
      </c>
    </row>
    <row r="34" s="4" customFormat="1" spans="1:25">
      <c r="A34" s="4" t="s">
        <v>175</v>
      </c>
      <c r="B34" s="4" t="s">
        <v>26</v>
      </c>
      <c r="C34" s="4" t="s">
        <v>37</v>
      </c>
      <c r="D34" s="4" t="s">
        <v>176</v>
      </c>
      <c r="E34" s="4" t="s">
        <v>177</v>
      </c>
      <c r="F34" s="6">
        <v>45241</v>
      </c>
      <c r="G34" s="6">
        <v>45242</v>
      </c>
      <c r="H34" s="4">
        <v>1</v>
      </c>
      <c r="I34" s="4">
        <v>1</v>
      </c>
      <c r="J34" s="4">
        <v>1</v>
      </c>
      <c r="K34" s="4" t="s">
        <v>30</v>
      </c>
      <c r="L34" s="4">
        <v>-2234.95</v>
      </c>
      <c r="M34" s="4">
        <v>-2234.95</v>
      </c>
      <c r="N34" s="4" t="s">
        <v>178</v>
      </c>
      <c r="O34" s="4" t="s">
        <v>32</v>
      </c>
      <c r="P34" s="4" t="s">
        <v>33</v>
      </c>
      <c r="Q34" s="4">
        <v>0</v>
      </c>
      <c r="R34" s="7">
        <v>45180</v>
      </c>
      <c r="S34" s="6">
        <v>45245</v>
      </c>
      <c r="T34" s="4" t="s">
        <v>34</v>
      </c>
      <c r="U34" s="4">
        <v>-2234.95</v>
      </c>
      <c r="V34" s="4">
        <v>0</v>
      </c>
      <c r="W34" s="4">
        <v>0</v>
      </c>
      <c r="X34" s="4" t="s">
        <v>179</v>
      </c>
      <c r="Y34" s="4" t="s">
        <v>36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181</v>
      </c>
      <c r="E35" s="4" t="s">
        <v>182</v>
      </c>
      <c r="F35" s="6">
        <v>45239</v>
      </c>
      <c r="G35" s="6">
        <v>45242</v>
      </c>
      <c r="H35" s="4">
        <v>1</v>
      </c>
      <c r="I35" s="4">
        <v>3</v>
      </c>
      <c r="J35" s="4">
        <v>3</v>
      </c>
      <c r="K35" s="4" t="s">
        <v>30</v>
      </c>
      <c r="L35" s="4">
        <v>4177.83</v>
      </c>
      <c r="M35" s="4">
        <v>4177.83</v>
      </c>
      <c r="N35" s="4" t="s">
        <v>183</v>
      </c>
      <c r="O35" s="4" t="s">
        <v>32</v>
      </c>
      <c r="P35" s="4" t="s">
        <v>33</v>
      </c>
      <c r="Q35" s="4">
        <v>0</v>
      </c>
      <c r="R35" s="7">
        <v>45181</v>
      </c>
      <c r="S35" s="6">
        <v>45245</v>
      </c>
      <c r="T35" s="4" t="s">
        <v>34</v>
      </c>
      <c r="U35" s="4">
        <v>4177.83</v>
      </c>
      <c r="V35" s="4">
        <v>0</v>
      </c>
      <c r="W35" s="4">
        <v>0</v>
      </c>
      <c r="X35" s="4" t="s">
        <v>184</v>
      </c>
      <c r="Y35" s="4" t="s">
        <v>36</v>
      </c>
    </row>
    <row r="36" s="4" customFormat="1" spans="1:25">
      <c r="A36" s="4" t="s">
        <v>180</v>
      </c>
      <c r="B36" s="4" t="s">
        <v>26</v>
      </c>
      <c r="C36" s="4" t="s">
        <v>37</v>
      </c>
      <c r="D36" s="4" t="s">
        <v>181</v>
      </c>
      <c r="E36" s="4" t="s">
        <v>182</v>
      </c>
      <c r="F36" s="6">
        <v>45239</v>
      </c>
      <c r="G36" s="6">
        <v>45242</v>
      </c>
      <c r="H36" s="4">
        <v>1</v>
      </c>
      <c r="I36" s="4">
        <v>3</v>
      </c>
      <c r="J36" s="4">
        <v>3</v>
      </c>
      <c r="K36" s="4" t="s">
        <v>30</v>
      </c>
      <c r="L36" s="4">
        <v>-4177.83</v>
      </c>
      <c r="M36" s="4">
        <v>-4177.83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45181</v>
      </c>
      <c r="S36" s="6">
        <v>45245</v>
      </c>
      <c r="T36" s="4" t="s">
        <v>34</v>
      </c>
      <c r="U36" s="4">
        <v>-4177.83</v>
      </c>
      <c r="V36" s="4">
        <v>0</v>
      </c>
      <c r="W36" s="4">
        <v>0</v>
      </c>
      <c r="X36" s="4" t="s">
        <v>184</v>
      </c>
      <c r="Y36" s="4" t="s">
        <v>36</v>
      </c>
    </row>
    <row r="37" s="4" customFormat="1" spans="1:25">
      <c r="A37" s="4" t="s">
        <v>185</v>
      </c>
      <c r="B37" s="4" t="s">
        <v>26</v>
      </c>
      <c r="C37" s="4" t="s">
        <v>27</v>
      </c>
      <c r="D37" s="4" t="s">
        <v>186</v>
      </c>
      <c r="E37" s="4" t="s">
        <v>187</v>
      </c>
      <c r="F37" s="6">
        <v>45238</v>
      </c>
      <c r="G37" s="6">
        <v>45242</v>
      </c>
      <c r="H37" s="4">
        <v>1</v>
      </c>
      <c r="I37" s="4">
        <v>4</v>
      </c>
      <c r="J37" s="4">
        <v>4</v>
      </c>
      <c r="K37" s="4" t="s">
        <v>30</v>
      </c>
      <c r="L37" s="4">
        <v>4447.8</v>
      </c>
      <c r="M37" s="4">
        <v>4447.8</v>
      </c>
      <c r="N37" s="4" t="s">
        <v>188</v>
      </c>
      <c r="O37" s="4" t="s">
        <v>32</v>
      </c>
      <c r="P37" s="4" t="s">
        <v>33</v>
      </c>
      <c r="Q37" s="4">
        <v>0</v>
      </c>
      <c r="R37" s="7">
        <v>45185.0000115741</v>
      </c>
      <c r="S37" s="6">
        <v>45245</v>
      </c>
      <c r="T37" s="4" t="s">
        <v>34</v>
      </c>
      <c r="U37" s="4">
        <v>4447.8</v>
      </c>
      <c r="V37" s="4">
        <v>0</v>
      </c>
      <c r="W37" s="4">
        <v>0</v>
      </c>
      <c r="X37" s="4" t="s">
        <v>189</v>
      </c>
      <c r="Y37" s="4" t="s">
        <v>36</v>
      </c>
    </row>
    <row r="38" s="4" customFormat="1" spans="1:25">
      <c r="A38" s="4" t="s">
        <v>83</v>
      </c>
      <c r="B38" s="4" t="s">
        <v>26</v>
      </c>
      <c r="C38" s="4" t="s">
        <v>37</v>
      </c>
      <c r="D38" s="4" t="s">
        <v>78</v>
      </c>
      <c r="E38" s="4" t="s">
        <v>84</v>
      </c>
      <c r="F38" s="6">
        <v>45241</v>
      </c>
      <c r="G38" s="6">
        <v>45242</v>
      </c>
      <c r="H38" s="4">
        <v>1</v>
      </c>
      <c r="I38" s="4">
        <v>1</v>
      </c>
      <c r="J38" s="4">
        <v>1</v>
      </c>
      <c r="K38" s="4" t="s">
        <v>30</v>
      </c>
      <c r="L38" s="4">
        <v>-1154.73</v>
      </c>
      <c r="M38" s="4">
        <v>-1154.73</v>
      </c>
      <c r="N38" s="4" t="s">
        <v>80</v>
      </c>
      <c r="O38" s="4" t="s">
        <v>32</v>
      </c>
      <c r="P38" s="4" t="s">
        <v>33</v>
      </c>
      <c r="Q38" s="4">
        <v>0</v>
      </c>
      <c r="R38" s="7">
        <v>45152.0000115741</v>
      </c>
      <c r="S38" s="6">
        <v>45245</v>
      </c>
      <c r="T38" s="4" t="s">
        <v>34</v>
      </c>
      <c r="U38" s="4">
        <v>-1154.73</v>
      </c>
      <c r="V38" s="4">
        <v>0</v>
      </c>
      <c r="W38" s="4">
        <v>0</v>
      </c>
      <c r="X38" s="4" t="s">
        <v>85</v>
      </c>
      <c r="Y38" s="4" t="s">
        <v>86</v>
      </c>
    </row>
    <row r="39" s="4" customFormat="1" spans="1:25">
      <c r="A39" s="4" t="s">
        <v>190</v>
      </c>
      <c r="B39" s="4" t="s">
        <v>26</v>
      </c>
      <c r="C39" s="4" t="s">
        <v>27</v>
      </c>
      <c r="D39" s="4" t="s">
        <v>191</v>
      </c>
      <c r="E39" s="4" t="s">
        <v>192</v>
      </c>
      <c r="F39" s="6">
        <v>45240</v>
      </c>
      <c r="G39" s="6">
        <v>45242</v>
      </c>
      <c r="H39" s="4">
        <v>1</v>
      </c>
      <c r="I39" s="4">
        <v>2</v>
      </c>
      <c r="J39" s="4">
        <v>2</v>
      </c>
      <c r="K39" s="4" t="s">
        <v>30</v>
      </c>
      <c r="L39" s="4">
        <v>553.32</v>
      </c>
      <c r="M39" s="4">
        <v>553.32</v>
      </c>
      <c r="N39" s="4" t="s">
        <v>193</v>
      </c>
      <c r="O39" s="4" t="s">
        <v>32</v>
      </c>
      <c r="P39" s="4" t="s">
        <v>33</v>
      </c>
      <c r="Q39" s="4">
        <v>0</v>
      </c>
      <c r="R39" s="7">
        <v>45186</v>
      </c>
      <c r="S39" s="6">
        <v>45245</v>
      </c>
      <c r="T39" s="4" t="s">
        <v>34</v>
      </c>
      <c r="U39" s="4">
        <v>553.32</v>
      </c>
      <c r="V39" s="4">
        <v>0</v>
      </c>
      <c r="W39" s="4">
        <v>0</v>
      </c>
      <c r="X39" s="4" t="s">
        <v>194</v>
      </c>
      <c r="Y39" s="4" t="s">
        <v>195</v>
      </c>
    </row>
    <row r="40" s="4" customFormat="1" spans="1:25">
      <c r="A40" s="4" t="s">
        <v>196</v>
      </c>
      <c r="B40" s="4" t="s">
        <v>26</v>
      </c>
      <c r="C40" s="4" t="s">
        <v>27</v>
      </c>
      <c r="D40" s="4" t="s">
        <v>197</v>
      </c>
      <c r="E40" s="4" t="s">
        <v>198</v>
      </c>
      <c r="F40" s="6">
        <v>45239</v>
      </c>
      <c r="G40" s="6">
        <v>45242</v>
      </c>
      <c r="H40" s="4">
        <v>1</v>
      </c>
      <c r="I40" s="4">
        <v>3</v>
      </c>
      <c r="J40" s="4">
        <v>3</v>
      </c>
      <c r="K40" s="4" t="s">
        <v>30</v>
      </c>
      <c r="L40" s="4">
        <v>3597.21</v>
      </c>
      <c r="M40" s="4">
        <v>3597.21</v>
      </c>
      <c r="N40" s="4" t="s">
        <v>199</v>
      </c>
      <c r="O40" s="4" t="s">
        <v>32</v>
      </c>
      <c r="P40" s="4" t="s">
        <v>33</v>
      </c>
      <c r="Q40" s="4">
        <v>0</v>
      </c>
      <c r="R40" s="7">
        <v>45191</v>
      </c>
      <c r="S40" s="6">
        <v>45245</v>
      </c>
      <c r="T40" s="4" t="s">
        <v>34</v>
      </c>
      <c r="U40" s="4">
        <v>3597.21</v>
      </c>
      <c r="V40" s="4">
        <v>0</v>
      </c>
      <c r="W40" s="4">
        <v>0</v>
      </c>
      <c r="X40" s="4" t="s">
        <v>200</v>
      </c>
      <c r="Y40" s="4" t="s">
        <v>36</v>
      </c>
    </row>
    <row r="41" s="4" customFormat="1" spans="1:25">
      <c r="A41" s="4" t="s">
        <v>201</v>
      </c>
      <c r="B41" s="4" t="s">
        <v>26</v>
      </c>
      <c r="C41" s="4" t="s">
        <v>27</v>
      </c>
      <c r="D41" s="4" t="s">
        <v>202</v>
      </c>
      <c r="E41" s="4" t="s">
        <v>203</v>
      </c>
      <c r="F41" s="6">
        <v>45241</v>
      </c>
      <c r="G41" s="6">
        <v>45242</v>
      </c>
      <c r="H41" s="4">
        <v>1</v>
      </c>
      <c r="I41" s="4">
        <v>1</v>
      </c>
      <c r="J41" s="4">
        <v>1</v>
      </c>
      <c r="K41" s="4" t="s">
        <v>30</v>
      </c>
      <c r="L41" s="4">
        <v>238.46</v>
      </c>
      <c r="M41" s="4">
        <v>238.46</v>
      </c>
      <c r="N41" s="4" t="s">
        <v>204</v>
      </c>
      <c r="O41" s="4" t="s">
        <v>32</v>
      </c>
      <c r="P41" s="4" t="s">
        <v>33</v>
      </c>
      <c r="Q41" s="4">
        <v>0</v>
      </c>
      <c r="R41" s="7">
        <v>45192</v>
      </c>
      <c r="S41" s="6">
        <v>45245</v>
      </c>
      <c r="T41" s="4" t="s">
        <v>34</v>
      </c>
      <c r="U41" s="4">
        <v>238.46</v>
      </c>
      <c r="V41" s="4">
        <v>0</v>
      </c>
      <c r="W41" s="4">
        <v>0</v>
      </c>
      <c r="X41" s="4" t="s">
        <v>205</v>
      </c>
      <c r="Y41" s="4" t="s">
        <v>36</v>
      </c>
    </row>
    <row r="42" s="4" customFormat="1" spans="1:25">
      <c r="A42" s="4" t="s">
        <v>206</v>
      </c>
      <c r="B42" s="4" t="s">
        <v>26</v>
      </c>
      <c r="C42" s="4" t="s">
        <v>27</v>
      </c>
      <c r="D42" s="4" t="s">
        <v>207</v>
      </c>
      <c r="E42" s="4" t="s">
        <v>208</v>
      </c>
      <c r="F42" s="6">
        <v>45239</v>
      </c>
      <c r="G42" s="6">
        <v>45242</v>
      </c>
      <c r="H42" s="4">
        <v>1</v>
      </c>
      <c r="I42" s="4">
        <v>3</v>
      </c>
      <c r="J42" s="4">
        <v>3</v>
      </c>
      <c r="K42" s="4" t="s">
        <v>30</v>
      </c>
      <c r="L42" s="4">
        <v>3383.88</v>
      </c>
      <c r="M42" s="4">
        <v>3383.88</v>
      </c>
      <c r="N42" s="4" t="s">
        <v>209</v>
      </c>
      <c r="O42" s="4" t="s">
        <v>32</v>
      </c>
      <c r="P42" s="4" t="s">
        <v>33</v>
      </c>
      <c r="Q42" s="4">
        <v>0</v>
      </c>
      <c r="R42" s="7">
        <v>45193.0000115741</v>
      </c>
      <c r="S42" s="6">
        <v>45245</v>
      </c>
      <c r="T42" s="4" t="s">
        <v>34</v>
      </c>
      <c r="U42" s="4">
        <v>3383.88</v>
      </c>
      <c r="V42" s="4">
        <v>0</v>
      </c>
      <c r="W42" s="4">
        <v>0</v>
      </c>
      <c r="X42" s="4" t="s">
        <v>210</v>
      </c>
      <c r="Y42" s="4" t="s">
        <v>36</v>
      </c>
    </row>
    <row r="43" s="4" customFormat="1" spans="1:25">
      <c r="A43" s="4" t="s">
        <v>211</v>
      </c>
      <c r="B43" s="4" t="s">
        <v>26</v>
      </c>
      <c r="C43" s="4" t="s">
        <v>27</v>
      </c>
      <c r="D43" s="4" t="s">
        <v>212</v>
      </c>
      <c r="E43" s="4" t="s">
        <v>213</v>
      </c>
      <c r="F43" s="6">
        <v>45241</v>
      </c>
      <c r="G43" s="6">
        <v>45242</v>
      </c>
      <c r="H43" s="4">
        <v>1</v>
      </c>
      <c r="I43" s="4">
        <v>1</v>
      </c>
      <c r="J43" s="4">
        <v>1</v>
      </c>
      <c r="K43" s="4" t="s">
        <v>30</v>
      </c>
      <c r="L43" s="4">
        <v>1696.52</v>
      </c>
      <c r="M43" s="4">
        <v>1696.52</v>
      </c>
      <c r="N43" s="4" t="s">
        <v>214</v>
      </c>
      <c r="O43" s="4" t="s">
        <v>32</v>
      </c>
      <c r="P43" s="4" t="s">
        <v>33</v>
      </c>
      <c r="Q43" s="4">
        <v>0</v>
      </c>
      <c r="R43" s="7">
        <v>45194.0000115741</v>
      </c>
      <c r="S43" s="6">
        <v>45245</v>
      </c>
      <c r="T43" s="4" t="s">
        <v>34</v>
      </c>
      <c r="U43" s="4">
        <v>1696.52</v>
      </c>
      <c r="V43" s="4">
        <v>0</v>
      </c>
      <c r="W43" s="4">
        <v>0</v>
      </c>
      <c r="X43" s="4" t="s">
        <v>215</v>
      </c>
      <c r="Y43" s="4" t="s">
        <v>36</v>
      </c>
    </row>
    <row r="44" s="4" customFormat="1" spans="1:25">
      <c r="A44" s="4" t="s">
        <v>196</v>
      </c>
      <c r="B44" s="4" t="s">
        <v>26</v>
      </c>
      <c r="C44" s="4" t="s">
        <v>37</v>
      </c>
      <c r="D44" s="4" t="s">
        <v>197</v>
      </c>
      <c r="E44" s="4" t="s">
        <v>198</v>
      </c>
      <c r="F44" s="6">
        <v>45239</v>
      </c>
      <c r="G44" s="6">
        <v>45242</v>
      </c>
      <c r="H44" s="4">
        <v>1</v>
      </c>
      <c r="I44" s="4">
        <v>3</v>
      </c>
      <c r="J44" s="4">
        <v>3</v>
      </c>
      <c r="K44" s="4" t="s">
        <v>30</v>
      </c>
      <c r="L44" s="4">
        <v>-3597.21</v>
      </c>
      <c r="M44" s="4">
        <v>-3597.21</v>
      </c>
      <c r="N44" s="4" t="s">
        <v>199</v>
      </c>
      <c r="O44" s="4" t="s">
        <v>32</v>
      </c>
      <c r="P44" s="4" t="s">
        <v>33</v>
      </c>
      <c r="Q44" s="4">
        <v>0</v>
      </c>
      <c r="R44" s="7">
        <v>45191</v>
      </c>
      <c r="S44" s="6">
        <v>45245</v>
      </c>
      <c r="T44" s="4" t="s">
        <v>34</v>
      </c>
      <c r="U44" s="4">
        <v>-3597.21</v>
      </c>
      <c r="V44" s="4">
        <v>0</v>
      </c>
      <c r="W44" s="4">
        <v>0</v>
      </c>
      <c r="X44" s="4" t="s">
        <v>200</v>
      </c>
      <c r="Y44" s="4" t="s">
        <v>36</v>
      </c>
    </row>
    <row r="45" s="4" customFormat="1" spans="1:25">
      <c r="A45" s="4" t="s">
        <v>216</v>
      </c>
      <c r="B45" s="4" t="s">
        <v>26</v>
      </c>
      <c r="C45" s="4" t="s">
        <v>27</v>
      </c>
      <c r="D45" s="4" t="s">
        <v>217</v>
      </c>
      <c r="E45" s="4" t="s">
        <v>218</v>
      </c>
      <c r="F45" s="6">
        <v>45239</v>
      </c>
      <c r="G45" s="6">
        <v>45242</v>
      </c>
      <c r="H45" s="4">
        <v>1</v>
      </c>
      <c r="I45" s="4">
        <v>3</v>
      </c>
      <c r="J45" s="4">
        <v>3</v>
      </c>
      <c r="K45" s="4" t="s">
        <v>30</v>
      </c>
      <c r="L45" s="4">
        <v>2294.82</v>
      </c>
      <c r="M45" s="4">
        <v>2294.82</v>
      </c>
      <c r="N45" s="4" t="s">
        <v>219</v>
      </c>
      <c r="O45" s="4" t="s">
        <v>32</v>
      </c>
      <c r="P45" s="4" t="s">
        <v>33</v>
      </c>
      <c r="Q45" s="4">
        <v>0</v>
      </c>
      <c r="R45" s="7">
        <v>45196.0000115741</v>
      </c>
      <c r="S45" s="6">
        <v>45245</v>
      </c>
      <c r="T45" s="4" t="s">
        <v>34</v>
      </c>
      <c r="U45" s="4">
        <v>2294.82</v>
      </c>
      <c r="V45" s="4">
        <v>0</v>
      </c>
      <c r="W45" s="4">
        <v>0</v>
      </c>
      <c r="X45" s="4" t="s">
        <v>220</v>
      </c>
      <c r="Y45" s="4" t="s">
        <v>36</v>
      </c>
    </row>
    <row r="46" s="4" customFormat="1" spans="1:25">
      <c r="A46" s="4" t="s">
        <v>221</v>
      </c>
      <c r="B46" s="4" t="s">
        <v>26</v>
      </c>
      <c r="C46" s="4" t="s">
        <v>27</v>
      </c>
      <c r="D46" s="4" t="s">
        <v>222</v>
      </c>
      <c r="E46" s="4" t="s">
        <v>223</v>
      </c>
      <c r="F46" s="6">
        <v>45237</v>
      </c>
      <c r="G46" s="6">
        <v>45242</v>
      </c>
      <c r="H46" s="4">
        <v>1</v>
      </c>
      <c r="I46" s="4">
        <v>5</v>
      </c>
      <c r="J46" s="4">
        <v>5</v>
      </c>
      <c r="K46" s="4" t="s">
        <v>30</v>
      </c>
      <c r="L46" s="4">
        <v>2520.05</v>
      </c>
      <c r="M46" s="4">
        <v>2520.05</v>
      </c>
      <c r="N46" s="4" t="s">
        <v>224</v>
      </c>
      <c r="O46" s="4" t="s">
        <v>32</v>
      </c>
      <c r="P46" s="4" t="s">
        <v>33</v>
      </c>
      <c r="Q46" s="4">
        <v>0</v>
      </c>
      <c r="R46" s="7">
        <v>45196.0000115741</v>
      </c>
      <c r="S46" s="6">
        <v>45245</v>
      </c>
      <c r="T46" s="4" t="s">
        <v>34</v>
      </c>
      <c r="U46" s="4">
        <v>2520.05</v>
      </c>
      <c r="V46" s="4">
        <v>0</v>
      </c>
      <c r="W46" s="4">
        <v>0</v>
      </c>
      <c r="X46" s="4" t="s">
        <v>225</v>
      </c>
      <c r="Y46" s="4" t="s">
        <v>36</v>
      </c>
    </row>
    <row r="47" s="4" customFormat="1" spans="1:25">
      <c r="A47" s="4" t="s">
        <v>221</v>
      </c>
      <c r="B47" s="4" t="s">
        <v>26</v>
      </c>
      <c r="C47" s="4" t="s">
        <v>37</v>
      </c>
      <c r="D47" s="4" t="s">
        <v>222</v>
      </c>
      <c r="E47" s="4" t="s">
        <v>223</v>
      </c>
      <c r="F47" s="6">
        <v>45237</v>
      </c>
      <c r="G47" s="6">
        <v>45242</v>
      </c>
      <c r="H47" s="4">
        <v>1</v>
      </c>
      <c r="I47" s="4">
        <v>5</v>
      </c>
      <c r="J47" s="4">
        <v>5</v>
      </c>
      <c r="K47" s="4" t="s">
        <v>30</v>
      </c>
      <c r="L47" s="4">
        <v>-2520.05</v>
      </c>
      <c r="M47" s="4">
        <v>-2520.05</v>
      </c>
      <c r="N47" s="4" t="s">
        <v>224</v>
      </c>
      <c r="O47" s="4" t="s">
        <v>32</v>
      </c>
      <c r="P47" s="4" t="s">
        <v>33</v>
      </c>
      <c r="Q47" s="4">
        <v>0</v>
      </c>
      <c r="R47" s="7">
        <v>45196.0000115741</v>
      </c>
      <c r="S47" s="6">
        <v>45245</v>
      </c>
      <c r="T47" s="4" t="s">
        <v>34</v>
      </c>
      <c r="U47" s="4">
        <v>-2520.05</v>
      </c>
      <c r="V47" s="4">
        <v>0</v>
      </c>
      <c r="W47" s="4">
        <v>0</v>
      </c>
      <c r="X47" s="4" t="s">
        <v>225</v>
      </c>
      <c r="Y47" s="4" t="s">
        <v>36</v>
      </c>
    </row>
    <row r="48" s="4" customFormat="1" spans="1:25">
      <c r="A48" s="4" t="s">
        <v>226</v>
      </c>
      <c r="B48" s="4" t="s">
        <v>26</v>
      </c>
      <c r="C48" s="4" t="s">
        <v>27</v>
      </c>
      <c r="D48" s="4" t="s">
        <v>227</v>
      </c>
      <c r="E48" s="4" t="s">
        <v>228</v>
      </c>
      <c r="F48" s="6">
        <v>45241</v>
      </c>
      <c r="G48" s="6">
        <v>45242</v>
      </c>
      <c r="H48" s="4">
        <v>2</v>
      </c>
      <c r="I48" s="4">
        <v>1</v>
      </c>
      <c r="J48" s="4">
        <v>2</v>
      </c>
      <c r="K48" s="4" t="s">
        <v>30</v>
      </c>
      <c r="L48" s="4">
        <v>285.56</v>
      </c>
      <c r="M48" s="4">
        <v>285.56</v>
      </c>
      <c r="N48" s="4" t="s">
        <v>229</v>
      </c>
      <c r="O48" s="4" t="s">
        <v>32</v>
      </c>
      <c r="P48" s="4" t="s">
        <v>33</v>
      </c>
      <c r="Q48" s="4">
        <v>0</v>
      </c>
      <c r="R48" s="7">
        <v>45196</v>
      </c>
      <c r="S48" s="6">
        <v>45245</v>
      </c>
      <c r="T48" s="4" t="s">
        <v>34</v>
      </c>
      <c r="U48" s="4">
        <v>285.56</v>
      </c>
      <c r="V48" s="4">
        <v>0</v>
      </c>
      <c r="W48" s="4">
        <v>0</v>
      </c>
      <c r="X48" s="4" t="s">
        <v>230</v>
      </c>
      <c r="Y48" s="4" t="s">
        <v>231</v>
      </c>
    </row>
    <row r="49" s="4" customFormat="1" spans="1:25">
      <c r="A49" s="4" t="s">
        <v>232</v>
      </c>
      <c r="B49" s="4" t="s">
        <v>26</v>
      </c>
      <c r="C49" s="4" t="s">
        <v>27</v>
      </c>
      <c r="D49" s="4" t="s">
        <v>233</v>
      </c>
      <c r="E49" s="4" t="s">
        <v>234</v>
      </c>
      <c r="F49" s="6">
        <v>45239</v>
      </c>
      <c r="G49" s="6">
        <v>45242</v>
      </c>
      <c r="H49" s="4">
        <v>1</v>
      </c>
      <c r="I49" s="4">
        <v>3</v>
      </c>
      <c r="J49" s="4">
        <v>3</v>
      </c>
      <c r="K49" s="4" t="s">
        <v>30</v>
      </c>
      <c r="L49" s="4">
        <v>1065.51</v>
      </c>
      <c r="M49" s="4">
        <v>1065.51</v>
      </c>
      <c r="N49" s="4" t="s">
        <v>235</v>
      </c>
      <c r="O49" s="4" t="s">
        <v>32</v>
      </c>
      <c r="P49" s="4" t="s">
        <v>33</v>
      </c>
      <c r="Q49" s="4">
        <v>0</v>
      </c>
      <c r="R49" s="7">
        <v>45198</v>
      </c>
      <c r="S49" s="6">
        <v>45245</v>
      </c>
      <c r="T49" s="4" t="s">
        <v>34</v>
      </c>
      <c r="U49" s="4">
        <v>1065.51</v>
      </c>
      <c r="V49" s="4">
        <v>0</v>
      </c>
      <c r="W49" s="4">
        <v>0</v>
      </c>
      <c r="X49" s="4" t="s">
        <v>236</v>
      </c>
      <c r="Y49" s="4" t="s">
        <v>237</v>
      </c>
    </row>
    <row r="50" s="4" customFormat="1" spans="1:25">
      <c r="A50" s="4" t="s">
        <v>238</v>
      </c>
      <c r="B50" s="4" t="s">
        <v>26</v>
      </c>
      <c r="C50" s="4" t="s">
        <v>27</v>
      </c>
      <c r="D50" s="4" t="s">
        <v>239</v>
      </c>
      <c r="E50" s="4" t="s">
        <v>240</v>
      </c>
      <c r="F50" s="6">
        <v>45241</v>
      </c>
      <c r="G50" s="6">
        <v>45242</v>
      </c>
      <c r="H50" s="4">
        <v>1</v>
      </c>
      <c r="I50" s="4">
        <v>1</v>
      </c>
      <c r="J50" s="4">
        <v>1</v>
      </c>
      <c r="K50" s="4" t="s">
        <v>30</v>
      </c>
      <c r="L50" s="4">
        <v>768.33</v>
      </c>
      <c r="M50" s="4">
        <v>768.33</v>
      </c>
      <c r="N50" s="4" t="s">
        <v>241</v>
      </c>
      <c r="O50" s="4" t="s">
        <v>32</v>
      </c>
      <c r="P50" s="4" t="s">
        <v>33</v>
      </c>
      <c r="Q50" s="4">
        <v>0</v>
      </c>
      <c r="R50" s="7">
        <v>45201.0000115741</v>
      </c>
      <c r="S50" s="6">
        <v>45245</v>
      </c>
      <c r="T50" s="4" t="s">
        <v>34</v>
      </c>
      <c r="U50" s="4">
        <v>768.33</v>
      </c>
      <c r="V50" s="4">
        <v>0</v>
      </c>
      <c r="W50" s="4">
        <v>0</v>
      </c>
      <c r="X50" s="4" t="s">
        <v>242</v>
      </c>
      <c r="Y50" s="4" t="s">
        <v>36</v>
      </c>
    </row>
    <row r="51" s="4" customFormat="1" spans="1:25">
      <c r="A51" s="4" t="s">
        <v>238</v>
      </c>
      <c r="B51" s="4" t="s">
        <v>26</v>
      </c>
      <c r="C51" s="4" t="s">
        <v>37</v>
      </c>
      <c r="D51" s="4" t="s">
        <v>239</v>
      </c>
      <c r="E51" s="4" t="s">
        <v>240</v>
      </c>
      <c r="F51" s="6">
        <v>45241</v>
      </c>
      <c r="G51" s="6">
        <v>45242</v>
      </c>
      <c r="H51" s="4">
        <v>1</v>
      </c>
      <c r="I51" s="4">
        <v>1</v>
      </c>
      <c r="J51" s="4">
        <v>1</v>
      </c>
      <c r="K51" s="4" t="s">
        <v>30</v>
      </c>
      <c r="L51" s="4">
        <v>-768.33</v>
      </c>
      <c r="M51" s="4">
        <v>-768.33</v>
      </c>
      <c r="N51" s="4" t="s">
        <v>241</v>
      </c>
      <c r="O51" s="4" t="s">
        <v>32</v>
      </c>
      <c r="P51" s="4" t="s">
        <v>33</v>
      </c>
      <c r="Q51" s="4">
        <v>0</v>
      </c>
      <c r="R51" s="7">
        <v>45201.0000115741</v>
      </c>
      <c r="S51" s="6">
        <v>45245</v>
      </c>
      <c r="T51" s="4" t="s">
        <v>34</v>
      </c>
      <c r="U51" s="4">
        <v>-768.33</v>
      </c>
      <c r="V51" s="4">
        <v>0</v>
      </c>
      <c r="W51" s="4">
        <v>0</v>
      </c>
      <c r="X51" s="4" t="s">
        <v>242</v>
      </c>
      <c r="Y51" s="4" t="s">
        <v>36</v>
      </c>
    </row>
    <row r="52" s="4" customFormat="1" spans="1:25">
      <c r="A52" s="4" t="s">
        <v>243</v>
      </c>
      <c r="B52" s="4" t="s">
        <v>26</v>
      </c>
      <c r="C52" s="4" t="s">
        <v>27</v>
      </c>
      <c r="D52" s="4" t="s">
        <v>244</v>
      </c>
      <c r="E52" s="4" t="s">
        <v>245</v>
      </c>
      <c r="F52" s="6">
        <v>45241</v>
      </c>
      <c r="G52" s="6">
        <v>45242</v>
      </c>
      <c r="H52" s="4">
        <v>1</v>
      </c>
      <c r="I52" s="4">
        <v>1</v>
      </c>
      <c r="J52" s="4">
        <v>1</v>
      </c>
      <c r="K52" s="4" t="s">
        <v>30</v>
      </c>
      <c r="L52" s="4">
        <v>1508.71</v>
      </c>
      <c r="M52" s="4">
        <v>1508.71</v>
      </c>
      <c r="N52" s="4" t="s">
        <v>246</v>
      </c>
      <c r="O52" s="4" t="s">
        <v>32</v>
      </c>
      <c r="P52" s="4" t="s">
        <v>33</v>
      </c>
      <c r="Q52" s="4">
        <v>0</v>
      </c>
      <c r="R52" s="7">
        <v>45202</v>
      </c>
      <c r="S52" s="6">
        <v>45245</v>
      </c>
      <c r="T52" s="4" t="s">
        <v>34</v>
      </c>
      <c r="U52" s="4">
        <v>1508.71</v>
      </c>
      <c r="V52" s="4">
        <v>0</v>
      </c>
      <c r="W52" s="4">
        <v>0</v>
      </c>
      <c r="X52" s="4" t="s">
        <v>247</v>
      </c>
      <c r="Y52" s="4" t="s">
        <v>248</v>
      </c>
    </row>
    <row r="53" s="4" customFormat="1" spans="1:25">
      <c r="A53" s="4" t="s">
        <v>249</v>
      </c>
      <c r="B53" s="4" t="s">
        <v>26</v>
      </c>
      <c r="C53" s="4" t="s">
        <v>27</v>
      </c>
      <c r="D53" s="4" t="s">
        <v>239</v>
      </c>
      <c r="E53" s="4" t="s">
        <v>240</v>
      </c>
      <c r="F53" s="6">
        <v>45241</v>
      </c>
      <c r="G53" s="6">
        <v>45242</v>
      </c>
      <c r="H53" s="4">
        <v>1</v>
      </c>
      <c r="I53" s="4">
        <v>1</v>
      </c>
      <c r="J53" s="4">
        <v>1</v>
      </c>
      <c r="K53" s="4" t="s">
        <v>30</v>
      </c>
      <c r="L53" s="4">
        <v>759.69</v>
      </c>
      <c r="M53" s="4">
        <v>759.69</v>
      </c>
      <c r="N53" s="4" t="s">
        <v>241</v>
      </c>
      <c r="O53" s="4" t="s">
        <v>32</v>
      </c>
      <c r="P53" s="4" t="s">
        <v>33</v>
      </c>
      <c r="Q53" s="4">
        <v>0</v>
      </c>
      <c r="R53" s="7">
        <v>45202.0000115741</v>
      </c>
      <c r="S53" s="6">
        <v>45245</v>
      </c>
      <c r="T53" s="4" t="s">
        <v>34</v>
      </c>
      <c r="U53" s="4">
        <v>759.69</v>
      </c>
      <c r="V53" s="4">
        <v>0</v>
      </c>
      <c r="W53" s="4">
        <v>0</v>
      </c>
      <c r="X53" s="4" t="s">
        <v>250</v>
      </c>
      <c r="Y53" s="4" t="s">
        <v>36</v>
      </c>
    </row>
    <row r="54" s="4" customFormat="1" spans="1:25">
      <c r="A54" s="4" t="s">
        <v>251</v>
      </c>
      <c r="B54" s="4" t="s">
        <v>26</v>
      </c>
      <c r="C54" s="4" t="s">
        <v>27</v>
      </c>
      <c r="D54" s="4" t="s">
        <v>239</v>
      </c>
      <c r="E54" s="4" t="s">
        <v>252</v>
      </c>
      <c r="F54" s="6">
        <v>45241</v>
      </c>
      <c r="G54" s="6">
        <v>45242</v>
      </c>
      <c r="H54" s="4">
        <v>1</v>
      </c>
      <c r="I54" s="4">
        <v>1</v>
      </c>
      <c r="J54" s="4">
        <v>1</v>
      </c>
      <c r="K54" s="4" t="s">
        <v>30</v>
      </c>
      <c r="L54" s="4">
        <v>759.85</v>
      </c>
      <c r="M54" s="4">
        <v>759.85</v>
      </c>
      <c r="N54" s="4" t="s">
        <v>253</v>
      </c>
      <c r="O54" s="4" t="s">
        <v>32</v>
      </c>
      <c r="P54" s="4" t="s">
        <v>33</v>
      </c>
      <c r="Q54" s="4">
        <v>0</v>
      </c>
      <c r="R54" s="7">
        <v>45202</v>
      </c>
      <c r="S54" s="6">
        <v>45245</v>
      </c>
      <c r="T54" s="4" t="s">
        <v>34</v>
      </c>
      <c r="U54" s="4">
        <v>759.85</v>
      </c>
      <c r="V54" s="4">
        <v>0</v>
      </c>
      <c r="W54" s="4">
        <v>0</v>
      </c>
      <c r="X54" s="4" t="s">
        <v>254</v>
      </c>
      <c r="Y54" s="4" t="s">
        <v>248</v>
      </c>
    </row>
    <row r="55" s="4" customFormat="1" spans="1:25">
      <c r="A55" s="4" t="s">
        <v>249</v>
      </c>
      <c r="B55" s="4" t="s">
        <v>26</v>
      </c>
      <c r="C55" s="4" t="s">
        <v>37</v>
      </c>
      <c r="D55" s="4" t="s">
        <v>239</v>
      </c>
      <c r="E55" s="4" t="s">
        <v>240</v>
      </c>
      <c r="F55" s="6">
        <v>45241</v>
      </c>
      <c r="G55" s="6">
        <v>45242</v>
      </c>
      <c r="H55" s="4">
        <v>1</v>
      </c>
      <c r="I55" s="4">
        <v>1</v>
      </c>
      <c r="J55" s="4">
        <v>1</v>
      </c>
      <c r="K55" s="4" t="s">
        <v>30</v>
      </c>
      <c r="L55" s="4">
        <v>-759.69</v>
      </c>
      <c r="M55" s="4">
        <v>-759.69</v>
      </c>
      <c r="N55" s="4" t="s">
        <v>241</v>
      </c>
      <c r="O55" s="4" t="s">
        <v>32</v>
      </c>
      <c r="P55" s="4" t="s">
        <v>33</v>
      </c>
      <c r="Q55" s="4">
        <v>0</v>
      </c>
      <c r="R55" s="7">
        <v>45202.0000115741</v>
      </c>
      <c r="S55" s="6">
        <v>45245</v>
      </c>
      <c r="T55" s="4" t="s">
        <v>34</v>
      </c>
      <c r="U55" s="4">
        <v>-759.69</v>
      </c>
      <c r="V55" s="4">
        <v>0</v>
      </c>
      <c r="W55" s="4">
        <v>0</v>
      </c>
      <c r="X55" s="4" t="s">
        <v>250</v>
      </c>
      <c r="Y55" s="4" t="s">
        <v>36</v>
      </c>
    </row>
    <row r="56" s="4" customFormat="1" spans="1:25">
      <c r="A56" s="4" t="s">
        <v>255</v>
      </c>
      <c r="B56" s="4" t="s">
        <v>26</v>
      </c>
      <c r="C56" s="4" t="s">
        <v>27</v>
      </c>
      <c r="D56" s="4" t="s">
        <v>256</v>
      </c>
      <c r="E56" s="4" t="s">
        <v>257</v>
      </c>
      <c r="F56" s="6">
        <v>45240</v>
      </c>
      <c r="G56" s="6">
        <v>45242</v>
      </c>
      <c r="H56" s="4">
        <v>1</v>
      </c>
      <c r="I56" s="4">
        <v>2</v>
      </c>
      <c r="J56" s="4">
        <v>2</v>
      </c>
      <c r="K56" s="4" t="s">
        <v>30</v>
      </c>
      <c r="L56" s="4">
        <v>1973.1</v>
      </c>
      <c r="M56" s="4">
        <v>1973.1</v>
      </c>
      <c r="N56" s="4" t="s">
        <v>258</v>
      </c>
      <c r="O56" s="4" t="s">
        <v>32</v>
      </c>
      <c r="P56" s="4" t="s">
        <v>33</v>
      </c>
      <c r="Q56" s="4">
        <v>0</v>
      </c>
      <c r="R56" s="7">
        <v>45202</v>
      </c>
      <c r="S56" s="6">
        <v>45245</v>
      </c>
      <c r="T56" s="4" t="s">
        <v>34</v>
      </c>
      <c r="U56" s="4">
        <v>1973.1</v>
      </c>
      <c r="V56" s="4">
        <v>0</v>
      </c>
      <c r="W56" s="4">
        <v>0</v>
      </c>
      <c r="X56" s="4" t="s">
        <v>259</v>
      </c>
      <c r="Y56" s="4" t="s">
        <v>260</v>
      </c>
    </row>
    <row r="57" s="4" customFormat="1" spans="1:25">
      <c r="A57" s="4" t="s">
        <v>261</v>
      </c>
      <c r="B57" s="4" t="s">
        <v>26</v>
      </c>
      <c r="C57" s="4" t="s">
        <v>27</v>
      </c>
      <c r="D57" s="4" t="s">
        <v>262</v>
      </c>
      <c r="E57" s="4" t="s">
        <v>263</v>
      </c>
      <c r="F57" s="6">
        <v>45238</v>
      </c>
      <c r="G57" s="6">
        <v>45242</v>
      </c>
      <c r="H57" s="4">
        <v>2</v>
      </c>
      <c r="I57" s="4">
        <v>4</v>
      </c>
      <c r="J57" s="4">
        <v>8</v>
      </c>
      <c r="K57" s="4" t="s">
        <v>30</v>
      </c>
      <c r="L57" s="4">
        <v>8754</v>
      </c>
      <c r="M57" s="4">
        <v>8754</v>
      </c>
      <c r="N57" s="4" t="s">
        <v>264</v>
      </c>
      <c r="O57" s="4" t="s">
        <v>32</v>
      </c>
      <c r="P57" s="4" t="s">
        <v>33</v>
      </c>
      <c r="Q57" s="4">
        <v>0</v>
      </c>
      <c r="R57" s="7">
        <v>45202.0000115741</v>
      </c>
      <c r="S57" s="6">
        <v>45245</v>
      </c>
      <c r="T57" s="4" t="s">
        <v>34</v>
      </c>
      <c r="U57" s="4">
        <v>8754</v>
      </c>
      <c r="V57" s="4">
        <v>0</v>
      </c>
      <c r="W57" s="4">
        <v>0</v>
      </c>
      <c r="X57" s="4" t="s">
        <v>265</v>
      </c>
      <c r="Y57" s="4" t="s">
        <v>36</v>
      </c>
    </row>
    <row r="58" s="4" customFormat="1" spans="1:25">
      <c r="A58" s="4" t="s">
        <v>266</v>
      </c>
      <c r="B58" s="4" t="s">
        <v>26</v>
      </c>
      <c r="C58" s="4" t="s">
        <v>27</v>
      </c>
      <c r="D58" s="4" t="s">
        <v>267</v>
      </c>
      <c r="E58" s="4" t="s">
        <v>268</v>
      </c>
      <c r="F58" s="6">
        <v>45241</v>
      </c>
      <c r="G58" s="6">
        <v>45242</v>
      </c>
      <c r="H58" s="4">
        <v>1</v>
      </c>
      <c r="I58" s="4">
        <v>1</v>
      </c>
      <c r="J58" s="4">
        <v>1</v>
      </c>
      <c r="K58" s="4" t="s">
        <v>30</v>
      </c>
      <c r="L58" s="4">
        <v>694.74</v>
      </c>
      <c r="M58" s="4">
        <v>694.74</v>
      </c>
      <c r="N58" s="4" t="s">
        <v>269</v>
      </c>
      <c r="O58" s="4" t="s">
        <v>32</v>
      </c>
      <c r="P58" s="4" t="s">
        <v>33</v>
      </c>
      <c r="Q58" s="4">
        <v>0</v>
      </c>
      <c r="R58" s="7">
        <v>45203.0000115741</v>
      </c>
      <c r="S58" s="6">
        <v>45245</v>
      </c>
      <c r="T58" s="4" t="s">
        <v>34</v>
      </c>
      <c r="U58" s="4">
        <v>694.74</v>
      </c>
      <c r="V58" s="4">
        <v>0</v>
      </c>
      <c r="W58" s="4">
        <v>0</v>
      </c>
      <c r="X58" s="4" t="s">
        <v>270</v>
      </c>
      <c r="Y58" s="4" t="s">
        <v>271</v>
      </c>
    </row>
    <row r="59" s="4" customFormat="1" spans="1:25">
      <c r="A59" s="4" t="s">
        <v>272</v>
      </c>
      <c r="B59" s="4" t="s">
        <v>26</v>
      </c>
      <c r="C59" s="4" t="s">
        <v>27</v>
      </c>
      <c r="D59" s="4" t="s">
        <v>273</v>
      </c>
      <c r="E59" s="4" t="s">
        <v>274</v>
      </c>
      <c r="F59" s="6">
        <v>45241</v>
      </c>
      <c r="G59" s="6">
        <v>45242</v>
      </c>
      <c r="H59" s="4">
        <v>1</v>
      </c>
      <c r="I59" s="4">
        <v>1</v>
      </c>
      <c r="J59" s="4">
        <v>1</v>
      </c>
      <c r="K59" s="4" t="s">
        <v>30</v>
      </c>
      <c r="L59" s="4">
        <v>638.09</v>
      </c>
      <c r="M59" s="4">
        <v>638.09</v>
      </c>
      <c r="N59" s="4" t="s">
        <v>275</v>
      </c>
      <c r="O59" s="4" t="s">
        <v>32</v>
      </c>
      <c r="P59" s="4" t="s">
        <v>33</v>
      </c>
      <c r="Q59" s="4">
        <v>0</v>
      </c>
      <c r="R59" s="7">
        <v>45203.0000115741</v>
      </c>
      <c r="S59" s="6">
        <v>45245</v>
      </c>
      <c r="T59" s="4" t="s">
        <v>34</v>
      </c>
      <c r="U59" s="4">
        <v>638.09</v>
      </c>
      <c r="V59" s="4">
        <v>0</v>
      </c>
      <c r="W59" s="4">
        <v>0</v>
      </c>
      <c r="X59" s="4" t="s">
        <v>276</v>
      </c>
      <c r="Y59" s="4" t="s">
        <v>277</v>
      </c>
    </row>
    <row r="60" s="4" customFormat="1" spans="1:25">
      <c r="A60" s="4" t="s">
        <v>278</v>
      </c>
      <c r="B60" s="4" t="s">
        <v>26</v>
      </c>
      <c r="C60" s="4" t="s">
        <v>27</v>
      </c>
      <c r="D60" s="4" t="s">
        <v>279</v>
      </c>
      <c r="E60" s="4" t="s">
        <v>213</v>
      </c>
      <c r="F60" s="6">
        <v>45238</v>
      </c>
      <c r="G60" s="6">
        <v>45242</v>
      </c>
      <c r="H60" s="4">
        <v>1</v>
      </c>
      <c r="I60" s="4">
        <v>4</v>
      </c>
      <c r="J60" s="4">
        <v>4</v>
      </c>
      <c r="K60" s="4" t="s">
        <v>30</v>
      </c>
      <c r="L60" s="4">
        <v>2875.24</v>
      </c>
      <c r="M60" s="4">
        <v>2875.24</v>
      </c>
      <c r="N60" s="4" t="s">
        <v>280</v>
      </c>
      <c r="O60" s="4" t="s">
        <v>32</v>
      </c>
      <c r="P60" s="4" t="s">
        <v>33</v>
      </c>
      <c r="Q60" s="4">
        <v>0</v>
      </c>
      <c r="R60" s="7">
        <v>45203.0000115741</v>
      </c>
      <c r="S60" s="6">
        <v>45245</v>
      </c>
      <c r="T60" s="4" t="s">
        <v>34</v>
      </c>
      <c r="U60" s="4">
        <v>2875.24</v>
      </c>
      <c r="V60" s="4">
        <v>0</v>
      </c>
      <c r="W60" s="4">
        <v>0</v>
      </c>
      <c r="X60" s="4" t="s">
        <v>281</v>
      </c>
      <c r="Y60" s="4" t="s">
        <v>282</v>
      </c>
    </row>
    <row r="61" s="4" customFormat="1" spans="1:25">
      <c r="A61" s="4" t="s">
        <v>283</v>
      </c>
      <c r="B61" s="4" t="s">
        <v>26</v>
      </c>
      <c r="C61" s="4" t="s">
        <v>27</v>
      </c>
      <c r="D61" s="4" t="s">
        <v>284</v>
      </c>
      <c r="E61" s="4" t="s">
        <v>285</v>
      </c>
      <c r="F61" s="6">
        <v>45239</v>
      </c>
      <c r="G61" s="6">
        <v>45242</v>
      </c>
      <c r="H61" s="4">
        <v>1</v>
      </c>
      <c r="I61" s="4">
        <v>3</v>
      </c>
      <c r="J61" s="4">
        <v>3</v>
      </c>
      <c r="K61" s="4" t="s">
        <v>30</v>
      </c>
      <c r="L61" s="4">
        <v>1303.05</v>
      </c>
      <c r="M61" s="4">
        <v>1303.05</v>
      </c>
      <c r="N61" s="4" t="s">
        <v>286</v>
      </c>
      <c r="O61" s="4" t="s">
        <v>32</v>
      </c>
      <c r="P61" s="4" t="s">
        <v>33</v>
      </c>
      <c r="Q61" s="4">
        <v>0</v>
      </c>
      <c r="R61" s="7">
        <v>45205</v>
      </c>
      <c r="S61" s="6">
        <v>45245</v>
      </c>
      <c r="T61" s="4" t="s">
        <v>34</v>
      </c>
      <c r="U61" s="4">
        <v>1303.05</v>
      </c>
      <c r="V61" s="4">
        <v>0</v>
      </c>
      <c r="W61" s="4">
        <v>0</v>
      </c>
      <c r="X61" s="4" t="s">
        <v>287</v>
      </c>
      <c r="Y61" s="4" t="s">
        <v>36</v>
      </c>
    </row>
    <row r="62" s="4" customFormat="1" spans="1:25">
      <c r="A62" s="4" t="s">
        <v>288</v>
      </c>
      <c r="B62" s="4" t="s">
        <v>26</v>
      </c>
      <c r="C62" s="4" t="s">
        <v>27</v>
      </c>
      <c r="D62" s="4" t="s">
        <v>289</v>
      </c>
      <c r="E62" s="4" t="s">
        <v>290</v>
      </c>
      <c r="F62" s="6">
        <v>45240</v>
      </c>
      <c r="G62" s="6">
        <v>45242</v>
      </c>
      <c r="H62" s="4">
        <v>1</v>
      </c>
      <c r="I62" s="4">
        <v>2</v>
      </c>
      <c r="J62" s="4">
        <v>2</v>
      </c>
      <c r="K62" s="4" t="s">
        <v>30</v>
      </c>
      <c r="L62" s="4">
        <v>1368.8</v>
      </c>
      <c r="M62" s="4">
        <v>1368.8</v>
      </c>
      <c r="N62" s="4" t="s">
        <v>291</v>
      </c>
      <c r="O62" s="4" t="s">
        <v>32</v>
      </c>
      <c r="P62" s="4" t="s">
        <v>33</v>
      </c>
      <c r="Q62" s="4">
        <v>0</v>
      </c>
      <c r="R62" s="7">
        <v>45205.0000115741</v>
      </c>
      <c r="S62" s="6">
        <v>45245</v>
      </c>
      <c r="T62" s="4" t="s">
        <v>34</v>
      </c>
      <c r="U62" s="4">
        <v>1368.8</v>
      </c>
      <c r="V62" s="4">
        <v>0</v>
      </c>
      <c r="W62" s="4">
        <v>0</v>
      </c>
      <c r="X62" s="4" t="s">
        <v>292</v>
      </c>
      <c r="Y62" s="4" t="s">
        <v>36</v>
      </c>
    </row>
    <row r="63" s="4" customFormat="1" spans="1:25">
      <c r="A63" s="4" t="s">
        <v>288</v>
      </c>
      <c r="B63" s="4" t="s">
        <v>26</v>
      </c>
      <c r="C63" s="4" t="s">
        <v>37</v>
      </c>
      <c r="D63" s="4" t="s">
        <v>289</v>
      </c>
      <c r="E63" s="4" t="s">
        <v>290</v>
      </c>
      <c r="F63" s="6">
        <v>45240</v>
      </c>
      <c r="G63" s="6">
        <v>45242</v>
      </c>
      <c r="H63" s="4">
        <v>1</v>
      </c>
      <c r="I63" s="4">
        <v>2</v>
      </c>
      <c r="J63" s="4">
        <v>2</v>
      </c>
      <c r="K63" s="4" t="s">
        <v>30</v>
      </c>
      <c r="L63" s="4">
        <v>-1368.8</v>
      </c>
      <c r="M63" s="4">
        <v>-1368.8</v>
      </c>
      <c r="N63" s="4" t="s">
        <v>291</v>
      </c>
      <c r="O63" s="4" t="s">
        <v>32</v>
      </c>
      <c r="P63" s="4" t="s">
        <v>33</v>
      </c>
      <c r="Q63" s="4">
        <v>0</v>
      </c>
      <c r="R63" s="7">
        <v>45205.0000115741</v>
      </c>
      <c r="S63" s="6">
        <v>45245</v>
      </c>
      <c r="T63" s="4" t="s">
        <v>34</v>
      </c>
      <c r="U63" s="4">
        <v>-1368.8</v>
      </c>
      <c r="V63" s="4">
        <v>0</v>
      </c>
      <c r="W63" s="4">
        <v>0</v>
      </c>
      <c r="X63" s="4" t="s">
        <v>292</v>
      </c>
      <c r="Y63" s="4" t="s">
        <v>36</v>
      </c>
    </row>
    <row r="64" s="4" customFormat="1" spans="1:25">
      <c r="A64" s="4" t="s">
        <v>293</v>
      </c>
      <c r="B64" s="4" t="s">
        <v>26</v>
      </c>
      <c r="C64" s="4" t="s">
        <v>27</v>
      </c>
      <c r="D64" s="4" t="s">
        <v>294</v>
      </c>
      <c r="E64" s="4" t="s">
        <v>295</v>
      </c>
      <c r="F64" s="6">
        <v>45241</v>
      </c>
      <c r="G64" s="6">
        <v>45242</v>
      </c>
      <c r="H64" s="4">
        <v>1</v>
      </c>
      <c r="I64" s="4">
        <v>1</v>
      </c>
      <c r="J64" s="4">
        <v>1</v>
      </c>
      <c r="K64" s="4" t="s">
        <v>30</v>
      </c>
      <c r="L64" s="4">
        <v>810.43</v>
      </c>
      <c r="M64" s="4">
        <v>810.43</v>
      </c>
      <c r="N64" s="4" t="s">
        <v>296</v>
      </c>
      <c r="O64" s="4" t="s">
        <v>32</v>
      </c>
      <c r="P64" s="4" t="s">
        <v>33</v>
      </c>
      <c r="Q64" s="4">
        <v>0</v>
      </c>
      <c r="R64" s="7">
        <v>45206.0000115741</v>
      </c>
      <c r="S64" s="6">
        <v>45245</v>
      </c>
      <c r="T64" s="4" t="s">
        <v>34</v>
      </c>
      <c r="U64" s="4">
        <v>810.43</v>
      </c>
      <c r="V64" s="4">
        <v>0</v>
      </c>
      <c r="W64" s="4">
        <v>0</v>
      </c>
      <c r="X64" s="4" t="s">
        <v>297</v>
      </c>
      <c r="Y64" s="4" t="s">
        <v>298</v>
      </c>
    </row>
    <row r="65" s="4" customFormat="1" spans="1:25">
      <c r="A65" s="4" t="s">
        <v>299</v>
      </c>
      <c r="B65" s="4" t="s">
        <v>26</v>
      </c>
      <c r="C65" s="4" t="s">
        <v>27</v>
      </c>
      <c r="D65" s="4" t="s">
        <v>300</v>
      </c>
      <c r="E65" s="4" t="s">
        <v>301</v>
      </c>
      <c r="F65" s="6">
        <v>45241</v>
      </c>
      <c r="G65" s="6">
        <v>45242</v>
      </c>
      <c r="H65" s="4">
        <v>1</v>
      </c>
      <c r="I65" s="4">
        <v>1</v>
      </c>
      <c r="J65" s="4">
        <v>1</v>
      </c>
      <c r="K65" s="4" t="s">
        <v>30</v>
      </c>
      <c r="L65" s="4">
        <v>454.31</v>
      </c>
      <c r="M65" s="4">
        <v>454.31</v>
      </c>
      <c r="N65" s="4" t="s">
        <v>302</v>
      </c>
      <c r="O65" s="4" t="s">
        <v>32</v>
      </c>
      <c r="P65" s="4" t="s">
        <v>33</v>
      </c>
      <c r="Q65" s="4">
        <v>0</v>
      </c>
      <c r="R65" s="7">
        <v>45207</v>
      </c>
      <c r="S65" s="6">
        <v>45245</v>
      </c>
      <c r="T65" s="4" t="s">
        <v>34</v>
      </c>
      <c r="U65" s="4">
        <v>454.31</v>
      </c>
      <c r="V65" s="4">
        <v>0</v>
      </c>
      <c r="W65" s="4">
        <v>0</v>
      </c>
      <c r="X65" s="4" t="s">
        <v>303</v>
      </c>
      <c r="Y65" s="4" t="s">
        <v>36</v>
      </c>
    </row>
    <row r="66" s="4" customFormat="1" spans="1:25">
      <c r="A66" s="4" t="s">
        <v>304</v>
      </c>
      <c r="B66" s="4" t="s">
        <v>26</v>
      </c>
      <c r="C66" s="4" t="s">
        <v>27</v>
      </c>
      <c r="D66" s="4" t="s">
        <v>305</v>
      </c>
      <c r="E66" s="4" t="s">
        <v>306</v>
      </c>
      <c r="F66" s="6">
        <v>45241</v>
      </c>
      <c r="G66" s="6">
        <v>45242</v>
      </c>
      <c r="H66" s="4">
        <v>2</v>
      </c>
      <c r="I66" s="4">
        <v>1</v>
      </c>
      <c r="J66" s="4">
        <v>2</v>
      </c>
      <c r="K66" s="4" t="s">
        <v>30</v>
      </c>
      <c r="L66" s="4">
        <v>4291.06</v>
      </c>
      <c r="M66" s="4">
        <v>4291.06</v>
      </c>
      <c r="N66" s="4" t="s">
        <v>307</v>
      </c>
      <c r="O66" s="4" t="s">
        <v>32</v>
      </c>
      <c r="P66" s="4" t="s">
        <v>33</v>
      </c>
      <c r="Q66" s="4">
        <v>0</v>
      </c>
      <c r="R66" s="7">
        <v>45207</v>
      </c>
      <c r="S66" s="6">
        <v>45245</v>
      </c>
      <c r="T66" s="4" t="s">
        <v>34</v>
      </c>
      <c r="U66" s="4">
        <v>4291.06</v>
      </c>
      <c r="V66" s="4">
        <v>0</v>
      </c>
      <c r="W66" s="4">
        <v>0</v>
      </c>
      <c r="X66" s="4" t="s">
        <v>308</v>
      </c>
      <c r="Y66" s="4" t="s">
        <v>36</v>
      </c>
    </row>
    <row r="67" s="4" customFormat="1" spans="1:25">
      <c r="A67" s="4" t="s">
        <v>309</v>
      </c>
      <c r="B67" s="4" t="s">
        <v>26</v>
      </c>
      <c r="C67" s="4" t="s">
        <v>27</v>
      </c>
      <c r="D67" s="4" t="s">
        <v>310</v>
      </c>
      <c r="E67" s="4" t="s">
        <v>245</v>
      </c>
      <c r="F67" s="6">
        <v>45241</v>
      </c>
      <c r="G67" s="6">
        <v>45242</v>
      </c>
      <c r="H67" s="4">
        <v>2</v>
      </c>
      <c r="I67" s="4">
        <v>1</v>
      </c>
      <c r="J67" s="4">
        <v>2</v>
      </c>
      <c r="K67" s="4" t="s">
        <v>30</v>
      </c>
      <c r="L67" s="4">
        <v>779.58</v>
      </c>
      <c r="M67" s="4">
        <v>779.58</v>
      </c>
      <c r="N67" s="4" t="s">
        <v>311</v>
      </c>
      <c r="O67" s="4" t="s">
        <v>32</v>
      </c>
      <c r="P67" s="4" t="s">
        <v>33</v>
      </c>
      <c r="Q67" s="4">
        <v>0</v>
      </c>
      <c r="R67" s="7">
        <v>45208</v>
      </c>
      <c r="S67" s="6">
        <v>45245</v>
      </c>
      <c r="T67" s="4" t="s">
        <v>34</v>
      </c>
      <c r="U67" s="4">
        <v>779.58</v>
      </c>
      <c r="V67" s="4">
        <v>0</v>
      </c>
      <c r="W67" s="4">
        <v>0</v>
      </c>
      <c r="X67" s="4" t="s">
        <v>312</v>
      </c>
      <c r="Y67" s="4" t="s">
        <v>36</v>
      </c>
    </row>
    <row r="68" s="4" customFormat="1" spans="1:25">
      <c r="A68" s="4" t="s">
        <v>313</v>
      </c>
      <c r="B68" s="4" t="s">
        <v>26</v>
      </c>
      <c r="C68" s="4" t="s">
        <v>27</v>
      </c>
      <c r="D68" s="4" t="s">
        <v>314</v>
      </c>
      <c r="E68" s="4" t="s">
        <v>315</v>
      </c>
      <c r="F68" s="6">
        <v>45240</v>
      </c>
      <c r="G68" s="6">
        <v>45242</v>
      </c>
      <c r="H68" s="4">
        <v>1</v>
      </c>
      <c r="I68" s="4">
        <v>2</v>
      </c>
      <c r="J68" s="4">
        <v>2</v>
      </c>
      <c r="K68" s="4" t="s">
        <v>30</v>
      </c>
      <c r="L68" s="4">
        <v>1384.5</v>
      </c>
      <c r="M68" s="4">
        <v>1384.5</v>
      </c>
      <c r="N68" s="4" t="s">
        <v>316</v>
      </c>
      <c r="O68" s="4" t="s">
        <v>32</v>
      </c>
      <c r="P68" s="4" t="s">
        <v>33</v>
      </c>
      <c r="Q68" s="4">
        <v>0</v>
      </c>
      <c r="R68" s="7">
        <v>45209.0000115741</v>
      </c>
      <c r="S68" s="6">
        <v>45245</v>
      </c>
      <c r="T68" s="4" t="s">
        <v>34</v>
      </c>
      <c r="U68" s="4">
        <v>1384.5</v>
      </c>
      <c r="V68" s="4">
        <v>0</v>
      </c>
      <c r="W68" s="4">
        <v>0</v>
      </c>
      <c r="X68" s="4" t="s">
        <v>317</v>
      </c>
      <c r="Y68" s="4" t="s">
        <v>36</v>
      </c>
    </row>
    <row r="69" s="4" customFormat="1" spans="1:25">
      <c r="A69" s="4" t="s">
        <v>150</v>
      </c>
      <c r="B69" s="4" t="s">
        <v>26</v>
      </c>
      <c r="C69" s="4" t="s">
        <v>37</v>
      </c>
      <c r="D69" s="4" t="s">
        <v>151</v>
      </c>
      <c r="E69" s="4" t="s">
        <v>152</v>
      </c>
      <c r="F69" s="6">
        <v>45240</v>
      </c>
      <c r="G69" s="6">
        <v>45242</v>
      </c>
      <c r="H69" s="4">
        <v>1</v>
      </c>
      <c r="I69" s="4">
        <v>2</v>
      </c>
      <c r="J69" s="4">
        <v>2</v>
      </c>
      <c r="K69" s="4" t="s">
        <v>30</v>
      </c>
      <c r="L69" s="4">
        <v>-935.28</v>
      </c>
      <c r="M69" s="4">
        <v>-935.28</v>
      </c>
      <c r="N69" s="4" t="s">
        <v>153</v>
      </c>
      <c r="O69" s="4" t="s">
        <v>32</v>
      </c>
      <c r="P69" s="4" t="s">
        <v>33</v>
      </c>
      <c r="Q69" s="4">
        <v>0</v>
      </c>
      <c r="R69" s="7">
        <v>45175.0000115741</v>
      </c>
      <c r="S69" s="6">
        <v>45245</v>
      </c>
      <c r="T69" s="4" t="s">
        <v>34</v>
      </c>
      <c r="U69" s="4">
        <v>-935.28</v>
      </c>
      <c r="V69" s="4">
        <v>0</v>
      </c>
      <c r="W69" s="4">
        <v>0</v>
      </c>
      <c r="X69" s="4" t="s">
        <v>154</v>
      </c>
      <c r="Y69" s="4" t="s">
        <v>36</v>
      </c>
    </row>
    <row r="70" s="4" customFormat="1" spans="1:25">
      <c r="A70" s="4" t="s">
        <v>318</v>
      </c>
      <c r="B70" s="4" t="s">
        <v>26</v>
      </c>
      <c r="C70" s="4" t="s">
        <v>27</v>
      </c>
      <c r="D70" s="4" t="s">
        <v>319</v>
      </c>
      <c r="E70" s="4" t="s">
        <v>320</v>
      </c>
      <c r="F70" s="6">
        <v>45239</v>
      </c>
      <c r="G70" s="6">
        <v>45242</v>
      </c>
      <c r="H70" s="4">
        <v>1</v>
      </c>
      <c r="I70" s="4">
        <v>3</v>
      </c>
      <c r="J70" s="4">
        <v>3</v>
      </c>
      <c r="K70" s="4" t="s">
        <v>30</v>
      </c>
      <c r="L70" s="4">
        <v>2190.18</v>
      </c>
      <c r="M70" s="4">
        <v>2190.18</v>
      </c>
      <c r="N70" s="4" t="s">
        <v>321</v>
      </c>
      <c r="O70" s="4" t="s">
        <v>32</v>
      </c>
      <c r="P70" s="4" t="s">
        <v>33</v>
      </c>
      <c r="Q70" s="4">
        <v>0</v>
      </c>
      <c r="R70" s="7">
        <v>45210.0000115741</v>
      </c>
      <c r="S70" s="6">
        <v>45245</v>
      </c>
      <c r="T70" s="4" t="s">
        <v>34</v>
      </c>
      <c r="U70" s="4">
        <v>2190.18</v>
      </c>
      <c r="V70" s="4">
        <v>0</v>
      </c>
      <c r="W70" s="4">
        <v>0</v>
      </c>
      <c r="X70" s="4" t="s">
        <v>322</v>
      </c>
      <c r="Y70" s="4" t="s">
        <v>323</v>
      </c>
    </row>
    <row r="71" s="4" customFormat="1" spans="1:25">
      <c r="A71" s="4" t="s">
        <v>324</v>
      </c>
      <c r="B71" s="4" t="s">
        <v>26</v>
      </c>
      <c r="C71" s="4" t="s">
        <v>27</v>
      </c>
      <c r="D71" s="4" t="s">
        <v>325</v>
      </c>
      <c r="E71" s="4" t="s">
        <v>245</v>
      </c>
      <c r="F71" s="6">
        <v>45240</v>
      </c>
      <c r="G71" s="6">
        <v>45242</v>
      </c>
      <c r="H71" s="4">
        <v>1</v>
      </c>
      <c r="I71" s="4">
        <v>2</v>
      </c>
      <c r="J71" s="4">
        <v>2</v>
      </c>
      <c r="K71" s="4" t="s">
        <v>30</v>
      </c>
      <c r="L71" s="4">
        <v>1307.3</v>
      </c>
      <c r="M71" s="4">
        <v>1307.3</v>
      </c>
      <c r="N71" s="4" t="s">
        <v>326</v>
      </c>
      <c r="O71" s="4" t="s">
        <v>32</v>
      </c>
      <c r="P71" s="4" t="s">
        <v>33</v>
      </c>
      <c r="Q71" s="4">
        <v>0</v>
      </c>
      <c r="R71" s="7">
        <v>45211.0000115741</v>
      </c>
      <c r="S71" s="6">
        <v>45245</v>
      </c>
      <c r="T71" s="4" t="s">
        <v>34</v>
      </c>
      <c r="U71" s="4">
        <v>1307.3</v>
      </c>
      <c r="V71" s="4">
        <v>0</v>
      </c>
      <c r="W71" s="4">
        <v>0</v>
      </c>
      <c r="X71" s="4" t="s">
        <v>327</v>
      </c>
      <c r="Y71" s="4" t="s">
        <v>36</v>
      </c>
    </row>
    <row r="72" s="4" customFormat="1" spans="1:25">
      <c r="A72" s="4" t="s">
        <v>324</v>
      </c>
      <c r="B72" s="4" t="s">
        <v>26</v>
      </c>
      <c r="C72" s="4" t="s">
        <v>37</v>
      </c>
      <c r="D72" s="4" t="s">
        <v>325</v>
      </c>
      <c r="E72" s="4" t="s">
        <v>245</v>
      </c>
      <c r="F72" s="6">
        <v>45240</v>
      </c>
      <c r="G72" s="6">
        <v>45242</v>
      </c>
      <c r="H72" s="4">
        <v>1</v>
      </c>
      <c r="I72" s="4">
        <v>2</v>
      </c>
      <c r="J72" s="4">
        <v>2</v>
      </c>
      <c r="K72" s="4" t="s">
        <v>30</v>
      </c>
      <c r="L72" s="4">
        <v>-1307.3</v>
      </c>
      <c r="M72" s="4">
        <v>-1307.3</v>
      </c>
      <c r="N72" s="4" t="s">
        <v>326</v>
      </c>
      <c r="O72" s="4" t="s">
        <v>32</v>
      </c>
      <c r="P72" s="4" t="s">
        <v>33</v>
      </c>
      <c r="Q72" s="4">
        <v>0</v>
      </c>
      <c r="R72" s="7">
        <v>45211.0000115741</v>
      </c>
      <c r="S72" s="6">
        <v>45245</v>
      </c>
      <c r="T72" s="4" t="s">
        <v>34</v>
      </c>
      <c r="U72" s="4">
        <v>-1307.3</v>
      </c>
      <c r="V72" s="4">
        <v>0</v>
      </c>
      <c r="W72" s="4">
        <v>0</v>
      </c>
      <c r="X72" s="4" t="s">
        <v>327</v>
      </c>
      <c r="Y72" s="4" t="s">
        <v>36</v>
      </c>
    </row>
    <row r="73" s="4" customFormat="1" spans="1:25">
      <c r="A73" s="4" t="s">
        <v>328</v>
      </c>
      <c r="B73" s="4" t="s">
        <v>26</v>
      </c>
      <c r="C73" s="4" t="s">
        <v>27</v>
      </c>
      <c r="D73" s="4" t="s">
        <v>325</v>
      </c>
      <c r="E73" s="4" t="s">
        <v>245</v>
      </c>
      <c r="F73" s="6">
        <v>45240</v>
      </c>
      <c r="G73" s="6">
        <v>45242</v>
      </c>
      <c r="H73" s="4">
        <v>1</v>
      </c>
      <c r="I73" s="4">
        <v>2</v>
      </c>
      <c r="J73" s="4">
        <v>2</v>
      </c>
      <c r="K73" s="4" t="s">
        <v>30</v>
      </c>
      <c r="L73" s="4">
        <v>1307.3</v>
      </c>
      <c r="M73" s="4">
        <v>1307.3</v>
      </c>
      <c r="N73" s="4" t="s">
        <v>326</v>
      </c>
      <c r="O73" s="4" t="s">
        <v>32</v>
      </c>
      <c r="P73" s="4" t="s">
        <v>33</v>
      </c>
      <c r="Q73" s="4">
        <v>0</v>
      </c>
      <c r="R73" s="7">
        <v>45211</v>
      </c>
      <c r="S73" s="6">
        <v>45245</v>
      </c>
      <c r="T73" s="4" t="s">
        <v>34</v>
      </c>
      <c r="U73" s="4">
        <v>1307.3</v>
      </c>
      <c r="V73" s="4">
        <v>0</v>
      </c>
      <c r="W73" s="4">
        <v>0</v>
      </c>
      <c r="X73" s="4" t="s">
        <v>329</v>
      </c>
      <c r="Y73" s="4" t="s">
        <v>330</v>
      </c>
    </row>
    <row r="74" s="4" customFormat="1" spans="1:25">
      <c r="A74" s="4" t="s">
        <v>211</v>
      </c>
      <c r="B74" s="4" t="s">
        <v>26</v>
      </c>
      <c r="C74" s="4" t="s">
        <v>37</v>
      </c>
      <c r="D74" s="4" t="s">
        <v>212</v>
      </c>
      <c r="E74" s="4" t="s">
        <v>213</v>
      </c>
      <c r="F74" s="6">
        <v>45241</v>
      </c>
      <c r="G74" s="6">
        <v>45242</v>
      </c>
      <c r="H74" s="4">
        <v>1</v>
      </c>
      <c r="I74" s="4">
        <v>1</v>
      </c>
      <c r="J74" s="4">
        <v>1</v>
      </c>
      <c r="K74" s="4" t="s">
        <v>30</v>
      </c>
      <c r="L74" s="4">
        <v>-1696.52</v>
      </c>
      <c r="M74" s="4">
        <v>-1696.52</v>
      </c>
      <c r="N74" s="4" t="s">
        <v>214</v>
      </c>
      <c r="O74" s="4" t="s">
        <v>32</v>
      </c>
      <c r="P74" s="4" t="s">
        <v>33</v>
      </c>
      <c r="Q74" s="4">
        <v>0</v>
      </c>
      <c r="R74" s="7">
        <v>45194.0000115741</v>
      </c>
      <c r="S74" s="6">
        <v>45245</v>
      </c>
      <c r="T74" s="4" t="s">
        <v>34</v>
      </c>
      <c r="U74" s="4">
        <v>-1696.52</v>
      </c>
      <c r="V74" s="4">
        <v>0</v>
      </c>
      <c r="W74" s="4">
        <v>0</v>
      </c>
      <c r="X74" s="4" t="s">
        <v>215</v>
      </c>
      <c r="Y74" s="4" t="s">
        <v>36</v>
      </c>
    </row>
    <row r="75" s="4" customFormat="1" spans="1:25">
      <c r="A75" s="4" t="s">
        <v>331</v>
      </c>
      <c r="B75" s="4" t="s">
        <v>26</v>
      </c>
      <c r="C75" s="4" t="s">
        <v>27</v>
      </c>
      <c r="D75" s="4" t="s">
        <v>332</v>
      </c>
      <c r="E75" s="4" t="s">
        <v>333</v>
      </c>
      <c r="F75" s="6">
        <v>45241</v>
      </c>
      <c r="G75" s="6">
        <v>45242</v>
      </c>
      <c r="H75" s="4">
        <v>1</v>
      </c>
      <c r="I75" s="4">
        <v>1</v>
      </c>
      <c r="J75" s="4">
        <v>1</v>
      </c>
      <c r="K75" s="4" t="s">
        <v>30</v>
      </c>
      <c r="L75" s="4">
        <v>1090.65</v>
      </c>
      <c r="M75" s="4">
        <v>1090.65</v>
      </c>
      <c r="N75" s="4" t="s">
        <v>334</v>
      </c>
      <c r="O75" s="4" t="s">
        <v>32</v>
      </c>
      <c r="P75" s="4" t="s">
        <v>33</v>
      </c>
      <c r="Q75" s="4">
        <v>0</v>
      </c>
      <c r="R75" s="7">
        <v>45212.0000115741</v>
      </c>
      <c r="S75" s="6">
        <v>45245</v>
      </c>
      <c r="T75" s="4" t="s">
        <v>34</v>
      </c>
      <c r="U75" s="4">
        <v>1090.65</v>
      </c>
      <c r="V75" s="4">
        <v>0</v>
      </c>
      <c r="W75" s="4">
        <v>0</v>
      </c>
      <c r="X75" s="4" t="s">
        <v>335</v>
      </c>
      <c r="Y75" s="4" t="s">
        <v>36</v>
      </c>
    </row>
    <row r="76" s="4" customFormat="1" spans="1:25">
      <c r="A76" s="4" t="s">
        <v>336</v>
      </c>
      <c r="B76" s="4" t="s">
        <v>26</v>
      </c>
      <c r="C76" s="4" t="s">
        <v>27</v>
      </c>
      <c r="D76" s="4" t="s">
        <v>337</v>
      </c>
      <c r="E76" s="4" t="s">
        <v>338</v>
      </c>
      <c r="F76" s="6">
        <v>45241</v>
      </c>
      <c r="G76" s="6">
        <v>45242</v>
      </c>
      <c r="H76" s="4">
        <v>2</v>
      </c>
      <c r="I76" s="4">
        <v>1</v>
      </c>
      <c r="J76" s="4">
        <v>2</v>
      </c>
      <c r="K76" s="4" t="s">
        <v>30</v>
      </c>
      <c r="L76" s="4">
        <v>1011.08</v>
      </c>
      <c r="M76" s="4">
        <v>1011.08</v>
      </c>
      <c r="N76" s="4" t="s">
        <v>339</v>
      </c>
      <c r="O76" s="4" t="s">
        <v>32</v>
      </c>
      <c r="P76" s="4" t="s">
        <v>33</v>
      </c>
      <c r="Q76" s="4">
        <v>0</v>
      </c>
      <c r="R76" s="7">
        <v>45212</v>
      </c>
      <c r="S76" s="6">
        <v>45245</v>
      </c>
      <c r="T76" s="4" t="s">
        <v>34</v>
      </c>
      <c r="U76" s="4">
        <v>1011.08</v>
      </c>
      <c r="V76" s="4">
        <v>0</v>
      </c>
      <c r="W76" s="4">
        <v>0</v>
      </c>
      <c r="X76" s="4" t="s">
        <v>340</v>
      </c>
      <c r="Y76" s="4" t="s">
        <v>341</v>
      </c>
    </row>
    <row r="77" s="4" customFormat="1" spans="1:25">
      <c r="A77" s="4" t="s">
        <v>342</v>
      </c>
      <c r="B77" s="4" t="s">
        <v>26</v>
      </c>
      <c r="C77" s="4" t="s">
        <v>27</v>
      </c>
      <c r="D77" s="4" t="s">
        <v>343</v>
      </c>
      <c r="E77" s="4" t="s">
        <v>344</v>
      </c>
      <c r="F77" s="6">
        <v>45240</v>
      </c>
      <c r="G77" s="6">
        <v>45242</v>
      </c>
      <c r="H77" s="4">
        <v>1</v>
      </c>
      <c r="I77" s="4">
        <v>2</v>
      </c>
      <c r="J77" s="4">
        <v>2</v>
      </c>
      <c r="K77" s="4" t="s">
        <v>30</v>
      </c>
      <c r="L77" s="4">
        <v>1735.82</v>
      </c>
      <c r="M77" s="4">
        <v>1735.82</v>
      </c>
      <c r="N77" s="4" t="s">
        <v>345</v>
      </c>
      <c r="O77" s="4" t="s">
        <v>32</v>
      </c>
      <c r="P77" s="4" t="s">
        <v>33</v>
      </c>
      <c r="Q77" s="4">
        <v>0</v>
      </c>
      <c r="R77" s="7">
        <v>45213.0000115741</v>
      </c>
      <c r="S77" s="6">
        <v>45245</v>
      </c>
      <c r="T77" s="4" t="s">
        <v>34</v>
      </c>
      <c r="U77" s="4">
        <v>1735.82</v>
      </c>
      <c r="V77" s="4">
        <v>0</v>
      </c>
      <c r="W77" s="4">
        <v>0</v>
      </c>
      <c r="X77" s="4" t="s">
        <v>346</v>
      </c>
      <c r="Y77" s="4" t="s">
        <v>36</v>
      </c>
    </row>
    <row r="78" s="4" customFormat="1" spans="1:25">
      <c r="A78" s="4" t="s">
        <v>342</v>
      </c>
      <c r="B78" s="4" t="s">
        <v>26</v>
      </c>
      <c r="C78" s="4" t="s">
        <v>37</v>
      </c>
      <c r="D78" s="4" t="s">
        <v>343</v>
      </c>
      <c r="E78" s="4" t="s">
        <v>344</v>
      </c>
      <c r="F78" s="6">
        <v>45240</v>
      </c>
      <c r="G78" s="6">
        <v>45242</v>
      </c>
      <c r="H78" s="4">
        <v>1</v>
      </c>
      <c r="I78" s="4">
        <v>2</v>
      </c>
      <c r="J78" s="4">
        <v>2</v>
      </c>
      <c r="K78" s="4" t="s">
        <v>30</v>
      </c>
      <c r="L78" s="4">
        <v>-1735.82</v>
      </c>
      <c r="M78" s="4">
        <v>-1735.82</v>
      </c>
      <c r="N78" s="4" t="s">
        <v>345</v>
      </c>
      <c r="O78" s="4" t="s">
        <v>32</v>
      </c>
      <c r="P78" s="4" t="s">
        <v>33</v>
      </c>
      <c r="Q78" s="4">
        <v>0</v>
      </c>
      <c r="R78" s="7">
        <v>45213.0000115741</v>
      </c>
      <c r="S78" s="6">
        <v>45245</v>
      </c>
      <c r="T78" s="4" t="s">
        <v>34</v>
      </c>
      <c r="U78" s="4">
        <v>-1735.82</v>
      </c>
      <c r="V78" s="4">
        <v>0</v>
      </c>
      <c r="W78" s="4">
        <v>0</v>
      </c>
      <c r="X78" s="4" t="s">
        <v>346</v>
      </c>
      <c r="Y78" s="4" t="s">
        <v>36</v>
      </c>
    </row>
    <row r="79" s="4" customFormat="1" spans="1:25">
      <c r="A79" s="4" t="s">
        <v>347</v>
      </c>
      <c r="B79" s="4" t="s">
        <v>26</v>
      </c>
      <c r="C79" s="4" t="s">
        <v>27</v>
      </c>
      <c r="D79" s="4" t="s">
        <v>348</v>
      </c>
      <c r="E79" s="4" t="s">
        <v>349</v>
      </c>
      <c r="F79" s="6">
        <v>45241</v>
      </c>
      <c r="G79" s="6">
        <v>45242</v>
      </c>
      <c r="H79" s="4">
        <v>1</v>
      </c>
      <c r="I79" s="4">
        <v>1</v>
      </c>
      <c r="J79" s="4">
        <v>1</v>
      </c>
      <c r="K79" s="4" t="s">
        <v>30</v>
      </c>
      <c r="L79" s="4">
        <v>576.35</v>
      </c>
      <c r="M79" s="4">
        <v>576.35</v>
      </c>
      <c r="N79" s="4" t="s">
        <v>350</v>
      </c>
      <c r="O79" s="4" t="s">
        <v>32</v>
      </c>
      <c r="P79" s="4" t="s">
        <v>33</v>
      </c>
      <c r="Q79" s="4">
        <v>0</v>
      </c>
      <c r="R79" s="7">
        <v>45213</v>
      </c>
      <c r="S79" s="6">
        <v>45245</v>
      </c>
      <c r="T79" s="4" t="s">
        <v>34</v>
      </c>
      <c r="U79" s="4">
        <v>576.35</v>
      </c>
      <c r="V79" s="4">
        <v>0</v>
      </c>
      <c r="W79" s="4">
        <v>0</v>
      </c>
      <c r="X79" s="4" t="s">
        <v>351</v>
      </c>
      <c r="Y79" s="4" t="s">
        <v>352</v>
      </c>
    </row>
    <row r="80" s="4" customFormat="1" spans="1:25">
      <c r="A80" s="4" t="s">
        <v>353</v>
      </c>
      <c r="B80" s="4" t="s">
        <v>26</v>
      </c>
      <c r="C80" s="4" t="s">
        <v>27</v>
      </c>
      <c r="D80" s="4" t="s">
        <v>294</v>
      </c>
      <c r="E80" s="4" t="s">
        <v>295</v>
      </c>
      <c r="F80" s="6">
        <v>45241</v>
      </c>
      <c r="G80" s="6">
        <v>45242</v>
      </c>
      <c r="H80" s="4">
        <v>1</v>
      </c>
      <c r="I80" s="4">
        <v>1</v>
      </c>
      <c r="J80" s="4">
        <v>1</v>
      </c>
      <c r="K80" s="4" t="s">
        <v>30</v>
      </c>
      <c r="L80" s="4">
        <v>811.23</v>
      </c>
      <c r="M80" s="4">
        <v>811.23</v>
      </c>
      <c r="N80" s="4" t="s">
        <v>354</v>
      </c>
      <c r="O80" s="4" t="s">
        <v>32</v>
      </c>
      <c r="P80" s="4" t="s">
        <v>33</v>
      </c>
      <c r="Q80" s="4">
        <v>0</v>
      </c>
      <c r="R80" s="7">
        <v>45214.0000115741</v>
      </c>
      <c r="S80" s="6">
        <v>45245</v>
      </c>
      <c r="T80" s="4" t="s">
        <v>34</v>
      </c>
      <c r="U80" s="4">
        <v>811.23</v>
      </c>
      <c r="V80" s="4">
        <v>0</v>
      </c>
      <c r="W80" s="4">
        <v>0</v>
      </c>
      <c r="X80" s="4" t="s">
        <v>355</v>
      </c>
      <c r="Y80" s="4" t="s">
        <v>36</v>
      </c>
    </row>
    <row r="81" s="4" customFormat="1" spans="1:25">
      <c r="A81" s="4" t="s">
        <v>356</v>
      </c>
      <c r="B81" s="4" t="s">
        <v>26</v>
      </c>
      <c r="C81" s="4" t="s">
        <v>27</v>
      </c>
      <c r="D81" s="4" t="s">
        <v>357</v>
      </c>
      <c r="E81" s="4" t="s">
        <v>358</v>
      </c>
      <c r="F81" s="6">
        <v>45241</v>
      </c>
      <c r="G81" s="6">
        <v>45242</v>
      </c>
      <c r="H81" s="4">
        <v>1</v>
      </c>
      <c r="I81" s="4">
        <v>1</v>
      </c>
      <c r="J81" s="4">
        <v>1</v>
      </c>
      <c r="K81" s="4" t="s">
        <v>30</v>
      </c>
      <c r="L81" s="4">
        <v>403.08</v>
      </c>
      <c r="M81" s="4">
        <v>403.08</v>
      </c>
      <c r="N81" s="4" t="s">
        <v>359</v>
      </c>
      <c r="O81" s="4" t="s">
        <v>32</v>
      </c>
      <c r="P81" s="4" t="s">
        <v>33</v>
      </c>
      <c r="Q81" s="4">
        <v>0</v>
      </c>
      <c r="R81" s="7">
        <v>45214.0000115741</v>
      </c>
      <c r="S81" s="6">
        <v>45245</v>
      </c>
      <c r="T81" s="4" t="s">
        <v>34</v>
      </c>
      <c r="U81" s="4">
        <v>403.08</v>
      </c>
      <c r="V81" s="4">
        <v>0</v>
      </c>
      <c r="W81" s="4">
        <v>0</v>
      </c>
      <c r="X81" s="4" t="s">
        <v>360</v>
      </c>
      <c r="Y81" s="4" t="s">
        <v>36</v>
      </c>
    </row>
    <row r="82" s="4" customFormat="1" spans="1:25">
      <c r="A82" s="4" t="s">
        <v>361</v>
      </c>
      <c r="B82" s="4" t="s">
        <v>26</v>
      </c>
      <c r="C82" s="4" t="s">
        <v>27</v>
      </c>
      <c r="D82" s="4" t="s">
        <v>310</v>
      </c>
      <c r="E82" s="4" t="s">
        <v>362</v>
      </c>
      <c r="F82" s="6">
        <v>45241</v>
      </c>
      <c r="G82" s="6">
        <v>45242</v>
      </c>
      <c r="H82" s="4">
        <v>1</v>
      </c>
      <c r="I82" s="4">
        <v>1</v>
      </c>
      <c r="J82" s="4">
        <v>1</v>
      </c>
      <c r="K82" s="4" t="s">
        <v>30</v>
      </c>
      <c r="L82" s="4">
        <v>386.06</v>
      </c>
      <c r="M82" s="4">
        <v>386.06</v>
      </c>
      <c r="N82" s="4" t="s">
        <v>363</v>
      </c>
      <c r="O82" s="4" t="s">
        <v>32</v>
      </c>
      <c r="P82" s="4" t="s">
        <v>33</v>
      </c>
      <c r="Q82" s="4">
        <v>0</v>
      </c>
      <c r="R82" s="7">
        <v>45214.0000115741</v>
      </c>
      <c r="S82" s="6">
        <v>45245</v>
      </c>
      <c r="T82" s="4" t="s">
        <v>34</v>
      </c>
      <c r="U82" s="4">
        <v>386.06</v>
      </c>
      <c r="V82" s="4">
        <v>0</v>
      </c>
      <c r="W82" s="4">
        <v>0</v>
      </c>
      <c r="X82" s="4" t="s">
        <v>364</v>
      </c>
      <c r="Y82" s="4" t="s">
        <v>365</v>
      </c>
    </row>
    <row r="83" s="4" customFormat="1" spans="1:25">
      <c r="A83" s="4" t="s">
        <v>366</v>
      </c>
      <c r="B83" s="4" t="s">
        <v>26</v>
      </c>
      <c r="C83" s="4" t="s">
        <v>27</v>
      </c>
      <c r="D83" s="4" t="s">
        <v>367</v>
      </c>
      <c r="E83" s="4" t="s">
        <v>368</v>
      </c>
      <c r="F83" s="6">
        <v>45241</v>
      </c>
      <c r="G83" s="6">
        <v>45242</v>
      </c>
      <c r="H83" s="4">
        <v>1</v>
      </c>
      <c r="I83" s="4">
        <v>1</v>
      </c>
      <c r="J83" s="4">
        <v>1</v>
      </c>
      <c r="K83" s="4" t="s">
        <v>30</v>
      </c>
      <c r="L83" s="4">
        <v>1142.19</v>
      </c>
      <c r="M83" s="4">
        <v>1142.19</v>
      </c>
      <c r="N83" s="4" t="s">
        <v>369</v>
      </c>
      <c r="O83" s="4" t="s">
        <v>32</v>
      </c>
      <c r="P83" s="4" t="s">
        <v>33</v>
      </c>
      <c r="Q83" s="4">
        <v>0</v>
      </c>
      <c r="R83" s="7">
        <v>45214</v>
      </c>
      <c r="S83" s="6">
        <v>45245</v>
      </c>
      <c r="T83" s="4" t="s">
        <v>34</v>
      </c>
      <c r="U83" s="4">
        <v>1142.19</v>
      </c>
      <c r="V83" s="4">
        <v>0</v>
      </c>
      <c r="W83" s="4">
        <v>0</v>
      </c>
      <c r="X83" s="4" t="s">
        <v>370</v>
      </c>
      <c r="Y83" s="4" t="s">
        <v>371</v>
      </c>
    </row>
    <row r="84" s="4" customFormat="1" spans="1:25">
      <c r="A84" s="4" t="s">
        <v>372</v>
      </c>
      <c r="B84" s="4" t="s">
        <v>26</v>
      </c>
      <c r="C84" s="4" t="s">
        <v>27</v>
      </c>
      <c r="D84" s="4" t="s">
        <v>373</v>
      </c>
      <c r="E84" s="4" t="s">
        <v>374</v>
      </c>
      <c r="F84" s="6">
        <v>45238</v>
      </c>
      <c r="G84" s="6">
        <v>45242</v>
      </c>
      <c r="H84" s="4">
        <v>1</v>
      </c>
      <c r="I84" s="4">
        <v>4</v>
      </c>
      <c r="J84" s="4">
        <v>4</v>
      </c>
      <c r="K84" s="4" t="s">
        <v>30</v>
      </c>
      <c r="L84" s="4">
        <v>3909.44</v>
      </c>
      <c r="M84" s="4">
        <v>3909.44</v>
      </c>
      <c r="N84" s="4" t="s">
        <v>375</v>
      </c>
      <c r="O84" s="4" t="s">
        <v>32</v>
      </c>
      <c r="P84" s="4" t="s">
        <v>33</v>
      </c>
      <c r="Q84" s="4">
        <v>0</v>
      </c>
      <c r="R84" s="7">
        <v>45214.0000115741</v>
      </c>
      <c r="S84" s="6">
        <v>45245</v>
      </c>
      <c r="T84" s="4" t="s">
        <v>34</v>
      </c>
      <c r="U84" s="4">
        <v>3909.44</v>
      </c>
      <c r="V84" s="4">
        <v>0</v>
      </c>
      <c r="W84" s="4">
        <v>0</v>
      </c>
      <c r="X84" s="4" t="s">
        <v>376</v>
      </c>
      <c r="Y84" s="4" t="s">
        <v>377</v>
      </c>
    </row>
    <row r="85" s="4" customFormat="1" spans="1:25">
      <c r="A85" s="4" t="s">
        <v>378</v>
      </c>
      <c r="B85" s="4" t="s">
        <v>26</v>
      </c>
      <c r="C85" s="4" t="s">
        <v>27</v>
      </c>
      <c r="D85" s="4" t="s">
        <v>373</v>
      </c>
      <c r="E85" s="4" t="s">
        <v>379</v>
      </c>
      <c r="F85" s="6">
        <v>45236</v>
      </c>
      <c r="G85" s="6">
        <v>45242</v>
      </c>
      <c r="H85" s="4">
        <v>1</v>
      </c>
      <c r="I85" s="4">
        <v>6</v>
      </c>
      <c r="J85" s="4">
        <v>6</v>
      </c>
      <c r="K85" s="4" t="s">
        <v>30</v>
      </c>
      <c r="L85" s="4">
        <v>5031</v>
      </c>
      <c r="M85" s="4">
        <v>5031</v>
      </c>
      <c r="N85" s="4" t="s">
        <v>380</v>
      </c>
      <c r="O85" s="4" t="s">
        <v>32</v>
      </c>
      <c r="P85" s="4" t="s">
        <v>33</v>
      </c>
      <c r="Q85" s="4">
        <v>0</v>
      </c>
      <c r="R85" s="7">
        <v>45215.0000115741</v>
      </c>
      <c r="S85" s="6">
        <v>45245</v>
      </c>
      <c r="T85" s="4" t="s">
        <v>34</v>
      </c>
      <c r="U85" s="4">
        <v>5031</v>
      </c>
      <c r="V85" s="4">
        <v>0</v>
      </c>
      <c r="W85" s="4">
        <v>0</v>
      </c>
      <c r="X85" s="4" t="s">
        <v>381</v>
      </c>
      <c r="Y85" s="4" t="s">
        <v>382</v>
      </c>
    </row>
    <row r="86" s="4" customFormat="1" spans="1:25">
      <c r="A86" s="4" t="s">
        <v>383</v>
      </c>
      <c r="B86" s="4" t="s">
        <v>26</v>
      </c>
      <c r="C86" s="4" t="s">
        <v>27</v>
      </c>
      <c r="D86" s="4" t="s">
        <v>384</v>
      </c>
      <c r="E86" s="4" t="s">
        <v>385</v>
      </c>
      <c r="F86" s="6">
        <v>45239</v>
      </c>
      <c r="G86" s="6">
        <v>45242</v>
      </c>
      <c r="H86" s="4">
        <v>1</v>
      </c>
      <c r="I86" s="4">
        <v>3</v>
      </c>
      <c r="J86" s="4">
        <v>3</v>
      </c>
      <c r="K86" s="4" t="s">
        <v>30</v>
      </c>
      <c r="L86" s="4">
        <v>971.61</v>
      </c>
      <c r="M86" s="4">
        <v>971.61</v>
      </c>
      <c r="N86" s="4" t="s">
        <v>386</v>
      </c>
      <c r="O86" s="4" t="s">
        <v>32</v>
      </c>
      <c r="P86" s="4" t="s">
        <v>33</v>
      </c>
      <c r="Q86" s="4">
        <v>0</v>
      </c>
      <c r="R86" s="7">
        <v>45215.0000115741</v>
      </c>
      <c r="S86" s="6">
        <v>45245</v>
      </c>
      <c r="T86" s="4" t="s">
        <v>34</v>
      </c>
      <c r="U86" s="4">
        <v>971.61</v>
      </c>
      <c r="V86" s="4">
        <v>0</v>
      </c>
      <c r="W86" s="4">
        <v>0</v>
      </c>
      <c r="X86" s="4" t="s">
        <v>387</v>
      </c>
      <c r="Y86" s="4" t="s">
        <v>388</v>
      </c>
    </row>
    <row r="87" s="4" customFormat="1" spans="1:25">
      <c r="A87" s="4" t="s">
        <v>389</v>
      </c>
      <c r="B87" s="4" t="s">
        <v>26</v>
      </c>
      <c r="C87" s="4" t="s">
        <v>27</v>
      </c>
      <c r="D87" s="4" t="s">
        <v>390</v>
      </c>
      <c r="E87" s="4" t="s">
        <v>391</v>
      </c>
      <c r="F87" s="6">
        <v>45239</v>
      </c>
      <c r="G87" s="6">
        <v>45242</v>
      </c>
      <c r="H87" s="4">
        <v>2</v>
      </c>
      <c r="I87" s="4">
        <v>3</v>
      </c>
      <c r="J87" s="4">
        <v>6</v>
      </c>
      <c r="K87" s="4" t="s">
        <v>30</v>
      </c>
      <c r="L87" s="4">
        <v>1145.26</v>
      </c>
      <c r="M87" s="4">
        <v>1145.26</v>
      </c>
      <c r="N87" s="4" t="s">
        <v>392</v>
      </c>
      <c r="O87" s="4" t="s">
        <v>32</v>
      </c>
      <c r="P87" s="4" t="s">
        <v>33</v>
      </c>
      <c r="Q87" s="4">
        <v>0</v>
      </c>
      <c r="R87" s="7">
        <v>45216.0000115741</v>
      </c>
      <c r="S87" s="6">
        <v>45245</v>
      </c>
      <c r="T87" s="4" t="s">
        <v>34</v>
      </c>
      <c r="U87" s="4">
        <v>1145.26</v>
      </c>
      <c r="V87" s="4">
        <v>0</v>
      </c>
      <c r="W87" s="4">
        <v>0</v>
      </c>
      <c r="X87" s="4" t="s">
        <v>393</v>
      </c>
      <c r="Y87" s="4" t="s">
        <v>394</v>
      </c>
    </row>
    <row r="88" s="4" customFormat="1" spans="1:25">
      <c r="A88" s="4" t="s">
        <v>395</v>
      </c>
      <c r="B88" s="4" t="s">
        <v>26</v>
      </c>
      <c r="C88" s="4" t="s">
        <v>27</v>
      </c>
      <c r="D88" s="4" t="s">
        <v>396</v>
      </c>
      <c r="E88" s="4" t="s">
        <v>397</v>
      </c>
      <c r="F88" s="6">
        <v>45240</v>
      </c>
      <c r="G88" s="6">
        <v>45242</v>
      </c>
      <c r="H88" s="4">
        <v>1</v>
      </c>
      <c r="I88" s="4">
        <v>2</v>
      </c>
      <c r="J88" s="4">
        <v>2</v>
      </c>
      <c r="K88" s="4" t="s">
        <v>30</v>
      </c>
      <c r="L88" s="4">
        <v>576.18</v>
      </c>
      <c r="M88" s="4">
        <v>576.18</v>
      </c>
      <c r="N88" s="4" t="s">
        <v>398</v>
      </c>
      <c r="O88" s="4" t="s">
        <v>32</v>
      </c>
      <c r="P88" s="4" t="s">
        <v>33</v>
      </c>
      <c r="Q88" s="4">
        <v>0</v>
      </c>
      <c r="R88" s="7">
        <v>45216.0000115741</v>
      </c>
      <c r="S88" s="6">
        <v>45245</v>
      </c>
      <c r="T88" s="4" t="s">
        <v>34</v>
      </c>
      <c r="U88" s="4">
        <v>576.18</v>
      </c>
      <c r="V88" s="4">
        <v>0</v>
      </c>
      <c r="W88" s="4">
        <v>0</v>
      </c>
      <c r="X88" s="4" t="s">
        <v>399</v>
      </c>
      <c r="Y88" s="4" t="s">
        <v>400</v>
      </c>
    </row>
    <row r="89" s="4" customFormat="1" spans="1:25">
      <c r="A89" s="4" t="s">
        <v>353</v>
      </c>
      <c r="B89" s="4" t="s">
        <v>26</v>
      </c>
      <c r="C89" s="4" t="s">
        <v>37</v>
      </c>
      <c r="D89" s="4" t="s">
        <v>294</v>
      </c>
      <c r="E89" s="4" t="s">
        <v>295</v>
      </c>
      <c r="F89" s="6">
        <v>45241</v>
      </c>
      <c r="G89" s="6">
        <v>45242</v>
      </c>
      <c r="H89" s="4">
        <v>1</v>
      </c>
      <c r="I89" s="4">
        <v>1</v>
      </c>
      <c r="J89" s="4">
        <v>1</v>
      </c>
      <c r="K89" s="4" t="s">
        <v>30</v>
      </c>
      <c r="L89" s="4">
        <v>-811.23</v>
      </c>
      <c r="M89" s="4">
        <v>-811.23</v>
      </c>
      <c r="N89" s="4" t="s">
        <v>354</v>
      </c>
      <c r="O89" s="4" t="s">
        <v>32</v>
      </c>
      <c r="P89" s="4" t="s">
        <v>33</v>
      </c>
      <c r="Q89" s="4">
        <v>0</v>
      </c>
      <c r="R89" s="7">
        <v>45214.0000115741</v>
      </c>
      <c r="S89" s="6">
        <v>45245</v>
      </c>
      <c r="T89" s="4" t="s">
        <v>34</v>
      </c>
      <c r="U89" s="4">
        <v>-811.23</v>
      </c>
      <c r="V89" s="4">
        <v>0</v>
      </c>
      <c r="W89" s="4">
        <v>0</v>
      </c>
      <c r="X89" s="4" t="s">
        <v>355</v>
      </c>
      <c r="Y89" s="4" t="s">
        <v>36</v>
      </c>
    </row>
    <row r="90" s="4" customFormat="1" spans="1:25">
      <c r="A90" s="4" t="s">
        <v>401</v>
      </c>
      <c r="B90" s="4" t="s">
        <v>26</v>
      </c>
      <c r="C90" s="4" t="s">
        <v>27</v>
      </c>
      <c r="D90" s="4" t="s">
        <v>402</v>
      </c>
      <c r="E90" s="4" t="s">
        <v>403</v>
      </c>
      <c r="F90" s="6">
        <v>45239</v>
      </c>
      <c r="G90" s="6">
        <v>45242</v>
      </c>
      <c r="H90" s="4">
        <v>1</v>
      </c>
      <c r="I90" s="4">
        <v>3</v>
      </c>
      <c r="J90" s="4">
        <v>3</v>
      </c>
      <c r="K90" s="4" t="s">
        <v>30</v>
      </c>
      <c r="L90" s="4">
        <v>6632.82</v>
      </c>
      <c r="M90" s="4">
        <v>6632.82</v>
      </c>
      <c r="N90" s="4" t="s">
        <v>404</v>
      </c>
      <c r="O90" s="4" t="s">
        <v>32</v>
      </c>
      <c r="P90" s="4" t="s">
        <v>33</v>
      </c>
      <c r="Q90" s="4">
        <v>0</v>
      </c>
      <c r="R90" s="7">
        <v>45216.0000115741</v>
      </c>
      <c r="S90" s="6">
        <v>45245</v>
      </c>
      <c r="T90" s="4" t="s">
        <v>34</v>
      </c>
      <c r="U90" s="4">
        <v>6632.82</v>
      </c>
      <c r="V90" s="4">
        <v>0</v>
      </c>
      <c r="W90" s="4">
        <v>0</v>
      </c>
      <c r="X90" s="4" t="s">
        <v>405</v>
      </c>
      <c r="Y90" s="4" t="s">
        <v>36</v>
      </c>
    </row>
    <row r="91" s="4" customFormat="1" spans="1:25">
      <c r="A91" s="4" t="s">
        <v>401</v>
      </c>
      <c r="B91" s="4" t="s">
        <v>26</v>
      </c>
      <c r="C91" s="4" t="s">
        <v>37</v>
      </c>
      <c r="D91" s="4" t="s">
        <v>402</v>
      </c>
      <c r="E91" s="4" t="s">
        <v>403</v>
      </c>
      <c r="F91" s="6">
        <v>45239</v>
      </c>
      <c r="G91" s="6">
        <v>45242</v>
      </c>
      <c r="H91" s="4">
        <v>1</v>
      </c>
      <c r="I91" s="4">
        <v>3</v>
      </c>
      <c r="J91" s="4">
        <v>3</v>
      </c>
      <c r="K91" s="4" t="s">
        <v>30</v>
      </c>
      <c r="L91" s="4">
        <v>-6632.82</v>
      </c>
      <c r="M91" s="4">
        <v>-6632.82</v>
      </c>
      <c r="N91" s="4" t="s">
        <v>404</v>
      </c>
      <c r="O91" s="4" t="s">
        <v>32</v>
      </c>
      <c r="P91" s="4" t="s">
        <v>33</v>
      </c>
      <c r="Q91" s="4">
        <v>0</v>
      </c>
      <c r="R91" s="7">
        <v>45216.0000115741</v>
      </c>
      <c r="S91" s="6">
        <v>45245</v>
      </c>
      <c r="T91" s="4" t="s">
        <v>34</v>
      </c>
      <c r="U91" s="4">
        <v>-6632.82</v>
      </c>
      <c r="V91" s="4">
        <v>0</v>
      </c>
      <c r="W91" s="4">
        <v>0</v>
      </c>
      <c r="X91" s="4" t="s">
        <v>405</v>
      </c>
      <c r="Y91" s="4" t="s">
        <v>36</v>
      </c>
    </row>
    <row r="92" s="4" customFormat="1" spans="1:25">
      <c r="A92" s="4" t="s">
        <v>406</v>
      </c>
      <c r="B92" s="4" t="s">
        <v>26</v>
      </c>
      <c r="C92" s="4" t="s">
        <v>27</v>
      </c>
      <c r="D92" s="4" t="s">
        <v>407</v>
      </c>
      <c r="E92" s="4" t="s">
        <v>408</v>
      </c>
      <c r="F92" s="6">
        <v>45240</v>
      </c>
      <c r="G92" s="6">
        <v>45242</v>
      </c>
      <c r="H92" s="4">
        <v>1</v>
      </c>
      <c r="I92" s="4">
        <v>2</v>
      </c>
      <c r="J92" s="4">
        <v>2</v>
      </c>
      <c r="K92" s="4" t="s">
        <v>30</v>
      </c>
      <c r="L92" s="4">
        <v>1475.92</v>
      </c>
      <c r="M92" s="4">
        <v>1475.92</v>
      </c>
      <c r="N92" s="4" t="s">
        <v>409</v>
      </c>
      <c r="O92" s="4" t="s">
        <v>32</v>
      </c>
      <c r="P92" s="4" t="s">
        <v>33</v>
      </c>
      <c r="Q92" s="4">
        <v>0</v>
      </c>
      <c r="R92" s="7">
        <v>45216.0000115741</v>
      </c>
      <c r="S92" s="6">
        <v>45245</v>
      </c>
      <c r="T92" s="4" t="s">
        <v>34</v>
      </c>
      <c r="U92" s="4">
        <v>1475.92</v>
      </c>
      <c r="V92" s="4">
        <v>0</v>
      </c>
      <c r="W92" s="4">
        <v>0</v>
      </c>
      <c r="X92" s="4" t="s">
        <v>410</v>
      </c>
      <c r="Y92" s="4" t="s">
        <v>411</v>
      </c>
    </row>
    <row r="93" s="4" customFormat="1" spans="1:25">
      <c r="A93" s="4" t="s">
        <v>412</v>
      </c>
      <c r="B93" s="4" t="s">
        <v>26</v>
      </c>
      <c r="C93" s="4" t="s">
        <v>27</v>
      </c>
      <c r="D93" s="4" t="s">
        <v>413</v>
      </c>
      <c r="E93" s="4" t="s">
        <v>414</v>
      </c>
      <c r="F93" s="6">
        <v>45240</v>
      </c>
      <c r="G93" s="6">
        <v>45242</v>
      </c>
      <c r="H93" s="4">
        <v>1</v>
      </c>
      <c r="I93" s="4">
        <v>2</v>
      </c>
      <c r="J93" s="4">
        <v>2</v>
      </c>
      <c r="K93" s="4" t="s">
        <v>30</v>
      </c>
      <c r="L93" s="4">
        <v>2390.66</v>
      </c>
      <c r="M93" s="4">
        <v>2390.66</v>
      </c>
      <c r="N93" s="4" t="s">
        <v>415</v>
      </c>
      <c r="O93" s="4" t="s">
        <v>32</v>
      </c>
      <c r="P93" s="4" t="s">
        <v>33</v>
      </c>
      <c r="Q93" s="4">
        <v>0</v>
      </c>
      <c r="R93" s="7">
        <v>45217.0000115741</v>
      </c>
      <c r="S93" s="6">
        <v>45245</v>
      </c>
      <c r="T93" s="4" t="s">
        <v>34</v>
      </c>
      <c r="U93" s="4">
        <v>2390.66</v>
      </c>
      <c r="V93" s="4">
        <v>0</v>
      </c>
      <c r="W93" s="4">
        <v>0</v>
      </c>
      <c r="X93" s="4" t="s">
        <v>416</v>
      </c>
      <c r="Y93" s="4" t="s">
        <v>417</v>
      </c>
    </row>
    <row r="94" s="4" customFormat="1" spans="1:25">
      <c r="A94" s="4" t="s">
        <v>418</v>
      </c>
      <c r="B94" s="4" t="s">
        <v>26</v>
      </c>
      <c r="C94" s="4" t="s">
        <v>27</v>
      </c>
      <c r="D94" s="4" t="s">
        <v>419</v>
      </c>
      <c r="E94" s="4" t="s">
        <v>420</v>
      </c>
      <c r="F94" s="6">
        <v>45240</v>
      </c>
      <c r="G94" s="6">
        <v>45242</v>
      </c>
      <c r="H94" s="4">
        <v>2</v>
      </c>
      <c r="I94" s="4">
        <v>2</v>
      </c>
      <c r="J94" s="4">
        <v>4</v>
      </c>
      <c r="K94" s="4" t="s">
        <v>30</v>
      </c>
      <c r="L94" s="4">
        <v>3580.48</v>
      </c>
      <c r="M94" s="4">
        <v>3580.48</v>
      </c>
      <c r="N94" s="4" t="s">
        <v>421</v>
      </c>
      <c r="O94" s="4" t="s">
        <v>32</v>
      </c>
      <c r="P94" s="4" t="s">
        <v>33</v>
      </c>
      <c r="Q94" s="4">
        <v>0</v>
      </c>
      <c r="R94" s="7">
        <v>45218.0000115741</v>
      </c>
      <c r="S94" s="6">
        <v>45245</v>
      </c>
      <c r="T94" s="4" t="s">
        <v>34</v>
      </c>
      <c r="U94" s="4">
        <v>3580.48</v>
      </c>
      <c r="V94" s="4">
        <v>0</v>
      </c>
      <c r="W94" s="4">
        <v>0</v>
      </c>
      <c r="X94" s="4" t="s">
        <v>422</v>
      </c>
      <c r="Y94" s="4" t="s">
        <v>36</v>
      </c>
    </row>
    <row r="95" s="4" customFormat="1" spans="1:25">
      <c r="A95" s="4" t="s">
        <v>423</v>
      </c>
      <c r="B95" s="4" t="s">
        <v>26</v>
      </c>
      <c r="C95" s="4" t="s">
        <v>27</v>
      </c>
      <c r="D95" s="4" t="s">
        <v>424</v>
      </c>
      <c r="E95" s="4" t="s">
        <v>425</v>
      </c>
      <c r="F95" s="6">
        <v>45237</v>
      </c>
      <c r="G95" s="6">
        <v>45242</v>
      </c>
      <c r="H95" s="4">
        <v>1</v>
      </c>
      <c r="I95" s="4">
        <v>5</v>
      </c>
      <c r="J95" s="4">
        <v>5</v>
      </c>
      <c r="K95" s="4" t="s">
        <v>30</v>
      </c>
      <c r="L95" s="4">
        <v>3447.55</v>
      </c>
      <c r="M95" s="4">
        <v>3447.55</v>
      </c>
      <c r="N95" s="4" t="s">
        <v>426</v>
      </c>
      <c r="O95" s="4" t="s">
        <v>32</v>
      </c>
      <c r="P95" s="4" t="s">
        <v>33</v>
      </c>
      <c r="Q95" s="4">
        <v>0</v>
      </c>
      <c r="R95" s="7">
        <v>45218</v>
      </c>
      <c r="S95" s="6">
        <v>45245</v>
      </c>
      <c r="T95" s="4" t="s">
        <v>34</v>
      </c>
      <c r="U95" s="4">
        <v>3447.55</v>
      </c>
      <c r="V95" s="4">
        <v>0</v>
      </c>
      <c r="W95" s="4">
        <v>0</v>
      </c>
      <c r="X95" s="4" t="s">
        <v>427</v>
      </c>
      <c r="Y95" s="4" t="s">
        <v>36</v>
      </c>
    </row>
    <row r="96" s="4" customFormat="1" spans="1:25">
      <c r="A96" s="4" t="s">
        <v>428</v>
      </c>
      <c r="B96" s="4" t="s">
        <v>26</v>
      </c>
      <c r="C96" s="4" t="s">
        <v>27</v>
      </c>
      <c r="D96" s="4" t="s">
        <v>429</v>
      </c>
      <c r="E96" s="4" t="s">
        <v>430</v>
      </c>
      <c r="F96" s="6">
        <v>45240</v>
      </c>
      <c r="G96" s="6">
        <v>45242</v>
      </c>
      <c r="H96" s="4">
        <v>1</v>
      </c>
      <c r="I96" s="4">
        <v>2</v>
      </c>
      <c r="J96" s="4">
        <v>2</v>
      </c>
      <c r="K96" s="4" t="s">
        <v>30</v>
      </c>
      <c r="L96" s="4">
        <v>1514.46</v>
      </c>
      <c r="M96" s="4">
        <v>1514.46</v>
      </c>
      <c r="N96" s="4" t="s">
        <v>431</v>
      </c>
      <c r="O96" s="4" t="s">
        <v>32</v>
      </c>
      <c r="P96" s="4" t="s">
        <v>33</v>
      </c>
      <c r="Q96" s="4">
        <v>0</v>
      </c>
      <c r="R96" s="7">
        <v>45218</v>
      </c>
      <c r="S96" s="6">
        <v>45245</v>
      </c>
      <c r="T96" s="4" t="s">
        <v>34</v>
      </c>
      <c r="U96" s="4">
        <v>1514.46</v>
      </c>
      <c r="V96" s="4">
        <v>0</v>
      </c>
      <c r="W96" s="4">
        <v>0</v>
      </c>
      <c r="X96" s="4" t="s">
        <v>432</v>
      </c>
      <c r="Y96" s="4" t="s">
        <v>36</v>
      </c>
    </row>
    <row r="97" s="4" customFormat="1" spans="1:25">
      <c r="A97" s="4" t="s">
        <v>428</v>
      </c>
      <c r="B97" s="4" t="s">
        <v>26</v>
      </c>
      <c r="C97" s="4" t="s">
        <v>37</v>
      </c>
      <c r="D97" s="4" t="s">
        <v>429</v>
      </c>
      <c r="E97" s="4" t="s">
        <v>430</v>
      </c>
      <c r="F97" s="6">
        <v>45240</v>
      </c>
      <c r="G97" s="6">
        <v>45242</v>
      </c>
      <c r="H97" s="4">
        <v>1</v>
      </c>
      <c r="I97" s="4">
        <v>2</v>
      </c>
      <c r="J97" s="4">
        <v>2</v>
      </c>
      <c r="K97" s="4" t="s">
        <v>30</v>
      </c>
      <c r="L97" s="4">
        <v>-1514.46</v>
      </c>
      <c r="M97" s="4">
        <v>-1514.46</v>
      </c>
      <c r="N97" s="4" t="s">
        <v>431</v>
      </c>
      <c r="O97" s="4" t="s">
        <v>32</v>
      </c>
      <c r="P97" s="4" t="s">
        <v>33</v>
      </c>
      <c r="Q97" s="4">
        <v>0</v>
      </c>
      <c r="R97" s="7">
        <v>45218</v>
      </c>
      <c r="S97" s="6">
        <v>45245</v>
      </c>
      <c r="T97" s="4" t="s">
        <v>34</v>
      </c>
      <c r="U97" s="4">
        <v>-1514.46</v>
      </c>
      <c r="V97" s="4">
        <v>0</v>
      </c>
      <c r="W97" s="4">
        <v>0</v>
      </c>
      <c r="X97" s="4" t="s">
        <v>432</v>
      </c>
      <c r="Y97" s="4" t="s">
        <v>36</v>
      </c>
    </row>
    <row r="98" s="4" customFormat="1" spans="1:25">
      <c r="A98" s="4" t="s">
        <v>433</v>
      </c>
      <c r="B98" s="4" t="s">
        <v>26</v>
      </c>
      <c r="C98" s="4" t="s">
        <v>27</v>
      </c>
      <c r="D98" s="4" t="s">
        <v>434</v>
      </c>
      <c r="E98" s="4" t="s">
        <v>435</v>
      </c>
      <c r="F98" s="6">
        <v>45241</v>
      </c>
      <c r="G98" s="6">
        <v>45242</v>
      </c>
      <c r="H98" s="4">
        <v>1</v>
      </c>
      <c r="I98" s="4">
        <v>1</v>
      </c>
      <c r="J98" s="4">
        <v>1</v>
      </c>
      <c r="K98" s="4" t="s">
        <v>30</v>
      </c>
      <c r="L98" s="4">
        <v>986.06</v>
      </c>
      <c r="M98" s="4">
        <v>986.06</v>
      </c>
      <c r="N98" s="4" t="s">
        <v>436</v>
      </c>
      <c r="O98" s="4" t="s">
        <v>32</v>
      </c>
      <c r="P98" s="4" t="s">
        <v>33</v>
      </c>
      <c r="Q98" s="4">
        <v>0</v>
      </c>
      <c r="R98" s="7">
        <v>45218.0000115741</v>
      </c>
      <c r="S98" s="6">
        <v>45245</v>
      </c>
      <c r="T98" s="4" t="s">
        <v>34</v>
      </c>
      <c r="U98" s="4">
        <v>986.06</v>
      </c>
      <c r="V98" s="4">
        <v>0</v>
      </c>
      <c r="W98" s="4">
        <v>0</v>
      </c>
      <c r="X98" s="4" t="s">
        <v>437</v>
      </c>
      <c r="Y98" s="4" t="s">
        <v>438</v>
      </c>
    </row>
    <row r="99" s="4" customFormat="1" spans="1:25">
      <c r="A99" s="4" t="s">
        <v>439</v>
      </c>
      <c r="B99" s="4" t="s">
        <v>26</v>
      </c>
      <c r="C99" s="4" t="s">
        <v>27</v>
      </c>
      <c r="D99" s="4" t="s">
        <v>440</v>
      </c>
      <c r="E99" s="4" t="s">
        <v>441</v>
      </c>
      <c r="F99" s="6">
        <v>45241</v>
      </c>
      <c r="G99" s="6">
        <v>45242</v>
      </c>
      <c r="H99" s="4">
        <v>1</v>
      </c>
      <c r="I99" s="4">
        <v>1</v>
      </c>
      <c r="J99" s="4">
        <v>1</v>
      </c>
      <c r="K99" s="4" t="s">
        <v>30</v>
      </c>
      <c r="L99" s="4">
        <v>3233.97</v>
      </c>
      <c r="M99" s="4">
        <v>3233.97</v>
      </c>
      <c r="N99" s="4" t="s">
        <v>442</v>
      </c>
      <c r="O99" s="4" t="s">
        <v>32</v>
      </c>
      <c r="P99" s="4" t="s">
        <v>33</v>
      </c>
      <c r="Q99" s="4">
        <v>0</v>
      </c>
      <c r="R99" s="7">
        <v>45218</v>
      </c>
      <c r="S99" s="6">
        <v>45245</v>
      </c>
      <c r="T99" s="4" t="s">
        <v>34</v>
      </c>
      <c r="U99" s="4">
        <v>3233.97</v>
      </c>
      <c r="V99" s="4">
        <v>0</v>
      </c>
      <c r="W99" s="4">
        <v>0</v>
      </c>
      <c r="X99" s="4" t="s">
        <v>443</v>
      </c>
      <c r="Y99" s="4" t="s">
        <v>36</v>
      </c>
    </row>
    <row r="100" s="4" customFormat="1" spans="1:25">
      <c r="A100" s="4" t="s">
        <v>444</v>
      </c>
      <c r="B100" s="4" t="s">
        <v>26</v>
      </c>
      <c r="C100" s="4" t="s">
        <v>27</v>
      </c>
      <c r="D100" s="4" t="s">
        <v>445</v>
      </c>
      <c r="E100" s="4" t="s">
        <v>446</v>
      </c>
      <c r="F100" s="6">
        <v>45239</v>
      </c>
      <c r="G100" s="6">
        <v>45242</v>
      </c>
      <c r="H100" s="4">
        <v>1</v>
      </c>
      <c r="I100" s="4">
        <v>3</v>
      </c>
      <c r="J100" s="4">
        <v>3</v>
      </c>
      <c r="K100" s="4" t="s">
        <v>30</v>
      </c>
      <c r="L100" s="4">
        <v>9306.48</v>
      </c>
      <c r="M100" s="4">
        <v>9306.48</v>
      </c>
      <c r="N100" s="4" t="s">
        <v>447</v>
      </c>
      <c r="O100" s="4" t="s">
        <v>32</v>
      </c>
      <c r="P100" s="4" t="s">
        <v>33</v>
      </c>
      <c r="Q100" s="4">
        <v>0</v>
      </c>
      <c r="R100" s="7">
        <v>45219.0000115741</v>
      </c>
      <c r="S100" s="6">
        <v>45245</v>
      </c>
      <c r="T100" s="4" t="s">
        <v>34</v>
      </c>
      <c r="U100" s="4">
        <v>9306.48</v>
      </c>
      <c r="V100" s="4">
        <v>0</v>
      </c>
      <c r="W100" s="4">
        <v>0</v>
      </c>
      <c r="X100" s="4" t="s">
        <v>448</v>
      </c>
      <c r="Y100" s="4" t="s">
        <v>449</v>
      </c>
    </row>
    <row r="101" s="4" customFormat="1" spans="1:25">
      <c r="A101" s="4" t="s">
        <v>450</v>
      </c>
      <c r="B101" s="4" t="s">
        <v>26</v>
      </c>
      <c r="C101" s="4" t="s">
        <v>27</v>
      </c>
      <c r="D101" s="4" t="s">
        <v>451</v>
      </c>
      <c r="E101" s="4" t="s">
        <v>452</v>
      </c>
      <c r="F101" s="6">
        <v>45240</v>
      </c>
      <c r="G101" s="6">
        <v>45242</v>
      </c>
      <c r="H101" s="4">
        <v>1</v>
      </c>
      <c r="I101" s="4">
        <v>2</v>
      </c>
      <c r="J101" s="4">
        <v>2</v>
      </c>
      <c r="K101" s="4" t="s">
        <v>30</v>
      </c>
      <c r="L101" s="4">
        <v>1241.04</v>
      </c>
      <c r="M101" s="4">
        <v>1241.04</v>
      </c>
      <c r="N101" s="4" t="s">
        <v>453</v>
      </c>
      <c r="O101" s="4" t="s">
        <v>32</v>
      </c>
      <c r="P101" s="4" t="s">
        <v>33</v>
      </c>
      <c r="Q101" s="4">
        <v>0</v>
      </c>
      <c r="R101" s="7">
        <v>45219.0000115741</v>
      </c>
      <c r="S101" s="6">
        <v>45245</v>
      </c>
      <c r="T101" s="4" t="s">
        <v>34</v>
      </c>
      <c r="U101" s="4">
        <v>1241.04</v>
      </c>
      <c r="V101" s="4">
        <v>0</v>
      </c>
      <c r="W101" s="4">
        <v>0</v>
      </c>
      <c r="X101" s="4" t="s">
        <v>454</v>
      </c>
      <c r="Y101" s="4" t="s">
        <v>36</v>
      </c>
    </row>
    <row r="102" s="4" customFormat="1" spans="1:25">
      <c r="A102" s="4" t="s">
        <v>283</v>
      </c>
      <c r="B102" s="4" t="s">
        <v>26</v>
      </c>
      <c r="C102" s="4" t="s">
        <v>37</v>
      </c>
      <c r="D102" s="4" t="s">
        <v>284</v>
      </c>
      <c r="E102" s="4" t="s">
        <v>285</v>
      </c>
      <c r="F102" s="6">
        <v>45239</v>
      </c>
      <c r="G102" s="6">
        <v>45242</v>
      </c>
      <c r="H102" s="4">
        <v>1</v>
      </c>
      <c r="I102" s="4">
        <v>3</v>
      </c>
      <c r="J102" s="4">
        <v>3</v>
      </c>
      <c r="K102" s="4" t="s">
        <v>30</v>
      </c>
      <c r="L102" s="4">
        <v>-1303.05</v>
      </c>
      <c r="M102" s="4">
        <v>-1303.05</v>
      </c>
      <c r="N102" s="4" t="s">
        <v>286</v>
      </c>
      <c r="O102" s="4" t="s">
        <v>32</v>
      </c>
      <c r="P102" s="4" t="s">
        <v>33</v>
      </c>
      <c r="Q102" s="4">
        <v>0</v>
      </c>
      <c r="R102" s="7">
        <v>45205</v>
      </c>
      <c r="S102" s="6">
        <v>45245</v>
      </c>
      <c r="T102" s="4" t="s">
        <v>34</v>
      </c>
      <c r="U102" s="4">
        <v>-1303.05</v>
      </c>
      <c r="V102" s="4">
        <v>0</v>
      </c>
      <c r="W102" s="4">
        <v>0</v>
      </c>
      <c r="X102" s="4" t="s">
        <v>287</v>
      </c>
      <c r="Y102" s="4" t="s">
        <v>36</v>
      </c>
    </row>
    <row r="103" s="4" customFormat="1" spans="1:25">
      <c r="A103" s="4" t="s">
        <v>455</v>
      </c>
      <c r="B103" s="4" t="s">
        <v>26</v>
      </c>
      <c r="C103" s="4" t="s">
        <v>27</v>
      </c>
      <c r="D103" s="4" t="s">
        <v>456</v>
      </c>
      <c r="E103" s="4" t="s">
        <v>457</v>
      </c>
      <c r="F103" s="6">
        <v>45241</v>
      </c>
      <c r="G103" s="6">
        <v>45242</v>
      </c>
      <c r="H103" s="4">
        <v>2</v>
      </c>
      <c r="I103" s="4">
        <v>1</v>
      </c>
      <c r="J103" s="4">
        <v>2</v>
      </c>
      <c r="K103" s="4" t="s">
        <v>30</v>
      </c>
      <c r="L103" s="4">
        <v>374.28</v>
      </c>
      <c r="M103" s="4">
        <v>374.28</v>
      </c>
      <c r="N103" s="4" t="s">
        <v>458</v>
      </c>
      <c r="O103" s="4" t="s">
        <v>32</v>
      </c>
      <c r="P103" s="4" t="s">
        <v>33</v>
      </c>
      <c r="Q103" s="4">
        <v>0</v>
      </c>
      <c r="R103" s="7">
        <v>45219.0000115741</v>
      </c>
      <c r="S103" s="6">
        <v>45245</v>
      </c>
      <c r="T103" s="4" t="s">
        <v>34</v>
      </c>
      <c r="U103" s="4">
        <v>374.28</v>
      </c>
      <c r="V103" s="4">
        <v>0</v>
      </c>
      <c r="W103" s="4">
        <v>0</v>
      </c>
      <c r="X103" s="4" t="s">
        <v>459</v>
      </c>
      <c r="Y103" s="4" t="s">
        <v>460</v>
      </c>
    </row>
    <row r="104" s="4" customFormat="1" spans="1:25">
      <c r="A104" s="4" t="s">
        <v>450</v>
      </c>
      <c r="B104" s="4" t="s">
        <v>26</v>
      </c>
      <c r="C104" s="4" t="s">
        <v>37</v>
      </c>
      <c r="D104" s="4" t="s">
        <v>451</v>
      </c>
      <c r="E104" s="4" t="s">
        <v>452</v>
      </c>
      <c r="F104" s="6">
        <v>45240</v>
      </c>
      <c r="G104" s="6">
        <v>45242</v>
      </c>
      <c r="H104" s="4">
        <v>1</v>
      </c>
      <c r="I104" s="4">
        <v>2</v>
      </c>
      <c r="J104" s="4">
        <v>2</v>
      </c>
      <c r="K104" s="4" t="s">
        <v>30</v>
      </c>
      <c r="L104" s="4">
        <v>-1241.04</v>
      </c>
      <c r="M104" s="4">
        <v>-1241.04</v>
      </c>
      <c r="N104" s="4" t="s">
        <v>453</v>
      </c>
      <c r="O104" s="4" t="s">
        <v>32</v>
      </c>
      <c r="P104" s="4" t="s">
        <v>33</v>
      </c>
      <c r="Q104" s="4">
        <v>0</v>
      </c>
      <c r="R104" s="7">
        <v>45219.0000115741</v>
      </c>
      <c r="S104" s="6">
        <v>45245</v>
      </c>
      <c r="T104" s="4" t="s">
        <v>34</v>
      </c>
      <c r="U104" s="4">
        <v>-1241.04</v>
      </c>
      <c r="V104" s="4">
        <v>0</v>
      </c>
      <c r="W104" s="4">
        <v>0</v>
      </c>
      <c r="X104" s="4" t="s">
        <v>454</v>
      </c>
      <c r="Y104" s="4" t="s">
        <v>36</v>
      </c>
    </row>
    <row r="105" s="4" customFormat="1" spans="1:25">
      <c r="A105" s="4" t="s">
        <v>461</v>
      </c>
      <c r="B105" s="4" t="s">
        <v>26</v>
      </c>
      <c r="C105" s="4" t="s">
        <v>27</v>
      </c>
      <c r="D105" s="4" t="s">
        <v>451</v>
      </c>
      <c r="E105" s="4" t="s">
        <v>452</v>
      </c>
      <c r="F105" s="6">
        <v>45240</v>
      </c>
      <c r="G105" s="6">
        <v>45242</v>
      </c>
      <c r="H105" s="4">
        <v>1</v>
      </c>
      <c r="I105" s="4">
        <v>2</v>
      </c>
      <c r="J105" s="4">
        <v>2</v>
      </c>
      <c r="K105" s="4" t="s">
        <v>30</v>
      </c>
      <c r="L105" s="4">
        <v>1237.24</v>
      </c>
      <c r="M105" s="4">
        <v>1237.24</v>
      </c>
      <c r="N105" s="4" t="s">
        <v>453</v>
      </c>
      <c r="O105" s="4" t="s">
        <v>32</v>
      </c>
      <c r="P105" s="4" t="s">
        <v>33</v>
      </c>
      <c r="Q105" s="4">
        <v>0</v>
      </c>
      <c r="R105" s="7">
        <v>45220.0000115741</v>
      </c>
      <c r="S105" s="6">
        <v>45245</v>
      </c>
      <c r="T105" s="4" t="s">
        <v>34</v>
      </c>
      <c r="U105" s="4">
        <v>1237.24</v>
      </c>
      <c r="V105" s="4">
        <v>0</v>
      </c>
      <c r="W105" s="4">
        <v>0</v>
      </c>
      <c r="X105" s="4" t="s">
        <v>462</v>
      </c>
      <c r="Y105" s="4" t="s">
        <v>36</v>
      </c>
    </row>
    <row r="106" s="4" customFormat="1" spans="1:25">
      <c r="A106" s="4" t="s">
        <v>463</v>
      </c>
      <c r="B106" s="4" t="s">
        <v>26</v>
      </c>
      <c r="C106" s="4" t="s">
        <v>27</v>
      </c>
      <c r="D106" s="4" t="s">
        <v>464</v>
      </c>
      <c r="E106" s="4" t="s">
        <v>465</v>
      </c>
      <c r="F106" s="6">
        <v>45240</v>
      </c>
      <c r="G106" s="6">
        <v>45242</v>
      </c>
      <c r="H106" s="4">
        <v>1</v>
      </c>
      <c r="I106" s="4">
        <v>2</v>
      </c>
      <c r="J106" s="4">
        <v>2</v>
      </c>
      <c r="K106" s="4" t="s">
        <v>30</v>
      </c>
      <c r="L106" s="4">
        <v>263.02</v>
      </c>
      <c r="M106" s="4">
        <v>263.02</v>
      </c>
      <c r="N106" s="4" t="s">
        <v>466</v>
      </c>
      <c r="O106" s="4" t="s">
        <v>32</v>
      </c>
      <c r="P106" s="4" t="s">
        <v>33</v>
      </c>
      <c r="Q106" s="4">
        <v>0</v>
      </c>
      <c r="R106" s="7">
        <v>45220.0000115741</v>
      </c>
      <c r="S106" s="6">
        <v>45245</v>
      </c>
      <c r="T106" s="4" t="s">
        <v>34</v>
      </c>
      <c r="U106" s="4">
        <v>263.02</v>
      </c>
      <c r="V106" s="4">
        <v>0</v>
      </c>
      <c r="W106" s="4">
        <v>0</v>
      </c>
      <c r="X106" s="4" t="s">
        <v>467</v>
      </c>
      <c r="Y106" s="4" t="s">
        <v>468</v>
      </c>
    </row>
    <row r="107" s="4" customFormat="1" spans="1:25">
      <c r="A107" s="4" t="s">
        <v>469</v>
      </c>
      <c r="B107" s="4" t="s">
        <v>26</v>
      </c>
      <c r="C107" s="4" t="s">
        <v>27</v>
      </c>
      <c r="D107" s="4" t="s">
        <v>451</v>
      </c>
      <c r="E107" s="4" t="s">
        <v>470</v>
      </c>
      <c r="F107" s="6">
        <v>45240</v>
      </c>
      <c r="G107" s="6">
        <v>45242</v>
      </c>
      <c r="H107" s="4">
        <v>4</v>
      </c>
      <c r="I107" s="4">
        <v>2</v>
      </c>
      <c r="J107" s="4">
        <v>8</v>
      </c>
      <c r="K107" s="4" t="s">
        <v>30</v>
      </c>
      <c r="L107" s="4">
        <v>7990.32</v>
      </c>
      <c r="M107" s="4">
        <v>7990.32</v>
      </c>
      <c r="N107" s="4" t="s">
        <v>471</v>
      </c>
      <c r="O107" s="4" t="s">
        <v>32</v>
      </c>
      <c r="P107" s="4" t="s">
        <v>33</v>
      </c>
      <c r="Q107" s="4">
        <v>0</v>
      </c>
      <c r="R107" s="7">
        <v>45220.0000115741</v>
      </c>
      <c r="S107" s="6">
        <v>45245</v>
      </c>
      <c r="T107" s="4" t="s">
        <v>34</v>
      </c>
      <c r="U107" s="4">
        <v>7990.32</v>
      </c>
      <c r="V107" s="4">
        <v>0</v>
      </c>
      <c r="W107" s="4">
        <v>0</v>
      </c>
      <c r="X107" s="4" t="s">
        <v>472</v>
      </c>
      <c r="Y107" s="4" t="s">
        <v>473</v>
      </c>
    </row>
    <row r="108" s="4" customFormat="1" spans="1:25">
      <c r="A108" s="4" t="s">
        <v>474</v>
      </c>
      <c r="B108" s="4" t="s">
        <v>26</v>
      </c>
      <c r="C108" s="4" t="s">
        <v>27</v>
      </c>
      <c r="D108" s="4" t="s">
        <v>475</v>
      </c>
      <c r="E108" s="4" t="s">
        <v>320</v>
      </c>
      <c r="F108" s="6">
        <v>45239</v>
      </c>
      <c r="G108" s="6">
        <v>45242</v>
      </c>
      <c r="H108" s="4">
        <v>1</v>
      </c>
      <c r="I108" s="4">
        <v>3</v>
      </c>
      <c r="J108" s="4">
        <v>3</v>
      </c>
      <c r="K108" s="4" t="s">
        <v>30</v>
      </c>
      <c r="L108" s="4">
        <v>1103</v>
      </c>
      <c r="M108" s="4">
        <v>1103</v>
      </c>
      <c r="N108" s="4" t="s">
        <v>476</v>
      </c>
      <c r="O108" s="4" t="s">
        <v>32</v>
      </c>
      <c r="P108" s="4" t="s">
        <v>33</v>
      </c>
      <c r="Q108" s="4">
        <v>0</v>
      </c>
      <c r="R108" s="7">
        <v>45220</v>
      </c>
      <c r="S108" s="6">
        <v>45245</v>
      </c>
      <c r="T108" s="4" t="s">
        <v>34</v>
      </c>
      <c r="U108" s="4">
        <v>1103</v>
      </c>
      <c r="V108" s="4">
        <v>0</v>
      </c>
      <c r="W108" s="4">
        <v>0</v>
      </c>
      <c r="X108" s="4" t="s">
        <v>477</v>
      </c>
      <c r="Y108" s="4" t="s">
        <v>478</v>
      </c>
    </row>
    <row r="109" s="4" customFormat="1" spans="1:25">
      <c r="A109" s="4" t="s">
        <v>479</v>
      </c>
      <c r="B109" s="4" t="s">
        <v>26</v>
      </c>
      <c r="C109" s="4" t="s">
        <v>27</v>
      </c>
      <c r="D109" s="4" t="s">
        <v>480</v>
      </c>
      <c r="E109" s="4" t="s">
        <v>252</v>
      </c>
      <c r="F109" s="6">
        <v>45239</v>
      </c>
      <c r="G109" s="6">
        <v>45242</v>
      </c>
      <c r="H109" s="4">
        <v>2</v>
      </c>
      <c r="I109" s="4">
        <v>3</v>
      </c>
      <c r="J109" s="4">
        <v>6</v>
      </c>
      <c r="K109" s="4" t="s">
        <v>30</v>
      </c>
      <c r="L109" s="4">
        <v>2615.22</v>
      </c>
      <c r="M109" s="4">
        <v>2615.22</v>
      </c>
      <c r="N109" s="4" t="s">
        <v>481</v>
      </c>
      <c r="O109" s="4" t="s">
        <v>32</v>
      </c>
      <c r="P109" s="4" t="s">
        <v>33</v>
      </c>
      <c r="Q109" s="4">
        <v>0</v>
      </c>
      <c r="R109" s="7">
        <v>45221</v>
      </c>
      <c r="S109" s="6">
        <v>45245</v>
      </c>
      <c r="T109" s="4" t="s">
        <v>34</v>
      </c>
      <c r="U109" s="4">
        <v>2615.22</v>
      </c>
      <c r="V109" s="4">
        <v>0</v>
      </c>
      <c r="W109" s="4">
        <v>0</v>
      </c>
      <c r="X109" s="4" t="s">
        <v>482</v>
      </c>
      <c r="Y109" s="4" t="s">
        <v>483</v>
      </c>
    </row>
    <row r="110" s="4" customFormat="1" spans="1:27">
      <c r="A110" s="4" t="s">
        <v>484</v>
      </c>
      <c r="B110" s="4" t="s">
        <v>26</v>
      </c>
      <c r="C110" s="4" t="s">
        <v>27</v>
      </c>
      <c r="D110" s="4" t="s">
        <v>485</v>
      </c>
      <c r="E110" s="4" t="s">
        <v>234</v>
      </c>
      <c r="F110" s="6">
        <v>45241</v>
      </c>
      <c r="G110" s="6">
        <v>45242</v>
      </c>
      <c r="H110" s="4">
        <v>2</v>
      </c>
      <c r="I110" s="4">
        <v>1</v>
      </c>
      <c r="J110" s="4">
        <v>2</v>
      </c>
      <c r="K110" s="4" t="s">
        <v>30</v>
      </c>
      <c r="L110" s="4">
        <v>640.44</v>
      </c>
      <c r="M110" s="4">
        <v>640.44</v>
      </c>
      <c r="N110" s="4" t="s">
        <v>486</v>
      </c>
      <c r="O110" s="4" t="s">
        <v>32</v>
      </c>
      <c r="P110" s="4" t="s">
        <v>33</v>
      </c>
      <c r="Q110" s="4">
        <v>0</v>
      </c>
      <c r="R110" s="7">
        <v>45221</v>
      </c>
      <c r="S110" s="6">
        <v>45245</v>
      </c>
      <c r="T110" s="4" t="s">
        <v>34</v>
      </c>
      <c r="U110" s="4">
        <v>640.44</v>
      </c>
      <c r="V110" s="4">
        <v>0</v>
      </c>
      <c r="W110" s="4">
        <v>0</v>
      </c>
      <c r="X110" s="4" t="s">
        <v>487</v>
      </c>
      <c r="Y110" s="4">
        <v>6</v>
      </c>
      <c r="Z110" s="4" t="s">
        <v>488</v>
      </c>
      <c r="AA110" s="4" t="s">
        <v>489</v>
      </c>
    </row>
    <row r="111" s="4" customFormat="1" spans="1:25">
      <c r="A111" s="4" t="s">
        <v>490</v>
      </c>
      <c r="B111" s="4" t="s">
        <v>26</v>
      </c>
      <c r="C111" s="4" t="s">
        <v>27</v>
      </c>
      <c r="D111" s="4" t="s">
        <v>357</v>
      </c>
      <c r="E111" s="4" t="s">
        <v>491</v>
      </c>
      <c r="F111" s="6">
        <v>45240</v>
      </c>
      <c r="G111" s="6">
        <v>45242</v>
      </c>
      <c r="H111" s="4">
        <v>1</v>
      </c>
      <c r="I111" s="4">
        <v>2</v>
      </c>
      <c r="J111" s="4">
        <v>2</v>
      </c>
      <c r="K111" s="4" t="s">
        <v>30</v>
      </c>
      <c r="L111" s="4">
        <v>833.48</v>
      </c>
      <c r="M111" s="4">
        <v>833.48</v>
      </c>
      <c r="N111" s="4" t="s">
        <v>492</v>
      </c>
      <c r="O111" s="4" t="s">
        <v>32</v>
      </c>
      <c r="P111" s="4" t="s">
        <v>33</v>
      </c>
      <c r="Q111" s="4">
        <v>0</v>
      </c>
      <c r="R111" s="7">
        <v>45221.0000115741</v>
      </c>
      <c r="S111" s="6">
        <v>45245</v>
      </c>
      <c r="T111" s="4" t="s">
        <v>34</v>
      </c>
      <c r="U111" s="4">
        <v>833.48</v>
      </c>
      <c r="V111" s="4">
        <v>0</v>
      </c>
      <c r="W111" s="4">
        <v>0</v>
      </c>
      <c r="X111" s="4" t="s">
        <v>493</v>
      </c>
      <c r="Y111" s="4" t="s">
        <v>494</v>
      </c>
    </row>
    <row r="112" s="4" customFormat="1" spans="1:25">
      <c r="A112" s="4" t="s">
        <v>495</v>
      </c>
      <c r="B112" s="4" t="s">
        <v>26</v>
      </c>
      <c r="C112" s="4" t="s">
        <v>27</v>
      </c>
      <c r="D112" s="4" t="s">
        <v>496</v>
      </c>
      <c r="E112" s="4" t="s">
        <v>497</v>
      </c>
      <c r="F112" s="6">
        <v>45241</v>
      </c>
      <c r="G112" s="6">
        <v>45242</v>
      </c>
      <c r="H112" s="4">
        <v>1</v>
      </c>
      <c r="I112" s="4">
        <v>1</v>
      </c>
      <c r="J112" s="4">
        <v>1</v>
      </c>
      <c r="K112" s="4" t="s">
        <v>30</v>
      </c>
      <c r="L112" s="4">
        <v>1727.12</v>
      </c>
      <c r="M112" s="4">
        <v>1727.12</v>
      </c>
      <c r="N112" s="4" t="s">
        <v>498</v>
      </c>
      <c r="O112" s="4" t="s">
        <v>32</v>
      </c>
      <c r="P112" s="4" t="s">
        <v>33</v>
      </c>
      <c r="Q112" s="4">
        <v>0</v>
      </c>
      <c r="R112" s="7">
        <v>45221.0000115741</v>
      </c>
      <c r="S112" s="6">
        <v>45245</v>
      </c>
      <c r="T112" s="4" t="s">
        <v>34</v>
      </c>
      <c r="U112" s="4">
        <v>1727.12</v>
      </c>
      <c r="V112" s="4">
        <v>0</v>
      </c>
      <c r="W112" s="4">
        <v>0</v>
      </c>
      <c r="X112" s="4" t="s">
        <v>499</v>
      </c>
      <c r="Y112" s="4" t="s">
        <v>500</v>
      </c>
    </row>
    <row r="113" s="4" customFormat="1" spans="1:25">
      <c r="A113" s="4" t="s">
        <v>501</v>
      </c>
      <c r="B113" s="4" t="s">
        <v>26</v>
      </c>
      <c r="C113" s="4" t="s">
        <v>27</v>
      </c>
      <c r="D113" s="4" t="s">
        <v>502</v>
      </c>
      <c r="E113" s="4" t="s">
        <v>397</v>
      </c>
      <c r="F113" s="6">
        <v>45240</v>
      </c>
      <c r="G113" s="6">
        <v>45242</v>
      </c>
      <c r="H113" s="4">
        <v>3</v>
      </c>
      <c r="I113" s="4">
        <v>2</v>
      </c>
      <c r="J113" s="4">
        <v>6</v>
      </c>
      <c r="K113" s="4" t="s">
        <v>30</v>
      </c>
      <c r="L113" s="4">
        <v>2293.29</v>
      </c>
      <c r="M113" s="4">
        <v>2293.29</v>
      </c>
      <c r="N113" s="4" t="s">
        <v>503</v>
      </c>
      <c r="O113" s="4" t="s">
        <v>32</v>
      </c>
      <c r="P113" s="4" t="s">
        <v>33</v>
      </c>
      <c r="Q113" s="4">
        <v>0</v>
      </c>
      <c r="R113" s="7">
        <v>45222.0000115741</v>
      </c>
      <c r="S113" s="6">
        <v>45245</v>
      </c>
      <c r="T113" s="4" t="s">
        <v>34</v>
      </c>
      <c r="U113" s="4">
        <v>2293.29</v>
      </c>
      <c r="V113" s="4">
        <v>0</v>
      </c>
      <c r="W113" s="4">
        <v>0</v>
      </c>
      <c r="X113" s="4" t="s">
        <v>504</v>
      </c>
      <c r="Y113" s="4" t="s">
        <v>505</v>
      </c>
    </row>
    <row r="114" s="4" customFormat="1" spans="1:25">
      <c r="A114" s="4" t="s">
        <v>506</v>
      </c>
      <c r="B114" s="4" t="s">
        <v>26</v>
      </c>
      <c r="C114" s="4" t="s">
        <v>27</v>
      </c>
      <c r="D114" s="4" t="s">
        <v>507</v>
      </c>
      <c r="E114" s="4" t="s">
        <v>508</v>
      </c>
      <c r="F114" s="6">
        <v>45240</v>
      </c>
      <c r="G114" s="6">
        <v>45242</v>
      </c>
      <c r="H114" s="4">
        <v>3</v>
      </c>
      <c r="I114" s="4">
        <v>2</v>
      </c>
      <c r="J114" s="4">
        <v>6</v>
      </c>
      <c r="K114" s="4" t="s">
        <v>30</v>
      </c>
      <c r="L114" s="4">
        <v>6673.62</v>
      </c>
      <c r="M114" s="4">
        <v>6673.62</v>
      </c>
      <c r="N114" s="4" t="s">
        <v>509</v>
      </c>
      <c r="O114" s="4" t="s">
        <v>32</v>
      </c>
      <c r="P114" s="4" t="s">
        <v>33</v>
      </c>
      <c r="Q114" s="4">
        <v>0</v>
      </c>
      <c r="R114" s="7">
        <v>45223.0000115741</v>
      </c>
      <c r="S114" s="6">
        <v>45245</v>
      </c>
      <c r="T114" s="4" t="s">
        <v>34</v>
      </c>
      <c r="U114" s="4">
        <v>6673.62</v>
      </c>
      <c r="V114" s="4">
        <v>0</v>
      </c>
      <c r="W114" s="4">
        <v>0</v>
      </c>
      <c r="X114" s="4" t="s">
        <v>510</v>
      </c>
      <c r="Y114" s="4" t="s">
        <v>511</v>
      </c>
    </row>
    <row r="115" s="4" customFormat="1" spans="1:25">
      <c r="A115" s="4" t="s">
        <v>512</v>
      </c>
      <c r="B115" s="4" t="s">
        <v>26</v>
      </c>
      <c r="C115" s="4" t="s">
        <v>27</v>
      </c>
      <c r="D115" s="4" t="s">
        <v>513</v>
      </c>
      <c r="E115" s="4" t="s">
        <v>514</v>
      </c>
      <c r="F115" s="6">
        <v>45238</v>
      </c>
      <c r="G115" s="6">
        <v>45242</v>
      </c>
      <c r="H115" s="4">
        <v>1</v>
      </c>
      <c r="I115" s="4">
        <v>4</v>
      </c>
      <c r="J115" s="4">
        <v>4</v>
      </c>
      <c r="K115" s="4" t="s">
        <v>30</v>
      </c>
      <c r="L115" s="4">
        <v>6408.88</v>
      </c>
      <c r="M115" s="4">
        <v>6408.88</v>
      </c>
      <c r="N115" s="4" t="s">
        <v>515</v>
      </c>
      <c r="O115" s="4" t="s">
        <v>32</v>
      </c>
      <c r="P115" s="4" t="s">
        <v>33</v>
      </c>
      <c r="Q115" s="4">
        <v>0</v>
      </c>
      <c r="R115" s="7">
        <v>45223</v>
      </c>
      <c r="S115" s="6">
        <v>45245</v>
      </c>
      <c r="T115" s="4" t="s">
        <v>34</v>
      </c>
      <c r="U115" s="4">
        <v>6408.88</v>
      </c>
      <c r="V115" s="4">
        <v>0</v>
      </c>
      <c r="W115" s="4">
        <v>0</v>
      </c>
      <c r="X115" s="4" t="s">
        <v>516</v>
      </c>
      <c r="Y115" s="4" t="s">
        <v>517</v>
      </c>
    </row>
    <row r="116" s="4" customFormat="1" spans="1:26">
      <c r="A116" s="4" t="s">
        <v>518</v>
      </c>
      <c r="B116" s="4" t="s">
        <v>26</v>
      </c>
      <c r="C116" s="4" t="s">
        <v>27</v>
      </c>
      <c r="D116" s="4" t="s">
        <v>519</v>
      </c>
      <c r="E116" s="4" t="s">
        <v>520</v>
      </c>
      <c r="F116" s="6">
        <v>45240</v>
      </c>
      <c r="G116" s="6">
        <v>45242</v>
      </c>
      <c r="H116" s="4">
        <v>1</v>
      </c>
      <c r="I116" s="4">
        <v>2</v>
      </c>
      <c r="J116" s="4">
        <v>2</v>
      </c>
      <c r="K116" s="4" t="s">
        <v>30</v>
      </c>
      <c r="L116" s="4">
        <v>3608.64</v>
      </c>
      <c r="M116" s="4">
        <v>3608.64</v>
      </c>
      <c r="N116" s="4" t="s">
        <v>521</v>
      </c>
      <c r="O116" s="4" t="s">
        <v>32</v>
      </c>
      <c r="P116" s="4" t="s">
        <v>33</v>
      </c>
      <c r="Q116" s="4">
        <v>0</v>
      </c>
      <c r="R116" s="7">
        <v>45223</v>
      </c>
      <c r="S116" s="6">
        <v>45245</v>
      </c>
      <c r="T116" s="4" t="s">
        <v>34</v>
      </c>
      <c r="U116" s="4">
        <v>3608.64</v>
      </c>
      <c r="V116" s="4">
        <v>0</v>
      </c>
      <c r="W116" s="4">
        <v>0</v>
      </c>
      <c r="X116" s="4" t="s">
        <v>522</v>
      </c>
      <c r="Y116" s="4">
        <v>113842696</v>
      </c>
      <c r="Z116" s="4" t="s">
        <v>523</v>
      </c>
    </row>
    <row r="117" s="4" customFormat="1" spans="1:25">
      <c r="A117" s="4" t="s">
        <v>524</v>
      </c>
      <c r="B117" s="4" t="s">
        <v>26</v>
      </c>
      <c r="C117" s="4" t="s">
        <v>27</v>
      </c>
      <c r="D117" s="4" t="s">
        <v>525</v>
      </c>
      <c r="E117" s="4" t="s">
        <v>526</v>
      </c>
      <c r="F117" s="6">
        <v>45241</v>
      </c>
      <c r="G117" s="6">
        <v>45242</v>
      </c>
      <c r="H117" s="4">
        <v>1</v>
      </c>
      <c r="I117" s="4">
        <v>1</v>
      </c>
      <c r="J117" s="4">
        <v>1</v>
      </c>
      <c r="K117" s="4" t="s">
        <v>30</v>
      </c>
      <c r="L117" s="4">
        <v>524.09</v>
      </c>
      <c r="M117" s="4">
        <v>524.09</v>
      </c>
      <c r="N117" s="4" t="s">
        <v>527</v>
      </c>
      <c r="O117" s="4" t="s">
        <v>32</v>
      </c>
      <c r="P117" s="4" t="s">
        <v>33</v>
      </c>
      <c r="Q117" s="4">
        <v>0</v>
      </c>
      <c r="R117" s="7">
        <v>45224</v>
      </c>
      <c r="S117" s="6">
        <v>45245</v>
      </c>
      <c r="T117" s="4" t="s">
        <v>34</v>
      </c>
      <c r="U117" s="4">
        <v>524.09</v>
      </c>
      <c r="V117" s="4">
        <v>0</v>
      </c>
      <c r="W117" s="4">
        <v>0</v>
      </c>
      <c r="X117" s="4" t="s">
        <v>528</v>
      </c>
      <c r="Y117" s="4" t="s">
        <v>529</v>
      </c>
    </row>
    <row r="118" s="4" customFormat="1" spans="1:25">
      <c r="A118" s="4" t="s">
        <v>530</v>
      </c>
      <c r="B118" s="4" t="s">
        <v>26</v>
      </c>
      <c r="C118" s="4" t="s">
        <v>27</v>
      </c>
      <c r="D118" s="4" t="s">
        <v>531</v>
      </c>
      <c r="E118" s="4" t="s">
        <v>532</v>
      </c>
      <c r="F118" s="6">
        <v>45236</v>
      </c>
      <c r="G118" s="6">
        <v>45242</v>
      </c>
      <c r="H118" s="4">
        <v>1</v>
      </c>
      <c r="I118" s="4">
        <v>6</v>
      </c>
      <c r="J118" s="4">
        <v>6</v>
      </c>
      <c r="K118" s="4" t="s">
        <v>30</v>
      </c>
      <c r="L118" s="4">
        <v>9312.72</v>
      </c>
      <c r="M118" s="4">
        <v>9312.72</v>
      </c>
      <c r="N118" s="4" t="s">
        <v>533</v>
      </c>
      <c r="O118" s="4" t="s">
        <v>32</v>
      </c>
      <c r="P118" s="4" t="s">
        <v>33</v>
      </c>
      <c r="Q118" s="4">
        <v>0</v>
      </c>
      <c r="R118" s="7">
        <v>45224.0000115741</v>
      </c>
      <c r="S118" s="6">
        <v>45245</v>
      </c>
      <c r="T118" s="4" t="s">
        <v>34</v>
      </c>
      <c r="U118" s="4">
        <v>9312.72</v>
      </c>
      <c r="V118" s="4">
        <v>0</v>
      </c>
      <c r="W118" s="4">
        <v>0</v>
      </c>
      <c r="X118" s="4" t="s">
        <v>534</v>
      </c>
      <c r="Y118" s="4" t="s">
        <v>36</v>
      </c>
    </row>
    <row r="119" s="4" customFormat="1" spans="1:25">
      <c r="A119" s="4" t="s">
        <v>535</v>
      </c>
      <c r="B119" s="4" t="s">
        <v>26</v>
      </c>
      <c r="C119" s="4" t="s">
        <v>27</v>
      </c>
      <c r="D119" s="4" t="s">
        <v>536</v>
      </c>
      <c r="E119" s="4" t="s">
        <v>537</v>
      </c>
      <c r="F119" s="6">
        <v>45238</v>
      </c>
      <c r="G119" s="6">
        <v>45242</v>
      </c>
      <c r="H119" s="4">
        <v>1</v>
      </c>
      <c r="I119" s="4">
        <v>4</v>
      </c>
      <c r="J119" s="4">
        <v>4</v>
      </c>
      <c r="K119" s="4" t="s">
        <v>30</v>
      </c>
      <c r="L119" s="4">
        <v>4387.12</v>
      </c>
      <c r="M119" s="4">
        <v>4387.12</v>
      </c>
      <c r="N119" s="4" t="s">
        <v>538</v>
      </c>
      <c r="O119" s="4" t="s">
        <v>32</v>
      </c>
      <c r="P119" s="4" t="s">
        <v>33</v>
      </c>
      <c r="Q119" s="4">
        <v>0</v>
      </c>
      <c r="R119" s="7">
        <v>45224</v>
      </c>
      <c r="S119" s="6">
        <v>45245</v>
      </c>
      <c r="T119" s="4" t="s">
        <v>34</v>
      </c>
      <c r="U119" s="4">
        <v>4387.12</v>
      </c>
      <c r="V119" s="4">
        <v>0</v>
      </c>
      <c r="W119" s="4">
        <v>0</v>
      </c>
      <c r="X119" s="4" t="s">
        <v>539</v>
      </c>
      <c r="Y119" s="4" t="s">
        <v>540</v>
      </c>
    </row>
    <row r="120" s="4" customFormat="1" spans="1:25">
      <c r="A120" s="4" t="s">
        <v>541</v>
      </c>
      <c r="B120" s="4" t="s">
        <v>26</v>
      </c>
      <c r="C120" s="4" t="s">
        <v>27</v>
      </c>
      <c r="D120" s="4" t="s">
        <v>542</v>
      </c>
      <c r="E120" s="4" t="s">
        <v>543</v>
      </c>
      <c r="F120" s="6">
        <v>45241</v>
      </c>
      <c r="G120" s="6">
        <v>45242</v>
      </c>
      <c r="H120" s="4">
        <v>1</v>
      </c>
      <c r="I120" s="4">
        <v>1</v>
      </c>
      <c r="J120" s="4">
        <v>1</v>
      </c>
      <c r="K120" s="4" t="s">
        <v>30</v>
      </c>
      <c r="L120" s="4">
        <v>820.56</v>
      </c>
      <c r="M120" s="4">
        <v>820.56</v>
      </c>
      <c r="N120" s="4" t="s">
        <v>544</v>
      </c>
      <c r="O120" s="4" t="s">
        <v>32</v>
      </c>
      <c r="P120" s="4" t="s">
        <v>33</v>
      </c>
      <c r="Q120" s="4">
        <v>0</v>
      </c>
      <c r="R120" s="7">
        <v>45224.0000115741</v>
      </c>
      <c r="S120" s="6">
        <v>45245</v>
      </c>
      <c r="T120" s="4" t="s">
        <v>34</v>
      </c>
      <c r="U120" s="4">
        <v>820.56</v>
      </c>
      <c r="V120" s="4">
        <v>0</v>
      </c>
      <c r="W120" s="4">
        <v>0</v>
      </c>
      <c r="X120" s="4" t="s">
        <v>545</v>
      </c>
      <c r="Y120" s="4" t="s">
        <v>546</v>
      </c>
    </row>
    <row r="121" s="4" customFormat="1" spans="1:25">
      <c r="A121" s="4" t="s">
        <v>547</v>
      </c>
      <c r="B121" s="4" t="s">
        <v>26</v>
      </c>
      <c r="C121" s="4" t="s">
        <v>27</v>
      </c>
      <c r="D121" s="4" t="s">
        <v>419</v>
      </c>
      <c r="E121" s="4" t="s">
        <v>548</v>
      </c>
      <c r="F121" s="6">
        <v>45240</v>
      </c>
      <c r="G121" s="6">
        <v>45242</v>
      </c>
      <c r="H121" s="4">
        <v>1</v>
      </c>
      <c r="I121" s="4">
        <v>2</v>
      </c>
      <c r="J121" s="4">
        <v>2</v>
      </c>
      <c r="K121" s="4" t="s">
        <v>30</v>
      </c>
      <c r="L121" s="4">
        <v>1913.18</v>
      </c>
      <c r="M121" s="4">
        <v>1913.18</v>
      </c>
      <c r="N121" s="4" t="s">
        <v>549</v>
      </c>
      <c r="O121" s="4" t="s">
        <v>32</v>
      </c>
      <c r="P121" s="4" t="s">
        <v>33</v>
      </c>
      <c r="Q121" s="4">
        <v>0</v>
      </c>
      <c r="R121" s="7">
        <v>45224.0000115741</v>
      </c>
      <c r="S121" s="6">
        <v>45245</v>
      </c>
      <c r="T121" s="4" t="s">
        <v>34</v>
      </c>
      <c r="U121" s="4">
        <v>1913.18</v>
      </c>
      <c r="V121" s="4">
        <v>0</v>
      </c>
      <c r="W121" s="4">
        <v>0</v>
      </c>
      <c r="X121" s="4" t="s">
        <v>550</v>
      </c>
      <c r="Y121" s="4" t="s">
        <v>551</v>
      </c>
    </row>
    <row r="122" s="4" customFormat="1" spans="1:25">
      <c r="A122" s="4" t="s">
        <v>552</v>
      </c>
      <c r="B122" s="4" t="s">
        <v>26</v>
      </c>
      <c r="C122" s="4" t="s">
        <v>27</v>
      </c>
      <c r="D122" s="4" t="s">
        <v>553</v>
      </c>
      <c r="E122" s="4" t="s">
        <v>554</v>
      </c>
      <c r="F122" s="6">
        <v>45241</v>
      </c>
      <c r="G122" s="6">
        <v>45242</v>
      </c>
      <c r="H122" s="4">
        <v>1</v>
      </c>
      <c r="I122" s="4">
        <v>1</v>
      </c>
      <c r="J122" s="4">
        <v>1</v>
      </c>
      <c r="K122" s="4" t="s">
        <v>30</v>
      </c>
      <c r="L122" s="4">
        <v>2452.46</v>
      </c>
      <c r="M122" s="4">
        <v>2452.46</v>
      </c>
      <c r="N122" s="4" t="s">
        <v>555</v>
      </c>
      <c r="O122" s="4" t="s">
        <v>32</v>
      </c>
      <c r="P122" s="4" t="s">
        <v>33</v>
      </c>
      <c r="Q122" s="4">
        <v>0</v>
      </c>
      <c r="R122" s="7">
        <v>45224.0000115741</v>
      </c>
      <c r="S122" s="6">
        <v>45245</v>
      </c>
      <c r="T122" s="4" t="s">
        <v>34</v>
      </c>
      <c r="U122" s="4">
        <v>2452.46</v>
      </c>
      <c r="V122" s="4">
        <v>0</v>
      </c>
      <c r="W122" s="4">
        <v>0</v>
      </c>
      <c r="X122" s="4" t="s">
        <v>556</v>
      </c>
      <c r="Y122" s="4" t="s">
        <v>557</v>
      </c>
    </row>
    <row r="123" s="4" customFormat="1" spans="1:25">
      <c r="A123" s="4" t="s">
        <v>558</v>
      </c>
      <c r="B123" s="4" t="s">
        <v>26</v>
      </c>
      <c r="C123" s="4" t="s">
        <v>27</v>
      </c>
      <c r="D123" s="4" t="s">
        <v>559</v>
      </c>
      <c r="E123" s="4" t="s">
        <v>560</v>
      </c>
      <c r="F123" s="6">
        <v>45238</v>
      </c>
      <c r="G123" s="6">
        <v>45242</v>
      </c>
      <c r="H123" s="4">
        <v>1</v>
      </c>
      <c r="I123" s="4">
        <v>4</v>
      </c>
      <c r="J123" s="4">
        <v>4</v>
      </c>
      <c r="K123" s="4" t="s">
        <v>30</v>
      </c>
      <c r="L123" s="4">
        <v>4197.2</v>
      </c>
      <c r="M123" s="4">
        <v>4197.2</v>
      </c>
      <c r="N123" s="4" t="s">
        <v>561</v>
      </c>
      <c r="O123" s="4" t="s">
        <v>32</v>
      </c>
      <c r="P123" s="4" t="s">
        <v>33</v>
      </c>
      <c r="Q123" s="4">
        <v>0</v>
      </c>
      <c r="R123" s="7">
        <v>45224</v>
      </c>
      <c r="S123" s="6">
        <v>45245</v>
      </c>
      <c r="T123" s="4" t="s">
        <v>34</v>
      </c>
      <c r="U123" s="4">
        <v>4197.2</v>
      </c>
      <c r="V123" s="4">
        <v>0</v>
      </c>
      <c r="W123" s="4">
        <v>0</v>
      </c>
      <c r="X123" s="4" t="s">
        <v>562</v>
      </c>
      <c r="Y123" s="4" t="s">
        <v>563</v>
      </c>
    </row>
    <row r="124" s="4" customFormat="1" spans="1:25">
      <c r="A124" s="4" t="s">
        <v>564</v>
      </c>
      <c r="B124" s="4" t="s">
        <v>26</v>
      </c>
      <c r="C124" s="4" t="s">
        <v>27</v>
      </c>
      <c r="D124" s="4" t="s">
        <v>565</v>
      </c>
      <c r="E124" s="4" t="s">
        <v>566</v>
      </c>
      <c r="F124" s="6">
        <v>45241</v>
      </c>
      <c r="G124" s="6">
        <v>45242</v>
      </c>
      <c r="H124" s="4">
        <v>1</v>
      </c>
      <c r="I124" s="4">
        <v>1</v>
      </c>
      <c r="J124" s="4">
        <v>1</v>
      </c>
      <c r="K124" s="4" t="s">
        <v>30</v>
      </c>
      <c r="L124" s="4">
        <v>676.86</v>
      </c>
      <c r="M124" s="4">
        <v>676.86</v>
      </c>
      <c r="N124" s="4" t="s">
        <v>567</v>
      </c>
      <c r="O124" s="4" t="s">
        <v>32</v>
      </c>
      <c r="P124" s="4" t="s">
        <v>33</v>
      </c>
      <c r="Q124" s="4">
        <v>0</v>
      </c>
      <c r="R124" s="7">
        <v>45225.0000115741</v>
      </c>
      <c r="S124" s="6">
        <v>45245</v>
      </c>
      <c r="T124" s="4" t="s">
        <v>34</v>
      </c>
      <c r="U124" s="4">
        <v>676.86</v>
      </c>
      <c r="V124" s="4">
        <v>0</v>
      </c>
      <c r="W124" s="4">
        <v>0</v>
      </c>
      <c r="X124" s="4" t="s">
        <v>568</v>
      </c>
      <c r="Y124" s="4" t="s">
        <v>569</v>
      </c>
    </row>
    <row r="125" s="4" customFormat="1" spans="1:25">
      <c r="A125" s="4" t="s">
        <v>570</v>
      </c>
      <c r="B125" s="4" t="s">
        <v>26</v>
      </c>
      <c r="C125" s="4" t="s">
        <v>27</v>
      </c>
      <c r="D125" s="4" t="s">
        <v>571</v>
      </c>
      <c r="E125" s="4" t="s">
        <v>152</v>
      </c>
      <c r="F125" s="6">
        <v>45241</v>
      </c>
      <c r="G125" s="6">
        <v>45242</v>
      </c>
      <c r="H125" s="4">
        <v>2</v>
      </c>
      <c r="I125" s="4">
        <v>1</v>
      </c>
      <c r="J125" s="4">
        <v>2</v>
      </c>
      <c r="K125" s="4" t="s">
        <v>30</v>
      </c>
      <c r="L125" s="4">
        <v>758.6</v>
      </c>
      <c r="M125" s="4">
        <v>758.6</v>
      </c>
      <c r="N125" s="4" t="s">
        <v>572</v>
      </c>
      <c r="O125" s="4" t="s">
        <v>32</v>
      </c>
      <c r="P125" s="4" t="s">
        <v>33</v>
      </c>
      <c r="Q125" s="4">
        <v>0</v>
      </c>
      <c r="R125" s="7">
        <v>45225</v>
      </c>
      <c r="S125" s="6">
        <v>45245</v>
      </c>
      <c r="T125" s="4" t="s">
        <v>34</v>
      </c>
      <c r="U125" s="4">
        <v>758.6</v>
      </c>
      <c r="V125" s="4">
        <v>0</v>
      </c>
      <c r="W125" s="4">
        <v>0</v>
      </c>
      <c r="X125" s="4" t="s">
        <v>573</v>
      </c>
      <c r="Y125" s="4" t="s">
        <v>36</v>
      </c>
    </row>
    <row r="126" s="4" customFormat="1" spans="1:25">
      <c r="A126" s="4" t="s">
        <v>574</v>
      </c>
      <c r="B126" s="4" t="s">
        <v>26</v>
      </c>
      <c r="C126" s="4" t="s">
        <v>27</v>
      </c>
      <c r="D126" s="4" t="s">
        <v>575</v>
      </c>
      <c r="E126" s="4" t="s">
        <v>576</v>
      </c>
      <c r="F126" s="6">
        <v>45241</v>
      </c>
      <c r="G126" s="6">
        <v>45242</v>
      </c>
      <c r="H126" s="4">
        <v>2</v>
      </c>
      <c r="I126" s="4">
        <v>1</v>
      </c>
      <c r="J126" s="4">
        <v>2</v>
      </c>
      <c r="K126" s="4" t="s">
        <v>30</v>
      </c>
      <c r="L126" s="4">
        <v>491.08</v>
      </c>
      <c r="M126" s="4">
        <v>491.08</v>
      </c>
      <c r="N126" s="4" t="s">
        <v>577</v>
      </c>
      <c r="O126" s="4" t="s">
        <v>32</v>
      </c>
      <c r="P126" s="4" t="s">
        <v>33</v>
      </c>
      <c r="Q126" s="4">
        <v>0</v>
      </c>
      <c r="R126" s="7">
        <v>45225</v>
      </c>
      <c r="S126" s="6">
        <v>45245</v>
      </c>
      <c r="T126" s="4" t="s">
        <v>34</v>
      </c>
      <c r="U126" s="4">
        <v>491.08</v>
      </c>
      <c r="V126" s="4">
        <v>0</v>
      </c>
      <c r="W126" s="4">
        <v>0</v>
      </c>
      <c r="X126" s="4" t="s">
        <v>578</v>
      </c>
      <c r="Y126" s="4" t="s">
        <v>579</v>
      </c>
    </row>
    <row r="127" s="4" customFormat="1" spans="1:25">
      <c r="A127" s="4" t="s">
        <v>580</v>
      </c>
      <c r="B127" s="4" t="s">
        <v>26</v>
      </c>
      <c r="C127" s="4" t="s">
        <v>27</v>
      </c>
      <c r="D127" s="4" t="s">
        <v>581</v>
      </c>
      <c r="E127" s="4" t="s">
        <v>582</v>
      </c>
      <c r="F127" s="6">
        <v>45241</v>
      </c>
      <c r="G127" s="6">
        <v>45242</v>
      </c>
      <c r="H127" s="4">
        <v>1</v>
      </c>
      <c r="I127" s="4">
        <v>1</v>
      </c>
      <c r="J127" s="4">
        <v>1</v>
      </c>
      <c r="K127" s="4" t="s">
        <v>30</v>
      </c>
      <c r="L127" s="4">
        <v>327.43</v>
      </c>
      <c r="M127" s="4">
        <v>327.43</v>
      </c>
      <c r="N127" s="4" t="s">
        <v>583</v>
      </c>
      <c r="O127" s="4" t="s">
        <v>32</v>
      </c>
      <c r="P127" s="4" t="s">
        <v>33</v>
      </c>
      <c r="Q127" s="4">
        <v>0</v>
      </c>
      <c r="R127" s="7">
        <v>45226</v>
      </c>
      <c r="S127" s="6">
        <v>45245</v>
      </c>
      <c r="T127" s="4" t="s">
        <v>34</v>
      </c>
      <c r="U127" s="4">
        <v>327.43</v>
      </c>
      <c r="V127" s="4">
        <v>0</v>
      </c>
      <c r="W127" s="4">
        <v>0</v>
      </c>
      <c r="X127" s="4" t="s">
        <v>584</v>
      </c>
      <c r="Y127" s="4" t="s">
        <v>585</v>
      </c>
    </row>
    <row r="128" s="4" customFormat="1" spans="1:25">
      <c r="A128" s="4" t="s">
        <v>586</v>
      </c>
      <c r="B128" s="4" t="s">
        <v>26</v>
      </c>
      <c r="C128" s="4" t="s">
        <v>27</v>
      </c>
      <c r="D128" s="4" t="s">
        <v>587</v>
      </c>
      <c r="E128" s="4" t="s">
        <v>588</v>
      </c>
      <c r="F128" s="6">
        <v>45241</v>
      </c>
      <c r="G128" s="6">
        <v>45242</v>
      </c>
      <c r="H128" s="4">
        <v>1</v>
      </c>
      <c r="I128" s="4">
        <v>1</v>
      </c>
      <c r="J128" s="4">
        <v>1</v>
      </c>
      <c r="K128" s="4" t="s">
        <v>30</v>
      </c>
      <c r="L128" s="4">
        <v>228.28</v>
      </c>
      <c r="M128" s="4">
        <v>228.28</v>
      </c>
      <c r="N128" s="4" t="s">
        <v>589</v>
      </c>
      <c r="O128" s="4" t="s">
        <v>32</v>
      </c>
      <c r="P128" s="4" t="s">
        <v>33</v>
      </c>
      <c r="Q128" s="4">
        <v>0</v>
      </c>
      <c r="R128" s="7">
        <v>45226.0000115741</v>
      </c>
      <c r="S128" s="6">
        <v>45245</v>
      </c>
      <c r="T128" s="4" t="s">
        <v>34</v>
      </c>
      <c r="U128" s="4">
        <v>228.28</v>
      </c>
      <c r="V128" s="4">
        <v>0</v>
      </c>
      <c r="W128" s="4">
        <v>0</v>
      </c>
      <c r="X128" s="4" t="s">
        <v>590</v>
      </c>
      <c r="Y128" s="4" t="s">
        <v>591</v>
      </c>
    </row>
    <row r="129" s="4" customFormat="1" spans="1:25">
      <c r="A129" s="4" t="s">
        <v>592</v>
      </c>
      <c r="B129" s="4" t="s">
        <v>26</v>
      </c>
      <c r="C129" s="4" t="s">
        <v>27</v>
      </c>
      <c r="D129" s="4" t="s">
        <v>593</v>
      </c>
      <c r="E129" s="4" t="s">
        <v>594</v>
      </c>
      <c r="F129" s="6">
        <v>45241</v>
      </c>
      <c r="G129" s="6">
        <v>45242</v>
      </c>
      <c r="H129" s="4">
        <v>1</v>
      </c>
      <c r="I129" s="4">
        <v>1</v>
      </c>
      <c r="J129" s="4">
        <v>1</v>
      </c>
      <c r="K129" s="4" t="s">
        <v>30</v>
      </c>
      <c r="L129" s="4">
        <v>1652.98</v>
      </c>
      <c r="M129" s="4">
        <v>1652.98</v>
      </c>
      <c r="N129" s="4" t="s">
        <v>595</v>
      </c>
      <c r="O129" s="4" t="s">
        <v>32</v>
      </c>
      <c r="P129" s="4" t="s">
        <v>33</v>
      </c>
      <c r="Q129" s="4">
        <v>0</v>
      </c>
      <c r="R129" s="7">
        <v>45226.0000115741</v>
      </c>
      <c r="S129" s="6">
        <v>45245</v>
      </c>
      <c r="T129" s="4" t="s">
        <v>34</v>
      </c>
      <c r="U129" s="4">
        <v>1652.98</v>
      </c>
      <c r="V129" s="4">
        <v>0</v>
      </c>
      <c r="W129" s="4">
        <v>0</v>
      </c>
      <c r="X129" s="4" t="s">
        <v>596</v>
      </c>
      <c r="Y129" s="4" t="s">
        <v>597</v>
      </c>
    </row>
    <row r="130" s="4" customFormat="1" spans="1:25">
      <c r="A130" s="4" t="s">
        <v>598</v>
      </c>
      <c r="B130" s="4" t="s">
        <v>26</v>
      </c>
      <c r="C130" s="4" t="s">
        <v>27</v>
      </c>
      <c r="D130" s="4" t="s">
        <v>599</v>
      </c>
      <c r="E130" s="4" t="s">
        <v>600</v>
      </c>
      <c r="F130" s="6">
        <v>45239</v>
      </c>
      <c r="G130" s="6">
        <v>45242</v>
      </c>
      <c r="H130" s="4">
        <v>1</v>
      </c>
      <c r="I130" s="4">
        <v>3</v>
      </c>
      <c r="J130" s="4">
        <v>3</v>
      </c>
      <c r="K130" s="4" t="s">
        <v>30</v>
      </c>
      <c r="L130" s="4">
        <v>352.62</v>
      </c>
      <c r="M130" s="4">
        <v>352.62</v>
      </c>
      <c r="N130" s="4" t="s">
        <v>601</v>
      </c>
      <c r="O130" s="4" t="s">
        <v>32</v>
      </c>
      <c r="P130" s="4" t="s">
        <v>33</v>
      </c>
      <c r="Q130" s="4">
        <v>0</v>
      </c>
      <c r="R130" s="7">
        <v>45226.0000115741</v>
      </c>
      <c r="S130" s="6">
        <v>45245</v>
      </c>
      <c r="T130" s="4" t="s">
        <v>34</v>
      </c>
      <c r="U130" s="4">
        <v>352.62</v>
      </c>
      <c r="V130" s="4">
        <v>0</v>
      </c>
      <c r="W130" s="4">
        <v>0</v>
      </c>
      <c r="X130" s="4" t="s">
        <v>602</v>
      </c>
      <c r="Y130" s="4" t="s">
        <v>603</v>
      </c>
    </row>
    <row r="131" s="4" customFormat="1" spans="1:25">
      <c r="A131" s="4" t="s">
        <v>604</v>
      </c>
      <c r="B131" s="4" t="s">
        <v>26</v>
      </c>
      <c r="C131" s="4" t="s">
        <v>27</v>
      </c>
      <c r="D131" s="4" t="s">
        <v>605</v>
      </c>
      <c r="E131" s="4" t="s">
        <v>606</v>
      </c>
      <c r="F131" s="6">
        <v>45241</v>
      </c>
      <c r="G131" s="6">
        <v>45242</v>
      </c>
      <c r="H131" s="4">
        <v>1</v>
      </c>
      <c r="I131" s="4">
        <v>1</v>
      </c>
      <c r="J131" s="4">
        <v>1</v>
      </c>
      <c r="K131" s="4" t="s">
        <v>30</v>
      </c>
      <c r="L131" s="4">
        <v>1168.46</v>
      </c>
      <c r="M131" s="4">
        <v>1168.46</v>
      </c>
      <c r="N131" s="4" t="s">
        <v>607</v>
      </c>
      <c r="O131" s="4" t="s">
        <v>32</v>
      </c>
      <c r="P131" s="4" t="s">
        <v>33</v>
      </c>
      <c r="Q131" s="4">
        <v>0</v>
      </c>
      <c r="R131" s="7">
        <v>45227.0000115741</v>
      </c>
      <c r="S131" s="6">
        <v>45245</v>
      </c>
      <c r="T131" s="4" t="s">
        <v>34</v>
      </c>
      <c r="U131" s="4">
        <v>1168.46</v>
      </c>
      <c r="V131" s="4">
        <v>0</v>
      </c>
      <c r="W131" s="4">
        <v>0</v>
      </c>
      <c r="X131" s="4" t="s">
        <v>608</v>
      </c>
      <c r="Y131" s="4" t="s">
        <v>36</v>
      </c>
    </row>
    <row r="132" s="4" customFormat="1" spans="1:25">
      <c r="A132" s="4" t="s">
        <v>609</v>
      </c>
      <c r="B132" s="4" t="s">
        <v>26</v>
      </c>
      <c r="C132" s="4" t="s">
        <v>27</v>
      </c>
      <c r="D132" s="4" t="s">
        <v>610</v>
      </c>
      <c r="E132" s="4" t="s">
        <v>203</v>
      </c>
      <c r="F132" s="6">
        <v>45240</v>
      </c>
      <c r="G132" s="6">
        <v>45242</v>
      </c>
      <c r="H132" s="4">
        <v>1</v>
      </c>
      <c r="I132" s="4">
        <v>2</v>
      </c>
      <c r="J132" s="4">
        <v>2</v>
      </c>
      <c r="K132" s="4" t="s">
        <v>30</v>
      </c>
      <c r="L132" s="4">
        <v>699.5</v>
      </c>
      <c r="M132" s="4">
        <v>699.5</v>
      </c>
      <c r="N132" s="4" t="s">
        <v>611</v>
      </c>
      <c r="O132" s="4" t="s">
        <v>32</v>
      </c>
      <c r="P132" s="4" t="s">
        <v>33</v>
      </c>
      <c r="Q132" s="4">
        <v>0</v>
      </c>
      <c r="R132" s="7">
        <v>45227.0000115741</v>
      </c>
      <c r="S132" s="6">
        <v>45245</v>
      </c>
      <c r="T132" s="4" t="s">
        <v>34</v>
      </c>
      <c r="U132" s="4">
        <v>699.5</v>
      </c>
      <c r="V132" s="4">
        <v>0</v>
      </c>
      <c r="W132" s="4">
        <v>0</v>
      </c>
      <c r="X132" s="4" t="s">
        <v>612</v>
      </c>
      <c r="Y132" s="4" t="s">
        <v>613</v>
      </c>
    </row>
    <row r="133" s="4" customFormat="1" spans="1:25">
      <c r="A133" s="4" t="s">
        <v>614</v>
      </c>
      <c r="B133" s="4" t="s">
        <v>26</v>
      </c>
      <c r="C133" s="4" t="s">
        <v>27</v>
      </c>
      <c r="D133" s="4" t="s">
        <v>615</v>
      </c>
      <c r="E133" s="4" t="s">
        <v>616</v>
      </c>
      <c r="F133" s="6">
        <v>45238</v>
      </c>
      <c r="G133" s="6">
        <v>45242</v>
      </c>
      <c r="H133" s="4">
        <v>1</v>
      </c>
      <c r="I133" s="4">
        <v>4</v>
      </c>
      <c r="J133" s="4">
        <v>4</v>
      </c>
      <c r="K133" s="4" t="s">
        <v>30</v>
      </c>
      <c r="L133" s="4">
        <v>1085.67</v>
      </c>
      <c r="M133" s="4">
        <v>1085.67</v>
      </c>
      <c r="N133" s="4" t="s">
        <v>617</v>
      </c>
      <c r="O133" s="4" t="s">
        <v>32</v>
      </c>
      <c r="P133" s="4" t="s">
        <v>33</v>
      </c>
      <c r="Q133" s="4">
        <v>0</v>
      </c>
      <c r="R133" s="7">
        <v>45227.0000115741</v>
      </c>
      <c r="S133" s="6">
        <v>45245</v>
      </c>
      <c r="T133" s="4" t="s">
        <v>34</v>
      </c>
      <c r="U133" s="4">
        <v>1085.67</v>
      </c>
      <c r="V133" s="4">
        <v>0</v>
      </c>
      <c r="W133" s="4">
        <v>0</v>
      </c>
      <c r="X133" s="4" t="s">
        <v>618</v>
      </c>
      <c r="Y133" s="4" t="s">
        <v>619</v>
      </c>
    </row>
    <row r="134" s="4" customFormat="1" spans="1:27">
      <c r="A134" s="4" t="s">
        <v>620</v>
      </c>
      <c r="B134" s="4" t="s">
        <v>26</v>
      </c>
      <c r="C134" s="4" t="s">
        <v>27</v>
      </c>
      <c r="D134" s="4" t="s">
        <v>621</v>
      </c>
      <c r="E134" s="4" t="s">
        <v>622</v>
      </c>
      <c r="F134" s="6">
        <v>45241</v>
      </c>
      <c r="G134" s="6">
        <v>45242</v>
      </c>
      <c r="H134" s="4">
        <v>2</v>
      </c>
      <c r="I134" s="4">
        <v>1</v>
      </c>
      <c r="J134" s="4">
        <v>2</v>
      </c>
      <c r="K134" s="4" t="s">
        <v>30</v>
      </c>
      <c r="L134" s="4">
        <v>1715.66</v>
      </c>
      <c r="M134" s="4">
        <v>1715.66</v>
      </c>
      <c r="N134" s="4" t="s">
        <v>623</v>
      </c>
      <c r="O134" s="4" t="s">
        <v>32</v>
      </c>
      <c r="P134" s="4" t="s">
        <v>33</v>
      </c>
      <c r="Q134" s="4">
        <v>0</v>
      </c>
      <c r="R134" s="7">
        <v>45228</v>
      </c>
      <c r="S134" s="6">
        <v>45245</v>
      </c>
      <c r="T134" s="4" t="s">
        <v>34</v>
      </c>
      <c r="U134" s="4">
        <v>1715.66</v>
      </c>
      <c r="V134" s="4">
        <v>0</v>
      </c>
      <c r="W134" s="4">
        <v>0</v>
      </c>
      <c r="X134" s="4" t="s">
        <v>624</v>
      </c>
      <c r="Y134" s="4">
        <v>46028790</v>
      </c>
      <c r="Z134" s="4" t="s">
        <v>625</v>
      </c>
      <c r="AA134" s="4" t="s">
        <v>626</v>
      </c>
    </row>
    <row r="135" s="4" customFormat="1" spans="1:25">
      <c r="A135" s="4" t="s">
        <v>627</v>
      </c>
      <c r="B135" s="4" t="s">
        <v>26</v>
      </c>
      <c r="C135" s="4" t="s">
        <v>27</v>
      </c>
      <c r="D135" s="4" t="s">
        <v>628</v>
      </c>
      <c r="E135" s="4" t="s">
        <v>629</v>
      </c>
      <c r="F135" s="6">
        <v>45241</v>
      </c>
      <c r="G135" s="6">
        <v>45242</v>
      </c>
      <c r="H135" s="4">
        <v>1</v>
      </c>
      <c r="I135" s="4">
        <v>1</v>
      </c>
      <c r="J135" s="4">
        <v>1</v>
      </c>
      <c r="K135" s="4" t="s">
        <v>30</v>
      </c>
      <c r="L135" s="4">
        <v>976.09</v>
      </c>
      <c r="M135" s="4">
        <v>976.09</v>
      </c>
      <c r="N135" s="4" t="s">
        <v>630</v>
      </c>
      <c r="O135" s="4" t="s">
        <v>32</v>
      </c>
      <c r="P135" s="4" t="s">
        <v>33</v>
      </c>
      <c r="Q135" s="4">
        <v>0</v>
      </c>
      <c r="R135" s="7">
        <v>45228.0000115741</v>
      </c>
      <c r="S135" s="6">
        <v>45245</v>
      </c>
      <c r="T135" s="4" t="s">
        <v>34</v>
      </c>
      <c r="U135" s="4">
        <v>976.09</v>
      </c>
      <c r="V135" s="4">
        <v>0</v>
      </c>
      <c r="W135" s="4">
        <v>0</v>
      </c>
      <c r="X135" s="4" t="s">
        <v>631</v>
      </c>
      <c r="Y135" s="4" t="s">
        <v>36</v>
      </c>
    </row>
    <row r="136" s="4" customFormat="1" spans="1:25">
      <c r="A136" s="4" t="s">
        <v>632</v>
      </c>
      <c r="B136" s="4" t="s">
        <v>26</v>
      </c>
      <c r="C136" s="4" t="s">
        <v>27</v>
      </c>
      <c r="D136" s="4" t="s">
        <v>633</v>
      </c>
      <c r="E136" s="4" t="s">
        <v>634</v>
      </c>
      <c r="F136" s="6">
        <v>45241</v>
      </c>
      <c r="G136" s="6">
        <v>45242</v>
      </c>
      <c r="H136" s="4">
        <v>1</v>
      </c>
      <c r="I136" s="4">
        <v>1</v>
      </c>
      <c r="J136" s="4">
        <v>1</v>
      </c>
      <c r="K136" s="4" t="s">
        <v>30</v>
      </c>
      <c r="L136" s="4">
        <v>348.62</v>
      </c>
      <c r="M136" s="4">
        <v>348.62</v>
      </c>
      <c r="N136" s="4" t="s">
        <v>635</v>
      </c>
      <c r="O136" s="4" t="s">
        <v>32</v>
      </c>
      <c r="P136" s="4" t="s">
        <v>33</v>
      </c>
      <c r="Q136" s="4">
        <v>0</v>
      </c>
      <c r="R136" s="7">
        <v>45228</v>
      </c>
      <c r="S136" s="6">
        <v>45245</v>
      </c>
      <c r="T136" s="4" t="s">
        <v>34</v>
      </c>
      <c r="U136" s="4">
        <v>348.62</v>
      </c>
      <c r="V136" s="4">
        <v>0</v>
      </c>
      <c r="W136" s="4">
        <v>0</v>
      </c>
      <c r="X136" s="4" t="s">
        <v>636</v>
      </c>
      <c r="Y136" s="4" t="s">
        <v>36</v>
      </c>
    </row>
    <row r="137" s="4" customFormat="1" spans="1:25">
      <c r="A137" s="4" t="s">
        <v>637</v>
      </c>
      <c r="B137" s="4" t="s">
        <v>26</v>
      </c>
      <c r="C137" s="4" t="s">
        <v>27</v>
      </c>
      <c r="D137" s="4" t="s">
        <v>638</v>
      </c>
      <c r="E137" s="4" t="s">
        <v>639</v>
      </c>
      <c r="F137" s="6">
        <v>45241</v>
      </c>
      <c r="G137" s="6">
        <v>45242</v>
      </c>
      <c r="H137" s="4">
        <v>1</v>
      </c>
      <c r="I137" s="4">
        <v>1</v>
      </c>
      <c r="J137" s="4">
        <v>1</v>
      </c>
      <c r="K137" s="4" t="s">
        <v>30</v>
      </c>
      <c r="L137" s="4">
        <v>1049.24</v>
      </c>
      <c r="M137" s="4">
        <v>1049.24</v>
      </c>
      <c r="N137" s="4" t="s">
        <v>640</v>
      </c>
      <c r="O137" s="4" t="s">
        <v>32</v>
      </c>
      <c r="P137" s="4" t="s">
        <v>33</v>
      </c>
      <c r="Q137" s="4">
        <v>0</v>
      </c>
      <c r="R137" s="7">
        <v>45228</v>
      </c>
      <c r="S137" s="6">
        <v>45245</v>
      </c>
      <c r="T137" s="4" t="s">
        <v>34</v>
      </c>
      <c r="U137" s="4">
        <v>1049.24</v>
      </c>
      <c r="V137" s="4">
        <v>0</v>
      </c>
      <c r="W137" s="4">
        <v>0</v>
      </c>
      <c r="X137" s="4" t="s">
        <v>641</v>
      </c>
      <c r="Y137" s="4" t="s">
        <v>642</v>
      </c>
    </row>
    <row r="138" s="4" customFormat="1" spans="1:25">
      <c r="A138" s="4" t="s">
        <v>643</v>
      </c>
      <c r="B138" s="4" t="s">
        <v>26</v>
      </c>
      <c r="C138" s="4" t="s">
        <v>27</v>
      </c>
      <c r="D138" s="4" t="s">
        <v>644</v>
      </c>
      <c r="E138" s="4" t="s">
        <v>645</v>
      </c>
      <c r="F138" s="6">
        <v>45240</v>
      </c>
      <c r="G138" s="6">
        <v>45242</v>
      </c>
      <c r="H138" s="4">
        <v>1</v>
      </c>
      <c r="I138" s="4">
        <v>2</v>
      </c>
      <c r="J138" s="4">
        <v>2</v>
      </c>
      <c r="K138" s="4" t="s">
        <v>30</v>
      </c>
      <c r="L138" s="4">
        <v>765.66</v>
      </c>
      <c r="M138" s="4">
        <v>765.66</v>
      </c>
      <c r="N138" s="4" t="s">
        <v>646</v>
      </c>
      <c r="O138" s="4" t="s">
        <v>32</v>
      </c>
      <c r="P138" s="4" t="s">
        <v>33</v>
      </c>
      <c r="Q138" s="4">
        <v>0</v>
      </c>
      <c r="R138" s="7">
        <v>45229</v>
      </c>
      <c r="S138" s="6">
        <v>45245</v>
      </c>
      <c r="T138" s="4" t="s">
        <v>34</v>
      </c>
      <c r="U138" s="4">
        <v>765.66</v>
      </c>
      <c r="V138" s="4">
        <v>0</v>
      </c>
      <c r="W138" s="4">
        <v>0</v>
      </c>
      <c r="X138" s="4" t="s">
        <v>647</v>
      </c>
      <c r="Y138" s="4" t="s">
        <v>648</v>
      </c>
    </row>
    <row r="139" s="4" customFormat="1" spans="1:25">
      <c r="A139" s="4" t="s">
        <v>649</v>
      </c>
      <c r="B139" s="4" t="s">
        <v>26</v>
      </c>
      <c r="C139" s="4" t="s">
        <v>27</v>
      </c>
      <c r="D139" s="4" t="s">
        <v>650</v>
      </c>
      <c r="E139" s="4" t="s">
        <v>651</v>
      </c>
      <c r="F139" s="6">
        <v>45239</v>
      </c>
      <c r="G139" s="6">
        <v>45242</v>
      </c>
      <c r="H139" s="4">
        <v>1</v>
      </c>
      <c r="I139" s="4">
        <v>3</v>
      </c>
      <c r="J139" s="4">
        <v>3</v>
      </c>
      <c r="K139" s="4" t="s">
        <v>30</v>
      </c>
      <c r="L139" s="4">
        <v>1521.93</v>
      </c>
      <c r="M139" s="4">
        <v>1521.93</v>
      </c>
      <c r="N139" s="4" t="s">
        <v>652</v>
      </c>
      <c r="O139" s="4" t="s">
        <v>32</v>
      </c>
      <c r="P139" s="4" t="s">
        <v>33</v>
      </c>
      <c r="Q139" s="4">
        <v>0</v>
      </c>
      <c r="R139" s="7">
        <v>45229</v>
      </c>
      <c r="S139" s="6">
        <v>45245</v>
      </c>
      <c r="T139" s="4" t="s">
        <v>34</v>
      </c>
      <c r="U139" s="4">
        <v>1521.93</v>
      </c>
      <c r="V139" s="4">
        <v>0</v>
      </c>
      <c r="W139" s="4">
        <v>0</v>
      </c>
      <c r="X139" s="4" t="s">
        <v>653</v>
      </c>
      <c r="Y139" s="4" t="s">
        <v>654</v>
      </c>
    </row>
    <row r="140" s="4" customFormat="1" spans="1:25">
      <c r="A140" s="4" t="s">
        <v>655</v>
      </c>
      <c r="B140" s="4" t="s">
        <v>26</v>
      </c>
      <c r="C140" s="4" t="s">
        <v>27</v>
      </c>
      <c r="D140" s="4" t="s">
        <v>656</v>
      </c>
      <c r="E140" s="4" t="s">
        <v>657</v>
      </c>
      <c r="F140" s="6">
        <v>45241</v>
      </c>
      <c r="G140" s="6">
        <v>45242</v>
      </c>
      <c r="H140" s="4">
        <v>1</v>
      </c>
      <c r="I140" s="4">
        <v>1</v>
      </c>
      <c r="J140" s="4">
        <v>1</v>
      </c>
      <c r="K140" s="4" t="s">
        <v>30</v>
      </c>
      <c r="L140" s="4">
        <v>271.59</v>
      </c>
      <c r="M140" s="4">
        <v>271.59</v>
      </c>
      <c r="N140" s="4" t="s">
        <v>658</v>
      </c>
      <c r="O140" s="4" t="s">
        <v>32</v>
      </c>
      <c r="P140" s="4" t="s">
        <v>33</v>
      </c>
      <c r="Q140" s="4">
        <v>0</v>
      </c>
      <c r="R140" s="7">
        <v>45229.0000115741</v>
      </c>
      <c r="S140" s="6">
        <v>45245</v>
      </c>
      <c r="T140" s="4" t="s">
        <v>34</v>
      </c>
      <c r="U140" s="4">
        <v>271.59</v>
      </c>
      <c r="V140" s="4">
        <v>0</v>
      </c>
      <c r="W140" s="4">
        <v>0</v>
      </c>
      <c r="X140" s="4" t="s">
        <v>659</v>
      </c>
      <c r="Y140" s="4" t="s">
        <v>660</v>
      </c>
    </row>
    <row r="141" s="4" customFormat="1" spans="1:25">
      <c r="A141" s="4" t="s">
        <v>661</v>
      </c>
      <c r="B141" s="4" t="s">
        <v>26</v>
      </c>
      <c r="C141" s="4" t="s">
        <v>27</v>
      </c>
      <c r="D141" s="4" t="s">
        <v>662</v>
      </c>
      <c r="E141" s="4" t="s">
        <v>147</v>
      </c>
      <c r="F141" s="6">
        <v>45240</v>
      </c>
      <c r="G141" s="6">
        <v>45242</v>
      </c>
      <c r="H141" s="4">
        <v>1</v>
      </c>
      <c r="I141" s="4">
        <v>2</v>
      </c>
      <c r="J141" s="4">
        <v>2</v>
      </c>
      <c r="K141" s="4" t="s">
        <v>30</v>
      </c>
      <c r="L141" s="4">
        <v>358.42</v>
      </c>
      <c r="M141" s="4">
        <v>358.42</v>
      </c>
      <c r="N141" s="4" t="s">
        <v>663</v>
      </c>
      <c r="O141" s="4" t="s">
        <v>32</v>
      </c>
      <c r="P141" s="4" t="s">
        <v>33</v>
      </c>
      <c r="Q141" s="4">
        <v>0</v>
      </c>
      <c r="R141" s="7">
        <v>45229.0000115741</v>
      </c>
      <c r="S141" s="6">
        <v>45245</v>
      </c>
      <c r="T141" s="4" t="s">
        <v>34</v>
      </c>
      <c r="U141" s="4">
        <v>358.42</v>
      </c>
      <c r="V141" s="4">
        <v>0</v>
      </c>
      <c r="W141" s="4">
        <v>0</v>
      </c>
      <c r="X141" s="4" t="s">
        <v>664</v>
      </c>
      <c r="Y141" s="4" t="s">
        <v>36</v>
      </c>
    </row>
    <row r="142" s="4" customFormat="1" spans="1:25">
      <c r="A142" s="4" t="s">
        <v>665</v>
      </c>
      <c r="B142" s="4" t="s">
        <v>26</v>
      </c>
      <c r="C142" s="4" t="s">
        <v>27</v>
      </c>
      <c r="D142" s="4" t="s">
        <v>666</v>
      </c>
      <c r="E142" s="4" t="s">
        <v>667</v>
      </c>
      <c r="F142" s="6">
        <v>45238</v>
      </c>
      <c r="G142" s="6">
        <v>45242</v>
      </c>
      <c r="H142" s="4">
        <v>1</v>
      </c>
      <c r="I142" s="4">
        <v>4</v>
      </c>
      <c r="J142" s="4">
        <v>4</v>
      </c>
      <c r="K142" s="4" t="s">
        <v>30</v>
      </c>
      <c r="L142" s="4">
        <v>1337.08</v>
      </c>
      <c r="M142" s="4">
        <v>1337.08</v>
      </c>
      <c r="N142" s="4" t="s">
        <v>668</v>
      </c>
      <c r="O142" s="4" t="s">
        <v>32</v>
      </c>
      <c r="P142" s="4" t="s">
        <v>33</v>
      </c>
      <c r="Q142" s="4">
        <v>0</v>
      </c>
      <c r="R142" s="7">
        <v>45229</v>
      </c>
      <c r="S142" s="6">
        <v>45245</v>
      </c>
      <c r="T142" s="4" t="s">
        <v>34</v>
      </c>
      <c r="U142" s="4">
        <v>1337.08</v>
      </c>
      <c r="V142" s="4">
        <v>0</v>
      </c>
      <c r="W142" s="4">
        <v>0</v>
      </c>
      <c r="X142" s="4" t="s">
        <v>669</v>
      </c>
      <c r="Y142" s="4" t="s">
        <v>670</v>
      </c>
    </row>
    <row r="143" s="4" customFormat="1" spans="1:25">
      <c r="A143" s="4" t="s">
        <v>671</v>
      </c>
      <c r="B143" s="4" t="s">
        <v>26</v>
      </c>
      <c r="C143" s="4" t="s">
        <v>27</v>
      </c>
      <c r="D143" s="4" t="s">
        <v>565</v>
      </c>
      <c r="E143" s="4" t="s">
        <v>566</v>
      </c>
      <c r="F143" s="6">
        <v>45241</v>
      </c>
      <c r="G143" s="6">
        <v>45242</v>
      </c>
      <c r="H143" s="4">
        <v>1</v>
      </c>
      <c r="I143" s="4">
        <v>1</v>
      </c>
      <c r="J143" s="4">
        <v>1</v>
      </c>
      <c r="K143" s="4" t="s">
        <v>30</v>
      </c>
      <c r="L143" s="4">
        <v>660.43</v>
      </c>
      <c r="M143" s="4">
        <v>660.43</v>
      </c>
      <c r="N143" s="4" t="s">
        <v>672</v>
      </c>
      <c r="O143" s="4" t="s">
        <v>32</v>
      </c>
      <c r="P143" s="4" t="s">
        <v>33</v>
      </c>
      <c r="Q143" s="4">
        <v>0</v>
      </c>
      <c r="R143" s="7">
        <v>45229</v>
      </c>
      <c r="S143" s="6">
        <v>45245</v>
      </c>
      <c r="T143" s="4" t="s">
        <v>34</v>
      </c>
      <c r="U143" s="4">
        <v>660.43</v>
      </c>
      <c r="V143" s="4">
        <v>0</v>
      </c>
      <c r="W143" s="4">
        <v>0</v>
      </c>
      <c r="X143" s="4" t="s">
        <v>673</v>
      </c>
      <c r="Y143" s="4" t="s">
        <v>674</v>
      </c>
    </row>
    <row r="144" s="4" customFormat="1" spans="1:25">
      <c r="A144" s="4" t="s">
        <v>675</v>
      </c>
      <c r="B144" s="4" t="s">
        <v>26</v>
      </c>
      <c r="C144" s="4" t="s">
        <v>27</v>
      </c>
      <c r="D144" s="4" t="s">
        <v>676</v>
      </c>
      <c r="E144" s="4" t="s">
        <v>677</v>
      </c>
      <c r="F144" s="6">
        <v>45241</v>
      </c>
      <c r="G144" s="6">
        <v>45242</v>
      </c>
      <c r="H144" s="4">
        <v>1</v>
      </c>
      <c r="I144" s="4">
        <v>1</v>
      </c>
      <c r="J144" s="4">
        <v>1</v>
      </c>
      <c r="K144" s="4" t="s">
        <v>30</v>
      </c>
      <c r="L144" s="4">
        <v>269.04</v>
      </c>
      <c r="M144" s="4">
        <v>269.04</v>
      </c>
      <c r="N144" s="4" t="s">
        <v>678</v>
      </c>
      <c r="O144" s="4" t="s">
        <v>32</v>
      </c>
      <c r="P144" s="4" t="s">
        <v>33</v>
      </c>
      <c r="Q144" s="4">
        <v>0</v>
      </c>
      <c r="R144" s="7">
        <v>45229</v>
      </c>
      <c r="S144" s="6">
        <v>45245</v>
      </c>
      <c r="T144" s="4" t="s">
        <v>34</v>
      </c>
      <c r="U144" s="4">
        <v>269.04</v>
      </c>
      <c r="V144" s="4">
        <v>0</v>
      </c>
      <c r="W144" s="4">
        <v>0</v>
      </c>
      <c r="X144" s="4" t="s">
        <v>679</v>
      </c>
      <c r="Y144" s="4" t="s">
        <v>680</v>
      </c>
    </row>
    <row r="145" s="4" customFormat="1" spans="1:25">
      <c r="A145" s="4" t="s">
        <v>66</v>
      </c>
      <c r="B145" s="4" t="s">
        <v>26</v>
      </c>
      <c r="C145" s="4" t="s">
        <v>37</v>
      </c>
      <c r="D145" s="4" t="s">
        <v>67</v>
      </c>
      <c r="E145" s="4" t="s">
        <v>68</v>
      </c>
      <c r="F145" s="6">
        <v>45240</v>
      </c>
      <c r="G145" s="6">
        <v>45242</v>
      </c>
      <c r="H145" s="4">
        <v>1</v>
      </c>
      <c r="I145" s="4">
        <v>2</v>
      </c>
      <c r="J145" s="4">
        <v>2</v>
      </c>
      <c r="K145" s="4" t="s">
        <v>30</v>
      </c>
      <c r="L145" s="4">
        <v>-1062.94</v>
      </c>
      <c r="M145" s="4">
        <v>-1062.94</v>
      </c>
      <c r="N145" s="4" t="s">
        <v>69</v>
      </c>
      <c r="O145" s="4" t="s">
        <v>32</v>
      </c>
      <c r="P145" s="4" t="s">
        <v>33</v>
      </c>
      <c r="Q145" s="4">
        <v>0</v>
      </c>
      <c r="R145" s="7">
        <v>45134.0000115741</v>
      </c>
      <c r="S145" s="6">
        <v>45245</v>
      </c>
      <c r="T145" s="4" t="s">
        <v>34</v>
      </c>
      <c r="U145" s="4">
        <v>-1062.94</v>
      </c>
      <c r="V145" s="4">
        <v>0</v>
      </c>
      <c r="W145" s="4">
        <v>0</v>
      </c>
      <c r="X145" s="4" t="s">
        <v>70</v>
      </c>
      <c r="Y145" s="4" t="s">
        <v>36</v>
      </c>
    </row>
    <row r="146" s="4" customFormat="1" spans="1:25">
      <c r="A146" s="4" t="s">
        <v>681</v>
      </c>
      <c r="B146" s="4" t="s">
        <v>26</v>
      </c>
      <c r="C146" s="4" t="s">
        <v>27</v>
      </c>
      <c r="D146" s="4" t="s">
        <v>682</v>
      </c>
      <c r="E146" s="4" t="s">
        <v>245</v>
      </c>
      <c r="F146" s="6">
        <v>45241</v>
      </c>
      <c r="G146" s="6">
        <v>45242</v>
      </c>
      <c r="H146" s="4">
        <v>1</v>
      </c>
      <c r="I146" s="4">
        <v>1</v>
      </c>
      <c r="J146" s="4">
        <v>1</v>
      </c>
      <c r="K146" s="4" t="s">
        <v>30</v>
      </c>
      <c r="L146" s="4">
        <v>353.96</v>
      </c>
      <c r="M146" s="4">
        <v>353.96</v>
      </c>
      <c r="N146" s="4" t="s">
        <v>683</v>
      </c>
      <c r="O146" s="4" t="s">
        <v>32</v>
      </c>
      <c r="P146" s="4" t="s">
        <v>33</v>
      </c>
      <c r="Q146" s="4">
        <v>0</v>
      </c>
      <c r="R146" s="7">
        <v>45229</v>
      </c>
      <c r="S146" s="6">
        <v>45245</v>
      </c>
      <c r="T146" s="4" t="s">
        <v>34</v>
      </c>
      <c r="U146" s="4">
        <v>353.96</v>
      </c>
      <c r="V146" s="4">
        <v>0</v>
      </c>
      <c r="W146" s="4">
        <v>0</v>
      </c>
      <c r="X146" s="4" t="s">
        <v>684</v>
      </c>
      <c r="Y146" s="4" t="s">
        <v>685</v>
      </c>
    </row>
    <row r="147" s="4" customFormat="1" spans="1:25">
      <c r="A147" s="4" t="s">
        <v>686</v>
      </c>
      <c r="B147" s="4" t="s">
        <v>26</v>
      </c>
      <c r="C147" s="4" t="s">
        <v>27</v>
      </c>
      <c r="D147" s="4" t="s">
        <v>687</v>
      </c>
      <c r="E147" s="4" t="s">
        <v>688</v>
      </c>
      <c r="F147" s="6">
        <v>45239</v>
      </c>
      <c r="G147" s="6">
        <v>45242</v>
      </c>
      <c r="H147" s="4">
        <v>1</v>
      </c>
      <c r="I147" s="4">
        <v>3</v>
      </c>
      <c r="J147" s="4">
        <v>3</v>
      </c>
      <c r="K147" s="4" t="s">
        <v>30</v>
      </c>
      <c r="L147" s="4">
        <v>2086.09</v>
      </c>
      <c r="M147" s="4">
        <v>2086.09</v>
      </c>
      <c r="N147" s="4" t="s">
        <v>689</v>
      </c>
      <c r="O147" s="4" t="s">
        <v>32</v>
      </c>
      <c r="P147" s="4" t="s">
        <v>33</v>
      </c>
      <c r="Q147" s="4">
        <v>0</v>
      </c>
      <c r="R147" s="7">
        <v>45229.0000115741</v>
      </c>
      <c r="S147" s="6">
        <v>45245</v>
      </c>
      <c r="T147" s="4" t="s">
        <v>34</v>
      </c>
      <c r="U147" s="4">
        <v>2086.09</v>
      </c>
      <c r="V147" s="4">
        <v>0</v>
      </c>
      <c r="W147" s="4">
        <v>0</v>
      </c>
      <c r="X147" s="4" t="s">
        <v>690</v>
      </c>
      <c r="Y147" s="4" t="s">
        <v>691</v>
      </c>
    </row>
    <row r="148" s="4" customFormat="1" spans="1:25">
      <c r="A148" s="4" t="s">
        <v>692</v>
      </c>
      <c r="B148" s="4" t="s">
        <v>26</v>
      </c>
      <c r="C148" s="4" t="s">
        <v>27</v>
      </c>
      <c r="D148" s="4" t="s">
        <v>693</v>
      </c>
      <c r="E148" s="4" t="s">
        <v>694</v>
      </c>
      <c r="F148" s="6">
        <v>45241</v>
      </c>
      <c r="G148" s="6">
        <v>45242</v>
      </c>
      <c r="H148" s="4">
        <v>1</v>
      </c>
      <c r="I148" s="4">
        <v>1</v>
      </c>
      <c r="J148" s="4">
        <v>1</v>
      </c>
      <c r="K148" s="4" t="s">
        <v>30</v>
      </c>
      <c r="L148" s="4">
        <v>253.18</v>
      </c>
      <c r="M148" s="4">
        <v>253.18</v>
      </c>
      <c r="N148" s="4" t="s">
        <v>695</v>
      </c>
      <c r="O148" s="4" t="s">
        <v>32</v>
      </c>
      <c r="P148" s="4" t="s">
        <v>33</v>
      </c>
      <c r="Q148" s="4">
        <v>0</v>
      </c>
      <c r="R148" s="7">
        <v>45229.0000115741</v>
      </c>
      <c r="S148" s="6">
        <v>45245</v>
      </c>
      <c r="T148" s="4" t="s">
        <v>34</v>
      </c>
      <c r="U148" s="4">
        <v>253.18</v>
      </c>
      <c r="V148" s="4">
        <v>0</v>
      </c>
      <c r="W148" s="4">
        <v>0</v>
      </c>
      <c r="X148" s="4" t="s">
        <v>696</v>
      </c>
      <c r="Y148" s="4" t="s">
        <v>36</v>
      </c>
    </row>
    <row r="149" s="4" customFormat="1" spans="1:25">
      <c r="A149" s="4" t="s">
        <v>697</v>
      </c>
      <c r="B149" s="4" t="s">
        <v>26</v>
      </c>
      <c r="C149" s="4" t="s">
        <v>27</v>
      </c>
      <c r="D149" s="4" t="s">
        <v>698</v>
      </c>
      <c r="E149" s="4" t="s">
        <v>699</v>
      </c>
      <c r="F149" s="6">
        <v>45240</v>
      </c>
      <c r="G149" s="6">
        <v>45242</v>
      </c>
      <c r="H149" s="4">
        <v>1</v>
      </c>
      <c r="I149" s="4">
        <v>2</v>
      </c>
      <c r="J149" s="4">
        <v>2</v>
      </c>
      <c r="K149" s="4" t="s">
        <v>30</v>
      </c>
      <c r="L149" s="4">
        <v>509.38</v>
      </c>
      <c r="M149" s="4">
        <v>509.38</v>
      </c>
      <c r="N149" s="4" t="s">
        <v>700</v>
      </c>
      <c r="O149" s="4" t="s">
        <v>32</v>
      </c>
      <c r="P149" s="4" t="s">
        <v>33</v>
      </c>
      <c r="Q149" s="4">
        <v>0</v>
      </c>
      <c r="R149" s="7">
        <v>45229.0000115741</v>
      </c>
      <c r="S149" s="6">
        <v>45245</v>
      </c>
      <c r="T149" s="4" t="s">
        <v>34</v>
      </c>
      <c r="U149" s="4">
        <v>509.38</v>
      </c>
      <c r="V149" s="4">
        <v>0</v>
      </c>
      <c r="W149" s="4">
        <v>0</v>
      </c>
      <c r="X149" s="4" t="s">
        <v>701</v>
      </c>
      <c r="Y149" s="4" t="s">
        <v>702</v>
      </c>
    </row>
    <row r="150" s="4" customFormat="1" spans="1:25">
      <c r="A150" s="4" t="s">
        <v>703</v>
      </c>
      <c r="B150" s="4" t="s">
        <v>26</v>
      </c>
      <c r="C150" s="4" t="s">
        <v>27</v>
      </c>
      <c r="D150" s="4" t="s">
        <v>704</v>
      </c>
      <c r="E150" s="4" t="s">
        <v>705</v>
      </c>
      <c r="F150" s="6">
        <v>45241</v>
      </c>
      <c r="G150" s="6">
        <v>45242</v>
      </c>
      <c r="H150" s="4">
        <v>1</v>
      </c>
      <c r="I150" s="4">
        <v>1</v>
      </c>
      <c r="J150" s="4">
        <v>1</v>
      </c>
      <c r="K150" s="4" t="s">
        <v>30</v>
      </c>
      <c r="L150" s="4">
        <v>547.94</v>
      </c>
      <c r="M150" s="4">
        <v>547.94</v>
      </c>
      <c r="N150" s="4" t="s">
        <v>706</v>
      </c>
      <c r="O150" s="4" t="s">
        <v>32</v>
      </c>
      <c r="P150" s="4" t="s">
        <v>33</v>
      </c>
      <c r="Q150" s="4">
        <v>0</v>
      </c>
      <c r="R150" s="7">
        <v>45229</v>
      </c>
      <c r="S150" s="6">
        <v>45245</v>
      </c>
      <c r="T150" s="4" t="s">
        <v>34</v>
      </c>
      <c r="U150" s="4">
        <v>547.94</v>
      </c>
      <c r="V150" s="4">
        <v>0</v>
      </c>
      <c r="W150" s="4">
        <v>0</v>
      </c>
      <c r="X150" s="4" t="s">
        <v>707</v>
      </c>
      <c r="Y150" s="4" t="s">
        <v>36</v>
      </c>
    </row>
    <row r="151" s="4" customFormat="1" spans="1:25">
      <c r="A151" s="4" t="s">
        <v>261</v>
      </c>
      <c r="B151" s="4" t="s">
        <v>26</v>
      </c>
      <c r="C151" s="4" t="s">
        <v>37</v>
      </c>
      <c r="D151" s="4" t="s">
        <v>262</v>
      </c>
      <c r="E151" s="4" t="s">
        <v>263</v>
      </c>
      <c r="F151" s="6">
        <v>45238</v>
      </c>
      <c r="G151" s="6">
        <v>45242</v>
      </c>
      <c r="H151" s="4">
        <v>2</v>
      </c>
      <c r="I151" s="4">
        <v>4</v>
      </c>
      <c r="J151" s="4">
        <v>8</v>
      </c>
      <c r="K151" s="4" t="s">
        <v>30</v>
      </c>
      <c r="L151" s="4">
        <v>-8754</v>
      </c>
      <c r="M151" s="4">
        <v>-8754</v>
      </c>
      <c r="N151" s="4" t="s">
        <v>264</v>
      </c>
      <c r="O151" s="4" t="s">
        <v>32</v>
      </c>
      <c r="P151" s="4" t="s">
        <v>33</v>
      </c>
      <c r="Q151" s="4">
        <v>0</v>
      </c>
      <c r="R151" s="7">
        <v>45202.0000115741</v>
      </c>
      <c r="S151" s="6">
        <v>45245</v>
      </c>
      <c r="T151" s="4" t="s">
        <v>34</v>
      </c>
      <c r="U151" s="4">
        <v>-8754</v>
      </c>
      <c r="V151" s="4">
        <v>0</v>
      </c>
      <c r="W151" s="4">
        <v>0</v>
      </c>
      <c r="X151" s="4" t="s">
        <v>265</v>
      </c>
      <c r="Y151" s="4" t="s">
        <v>36</v>
      </c>
    </row>
    <row r="152" s="4" customFormat="1" spans="1:25">
      <c r="A152" s="4" t="s">
        <v>708</v>
      </c>
      <c r="B152" s="4" t="s">
        <v>26</v>
      </c>
      <c r="C152" s="4" t="s">
        <v>27</v>
      </c>
      <c r="D152" s="4" t="s">
        <v>709</v>
      </c>
      <c r="E152" s="4" t="s">
        <v>710</v>
      </c>
      <c r="F152" s="6">
        <v>45241</v>
      </c>
      <c r="G152" s="6">
        <v>45242</v>
      </c>
      <c r="H152" s="4">
        <v>1</v>
      </c>
      <c r="I152" s="4">
        <v>1</v>
      </c>
      <c r="J152" s="4">
        <v>1</v>
      </c>
      <c r="K152" s="4" t="s">
        <v>30</v>
      </c>
      <c r="L152" s="4">
        <v>622.78</v>
      </c>
      <c r="M152" s="4">
        <v>622.78</v>
      </c>
      <c r="N152" s="4" t="s">
        <v>711</v>
      </c>
      <c r="O152" s="4" t="s">
        <v>32</v>
      </c>
      <c r="P152" s="4" t="s">
        <v>33</v>
      </c>
      <c r="Q152" s="4">
        <v>0</v>
      </c>
      <c r="R152" s="7">
        <v>45230.0000115741</v>
      </c>
      <c r="S152" s="6">
        <v>45245</v>
      </c>
      <c r="T152" s="4" t="s">
        <v>34</v>
      </c>
      <c r="U152" s="4">
        <v>622.78</v>
      </c>
      <c r="V152" s="4">
        <v>0</v>
      </c>
      <c r="W152" s="4">
        <v>0</v>
      </c>
      <c r="X152" s="4" t="s">
        <v>712</v>
      </c>
      <c r="Y152" s="4" t="s">
        <v>36</v>
      </c>
    </row>
    <row r="153" s="4" customFormat="1" spans="1:25">
      <c r="A153" s="4" t="s">
        <v>713</v>
      </c>
      <c r="B153" s="4" t="s">
        <v>26</v>
      </c>
      <c r="C153" s="4" t="s">
        <v>27</v>
      </c>
      <c r="D153" s="4" t="s">
        <v>714</v>
      </c>
      <c r="E153" s="4" t="s">
        <v>715</v>
      </c>
      <c r="F153" s="6">
        <v>45241</v>
      </c>
      <c r="G153" s="6">
        <v>45242</v>
      </c>
      <c r="H153" s="4">
        <v>1</v>
      </c>
      <c r="I153" s="4">
        <v>1</v>
      </c>
      <c r="J153" s="4">
        <v>1</v>
      </c>
      <c r="K153" s="4" t="s">
        <v>30</v>
      </c>
      <c r="L153" s="4">
        <v>1269.86</v>
      </c>
      <c r="M153" s="4">
        <v>1269.86</v>
      </c>
      <c r="N153" s="4" t="s">
        <v>716</v>
      </c>
      <c r="O153" s="4" t="s">
        <v>32</v>
      </c>
      <c r="P153" s="4" t="s">
        <v>33</v>
      </c>
      <c r="Q153" s="4">
        <v>0</v>
      </c>
      <c r="R153" s="7">
        <v>45230</v>
      </c>
      <c r="S153" s="6">
        <v>45245</v>
      </c>
      <c r="T153" s="4" t="s">
        <v>34</v>
      </c>
      <c r="U153" s="4">
        <v>1269.86</v>
      </c>
      <c r="V153" s="4">
        <v>0</v>
      </c>
      <c r="W153" s="4">
        <v>0</v>
      </c>
      <c r="X153" s="4" t="s">
        <v>717</v>
      </c>
      <c r="Y153" s="4" t="s">
        <v>718</v>
      </c>
    </row>
    <row r="154" s="4" customFormat="1" spans="1:25">
      <c r="A154" s="4" t="s">
        <v>719</v>
      </c>
      <c r="B154" s="4" t="s">
        <v>26</v>
      </c>
      <c r="C154" s="4" t="s">
        <v>27</v>
      </c>
      <c r="D154" s="4" t="s">
        <v>720</v>
      </c>
      <c r="E154" s="4" t="s">
        <v>721</v>
      </c>
      <c r="F154" s="6">
        <v>45240</v>
      </c>
      <c r="G154" s="6">
        <v>45242</v>
      </c>
      <c r="H154" s="4">
        <v>1</v>
      </c>
      <c r="I154" s="4">
        <v>2</v>
      </c>
      <c r="J154" s="4">
        <v>2</v>
      </c>
      <c r="K154" s="4" t="s">
        <v>30</v>
      </c>
      <c r="L154" s="4">
        <v>372.86</v>
      </c>
      <c r="M154" s="4">
        <v>372.86</v>
      </c>
      <c r="N154" s="4" t="s">
        <v>722</v>
      </c>
      <c r="O154" s="4" t="s">
        <v>32</v>
      </c>
      <c r="P154" s="4" t="s">
        <v>33</v>
      </c>
      <c r="Q154" s="4">
        <v>0</v>
      </c>
      <c r="R154" s="7">
        <v>45230</v>
      </c>
      <c r="S154" s="6">
        <v>45245</v>
      </c>
      <c r="T154" s="4" t="s">
        <v>34</v>
      </c>
      <c r="U154" s="4">
        <v>372.86</v>
      </c>
      <c r="V154" s="4">
        <v>0</v>
      </c>
      <c r="W154" s="4">
        <v>0</v>
      </c>
      <c r="X154" s="4" t="s">
        <v>723</v>
      </c>
      <c r="Y154" s="4" t="s">
        <v>36</v>
      </c>
    </row>
    <row r="155" s="4" customFormat="1" spans="1:25">
      <c r="A155" s="4" t="s">
        <v>724</v>
      </c>
      <c r="B155" s="4" t="s">
        <v>26</v>
      </c>
      <c r="C155" s="4" t="s">
        <v>27</v>
      </c>
      <c r="D155" s="4" t="s">
        <v>725</v>
      </c>
      <c r="E155" s="4" t="s">
        <v>726</v>
      </c>
      <c r="F155" s="6">
        <v>45240</v>
      </c>
      <c r="G155" s="6">
        <v>45242</v>
      </c>
      <c r="H155" s="4">
        <v>1</v>
      </c>
      <c r="I155" s="4">
        <v>2</v>
      </c>
      <c r="J155" s="4">
        <v>2</v>
      </c>
      <c r="K155" s="4" t="s">
        <v>30</v>
      </c>
      <c r="L155" s="4">
        <v>1336.78</v>
      </c>
      <c r="M155" s="4">
        <v>1336.78</v>
      </c>
      <c r="N155" s="4" t="s">
        <v>727</v>
      </c>
      <c r="O155" s="4" t="s">
        <v>32</v>
      </c>
      <c r="P155" s="4" t="s">
        <v>33</v>
      </c>
      <c r="Q155" s="4">
        <v>0</v>
      </c>
      <c r="R155" s="7">
        <v>45230.0000115741</v>
      </c>
      <c r="S155" s="6">
        <v>45245</v>
      </c>
      <c r="T155" s="4" t="s">
        <v>34</v>
      </c>
      <c r="U155" s="4">
        <v>1336.78</v>
      </c>
      <c r="V155" s="4">
        <v>0</v>
      </c>
      <c r="W155" s="4">
        <v>0</v>
      </c>
      <c r="X155" s="4" t="s">
        <v>728</v>
      </c>
      <c r="Y155" s="4" t="s">
        <v>729</v>
      </c>
    </row>
    <row r="156" s="4" customFormat="1" spans="1:25">
      <c r="A156" s="4" t="s">
        <v>730</v>
      </c>
      <c r="B156" s="4" t="s">
        <v>26</v>
      </c>
      <c r="C156" s="4" t="s">
        <v>27</v>
      </c>
      <c r="D156" s="4" t="s">
        <v>731</v>
      </c>
      <c r="E156" s="4" t="s">
        <v>397</v>
      </c>
      <c r="F156" s="6">
        <v>45241</v>
      </c>
      <c r="G156" s="6">
        <v>45242</v>
      </c>
      <c r="H156" s="4">
        <v>1</v>
      </c>
      <c r="I156" s="4">
        <v>1</v>
      </c>
      <c r="J156" s="4">
        <v>1</v>
      </c>
      <c r="K156" s="4" t="s">
        <v>30</v>
      </c>
      <c r="L156" s="4">
        <v>161.47</v>
      </c>
      <c r="M156" s="4">
        <v>161.47</v>
      </c>
      <c r="N156" s="4" t="s">
        <v>732</v>
      </c>
      <c r="O156" s="4" t="s">
        <v>32</v>
      </c>
      <c r="P156" s="4" t="s">
        <v>33</v>
      </c>
      <c r="Q156" s="4">
        <v>0</v>
      </c>
      <c r="R156" s="7">
        <v>45230</v>
      </c>
      <c r="S156" s="6">
        <v>45245</v>
      </c>
      <c r="T156" s="4" t="s">
        <v>34</v>
      </c>
      <c r="U156" s="4">
        <v>161.47</v>
      </c>
      <c r="V156" s="4">
        <v>0</v>
      </c>
      <c r="W156" s="4">
        <v>0</v>
      </c>
      <c r="X156" s="4" t="s">
        <v>733</v>
      </c>
      <c r="Y156" s="4" t="s">
        <v>36</v>
      </c>
    </row>
    <row r="157" s="4" customFormat="1" spans="1:25">
      <c r="A157" s="4" t="s">
        <v>730</v>
      </c>
      <c r="B157" s="4" t="s">
        <v>26</v>
      </c>
      <c r="C157" s="4" t="s">
        <v>37</v>
      </c>
      <c r="D157" s="4" t="s">
        <v>731</v>
      </c>
      <c r="E157" s="4" t="s">
        <v>397</v>
      </c>
      <c r="F157" s="6">
        <v>45241</v>
      </c>
      <c r="G157" s="6">
        <v>45242</v>
      </c>
      <c r="H157" s="4">
        <v>1</v>
      </c>
      <c r="I157" s="4">
        <v>1</v>
      </c>
      <c r="J157" s="4">
        <v>1</v>
      </c>
      <c r="K157" s="4" t="s">
        <v>30</v>
      </c>
      <c r="L157" s="4">
        <v>-161.47</v>
      </c>
      <c r="M157" s="4">
        <v>-161.47</v>
      </c>
      <c r="N157" s="4" t="s">
        <v>732</v>
      </c>
      <c r="O157" s="4" t="s">
        <v>32</v>
      </c>
      <c r="P157" s="4" t="s">
        <v>33</v>
      </c>
      <c r="Q157" s="4">
        <v>0</v>
      </c>
      <c r="R157" s="7">
        <v>45230</v>
      </c>
      <c r="S157" s="6">
        <v>45245</v>
      </c>
      <c r="T157" s="4" t="s">
        <v>34</v>
      </c>
      <c r="U157" s="4">
        <v>-161.47</v>
      </c>
      <c r="V157" s="4">
        <v>0</v>
      </c>
      <c r="W157" s="4">
        <v>0</v>
      </c>
      <c r="X157" s="4" t="s">
        <v>733</v>
      </c>
      <c r="Y157" s="4" t="s">
        <v>36</v>
      </c>
    </row>
    <row r="158" s="4" customFormat="1" spans="1:25">
      <c r="A158" s="4" t="s">
        <v>604</v>
      </c>
      <c r="B158" s="4" t="s">
        <v>26</v>
      </c>
      <c r="C158" s="4" t="s">
        <v>37</v>
      </c>
      <c r="D158" s="4" t="s">
        <v>605</v>
      </c>
      <c r="E158" s="4" t="s">
        <v>606</v>
      </c>
      <c r="F158" s="6">
        <v>45241</v>
      </c>
      <c r="G158" s="6">
        <v>45242</v>
      </c>
      <c r="H158" s="4">
        <v>1</v>
      </c>
      <c r="I158" s="4">
        <v>1</v>
      </c>
      <c r="J158" s="4">
        <v>1</v>
      </c>
      <c r="K158" s="4" t="s">
        <v>30</v>
      </c>
      <c r="L158" s="4">
        <v>-1168.46</v>
      </c>
      <c r="M158" s="4">
        <v>-1168.46</v>
      </c>
      <c r="N158" s="4" t="s">
        <v>607</v>
      </c>
      <c r="O158" s="4" t="s">
        <v>32</v>
      </c>
      <c r="P158" s="4" t="s">
        <v>33</v>
      </c>
      <c r="Q158" s="4">
        <v>0</v>
      </c>
      <c r="R158" s="7">
        <v>45227.0000115741</v>
      </c>
      <c r="S158" s="6">
        <v>45245</v>
      </c>
      <c r="T158" s="4" t="s">
        <v>34</v>
      </c>
      <c r="U158" s="4">
        <v>-1168.46</v>
      </c>
      <c r="V158" s="4">
        <v>0</v>
      </c>
      <c r="W158" s="4">
        <v>0</v>
      </c>
      <c r="X158" s="4" t="s">
        <v>608</v>
      </c>
      <c r="Y158" s="4" t="s">
        <v>36</v>
      </c>
    </row>
    <row r="159" s="4" customFormat="1" spans="1:25">
      <c r="A159" s="4" t="s">
        <v>734</v>
      </c>
      <c r="B159" s="4" t="s">
        <v>26</v>
      </c>
      <c r="C159" s="4" t="s">
        <v>27</v>
      </c>
      <c r="D159" s="4" t="s">
        <v>735</v>
      </c>
      <c r="E159" s="4" t="s">
        <v>234</v>
      </c>
      <c r="F159" s="6">
        <v>45241</v>
      </c>
      <c r="G159" s="6">
        <v>45242</v>
      </c>
      <c r="H159" s="4">
        <v>2</v>
      </c>
      <c r="I159" s="4">
        <v>1</v>
      </c>
      <c r="J159" s="4">
        <v>2</v>
      </c>
      <c r="K159" s="4" t="s">
        <v>30</v>
      </c>
      <c r="L159" s="4">
        <v>937.6</v>
      </c>
      <c r="M159" s="4">
        <v>937.6</v>
      </c>
      <c r="N159" s="4" t="s">
        <v>736</v>
      </c>
      <c r="O159" s="4" t="s">
        <v>32</v>
      </c>
      <c r="P159" s="4" t="s">
        <v>33</v>
      </c>
      <c r="Q159" s="4">
        <v>0</v>
      </c>
      <c r="R159" s="7">
        <v>45230.0000115741</v>
      </c>
      <c r="S159" s="6">
        <v>45245</v>
      </c>
      <c r="T159" s="4" t="s">
        <v>34</v>
      </c>
      <c r="U159" s="4">
        <v>937.6</v>
      </c>
      <c r="V159" s="4">
        <v>0</v>
      </c>
      <c r="W159" s="4">
        <v>0</v>
      </c>
      <c r="X159" s="4" t="s">
        <v>737</v>
      </c>
      <c r="Y159" s="4" t="s">
        <v>738</v>
      </c>
    </row>
    <row r="160" s="4" customFormat="1" spans="1:25">
      <c r="A160" s="4" t="s">
        <v>739</v>
      </c>
      <c r="B160" s="4" t="s">
        <v>26</v>
      </c>
      <c r="C160" s="4" t="s">
        <v>27</v>
      </c>
      <c r="D160" s="4" t="s">
        <v>740</v>
      </c>
      <c r="E160" s="4" t="s">
        <v>741</v>
      </c>
      <c r="F160" s="6">
        <v>45238</v>
      </c>
      <c r="G160" s="6">
        <v>45242</v>
      </c>
      <c r="H160" s="4">
        <v>1</v>
      </c>
      <c r="I160" s="4">
        <v>4</v>
      </c>
      <c r="J160" s="4">
        <v>4</v>
      </c>
      <c r="K160" s="4" t="s">
        <v>30</v>
      </c>
      <c r="L160" s="4">
        <v>3057.2</v>
      </c>
      <c r="M160" s="4">
        <v>3057.2</v>
      </c>
      <c r="N160" s="4" t="s">
        <v>742</v>
      </c>
      <c r="O160" s="4" t="s">
        <v>32</v>
      </c>
      <c r="P160" s="4" t="s">
        <v>33</v>
      </c>
      <c r="Q160" s="4">
        <v>0</v>
      </c>
      <c r="R160" s="7">
        <v>45230</v>
      </c>
      <c r="S160" s="6">
        <v>45245</v>
      </c>
      <c r="T160" s="4" t="s">
        <v>34</v>
      </c>
      <c r="U160" s="4">
        <v>3057.2</v>
      </c>
      <c r="V160" s="4">
        <v>0</v>
      </c>
      <c r="W160" s="4">
        <v>0</v>
      </c>
      <c r="X160" s="4" t="s">
        <v>743</v>
      </c>
      <c r="Y160" s="4" t="s">
        <v>744</v>
      </c>
    </row>
    <row r="161" s="4" customFormat="1" spans="1:25">
      <c r="A161" s="4" t="s">
        <v>745</v>
      </c>
      <c r="B161" s="4" t="s">
        <v>26</v>
      </c>
      <c r="C161" s="4" t="s">
        <v>27</v>
      </c>
      <c r="D161" s="4" t="s">
        <v>746</v>
      </c>
      <c r="E161" s="4" t="s">
        <v>747</v>
      </c>
      <c r="F161" s="6">
        <v>45241</v>
      </c>
      <c r="G161" s="6">
        <v>45242</v>
      </c>
      <c r="H161" s="4">
        <v>1</v>
      </c>
      <c r="I161" s="4">
        <v>1</v>
      </c>
      <c r="J161" s="4">
        <v>1</v>
      </c>
      <c r="K161" s="4" t="s">
        <v>30</v>
      </c>
      <c r="L161" s="4">
        <v>282.52</v>
      </c>
      <c r="M161" s="4">
        <v>282.52</v>
      </c>
      <c r="N161" s="4" t="s">
        <v>748</v>
      </c>
      <c r="O161" s="4" t="s">
        <v>32</v>
      </c>
      <c r="P161" s="4" t="s">
        <v>33</v>
      </c>
      <c r="Q161" s="4">
        <v>0</v>
      </c>
      <c r="R161" s="7">
        <v>45230</v>
      </c>
      <c r="S161" s="6">
        <v>45245</v>
      </c>
      <c r="T161" s="4" t="s">
        <v>34</v>
      </c>
      <c r="U161" s="4">
        <v>282.52</v>
      </c>
      <c r="V161" s="4">
        <v>0</v>
      </c>
      <c r="W161" s="4">
        <v>0</v>
      </c>
      <c r="X161" s="4" t="s">
        <v>749</v>
      </c>
      <c r="Y161" s="4" t="s">
        <v>750</v>
      </c>
    </row>
    <row r="162" s="4" customFormat="1" spans="1:25">
      <c r="A162" s="4" t="s">
        <v>751</v>
      </c>
      <c r="B162" s="4" t="s">
        <v>26</v>
      </c>
      <c r="C162" s="4" t="s">
        <v>27</v>
      </c>
      <c r="D162" s="4" t="s">
        <v>752</v>
      </c>
      <c r="E162" s="4" t="s">
        <v>753</v>
      </c>
      <c r="F162" s="6">
        <v>45239</v>
      </c>
      <c r="G162" s="6">
        <v>45242</v>
      </c>
      <c r="H162" s="4">
        <v>1</v>
      </c>
      <c r="I162" s="4">
        <v>3</v>
      </c>
      <c r="J162" s="4">
        <v>3</v>
      </c>
      <c r="K162" s="4" t="s">
        <v>30</v>
      </c>
      <c r="L162" s="4">
        <v>6913.24</v>
      </c>
      <c r="M162" s="4">
        <v>6913.24</v>
      </c>
      <c r="N162" s="4" t="s">
        <v>754</v>
      </c>
      <c r="O162" s="4" t="s">
        <v>32</v>
      </c>
      <c r="P162" s="4" t="s">
        <v>33</v>
      </c>
      <c r="Q162" s="4">
        <v>0</v>
      </c>
      <c r="R162" s="7">
        <v>45230.0000115741</v>
      </c>
      <c r="S162" s="6">
        <v>45245</v>
      </c>
      <c r="T162" s="4" t="s">
        <v>34</v>
      </c>
      <c r="U162" s="4">
        <v>6913.24</v>
      </c>
      <c r="V162" s="4">
        <v>0</v>
      </c>
      <c r="W162" s="4">
        <v>0</v>
      </c>
      <c r="X162" s="4" t="s">
        <v>755</v>
      </c>
      <c r="Y162" s="4" t="s">
        <v>36</v>
      </c>
    </row>
    <row r="163" s="4" customFormat="1" spans="1:25">
      <c r="A163" s="4" t="s">
        <v>756</v>
      </c>
      <c r="B163" s="4" t="s">
        <v>26</v>
      </c>
      <c r="C163" s="4" t="s">
        <v>27</v>
      </c>
      <c r="D163" s="4" t="s">
        <v>757</v>
      </c>
      <c r="E163" s="4" t="s">
        <v>397</v>
      </c>
      <c r="F163" s="6">
        <v>45239</v>
      </c>
      <c r="G163" s="6">
        <v>45242</v>
      </c>
      <c r="H163" s="4">
        <v>1</v>
      </c>
      <c r="I163" s="4">
        <v>3</v>
      </c>
      <c r="J163" s="4">
        <v>3</v>
      </c>
      <c r="K163" s="4" t="s">
        <v>30</v>
      </c>
      <c r="L163" s="4">
        <v>2030.31</v>
      </c>
      <c r="M163" s="4">
        <v>2030.31</v>
      </c>
      <c r="N163" s="4" t="s">
        <v>758</v>
      </c>
      <c r="O163" s="4" t="s">
        <v>32</v>
      </c>
      <c r="P163" s="4" t="s">
        <v>33</v>
      </c>
      <c r="Q163" s="4">
        <v>0</v>
      </c>
      <c r="R163" s="7">
        <v>45230</v>
      </c>
      <c r="S163" s="6">
        <v>45245</v>
      </c>
      <c r="T163" s="4" t="s">
        <v>34</v>
      </c>
      <c r="U163" s="4">
        <v>2030.31</v>
      </c>
      <c r="V163" s="4">
        <v>0</v>
      </c>
      <c r="W163" s="4">
        <v>0</v>
      </c>
      <c r="X163" s="4" t="s">
        <v>759</v>
      </c>
      <c r="Y163" s="4" t="s">
        <v>760</v>
      </c>
    </row>
    <row r="164" s="4" customFormat="1" spans="1:25">
      <c r="A164" s="4" t="s">
        <v>761</v>
      </c>
      <c r="B164" s="4" t="s">
        <v>26</v>
      </c>
      <c r="C164" s="4" t="s">
        <v>27</v>
      </c>
      <c r="D164" s="4" t="s">
        <v>310</v>
      </c>
      <c r="E164" s="4" t="s">
        <v>762</v>
      </c>
      <c r="F164" s="6">
        <v>45241</v>
      </c>
      <c r="G164" s="6">
        <v>45242</v>
      </c>
      <c r="H164" s="4">
        <v>1</v>
      </c>
      <c r="I164" s="4">
        <v>1</v>
      </c>
      <c r="J164" s="4">
        <v>1</v>
      </c>
      <c r="K164" s="4" t="s">
        <v>30</v>
      </c>
      <c r="L164" s="4">
        <v>349.13</v>
      </c>
      <c r="M164" s="4">
        <v>349.13</v>
      </c>
      <c r="N164" s="4" t="s">
        <v>763</v>
      </c>
      <c r="O164" s="4" t="s">
        <v>32</v>
      </c>
      <c r="P164" s="4" t="s">
        <v>33</v>
      </c>
      <c r="Q164" s="4">
        <v>0</v>
      </c>
      <c r="R164" s="7">
        <v>45230</v>
      </c>
      <c r="S164" s="6">
        <v>45245</v>
      </c>
      <c r="T164" s="4" t="s">
        <v>34</v>
      </c>
      <c r="U164" s="4">
        <v>349.13</v>
      </c>
      <c r="V164" s="4">
        <v>0</v>
      </c>
      <c r="W164" s="4">
        <v>0</v>
      </c>
      <c r="X164" s="4" t="s">
        <v>764</v>
      </c>
      <c r="Y164" s="4" t="s">
        <v>765</v>
      </c>
    </row>
    <row r="165" s="4" customFormat="1" spans="1:25">
      <c r="A165" s="4" t="s">
        <v>766</v>
      </c>
      <c r="B165" s="4" t="s">
        <v>26</v>
      </c>
      <c r="C165" s="4" t="s">
        <v>27</v>
      </c>
      <c r="D165" s="4" t="s">
        <v>767</v>
      </c>
      <c r="E165" s="4" t="s">
        <v>768</v>
      </c>
      <c r="F165" s="6">
        <v>45241</v>
      </c>
      <c r="G165" s="6">
        <v>45242</v>
      </c>
      <c r="H165" s="4">
        <v>1</v>
      </c>
      <c r="I165" s="4">
        <v>1</v>
      </c>
      <c r="J165" s="4">
        <v>1</v>
      </c>
      <c r="K165" s="4" t="s">
        <v>30</v>
      </c>
      <c r="L165" s="4">
        <v>131.8</v>
      </c>
      <c r="M165" s="4">
        <v>131.8</v>
      </c>
      <c r="N165" s="4" t="s">
        <v>769</v>
      </c>
      <c r="O165" s="4" t="s">
        <v>32</v>
      </c>
      <c r="P165" s="4" t="s">
        <v>33</v>
      </c>
      <c r="Q165" s="4">
        <v>0</v>
      </c>
      <c r="R165" s="7">
        <v>45230.0000115741</v>
      </c>
      <c r="S165" s="6">
        <v>45245</v>
      </c>
      <c r="T165" s="4" t="s">
        <v>34</v>
      </c>
      <c r="U165" s="4">
        <v>131.8</v>
      </c>
      <c r="V165" s="4">
        <v>0</v>
      </c>
      <c r="W165" s="4">
        <v>0</v>
      </c>
      <c r="X165" s="4" t="s">
        <v>770</v>
      </c>
      <c r="Y165" s="4" t="s">
        <v>771</v>
      </c>
    </row>
    <row r="166" s="4" customFormat="1" spans="1:27">
      <c r="A166" s="4" t="s">
        <v>772</v>
      </c>
      <c r="B166" s="4" t="s">
        <v>26</v>
      </c>
      <c r="C166" s="4" t="s">
        <v>27</v>
      </c>
      <c r="D166" s="4" t="s">
        <v>773</v>
      </c>
      <c r="E166" s="4" t="s">
        <v>774</v>
      </c>
      <c r="F166" s="6">
        <v>45241</v>
      </c>
      <c r="G166" s="6">
        <v>45242</v>
      </c>
      <c r="H166" s="4">
        <v>2</v>
      </c>
      <c r="I166" s="4">
        <v>1</v>
      </c>
      <c r="J166" s="4">
        <v>2</v>
      </c>
      <c r="K166" s="4" t="s">
        <v>30</v>
      </c>
      <c r="L166" s="4">
        <v>269.68</v>
      </c>
      <c r="M166" s="4">
        <v>269.68</v>
      </c>
      <c r="N166" s="4" t="s">
        <v>775</v>
      </c>
      <c r="O166" s="4" t="s">
        <v>32</v>
      </c>
      <c r="P166" s="4" t="s">
        <v>33</v>
      </c>
      <c r="Q166" s="4">
        <v>0</v>
      </c>
      <c r="R166" s="7">
        <v>45230</v>
      </c>
      <c r="S166" s="6">
        <v>45245</v>
      </c>
      <c r="T166" s="4" t="s">
        <v>34</v>
      </c>
      <c r="U166" s="4">
        <v>269.68</v>
      </c>
      <c r="V166" s="4">
        <v>0</v>
      </c>
      <c r="W166" s="4">
        <v>0</v>
      </c>
      <c r="X166" s="4" t="s">
        <v>776</v>
      </c>
      <c r="Y166" s="4">
        <v>11790529</v>
      </c>
      <c r="Z166" s="4" t="s">
        <v>777</v>
      </c>
      <c r="AA166" s="4" t="s">
        <v>778</v>
      </c>
    </row>
    <row r="167" s="4" customFormat="1" spans="1:25">
      <c r="A167" s="4" t="s">
        <v>779</v>
      </c>
      <c r="B167" s="4" t="s">
        <v>26</v>
      </c>
      <c r="C167" s="4" t="s">
        <v>27</v>
      </c>
      <c r="D167" s="4" t="s">
        <v>780</v>
      </c>
      <c r="E167" s="4" t="s">
        <v>781</v>
      </c>
      <c r="F167" s="6">
        <v>45241</v>
      </c>
      <c r="G167" s="6">
        <v>45242</v>
      </c>
      <c r="H167" s="4">
        <v>1</v>
      </c>
      <c r="I167" s="4">
        <v>1</v>
      </c>
      <c r="J167" s="4">
        <v>1</v>
      </c>
      <c r="K167" s="4" t="s">
        <v>30</v>
      </c>
      <c r="L167" s="4">
        <v>1344.39</v>
      </c>
      <c r="M167" s="4">
        <v>1344.39</v>
      </c>
      <c r="N167" s="4" t="s">
        <v>782</v>
      </c>
      <c r="O167" s="4" t="s">
        <v>32</v>
      </c>
      <c r="P167" s="4" t="s">
        <v>33</v>
      </c>
      <c r="Q167" s="4">
        <v>0</v>
      </c>
      <c r="R167" s="7">
        <v>45230.0000115741</v>
      </c>
      <c r="S167" s="6">
        <v>45245</v>
      </c>
      <c r="T167" s="4" t="s">
        <v>34</v>
      </c>
      <c r="U167" s="4">
        <v>1344.39</v>
      </c>
      <c r="V167" s="4">
        <v>0</v>
      </c>
      <c r="W167" s="4">
        <v>0</v>
      </c>
      <c r="X167" s="4" t="s">
        <v>783</v>
      </c>
      <c r="Y167" s="4" t="s">
        <v>718</v>
      </c>
    </row>
    <row r="168" s="4" customFormat="1" spans="1:25">
      <c r="A168" s="4" t="s">
        <v>784</v>
      </c>
      <c r="B168" s="4" t="s">
        <v>26</v>
      </c>
      <c r="C168" s="4" t="s">
        <v>27</v>
      </c>
      <c r="D168" s="4" t="s">
        <v>605</v>
      </c>
      <c r="E168" s="4" t="s">
        <v>785</v>
      </c>
      <c r="F168" s="6">
        <v>45241</v>
      </c>
      <c r="G168" s="6">
        <v>45242</v>
      </c>
      <c r="H168" s="4">
        <v>1</v>
      </c>
      <c r="I168" s="4">
        <v>1</v>
      </c>
      <c r="J168" s="4">
        <v>1</v>
      </c>
      <c r="K168" s="4" t="s">
        <v>30</v>
      </c>
      <c r="L168" s="4">
        <v>1154.93</v>
      </c>
      <c r="M168" s="4">
        <v>1154.93</v>
      </c>
      <c r="N168" s="4" t="s">
        <v>786</v>
      </c>
      <c r="O168" s="4" t="s">
        <v>32</v>
      </c>
      <c r="P168" s="4" t="s">
        <v>33</v>
      </c>
      <c r="Q168" s="4">
        <v>0</v>
      </c>
      <c r="R168" s="7">
        <v>45230.0000115741</v>
      </c>
      <c r="S168" s="6">
        <v>45245</v>
      </c>
      <c r="T168" s="4" t="s">
        <v>34</v>
      </c>
      <c r="U168" s="4">
        <v>1154.93</v>
      </c>
      <c r="V168" s="4">
        <v>0</v>
      </c>
      <c r="W168" s="4">
        <v>0</v>
      </c>
      <c r="X168" s="4" t="s">
        <v>787</v>
      </c>
      <c r="Y168" s="4" t="s">
        <v>788</v>
      </c>
    </row>
    <row r="169" s="4" customFormat="1" spans="1:25">
      <c r="A169" s="4" t="s">
        <v>789</v>
      </c>
      <c r="B169" s="4" t="s">
        <v>26</v>
      </c>
      <c r="C169" s="4" t="s">
        <v>27</v>
      </c>
      <c r="D169" s="4" t="s">
        <v>790</v>
      </c>
      <c r="E169" s="4" t="s">
        <v>791</v>
      </c>
      <c r="F169" s="6">
        <v>45241</v>
      </c>
      <c r="G169" s="6">
        <v>45242</v>
      </c>
      <c r="H169" s="4">
        <v>1</v>
      </c>
      <c r="I169" s="4">
        <v>1</v>
      </c>
      <c r="J169" s="4">
        <v>1</v>
      </c>
      <c r="K169" s="4" t="s">
        <v>30</v>
      </c>
      <c r="L169" s="4">
        <v>979.09</v>
      </c>
      <c r="M169" s="4">
        <v>979.09</v>
      </c>
      <c r="N169" s="4" t="s">
        <v>792</v>
      </c>
      <c r="O169" s="4" t="s">
        <v>32</v>
      </c>
      <c r="P169" s="4" t="s">
        <v>33</v>
      </c>
      <c r="Q169" s="4">
        <v>0</v>
      </c>
      <c r="R169" s="7">
        <v>45230.0000115741</v>
      </c>
      <c r="S169" s="6">
        <v>45245</v>
      </c>
      <c r="T169" s="4" t="s">
        <v>34</v>
      </c>
      <c r="U169" s="4">
        <v>979.09</v>
      </c>
      <c r="V169" s="4">
        <v>0</v>
      </c>
      <c r="W169" s="4">
        <v>0</v>
      </c>
      <c r="X169" s="4" t="s">
        <v>793</v>
      </c>
      <c r="Y169" s="4" t="s">
        <v>794</v>
      </c>
    </row>
    <row r="170" s="4" customFormat="1" spans="1:25">
      <c r="A170" s="4" t="s">
        <v>795</v>
      </c>
      <c r="B170" s="4" t="s">
        <v>26</v>
      </c>
      <c r="C170" s="4" t="s">
        <v>27</v>
      </c>
      <c r="D170" s="4" t="s">
        <v>796</v>
      </c>
      <c r="E170" s="4" t="s">
        <v>301</v>
      </c>
      <c r="F170" s="6">
        <v>45240</v>
      </c>
      <c r="G170" s="6">
        <v>45242</v>
      </c>
      <c r="H170" s="4">
        <v>1</v>
      </c>
      <c r="I170" s="4">
        <v>2</v>
      </c>
      <c r="J170" s="4">
        <v>2</v>
      </c>
      <c r="K170" s="4" t="s">
        <v>30</v>
      </c>
      <c r="L170" s="4">
        <v>1963.89</v>
      </c>
      <c r="M170" s="4">
        <v>1963.89</v>
      </c>
      <c r="N170" s="4" t="s">
        <v>797</v>
      </c>
      <c r="O170" s="4" t="s">
        <v>32</v>
      </c>
      <c r="P170" s="4" t="s">
        <v>33</v>
      </c>
      <c r="Q170" s="4">
        <v>0</v>
      </c>
      <c r="R170" s="7">
        <v>45231.0000115741</v>
      </c>
      <c r="S170" s="6">
        <v>45245</v>
      </c>
      <c r="T170" s="4" t="s">
        <v>34</v>
      </c>
      <c r="U170" s="4">
        <v>1963.89</v>
      </c>
      <c r="V170" s="4">
        <v>0</v>
      </c>
      <c r="W170" s="4">
        <v>0</v>
      </c>
      <c r="X170" s="4" t="s">
        <v>798</v>
      </c>
      <c r="Y170" s="4" t="s">
        <v>799</v>
      </c>
    </row>
    <row r="171" s="4" customFormat="1" spans="1:25">
      <c r="A171" s="4" t="s">
        <v>800</v>
      </c>
      <c r="B171" s="4" t="s">
        <v>26</v>
      </c>
      <c r="C171" s="4" t="s">
        <v>27</v>
      </c>
      <c r="D171" s="4" t="s">
        <v>801</v>
      </c>
      <c r="E171" s="4" t="s">
        <v>802</v>
      </c>
      <c r="F171" s="6">
        <v>45241</v>
      </c>
      <c r="G171" s="6">
        <v>45242</v>
      </c>
      <c r="H171" s="4">
        <v>1</v>
      </c>
      <c r="I171" s="4">
        <v>1</v>
      </c>
      <c r="J171" s="4">
        <v>1</v>
      </c>
      <c r="K171" s="4" t="s">
        <v>30</v>
      </c>
      <c r="L171" s="4">
        <v>463.42</v>
      </c>
      <c r="M171" s="4">
        <v>463.42</v>
      </c>
      <c r="N171" s="4" t="s">
        <v>803</v>
      </c>
      <c r="O171" s="4" t="s">
        <v>32</v>
      </c>
      <c r="P171" s="4" t="s">
        <v>33</v>
      </c>
      <c r="Q171" s="4">
        <v>0</v>
      </c>
      <c r="R171" s="7">
        <v>45231.0000115741</v>
      </c>
      <c r="S171" s="6">
        <v>45245</v>
      </c>
      <c r="T171" s="4" t="s">
        <v>34</v>
      </c>
      <c r="U171" s="4">
        <v>463.42</v>
      </c>
      <c r="V171" s="4">
        <v>0</v>
      </c>
      <c r="W171" s="4">
        <v>0</v>
      </c>
      <c r="X171" s="4" t="s">
        <v>804</v>
      </c>
      <c r="Y171" s="4" t="s">
        <v>805</v>
      </c>
    </row>
    <row r="172" s="4" customFormat="1" spans="1:25">
      <c r="A172" s="4" t="s">
        <v>806</v>
      </c>
      <c r="B172" s="4" t="s">
        <v>26</v>
      </c>
      <c r="C172" s="4" t="s">
        <v>27</v>
      </c>
      <c r="D172" s="4" t="s">
        <v>807</v>
      </c>
      <c r="E172" s="4" t="s">
        <v>470</v>
      </c>
      <c r="F172" s="6">
        <v>45241</v>
      </c>
      <c r="G172" s="6">
        <v>45242</v>
      </c>
      <c r="H172" s="4">
        <v>1</v>
      </c>
      <c r="I172" s="4">
        <v>1</v>
      </c>
      <c r="J172" s="4">
        <v>1</v>
      </c>
      <c r="K172" s="4" t="s">
        <v>30</v>
      </c>
      <c r="L172" s="4">
        <v>1186.46</v>
      </c>
      <c r="M172" s="4">
        <v>1186.46</v>
      </c>
      <c r="N172" s="4" t="s">
        <v>808</v>
      </c>
      <c r="O172" s="4" t="s">
        <v>32</v>
      </c>
      <c r="P172" s="4" t="s">
        <v>33</v>
      </c>
      <c r="Q172" s="4">
        <v>0</v>
      </c>
      <c r="R172" s="7">
        <v>45231</v>
      </c>
      <c r="S172" s="6">
        <v>45245</v>
      </c>
      <c r="T172" s="4" t="s">
        <v>34</v>
      </c>
      <c r="U172" s="4">
        <v>1186.46</v>
      </c>
      <c r="V172" s="4">
        <v>0</v>
      </c>
      <c r="W172" s="4">
        <v>0</v>
      </c>
      <c r="X172" s="4" t="s">
        <v>809</v>
      </c>
      <c r="Y172" s="4" t="s">
        <v>810</v>
      </c>
    </row>
    <row r="173" s="4" customFormat="1" spans="1:25">
      <c r="A173" s="4" t="s">
        <v>811</v>
      </c>
      <c r="B173" s="4" t="s">
        <v>26</v>
      </c>
      <c r="C173" s="4" t="s">
        <v>27</v>
      </c>
      <c r="D173" s="4" t="s">
        <v>812</v>
      </c>
      <c r="E173" s="4" t="s">
        <v>813</v>
      </c>
      <c r="F173" s="6">
        <v>45241</v>
      </c>
      <c r="G173" s="6">
        <v>45242</v>
      </c>
      <c r="H173" s="4">
        <v>1</v>
      </c>
      <c r="I173" s="4">
        <v>1</v>
      </c>
      <c r="J173" s="4">
        <v>1</v>
      </c>
      <c r="K173" s="4" t="s">
        <v>30</v>
      </c>
      <c r="L173" s="4">
        <v>658.6</v>
      </c>
      <c r="M173" s="4">
        <v>658.6</v>
      </c>
      <c r="N173" s="4" t="s">
        <v>814</v>
      </c>
      <c r="O173" s="4" t="s">
        <v>32</v>
      </c>
      <c r="P173" s="4" t="s">
        <v>33</v>
      </c>
      <c r="Q173" s="4">
        <v>0</v>
      </c>
      <c r="R173" s="7">
        <v>45231.0000115741</v>
      </c>
      <c r="S173" s="6">
        <v>45245</v>
      </c>
      <c r="T173" s="4" t="s">
        <v>34</v>
      </c>
      <c r="U173" s="4">
        <v>658.6</v>
      </c>
      <c r="V173" s="4">
        <v>0</v>
      </c>
      <c r="W173" s="4">
        <v>0</v>
      </c>
      <c r="X173" s="4" t="s">
        <v>815</v>
      </c>
      <c r="Y173" s="4" t="s">
        <v>36</v>
      </c>
    </row>
    <row r="174" s="4" customFormat="1" spans="1:25">
      <c r="A174" s="4" t="s">
        <v>816</v>
      </c>
      <c r="B174" s="4" t="s">
        <v>26</v>
      </c>
      <c r="C174" s="4" t="s">
        <v>27</v>
      </c>
      <c r="D174" s="4" t="s">
        <v>817</v>
      </c>
      <c r="E174" s="4" t="s">
        <v>818</v>
      </c>
      <c r="F174" s="6">
        <v>45241</v>
      </c>
      <c r="G174" s="6">
        <v>45242</v>
      </c>
      <c r="H174" s="4">
        <v>1</v>
      </c>
      <c r="I174" s="4">
        <v>1</v>
      </c>
      <c r="J174" s="4">
        <v>1</v>
      </c>
      <c r="K174" s="4" t="s">
        <v>30</v>
      </c>
      <c r="L174" s="4">
        <v>352.74</v>
      </c>
      <c r="M174" s="4">
        <v>352.74</v>
      </c>
      <c r="N174" s="4" t="s">
        <v>819</v>
      </c>
      <c r="O174" s="4" t="s">
        <v>32</v>
      </c>
      <c r="P174" s="4" t="s">
        <v>33</v>
      </c>
      <c r="Q174" s="4">
        <v>0</v>
      </c>
      <c r="R174" s="7">
        <v>45231.0000115741</v>
      </c>
      <c r="S174" s="6">
        <v>45245</v>
      </c>
      <c r="T174" s="4" t="s">
        <v>34</v>
      </c>
      <c r="U174" s="4">
        <v>352.74</v>
      </c>
      <c r="V174" s="4">
        <v>0</v>
      </c>
      <c r="W174" s="4">
        <v>0</v>
      </c>
      <c r="X174" s="4" t="s">
        <v>820</v>
      </c>
      <c r="Y174" s="4" t="s">
        <v>821</v>
      </c>
    </row>
    <row r="175" s="4" customFormat="1" spans="1:27">
      <c r="A175" s="4" t="s">
        <v>822</v>
      </c>
      <c r="B175" s="4" t="s">
        <v>26</v>
      </c>
      <c r="C175" s="4" t="s">
        <v>27</v>
      </c>
      <c r="D175" s="4" t="s">
        <v>823</v>
      </c>
      <c r="E175" s="4" t="s">
        <v>218</v>
      </c>
      <c r="F175" s="6">
        <v>45240</v>
      </c>
      <c r="G175" s="6">
        <v>45242</v>
      </c>
      <c r="H175" s="4">
        <v>2</v>
      </c>
      <c r="I175" s="4">
        <v>2</v>
      </c>
      <c r="J175" s="4">
        <v>4</v>
      </c>
      <c r="K175" s="4" t="s">
        <v>30</v>
      </c>
      <c r="L175" s="4">
        <v>2511.66</v>
      </c>
      <c r="M175" s="4">
        <v>2511.66</v>
      </c>
      <c r="N175" s="4" t="s">
        <v>824</v>
      </c>
      <c r="O175" s="4" t="s">
        <v>32</v>
      </c>
      <c r="P175" s="4" t="s">
        <v>33</v>
      </c>
      <c r="Q175" s="4">
        <v>0</v>
      </c>
      <c r="R175" s="7">
        <v>45231</v>
      </c>
      <c r="S175" s="6">
        <v>45245</v>
      </c>
      <c r="T175" s="4" t="s">
        <v>34</v>
      </c>
      <c r="U175" s="4">
        <v>2511.66</v>
      </c>
      <c r="V175" s="4">
        <v>0</v>
      </c>
      <c r="W175" s="4">
        <v>0</v>
      </c>
      <c r="X175" s="4" t="s">
        <v>825</v>
      </c>
      <c r="Y175" s="4">
        <v>11796930</v>
      </c>
      <c r="Z175" s="4" t="s">
        <v>826</v>
      </c>
      <c r="AA175" s="4" t="s">
        <v>827</v>
      </c>
    </row>
    <row r="176" s="4" customFormat="1" spans="1:25">
      <c r="A176" s="4" t="s">
        <v>828</v>
      </c>
      <c r="B176" s="4" t="s">
        <v>26</v>
      </c>
      <c r="C176" s="4" t="s">
        <v>27</v>
      </c>
      <c r="D176" s="4" t="s">
        <v>829</v>
      </c>
      <c r="E176" s="4" t="s">
        <v>320</v>
      </c>
      <c r="F176" s="6">
        <v>45241</v>
      </c>
      <c r="G176" s="6">
        <v>45242</v>
      </c>
      <c r="H176" s="4">
        <v>1</v>
      </c>
      <c r="I176" s="4">
        <v>1</v>
      </c>
      <c r="J176" s="4">
        <v>1</v>
      </c>
      <c r="K176" s="4" t="s">
        <v>30</v>
      </c>
      <c r="L176" s="4">
        <v>308.81</v>
      </c>
      <c r="M176" s="4">
        <v>308.81</v>
      </c>
      <c r="N176" s="4" t="s">
        <v>830</v>
      </c>
      <c r="O176" s="4" t="s">
        <v>32</v>
      </c>
      <c r="P176" s="4" t="s">
        <v>33</v>
      </c>
      <c r="Q176" s="4">
        <v>0</v>
      </c>
      <c r="R176" s="7">
        <v>45231</v>
      </c>
      <c r="S176" s="6">
        <v>45245</v>
      </c>
      <c r="T176" s="4" t="s">
        <v>34</v>
      </c>
      <c r="U176" s="4">
        <v>308.81</v>
      </c>
      <c r="V176" s="4">
        <v>0</v>
      </c>
      <c r="W176" s="4">
        <v>0</v>
      </c>
      <c r="X176" s="4" t="s">
        <v>831</v>
      </c>
      <c r="Y176" s="4" t="s">
        <v>832</v>
      </c>
    </row>
    <row r="177" s="4" customFormat="1" spans="1:25">
      <c r="A177" s="4" t="s">
        <v>833</v>
      </c>
      <c r="B177" s="4" t="s">
        <v>26</v>
      </c>
      <c r="C177" s="4" t="s">
        <v>27</v>
      </c>
      <c r="D177" s="4" t="s">
        <v>834</v>
      </c>
      <c r="E177" s="4" t="s">
        <v>645</v>
      </c>
      <c r="F177" s="6">
        <v>45237</v>
      </c>
      <c r="G177" s="6">
        <v>45242</v>
      </c>
      <c r="H177" s="4">
        <v>1</v>
      </c>
      <c r="I177" s="4">
        <v>5</v>
      </c>
      <c r="J177" s="4">
        <v>5</v>
      </c>
      <c r="K177" s="4" t="s">
        <v>30</v>
      </c>
      <c r="L177" s="4">
        <v>3424.9</v>
      </c>
      <c r="M177" s="4">
        <v>3424.9</v>
      </c>
      <c r="N177" s="4" t="s">
        <v>835</v>
      </c>
      <c r="O177" s="4" t="s">
        <v>32</v>
      </c>
      <c r="P177" s="4" t="s">
        <v>33</v>
      </c>
      <c r="Q177" s="4">
        <v>0</v>
      </c>
      <c r="R177" s="7">
        <v>45231</v>
      </c>
      <c r="S177" s="6">
        <v>45245</v>
      </c>
      <c r="T177" s="4" t="s">
        <v>34</v>
      </c>
      <c r="U177" s="4">
        <v>3424.9</v>
      </c>
      <c r="V177" s="4">
        <v>0</v>
      </c>
      <c r="W177" s="4">
        <v>0</v>
      </c>
      <c r="X177" s="4" t="s">
        <v>836</v>
      </c>
      <c r="Y177" s="4" t="s">
        <v>837</v>
      </c>
    </row>
    <row r="178" s="4" customFormat="1" spans="1:25">
      <c r="A178" s="4" t="s">
        <v>838</v>
      </c>
      <c r="B178" s="4" t="s">
        <v>26</v>
      </c>
      <c r="C178" s="4" t="s">
        <v>27</v>
      </c>
      <c r="D178" s="4" t="s">
        <v>839</v>
      </c>
      <c r="E178" s="4" t="s">
        <v>840</v>
      </c>
      <c r="F178" s="6">
        <v>45240</v>
      </c>
      <c r="G178" s="6">
        <v>45242</v>
      </c>
      <c r="H178" s="4">
        <v>1</v>
      </c>
      <c r="I178" s="4">
        <v>2</v>
      </c>
      <c r="J178" s="4">
        <v>2</v>
      </c>
      <c r="K178" s="4" t="s">
        <v>30</v>
      </c>
      <c r="L178" s="4">
        <v>1064.76</v>
      </c>
      <c r="M178" s="4">
        <v>1064.76</v>
      </c>
      <c r="N178" s="4" t="s">
        <v>841</v>
      </c>
      <c r="O178" s="4" t="s">
        <v>32</v>
      </c>
      <c r="P178" s="4" t="s">
        <v>33</v>
      </c>
      <c r="Q178" s="4">
        <v>0</v>
      </c>
      <c r="R178" s="7">
        <v>45231.0000115741</v>
      </c>
      <c r="S178" s="6">
        <v>45245</v>
      </c>
      <c r="T178" s="4" t="s">
        <v>34</v>
      </c>
      <c r="U178" s="4">
        <v>1064.76</v>
      </c>
      <c r="V178" s="4">
        <v>0</v>
      </c>
      <c r="W178" s="4">
        <v>0</v>
      </c>
      <c r="X178" s="4" t="s">
        <v>842</v>
      </c>
      <c r="Y178" s="4" t="s">
        <v>843</v>
      </c>
    </row>
    <row r="179" s="4" customFormat="1" spans="1:25">
      <c r="A179" s="4" t="s">
        <v>844</v>
      </c>
      <c r="B179" s="4" t="s">
        <v>26</v>
      </c>
      <c r="C179" s="4" t="s">
        <v>27</v>
      </c>
      <c r="D179" s="4" t="s">
        <v>845</v>
      </c>
      <c r="E179" s="4" t="s">
        <v>213</v>
      </c>
      <c r="F179" s="6">
        <v>45240</v>
      </c>
      <c r="G179" s="6">
        <v>45242</v>
      </c>
      <c r="H179" s="4">
        <v>1</v>
      </c>
      <c r="I179" s="4">
        <v>2</v>
      </c>
      <c r="J179" s="4">
        <v>2</v>
      </c>
      <c r="K179" s="4" t="s">
        <v>30</v>
      </c>
      <c r="L179" s="4">
        <v>1625.46</v>
      </c>
      <c r="M179" s="4">
        <v>1625.46</v>
      </c>
      <c r="N179" s="4" t="s">
        <v>846</v>
      </c>
      <c r="O179" s="4" t="s">
        <v>32</v>
      </c>
      <c r="P179" s="4" t="s">
        <v>33</v>
      </c>
      <c r="Q179" s="4">
        <v>0</v>
      </c>
      <c r="R179" s="7">
        <v>45218</v>
      </c>
      <c r="S179" s="6">
        <v>45245</v>
      </c>
      <c r="T179" s="4" t="s">
        <v>34</v>
      </c>
      <c r="U179" s="4">
        <v>1625.46</v>
      </c>
      <c r="V179" s="4">
        <v>0</v>
      </c>
      <c r="W179" s="4">
        <v>0</v>
      </c>
      <c r="X179" s="4" t="s">
        <v>847</v>
      </c>
      <c r="Y179" s="4" t="s">
        <v>848</v>
      </c>
    </row>
    <row r="180" s="4" customFormat="1" spans="1:25">
      <c r="A180" s="4" t="s">
        <v>849</v>
      </c>
      <c r="B180" s="4" t="s">
        <v>26</v>
      </c>
      <c r="C180" s="4" t="s">
        <v>27</v>
      </c>
      <c r="D180" s="4" t="s">
        <v>850</v>
      </c>
      <c r="E180" s="4" t="s">
        <v>851</v>
      </c>
      <c r="F180" s="6">
        <v>45241</v>
      </c>
      <c r="G180" s="6">
        <v>45242</v>
      </c>
      <c r="H180" s="4">
        <v>1</v>
      </c>
      <c r="I180" s="4">
        <v>1</v>
      </c>
      <c r="J180" s="4">
        <v>1</v>
      </c>
      <c r="K180" s="4" t="s">
        <v>30</v>
      </c>
      <c r="L180" s="4">
        <v>102.16</v>
      </c>
      <c r="M180" s="4">
        <v>102.16</v>
      </c>
      <c r="N180" s="4" t="s">
        <v>852</v>
      </c>
      <c r="O180" s="4" t="s">
        <v>32</v>
      </c>
      <c r="P180" s="4" t="s">
        <v>33</v>
      </c>
      <c r="Q180" s="4">
        <v>0</v>
      </c>
      <c r="R180" s="7">
        <v>45231</v>
      </c>
      <c r="S180" s="6">
        <v>45245</v>
      </c>
      <c r="T180" s="4" t="s">
        <v>34</v>
      </c>
      <c r="U180" s="4">
        <v>102.16</v>
      </c>
      <c r="V180" s="4">
        <v>0</v>
      </c>
      <c r="W180" s="4">
        <v>0</v>
      </c>
      <c r="X180" s="4" t="s">
        <v>853</v>
      </c>
      <c r="Y180" s="4" t="s">
        <v>854</v>
      </c>
    </row>
    <row r="181" s="4" customFormat="1" spans="1:25">
      <c r="A181" s="4" t="s">
        <v>855</v>
      </c>
      <c r="B181" s="4" t="s">
        <v>26</v>
      </c>
      <c r="C181" s="4" t="s">
        <v>27</v>
      </c>
      <c r="D181" s="4" t="s">
        <v>856</v>
      </c>
      <c r="E181" s="4" t="s">
        <v>857</v>
      </c>
      <c r="F181" s="6">
        <v>45237</v>
      </c>
      <c r="G181" s="6">
        <v>45242</v>
      </c>
      <c r="H181" s="4">
        <v>1</v>
      </c>
      <c r="I181" s="4">
        <v>5</v>
      </c>
      <c r="J181" s="4">
        <v>5</v>
      </c>
      <c r="K181" s="4" t="s">
        <v>30</v>
      </c>
      <c r="L181" s="4">
        <v>4144.26</v>
      </c>
      <c r="M181" s="4">
        <v>4144.26</v>
      </c>
      <c r="N181" s="4" t="s">
        <v>858</v>
      </c>
      <c r="O181" s="4" t="s">
        <v>32</v>
      </c>
      <c r="P181" s="4" t="s">
        <v>33</v>
      </c>
      <c r="Q181" s="4">
        <v>0</v>
      </c>
      <c r="R181" s="7">
        <v>45231.0000115741</v>
      </c>
      <c r="S181" s="6">
        <v>45245</v>
      </c>
      <c r="T181" s="4" t="s">
        <v>34</v>
      </c>
      <c r="U181" s="4">
        <v>4144.26</v>
      </c>
      <c r="V181" s="4">
        <v>0</v>
      </c>
      <c r="W181" s="4">
        <v>0</v>
      </c>
      <c r="X181" s="4" t="s">
        <v>859</v>
      </c>
      <c r="Y181" s="4" t="s">
        <v>36</v>
      </c>
    </row>
    <row r="182" s="4" customFormat="1" spans="1:25">
      <c r="A182" s="4" t="s">
        <v>855</v>
      </c>
      <c r="B182" s="4" t="s">
        <v>26</v>
      </c>
      <c r="C182" s="4" t="s">
        <v>37</v>
      </c>
      <c r="D182" s="4" t="s">
        <v>856</v>
      </c>
      <c r="E182" s="4" t="s">
        <v>857</v>
      </c>
      <c r="F182" s="6">
        <v>45237</v>
      </c>
      <c r="G182" s="6">
        <v>45242</v>
      </c>
      <c r="H182" s="4">
        <v>1</v>
      </c>
      <c r="I182" s="4">
        <v>5</v>
      </c>
      <c r="J182" s="4">
        <v>5</v>
      </c>
      <c r="K182" s="4" t="s">
        <v>30</v>
      </c>
      <c r="L182" s="4">
        <v>-4144.26</v>
      </c>
      <c r="M182" s="4">
        <v>-4144.26</v>
      </c>
      <c r="N182" s="4" t="s">
        <v>858</v>
      </c>
      <c r="O182" s="4" t="s">
        <v>32</v>
      </c>
      <c r="P182" s="4" t="s">
        <v>33</v>
      </c>
      <c r="Q182" s="4">
        <v>0</v>
      </c>
      <c r="R182" s="7">
        <v>45231.0000115741</v>
      </c>
      <c r="S182" s="6">
        <v>45245</v>
      </c>
      <c r="T182" s="4" t="s">
        <v>34</v>
      </c>
      <c r="U182" s="4">
        <v>-4144.26</v>
      </c>
      <c r="V182" s="4">
        <v>0</v>
      </c>
      <c r="W182" s="4">
        <v>0</v>
      </c>
      <c r="X182" s="4" t="s">
        <v>859</v>
      </c>
      <c r="Y182" s="4" t="s">
        <v>36</v>
      </c>
    </row>
    <row r="183" s="4" customFormat="1" spans="1:27">
      <c r="A183" s="4" t="s">
        <v>860</v>
      </c>
      <c r="B183" s="4" t="s">
        <v>26</v>
      </c>
      <c r="C183" s="4" t="s">
        <v>27</v>
      </c>
      <c r="D183" s="4" t="s">
        <v>861</v>
      </c>
      <c r="E183" s="4" t="s">
        <v>397</v>
      </c>
      <c r="F183" s="6">
        <v>45238</v>
      </c>
      <c r="G183" s="6">
        <v>45242</v>
      </c>
      <c r="H183" s="4">
        <v>2</v>
      </c>
      <c r="I183" s="4">
        <v>4</v>
      </c>
      <c r="J183" s="4">
        <v>8</v>
      </c>
      <c r="K183" s="4" t="s">
        <v>30</v>
      </c>
      <c r="L183" s="4">
        <v>3427.58</v>
      </c>
      <c r="M183" s="4">
        <v>3427.58</v>
      </c>
      <c r="N183" s="4" t="s">
        <v>862</v>
      </c>
      <c r="O183" s="4" t="s">
        <v>32</v>
      </c>
      <c r="P183" s="4" t="s">
        <v>33</v>
      </c>
      <c r="Q183" s="4">
        <v>0</v>
      </c>
      <c r="R183" s="7">
        <v>45231.0000115741</v>
      </c>
      <c r="S183" s="6">
        <v>45245</v>
      </c>
      <c r="T183" s="4" t="s">
        <v>34</v>
      </c>
      <c r="U183" s="4">
        <v>3427.58</v>
      </c>
      <c r="V183" s="4">
        <v>0</v>
      </c>
      <c r="W183" s="4">
        <v>0</v>
      </c>
      <c r="X183" s="4" t="s">
        <v>863</v>
      </c>
      <c r="Y183" s="4">
        <v>-114689721</v>
      </c>
      <c r="Z183" s="4" t="s">
        <v>864</v>
      </c>
      <c r="AA183" s="4" t="s">
        <v>865</v>
      </c>
    </row>
    <row r="184" s="4" customFormat="1" spans="1:25">
      <c r="A184" s="4" t="s">
        <v>866</v>
      </c>
      <c r="B184" s="4" t="s">
        <v>26</v>
      </c>
      <c r="C184" s="4" t="s">
        <v>27</v>
      </c>
      <c r="D184" s="4" t="s">
        <v>867</v>
      </c>
      <c r="E184" s="4" t="s">
        <v>868</v>
      </c>
      <c r="F184" s="6">
        <v>45239</v>
      </c>
      <c r="G184" s="6">
        <v>45242</v>
      </c>
      <c r="H184" s="4">
        <v>1</v>
      </c>
      <c r="I184" s="4">
        <v>3</v>
      </c>
      <c r="J184" s="4">
        <v>3</v>
      </c>
      <c r="K184" s="4" t="s">
        <v>30</v>
      </c>
      <c r="L184" s="4">
        <v>949.95</v>
      </c>
      <c r="M184" s="4">
        <v>949.95</v>
      </c>
      <c r="N184" s="4" t="s">
        <v>869</v>
      </c>
      <c r="O184" s="4" t="s">
        <v>32</v>
      </c>
      <c r="P184" s="4" t="s">
        <v>33</v>
      </c>
      <c r="Q184" s="4">
        <v>0</v>
      </c>
      <c r="R184" s="7">
        <v>45231.0000115741</v>
      </c>
      <c r="S184" s="6">
        <v>45245</v>
      </c>
      <c r="T184" s="4" t="s">
        <v>34</v>
      </c>
      <c r="U184" s="4">
        <v>949.95</v>
      </c>
      <c r="V184" s="4">
        <v>0</v>
      </c>
      <c r="W184" s="4">
        <v>0</v>
      </c>
      <c r="X184" s="4" t="s">
        <v>870</v>
      </c>
      <c r="Y184" s="4" t="s">
        <v>871</v>
      </c>
    </row>
    <row r="185" s="4" customFormat="1" spans="1:25">
      <c r="A185" s="4" t="s">
        <v>872</v>
      </c>
      <c r="B185" s="4" t="s">
        <v>26</v>
      </c>
      <c r="C185" s="4" t="s">
        <v>27</v>
      </c>
      <c r="D185" s="4" t="s">
        <v>873</v>
      </c>
      <c r="E185" s="4" t="s">
        <v>106</v>
      </c>
      <c r="F185" s="6">
        <v>45241</v>
      </c>
      <c r="G185" s="6">
        <v>45242</v>
      </c>
      <c r="H185" s="4">
        <v>1</v>
      </c>
      <c r="I185" s="4">
        <v>1</v>
      </c>
      <c r="J185" s="4">
        <v>1</v>
      </c>
      <c r="K185" s="4" t="s">
        <v>30</v>
      </c>
      <c r="L185" s="4">
        <v>968.55</v>
      </c>
      <c r="M185" s="4">
        <v>968.55</v>
      </c>
      <c r="N185" s="4" t="s">
        <v>874</v>
      </c>
      <c r="O185" s="4" t="s">
        <v>32</v>
      </c>
      <c r="P185" s="4" t="s">
        <v>33</v>
      </c>
      <c r="Q185" s="4">
        <v>0</v>
      </c>
      <c r="R185" s="7">
        <v>45232.0000115741</v>
      </c>
      <c r="S185" s="6">
        <v>45245</v>
      </c>
      <c r="T185" s="4" t="s">
        <v>34</v>
      </c>
      <c r="U185" s="4">
        <v>968.55</v>
      </c>
      <c r="V185" s="4">
        <v>0</v>
      </c>
      <c r="W185" s="4">
        <v>0</v>
      </c>
      <c r="X185" s="4" t="s">
        <v>875</v>
      </c>
      <c r="Y185" s="4" t="s">
        <v>36</v>
      </c>
    </row>
    <row r="186" s="4" customFormat="1" spans="1:25">
      <c r="A186" s="4" t="s">
        <v>876</v>
      </c>
      <c r="B186" s="4" t="s">
        <v>26</v>
      </c>
      <c r="C186" s="4" t="s">
        <v>27</v>
      </c>
      <c r="D186" s="4" t="s">
        <v>877</v>
      </c>
      <c r="E186" s="4" t="s">
        <v>878</v>
      </c>
      <c r="F186" s="6">
        <v>45240</v>
      </c>
      <c r="G186" s="6">
        <v>45242</v>
      </c>
      <c r="H186" s="4">
        <v>1</v>
      </c>
      <c r="I186" s="4">
        <v>2</v>
      </c>
      <c r="J186" s="4">
        <v>2</v>
      </c>
      <c r="K186" s="4" t="s">
        <v>30</v>
      </c>
      <c r="L186" s="4">
        <v>804.71</v>
      </c>
      <c r="M186" s="4">
        <v>804.71</v>
      </c>
      <c r="N186" s="4" t="s">
        <v>879</v>
      </c>
      <c r="O186" s="4" t="s">
        <v>32</v>
      </c>
      <c r="P186" s="4" t="s">
        <v>33</v>
      </c>
      <c r="Q186" s="4">
        <v>0</v>
      </c>
      <c r="R186" s="7">
        <v>45232.0000115741</v>
      </c>
      <c r="S186" s="6">
        <v>45245</v>
      </c>
      <c r="T186" s="4" t="s">
        <v>34</v>
      </c>
      <c r="U186" s="4">
        <v>804.71</v>
      </c>
      <c r="V186" s="4">
        <v>0</v>
      </c>
      <c r="W186" s="4">
        <v>0</v>
      </c>
      <c r="X186" s="4" t="s">
        <v>880</v>
      </c>
      <c r="Y186" s="4" t="s">
        <v>36</v>
      </c>
    </row>
    <row r="187" s="4" customFormat="1" spans="1:25">
      <c r="A187" s="4" t="s">
        <v>881</v>
      </c>
      <c r="B187" s="4" t="s">
        <v>26</v>
      </c>
      <c r="C187" s="4" t="s">
        <v>27</v>
      </c>
      <c r="D187" s="4" t="s">
        <v>882</v>
      </c>
      <c r="E187" s="4" t="s">
        <v>883</v>
      </c>
      <c r="F187" s="6">
        <v>45241</v>
      </c>
      <c r="G187" s="6">
        <v>45242</v>
      </c>
      <c r="H187" s="4">
        <v>1</v>
      </c>
      <c r="I187" s="4">
        <v>1</v>
      </c>
      <c r="J187" s="4">
        <v>1</v>
      </c>
      <c r="K187" s="4" t="s">
        <v>30</v>
      </c>
      <c r="L187" s="4">
        <v>818.12</v>
      </c>
      <c r="M187" s="4">
        <v>818.12</v>
      </c>
      <c r="N187" s="4" t="s">
        <v>884</v>
      </c>
      <c r="O187" s="4" t="s">
        <v>32</v>
      </c>
      <c r="P187" s="4" t="s">
        <v>33</v>
      </c>
      <c r="Q187" s="4">
        <v>0</v>
      </c>
      <c r="R187" s="7">
        <v>45232.0000115741</v>
      </c>
      <c r="S187" s="6">
        <v>45245</v>
      </c>
      <c r="T187" s="4" t="s">
        <v>34</v>
      </c>
      <c r="U187" s="4">
        <v>818.12</v>
      </c>
      <c r="V187" s="4">
        <v>0</v>
      </c>
      <c r="W187" s="4">
        <v>0</v>
      </c>
      <c r="X187" s="4" t="s">
        <v>885</v>
      </c>
      <c r="Y187" s="4" t="s">
        <v>886</v>
      </c>
    </row>
    <row r="188" s="4" customFormat="1" spans="1:25">
      <c r="A188" s="4" t="s">
        <v>887</v>
      </c>
      <c r="B188" s="4" t="s">
        <v>26</v>
      </c>
      <c r="C188" s="4" t="s">
        <v>27</v>
      </c>
      <c r="D188" s="4" t="s">
        <v>888</v>
      </c>
      <c r="E188" s="4" t="s">
        <v>889</v>
      </c>
      <c r="F188" s="6">
        <v>45239</v>
      </c>
      <c r="G188" s="6">
        <v>45242</v>
      </c>
      <c r="H188" s="4">
        <v>1</v>
      </c>
      <c r="I188" s="4">
        <v>3</v>
      </c>
      <c r="J188" s="4">
        <v>3</v>
      </c>
      <c r="K188" s="4" t="s">
        <v>30</v>
      </c>
      <c r="L188" s="4">
        <v>2189.64</v>
      </c>
      <c r="M188" s="4">
        <v>2189.64</v>
      </c>
      <c r="N188" s="4" t="s">
        <v>890</v>
      </c>
      <c r="O188" s="4" t="s">
        <v>32</v>
      </c>
      <c r="P188" s="4" t="s">
        <v>33</v>
      </c>
      <c r="Q188" s="4">
        <v>0</v>
      </c>
      <c r="R188" s="7">
        <v>45232</v>
      </c>
      <c r="S188" s="6">
        <v>45245</v>
      </c>
      <c r="T188" s="4" t="s">
        <v>34</v>
      </c>
      <c r="U188" s="4">
        <v>2189.64</v>
      </c>
      <c r="V188" s="4">
        <v>0</v>
      </c>
      <c r="W188" s="4">
        <v>0</v>
      </c>
      <c r="X188" s="4" t="s">
        <v>891</v>
      </c>
      <c r="Y188" s="4" t="s">
        <v>36</v>
      </c>
    </row>
    <row r="189" s="4" customFormat="1" spans="1:25">
      <c r="A189" s="4" t="s">
        <v>892</v>
      </c>
      <c r="B189" s="4" t="s">
        <v>26</v>
      </c>
      <c r="C189" s="4" t="s">
        <v>27</v>
      </c>
      <c r="D189" s="4" t="s">
        <v>893</v>
      </c>
      <c r="E189" s="4" t="s">
        <v>894</v>
      </c>
      <c r="F189" s="6">
        <v>45241</v>
      </c>
      <c r="G189" s="6">
        <v>45242</v>
      </c>
      <c r="H189" s="4">
        <v>1</v>
      </c>
      <c r="I189" s="4">
        <v>1</v>
      </c>
      <c r="J189" s="4">
        <v>1</v>
      </c>
      <c r="K189" s="4" t="s">
        <v>30</v>
      </c>
      <c r="L189" s="4">
        <v>857.64</v>
      </c>
      <c r="M189" s="4">
        <v>857.64</v>
      </c>
      <c r="N189" s="4" t="s">
        <v>895</v>
      </c>
      <c r="O189" s="4" t="s">
        <v>32</v>
      </c>
      <c r="P189" s="4" t="s">
        <v>33</v>
      </c>
      <c r="Q189" s="4">
        <v>0</v>
      </c>
      <c r="R189" s="7">
        <v>45232.0000115741</v>
      </c>
      <c r="S189" s="6">
        <v>45245</v>
      </c>
      <c r="T189" s="4" t="s">
        <v>34</v>
      </c>
      <c r="U189" s="4">
        <v>857.64</v>
      </c>
      <c r="V189" s="4">
        <v>0</v>
      </c>
      <c r="W189" s="4">
        <v>0</v>
      </c>
      <c r="X189" s="4" t="s">
        <v>896</v>
      </c>
      <c r="Y189" s="4" t="s">
        <v>36</v>
      </c>
    </row>
    <row r="190" s="4" customFormat="1" spans="1:25">
      <c r="A190" s="4" t="s">
        <v>897</v>
      </c>
      <c r="B190" s="4" t="s">
        <v>26</v>
      </c>
      <c r="C190" s="4" t="s">
        <v>27</v>
      </c>
      <c r="D190" s="4" t="s">
        <v>898</v>
      </c>
      <c r="E190" s="4" t="s">
        <v>899</v>
      </c>
      <c r="F190" s="6">
        <v>45240</v>
      </c>
      <c r="G190" s="6">
        <v>45242</v>
      </c>
      <c r="H190" s="4">
        <v>1</v>
      </c>
      <c r="I190" s="4">
        <v>2</v>
      </c>
      <c r="J190" s="4">
        <v>2</v>
      </c>
      <c r="K190" s="4" t="s">
        <v>30</v>
      </c>
      <c r="L190" s="4">
        <v>1665.46</v>
      </c>
      <c r="M190" s="4">
        <v>1665.46</v>
      </c>
      <c r="N190" s="4" t="s">
        <v>900</v>
      </c>
      <c r="O190" s="4" t="s">
        <v>32</v>
      </c>
      <c r="P190" s="4" t="s">
        <v>33</v>
      </c>
      <c r="Q190" s="4">
        <v>0</v>
      </c>
      <c r="R190" s="7">
        <v>45232.0000115741</v>
      </c>
      <c r="S190" s="6">
        <v>45245</v>
      </c>
      <c r="T190" s="4" t="s">
        <v>34</v>
      </c>
      <c r="U190" s="4">
        <v>1665.46</v>
      </c>
      <c r="V190" s="4">
        <v>0</v>
      </c>
      <c r="W190" s="4">
        <v>0</v>
      </c>
      <c r="X190" s="4" t="s">
        <v>901</v>
      </c>
      <c r="Y190" s="4" t="s">
        <v>902</v>
      </c>
    </row>
    <row r="191" s="4" customFormat="1" spans="1:25">
      <c r="A191" s="4" t="s">
        <v>903</v>
      </c>
      <c r="B191" s="4" t="s">
        <v>26</v>
      </c>
      <c r="C191" s="4" t="s">
        <v>27</v>
      </c>
      <c r="D191" s="4" t="s">
        <v>575</v>
      </c>
      <c r="E191" s="4" t="s">
        <v>576</v>
      </c>
      <c r="F191" s="6">
        <v>45241</v>
      </c>
      <c r="G191" s="6">
        <v>45242</v>
      </c>
      <c r="H191" s="4">
        <v>2</v>
      </c>
      <c r="I191" s="4">
        <v>1</v>
      </c>
      <c r="J191" s="4">
        <v>2</v>
      </c>
      <c r="K191" s="4" t="s">
        <v>30</v>
      </c>
      <c r="L191" s="4">
        <v>491.18</v>
      </c>
      <c r="M191" s="4">
        <v>491.18</v>
      </c>
      <c r="N191" s="4" t="s">
        <v>577</v>
      </c>
      <c r="O191" s="4" t="s">
        <v>32</v>
      </c>
      <c r="P191" s="4" t="s">
        <v>33</v>
      </c>
      <c r="Q191" s="4">
        <v>0</v>
      </c>
      <c r="R191" s="7">
        <v>45232.0000115741</v>
      </c>
      <c r="S191" s="6">
        <v>45245</v>
      </c>
      <c r="T191" s="4" t="s">
        <v>34</v>
      </c>
      <c r="U191" s="4">
        <v>491.18</v>
      </c>
      <c r="V191" s="4">
        <v>0</v>
      </c>
      <c r="W191" s="4">
        <v>0</v>
      </c>
      <c r="X191" s="4" t="s">
        <v>904</v>
      </c>
      <c r="Y191" s="4" t="s">
        <v>905</v>
      </c>
    </row>
    <row r="192" s="4" customFormat="1" spans="1:25">
      <c r="A192" s="4" t="s">
        <v>906</v>
      </c>
      <c r="B192" s="4" t="s">
        <v>26</v>
      </c>
      <c r="C192" s="4" t="s">
        <v>27</v>
      </c>
      <c r="D192" s="4" t="s">
        <v>907</v>
      </c>
      <c r="E192" s="4" t="s">
        <v>908</v>
      </c>
      <c r="F192" s="6">
        <v>45239</v>
      </c>
      <c r="G192" s="6">
        <v>45242</v>
      </c>
      <c r="H192" s="4">
        <v>1</v>
      </c>
      <c r="I192" s="4">
        <v>3</v>
      </c>
      <c r="J192" s="4">
        <v>3</v>
      </c>
      <c r="K192" s="4" t="s">
        <v>30</v>
      </c>
      <c r="L192" s="4">
        <v>1747.29</v>
      </c>
      <c r="M192" s="4">
        <v>1747.29</v>
      </c>
      <c r="N192" s="4" t="s">
        <v>909</v>
      </c>
      <c r="O192" s="4" t="s">
        <v>32</v>
      </c>
      <c r="P192" s="4" t="s">
        <v>33</v>
      </c>
      <c r="Q192" s="4">
        <v>0</v>
      </c>
      <c r="R192" s="7">
        <v>45232</v>
      </c>
      <c r="S192" s="6">
        <v>45245</v>
      </c>
      <c r="T192" s="4" t="s">
        <v>34</v>
      </c>
      <c r="U192" s="4">
        <v>1747.29</v>
      </c>
      <c r="V192" s="4">
        <v>0</v>
      </c>
      <c r="W192" s="4">
        <v>0</v>
      </c>
      <c r="X192" s="4" t="s">
        <v>910</v>
      </c>
      <c r="Y192" s="4" t="s">
        <v>36</v>
      </c>
    </row>
    <row r="193" s="4" customFormat="1" spans="1:25">
      <c r="A193" s="4" t="s">
        <v>911</v>
      </c>
      <c r="B193" s="4" t="s">
        <v>26</v>
      </c>
      <c r="C193" s="4" t="s">
        <v>27</v>
      </c>
      <c r="D193" s="4" t="s">
        <v>912</v>
      </c>
      <c r="E193" s="4" t="s">
        <v>913</v>
      </c>
      <c r="F193" s="6">
        <v>45239</v>
      </c>
      <c r="G193" s="6">
        <v>45242</v>
      </c>
      <c r="H193" s="4">
        <v>1</v>
      </c>
      <c r="I193" s="4">
        <v>3</v>
      </c>
      <c r="J193" s="4">
        <v>3</v>
      </c>
      <c r="K193" s="4" t="s">
        <v>30</v>
      </c>
      <c r="L193" s="4">
        <v>1111.17</v>
      </c>
      <c r="M193" s="4">
        <v>1111.17</v>
      </c>
      <c r="N193" s="4" t="s">
        <v>914</v>
      </c>
      <c r="O193" s="4" t="s">
        <v>32</v>
      </c>
      <c r="P193" s="4" t="s">
        <v>33</v>
      </c>
      <c r="Q193" s="4">
        <v>0</v>
      </c>
      <c r="R193" s="7">
        <v>45232.0000115741</v>
      </c>
      <c r="S193" s="6">
        <v>45245</v>
      </c>
      <c r="T193" s="4" t="s">
        <v>34</v>
      </c>
      <c r="U193" s="4">
        <v>1111.17</v>
      </c>
      <c r="V193" s="4">
        <v>0</v>
      </c>
      <c r="W193" s="4">
        <v>0</v>
      </c>
      <c r="X193" s="4" t="s">
        <v>915</v>
      </c>
      <c r="Y193" s="4" t="s">
        <v>916</v>
      </c>
    </row>
    <row r="194" s="4" customFormat="1" spans="1:25">
      <c r="A194" s="4" t="s">
        <v>917</v>
      </c>
      <c r="B194" s="4" t="s">
        <v>26</v>
      </c>
      <c r="C194" s="4" t="s">
        <v>27</v>
      </c>
      <c r="D194" s="4" t="s">
        <v>918</v>
      </c>
      <c r="E194" s="4" t="s">
        <v>919</v>
      </c>
      <c r="F194" s="6">
        <v>45241</v>
      </c>
      <c r="G194" s="6">
        <v>45242</v>
      </c>
      <c r="H194" s="4">
        <v>1</v>
      </c>
      <c r="I194" s="4">
        <v>1</v>
      </c>
      <c r="J194" s="4">
        <v>1</v>
      </c>
      <c r="K194" s="4" t="s">
        <v>30</v>
      </c>
      <c r="L194" s="4">
        <v>866.01</v>
      </c>
      <c r="M194" s="4">
        <v>866.01</v>
      </c>
      <c r="N194" s="4" t="s">
        <v>920</v>
      </c>
      <c r="O194" s="4" t="s">
        <v>32</v>
      </c>
      <c r="P194" s="4" t="s">
        <v>33</v>
      </c>
      <c r="Q194" s="4">
        <v>0</v>
      </c>
      <c r="R194" s="7">
        <v>45232.0000115741</v>
      </c>
      <c r="S194" s="6">
        <v>45245</v>
      </c>
      <c r="T194" s="4" t="s">
        <v>34</v>
      </c>
      <c r="U194" s="4">
        <v>866.01</v>
      </c>
      <c r="V194" s="4">
        <v>0</v>
      </c>
      <c r="W194" s="4">
        <v>0</v>
      </c>
      <c r="X194" s="4" t="s">
        <v>921</v>
      </c>
      <c r="Y194" s="4" t="s">
        <v>922</v>
      </c>
    </row>
    <row r="195" s="4" customFormat="1" spans="1:25">
      <c r="A195" s="4" t="s">
        <v>552</v>
      </c>
      <c r="B195" s="4" t="s">
        <v>26</v>
      </c>
      <c r="C195" s="4" t="s">
        <v>37</v>
      </c>
      <c r="D195" s="4" t="s">
        <v>553</v>
      </c>
      <c r="E195" s="4" t="s">
        <v>554</v>
      </c>
      <c r="F195" s="6">
        <v>45241</v>
      </c>
      <c r="G195" s="6">
        <v>45242</v>
      </c>
      <c r="H195" s="4">
        <v>1</v>
      </c>
      <c r="I195" s="4">
        <v>1</v>
      </c>
      <c r="J195" s="4">
        <v>1</v>
      </c>
      <c r="K195" s="4" t="s">
        <v>30</v>
      </c>
      <c r="L195" s="4">
        <v>-2452.46</v>
      </c>
      <c r="M195" s="4">
        <v>-2452.46</v>
      </c>
      <c r="N195" s="4" t="s">
        <v>555</v>
      </c>
      <c r="O195" s="4" t="s">
        <v>32</v>
      </c>
      <c r="P195" s="4" t="s">
        <v>33</v>
      </c>
      <c r="Q195" s="4">
        <v>0</v>
      </c>
      <c r="R195" s="7">
        <v>45224.0000115741</v>
      </c>
      <c r="S195" s="6">
        <v>45245</v>
      </c>
      <c r="T195" s="4" t="s">
        <v>34</v>
      </c>
      <c r="U195" s="4">
        <v>-2452.46</v>
      </c>
      <c r="V195" s="4">
        <v>0</v>
      </c>
      <c r="W195" s="4">
        <v>0</v>
      </c>
      <c r="X195" s="4" t="s">
        <v>556</v>
      </c>
      <c r="Y195" s="4" t="s">
        <v>557</v>
      </c>
    </row>
    <row r="196" s="4" customFormat="1" spans="1:25">
      <c r="A196" s="4" t="s">
        <v>923</v>
      </c>
      <c r="B196" s="4" t="s">
        <v>26</v>
      </c>
      <c r="C196" s="4" t="s">
        <v>27</v>
      </c>
      <c r="D196" s="4" t="s">
        <v>924</v>
      </c>
      <c r="E196" s="4" t="s">
        <v>925</v>
      </c>
      <c r="F196" s="6">
        <v>45241</v>
      </c>
      <c r="G196" s="6">
        <v>45242</v>
      </c>
      <c r="H196" s="4">
        <v>1</v>
      </c>
      <c r="I196" s="4">
        <v>1</v>
      </c>
      <c r="J196" s="4">
        <v>1</v>
      </c>
      <c r="K196" s="4" t="s">
        <v>30</v>
      </c>
      <c r="L196" s="4">
        <v>476.79</v>
      </c>
      <c r="M196" s="4">
        <v>476.79</v>
      </c>
      <c r="N196" s="4" t="s">
        <v>926</v>
      </c>
      <c r="O196" s="4" t="s">
        <v>32</v>
      </c>
      <c r="P196" s="4" t="s">
        <v>33</v>
      </c>
      <c r="Q196" s="4">
        <v>0</v>
      </c>
      <c r="R196" s="7">
        <v>45232</v>
      </c>
      <c r="S196" s="6">
        <v>45245</v>
      </c>
      <c r="T196" s="4" t="s">
        <v>34</v>
      </c>
      <c r="U196" s="4">
        <v>476.79</v>
      </c>
      <c r="V196" s="4">
        <v>0</v>
      </c>
      <c r="W196" s="4">
        <v>0</v>
      </c>
      <c r="X196" s="4" t="s">
        <v>927</v>
      </c>
      <c r="Y196" s="4" t="s">
        <v>928</v>
      </c>
    </row>
    <row r="197" s="4" customFormat="1" spans="1:25">
      <c r="A197" s="4" t="s">
        <v>929</v>
      </c>
      <c r="B197" s="4" t="s">
        <v>26</v>
      </c>
      <c r="C197" s="4" t="s">
        <v>27</v>
      </c>
      <c r="D197" s="4" t="s">
        <v>930</v>
      </c>
      <c r="E197" s="4" t="s">
        <v>931</v>
      </c>
      <c r="F197" s="6">
        <v>45240</v>
      </c>
      <c r="G197" s="6">
        <v>45242</v>
      </c>
      <c r="H197" s="4">
        <v>1</v>
      </c>
      <c r="I197" s="4">
        <v>2</v>
      </c>
      <c r="J197" s="4">
        <v>2</v>
      </c>
      <c r="K197" s="4" t="s">
        <v>30</v>
      </c>
      <c r="L197" s="4">
        <v>1781.98</v>
      </c>
      <c r="M197" s="4">
        <v>1781.98</v>
      </c>
      <c r="N197" s="4" t="s">
        <v>932</v>
      </c>
      <c r="O197" s="4" t="s">
        <v>32</v>
      </c>
      <c r="P197" s="4" t="s">
        <v>33</v>
      </c>
      <c r="Q197" s="4">
        <v>0</v>
      </c>
      <c r="R197" s="7">
        <v>45232</v>
      </c>
      <c r="S197" s="6">
        <v>45245</v>
      </c>
      <c r="T197" s="4" t="s">
        <v>34</v>
      </c>
      <c r="U197" s="4">
        <v>1781.98</v>
      </c>
      <c r="V197" s="4">
        <v>0</v>
      </c>
      <c r="W197" s="4">
        <v>0</v>
      </c>
      <c r="X197" s="4" t="s">
        <v>933</v>
      </c>
      <c r="Y197" s="4" t="s">
        <v>934</v>
      </c>
    </row>
    <row r="198" s="4" customFormat="1" spans="1:25">
      <c r="A198" s="4" t="s">
        <v>935</v>
      </c>
      <c r="B198" s="4" t="s">
        <v>26</v>
      </c>
      <c r="C198" s="4" t="s">
        <v>27</v>
      </c>
      <c r="D198" s="4" t="s">
        <v>790</v>
      </c>
      <c r="E198" s="4" t="s">
        <v>791</v>
      </c>
      <c r="F198" s="6">
        <v>45241</v>
      </c>
      <c r="G198" s="6">
        <v>45242</v>
      </c>
      <c r="H198" s="4">
        <v>1</v>
      </c>
      <c r="I198" s="4">
        <v>1</v>
      </c>
      <c r="J198" s="4">
        <v>1</v>
      </c>
      <c r="K198" s="4" t="s">
        <v>30</v>
      </c>
      <c r="L198" s="4">
        <v>976.3</v>
      </c>
      <c r="M198" s="4">
        <v>976.3</v>
      </c>
      <c r="N198" s="4" t="s">
        <v>936</v>
      </c>
      <c r="O198" s="4" t="s">
        <v>32</v>
      </c>
      <c r="P198" s="4" t="s">
        <v>33</v>
      </c>
      <c r="Q198" s="4">
        <v>0</v>
      </c>
      <c r="R198" s="7">
        <v>45232</v>
      </c>
      <c r="S198" s="6">
        <v>45245</v>
      </c>
      <c r="T198" s="4" t="s">
        <v>34</v>
      </c>
      <c r="U198" s="4">
        <v>976.3</v>
      </c>
      <c r="V198" s="4">
        <v>0</v>
      </c>
      <c r="W198" s="4">
        <v>0</v>
      </c>
      <c r="X198" s="4" t="s">
        <v>937</v>
      </c>
      <c r="Y198" s="4" t="s">
        <v>938</v>
      </c>
    </row>
    <row r="199" s="4" customFormat="1" spans="1:25">
      <c r="A199" s="4" t="s">
        <v>939</v>
      </c>
      <c r="B199" s="4" t="s">
        <v>26</v>
      </c>
      <c r="C199" s="4" t="s">
        <v>27</v>
      </c>
      <c r="D199" s="4" t="s">
        <v>940</v>
      </c>
      <c r="E199" s="4" t="s">
        <v>600</v>
      </c>
      <c r="F199" s="6">
        <v>45241</v>
      </c>
      <c r="G199" s="6">
        <v>45242</v>
      </c>
      <c r="H199" s="4">
        <v>1</v>
      </c>
      <c r="I199" s="4">
        <v>1</v>
      </c>
      <c r="J199" s="4">
        <v>1</v>
      </c>
      <c r="K199" s="4" t="s">
        <v>30</v>
      </c>
      <c r="L199" s="4">
        <v>649.67</v>
      </c>
      <c r="M199" s="4">
        <v>649.67</v>
      </c>
      <c r="N199" s="4" t="s">
        <v>941</v>
      </c>
      <c r="O199" s="4" t="s">
        <v>32</v>
      </c>
      <c r="P199" s="4" t="s">
        <v>33</v>
      </c>
      <c r="Q199" s="4">
        <v>0</v>
      </c>
      <c r="R199" s="7">
        <v>45232.0000115741</v>
      </c>
      <c r="S199" s="6">
        <v>45245</v>
      </c>
      <c r="T199" s="4" t="s">
        <v>34</v>
      </c>
      <c r="U199" s="4">
        <v>649.67</v>
      </c>
      <c r="V199" s="4">
        <v>0</v>
      </c>
      <c r="W199" s="4">
        <v>0</v>
      </c>
      <c r="X199" s="4" t="s">
        <v>942</v>
      </c>
      <c r="Y199" s="4" t="s">
        <v>36</v>
      </c>
    </row>
    <row r="200" s="4" customFormat="1" spans="1:25">
      <c r="A200" s="4" t="s">
        <v>943</v>
      </c>
      <c r="B200" s="4" t="s">
        <v>26</v>
      </c>
      <c r="C200" s="4" t="s">
        <v>27</v>
      </c>
      <c r="D200" s="4" t="s">
        <v>289</v>
      </c>
      <c r="E200" s="4" t="s">
        <v>290</v>
      </c>
      <c r="F200" s="6">
        <v>45239</v>
      </c>
      <c r="G200" s="6">
        <v>45242</v>
      </c>
      <c r="H200" s="4">
        <v>1</v>
      </c>
      <c r="I200" s="4">
        <v>3</v>
      </c>
      <c r="J200" s="4">
        <v>3</v>
      </c>
      <c r="K200" s="4" t="s">
        <v>30</v>
      </c>
      <c r="L200" s="4">
        <v>2005.17</v>
      </c>
      <c r="M200" s="4">
        <v>2005.17</v>
      </c>
      <c r="N200" s="4" t="s">
        <v>944</v>
      </c>
      <c r="O200" s="4" t="s">
        <v>32</v>
      </c>
      <c r="P200" s="4" t="s">
        <v>33</v>
      </c>
      <c r="Q200" s="4">
        <v>0</v>
      </c>
      <c r="R200" s="7">
        <v>45232.0000115741</v>
      </c>
      <c r="S200" s="6">
        <v>45245</v>
      </c>
      <c r="T200" s="4" t="s">
        <v>34</v>
      </c>
      <c r="U200" s="4">
        <v>2005.17</v>
      </c>
      <c r="V200" s="4">
        <v>0</v>
      </c>
      <c r="W200" s="4">
        <v>0</v>
      </c>
      <c r="X200" s="4" t="s">
        <v>945</v>
      </c>
      <c r="Y200" s="4" t="s">
        <v>36</v>
      </c>
    </row>
    <row r="201" s="4" customFormat="1" spans="1:25">
      <c r="A201" s="4" t="s">
        <v>946</v>
      </c>
      <c r="B201" s="4" t="s">
        <v>26</v>
      </c>
      <c r="C201" s="4" t="s">
        <v>27</v>
      </c>
      <c r="D201" s="4" t="s">
        <v>947</v>
      </c>
      <c r="E201" s="4" t="s">
        <v>948</v>
      </c>
      <c r="F201" s="6">
        <v>45241</v>
      </c>
      <c r="G201" s="6">
        <v>45242</v>
      </c>
      <c r="H201" s="4">
        <v>1</v>
      </c>
      <c r="I201" s="4">
        <v>1</v>
      </c>
      <c r="J201" s="4">
        <v>1</v>
      </c>
      <c r="K201" s="4" t="s">
        <v>30</v>
      </c>
      <c r="L201" s="4">
        <v>147.9</v>
      </c>
      <c r="M201" s="4">
        <v>147.9</v>
      </c>
      <c r="N201" s="4" t="s">
        <v>949</v>
      </c>
      <c r="O201" s="4" t="s">
        <v>32</v>
      </c>
      <c r="P201" s="4" t="s">
        <v>33</v>
      </c>
      <c r="Q201" s="4">
        <v>0</v>
      </c>
      <c r="R201" s="7">
        <v>45232.0000115741</v>
      </c>
      <c r="S201" s="6">
        <v>45245</v>
      </c>
      <c r="T201" s="4" t="s">
        <v>34</v>
      </c>
      <c r="U201" s="4">
        <v>147.9</v>
      </c>
      <c r="V201" s="4">
        <v>0</v>
      </c>
      <c r="W201" s="4">
        <v>0</v>
      </c>
      <c r="X201" s="4" t="s">
        <v>950</v>
      </c>
      <c r="Y201" s="4" t="s">
        <v>951</v>
      </c>
    </row>
    <row r="202" s="4" customFormat="1" spans="1:25">
      <c r="A202" s="4" t="s">
        <v>952</v>
      </c>
      <c r="B202" s="4" t="s">
        <v>26</v>
      </c>
      <c r="C202" s="4" t="s">
        <v>27</v>
      </c>
      <c r="D202" s="4" t="s">
        <v>953</v>
      </c>
      <c r="E202" s="4" t="s">
        <v>465</v>
      </c>
      <c r="F202" s="6">
        <v>45240</v>
      </c>
      <c r="G202" s="6">
        <v>45242</v>
      </c>
      <c r="H202" s="4">
        <v>1</v>
      </c>
      <c r="I202" s="4">
        <v>2</v>
      </c>
      <c r="J202" s="4">
        <v>2</v>
      </c>
      <c r="K202" s="4" t="s">
        <v>30</v>
      </c>
      <c r="L202" s="4">
        <v>536.9</v>
      </c>
      <c r="M202" s="4">
        <v>536.9</v>
      </c>
      <c r="N202" s="4" t="s">
        <v>954</v>
      </c>
      <c r="O202" s="4" t="s">
        <v>32</v>
      </c>
      <c r="P202" s="4" t="s">
        <v>33</v>
      </c>
      <c r="Q202" s="4">
        <v>0</v>
      </c>
      <c r="R202" s="7">
        <v>45232.0000115741</v>
      </c>
      <c r="S202" s="6">
        <v>45245</v>
      </c>
      <c r="T202" s="4" t="s">
        <v>34</v>
      </c>
      <c r="U202" s="4">
        <v>536.9</v>
      </c>
      <c r="V202" s="4">
        <v>0</v>
      </c>
      <c r="W202" s="4">
        <v>0</v>
      </c>
      <c r="X202" s="4" t="s">
        <v>955</v>
      </c>
      <c r="Y202" s="4" t="s">
        <v>956</v>
      </c>
    </row>
    <row r="203" s="4" customFormat="1" spans="1:25">
      <c r="A203" s="4" t="s">
        <v>957</v>
      </c>
      <c r="B203" s="4" t="s">
        <v>26</v>
      </c>
      <c r="C203" s="4" t="s">
        <v>27</v>
      </c>
      <c r="D203" s="4" t="s">
        <v>958</v>
      </c>
      <c r="E203" s="4" t="s">
        <v>320</v>
      </c>
      <c r="F203" s="6">
        <v>45241</v>
      </c>
      <c r="G203" s="6">
        <v>45242</v>
      </c>
      <c r="H203" s="4">
        <v>1</v>
      </c>
      <c r="I203" s="4">
        <v>1</v>
      </c>
      <c r="J203" s="4">
        <v>1</v>
      </c>
      <c r="K203" s="4" t="s">
        <v>30</v>
      </c>
      <c r="L203" s="4">
        <v>316.91</v>
      </c>
      <c r="M203" s="4">
        <v>316.91</v>
      </c>
      <c r="N203" s="4" t="s">
        <v>959</v>
      </c>
      <c r="O203" s="4" t="s">
        <v>32</v>
      </c>
      <c r="P203" s="4" t="s">
        <v>33</v>
      </c>
      <c r="Q203" s="4">
        <v>0</v>
      </c>
      <c r="R203" s="7">
        <v>45233</v>
      </c>
      <c r="S203" s="6">
        <v>45245</v>
      </c>
      <c r="T203" s="4" t="s">
        <v>34</v>
      </c>
      <c r="U203" s="4">
        <v>316.91</v>
      </c>
      <c r="V203" s="4">
        <v>0</v>
      </c>
      <c r="W203" s="4">
        <v>0</v>
      </c>
      <c r="X203" s="4" t="s">
        <v>960</v>
      </c>
      <c r="Y203" s="4" t="s">
        <v>36</v>
      </c>
    </row>
    <row r="204" s="4" customFormat="1" spans="1:25">
      <c r="A204" s="4" t="s">
        <v>961</v>
      </c>
      <c r="B204" s="4" t="s">
        <v>26</v>
      </c>
      <c r="C204" s="4" t="s">
        <v>27</v>
      </c>
      <c r="D204" s="4" t="s">
        <v>962</v>
      </c>
      <c r="E204" s="4" t="s">
        <v>203</v>
      </c>
      <c r="F204" s="6">
        <v>45241</v>
      </c>
      <c r="G204" s="6">
        <v>45242</v>
      </c>
      <c r="H204" s="4">
        <v>1</v>
      </c>
      <c r="I204" s="4">
        <v>1</v>
      </c>
      <c r="J204" s="4">
        <v>1</v>
      </c>
      <c r="K204" s="4" t="s">
        <v>30</v>
      </c>
      <c r="L204" s="4">
        <v>318.65</v>
      </c>
      <c r="M204" s="4">
        <v>318.65</v>
      </c>
      <c r="N204" s="4" t="s">
        <v>963</v>
      </c>
      <c r="O204" s="4" t="s">
        <v>32</v>
      </c>
      <c r="P204" s="4" t="s">
        <v>33</v>
      </c>
      <c r="Q204" s="4">
        <v>0</v>
      </c>
      <c r="R204" s="7">
        <v>45233.0000115741</v>
      </c>
      <c r="S204" s="6">
        <v>45245</v>
      </c>
      <c r="T204" s="4" t="s">
        <v>34</v>
      </c>
      <c r="U204" s="4">
        <v>318.65</v>
      </c>
      <c r="V204" s="4">
        <v>0</v>
      </c>
      <c r="W204" s="4">
        <v>0</v>
      </c>
      <c r="X204" s="4" t="s">
        <v>964</v>
      </c>
      <c r="Y204" s="4" t="s">
        <v>965</v>
      </c>
    </row>
    <row r="205" s="4" customFormat="1" spans="1:25">
      <c r="A205" s="4" t="s">
        <v>966</v>
      </c>
      <c r="B205" s="4" t="s">
        <v>26</v>
      </c>
      <c r="C205" s="4" t="s">
        <v>27</v>
      </c>
      <c r="D205" s="4" t="s">
        <v>967</v>
      </c>
      <c r="E205" s="4" t="s">
        <v>968</v>
      </c>
      <c r="F205" s="6">
        <v>45241</v>
      </c>
      <c r="G205" s="6">
        <v>45242</v>
      </c>
      <c r="H205" s="4">
        <v>1</v>
      </c>
      <c r="I205" s="4">
        <v>1</v>
      </c>
      <c r="J205" s="4">
        <v>1</v>
      </c>
      <c r="K205" s="4" t="s">
        <v>30</v>
      </c>
      <c r="L205" s="4">
        <v>1155.14</v>
      </c>
      <c r="M205" s="4">
        <v>1155.14</v>
      </c>
      <c r="N205" s="4" t="s">
        <v>969</v>
      </c>
      <c r="O205" s="4" t="s">
        <v>32</v>
      </c>
      <c r="P205" s="4" t="s">
        <v>33</v>
      </c>
      <c r="Q205" s="4">
        <v>0</v>
      </c>
      <c r="R205" s="7">
        <v>45233</v>
      </c>
      <c r="S205" s="6">
        <v>45245</v>
      </c>
      <c r="T205" s="4" t="s">
        <v>34</v>
      </c>
      <c r="U205" s="4">
        <v>1155.14</v>
      </c>
      <c r="V205" s="4">
        <v>0</v>
      </c>
      <c r="W205" s="4">
        <v>0</v>
      </c>
      <c r="X205" s="4" t="s">
        <v>970</v>
      </c>
      <c r="Y205" s="4" t="s">
        <v>36</v>
      </c>
    </row>
    <row r="206" s="4" customFormat="1" spans="1:25">
      <c r="A206" s="4" t="s">
        <v>971</v>
      </c>
      <c r="B206" s="4" t="s">
        <v>26</v>
      </c>
      <c r="C206" s="4" t="s">
        <v>27</v>
      </c>
      <c r="D206" s="4" t="s">
        <v>972</v>
      </c>
      <c r="E206" s="4" t="s">
        <v>973</v>
      </c>
      <c r="F206" s="6">
        <v>45241</v>
      </c>
      <c r="G206" s="6">
        <v>45242</v>
      </c>
      <c r="H206" s="4">
        <v>1</v>
      </c>
      <c r="I206" s="4">
        <v>1</v>
      </c>
      <c r="J206" s="4">
        <v>1</v>
      </c>
      <c r="K206" s="4" t="s">
        <v>30</v>
      </c>
      <c r="L206" s="4">
        <v>1122.75</v>
      </c>
      <c r="M206" s="4">
        <v>1122.75</v>
      </c>
      <c r="N206" s="4" t="s">
        <v>974</v>
      </c>
      <c r="O206" s="4" t="s">
        <v>32</v>
      </c>
      <c r="P206" s="4" t="s">
        <v>33</v>
      </c>
      <c r="Q206" s="4">
        <v>0</v>
      </c>
      <c r="R206" s="7">
        <v>45233.0000115741</v>
      </c>
      <c r="S206" s="6">
        <v>45245</v>
      </c>
      <c r="T206" s="4" t="s">
        <v>34</v>
      </c>
      <c r="U206" s="4">
        <v>1122.75</v>
      </c>
      <c r="V206" s="4">
        <v>0</v>
      </c>
      <c r="W206" s="4">
        <v>0</v>
      </c>
      <c r="X206" s="4" t="s">
        <v>975</v>
      </c>
      <c r="Y206" s="4" t="s">
        <v>976</v>
      </c>
    </row>
    <row r="207" s="4" customFormat="1" spans="1:25">
      <c r="A207" s="4" t="s">
        <v>433</v>
      </c>
      <c r="B207" s="4" t="s">
        <v>26</v>
      </c>
      <c r="C207" s="4" t="s">
        <v>37</v>
      </c>
      <c r="D207" s="4" t="s">
        <v>434</v>
      </c>
      <c r="E207" s="4" t="s">
        <v>435</v>
      </c>
      <c r="F207" s="6">
        <v>45241</v>
      </c>
      <c r="G207" s="6">
        <v>45242</v>
      </c>
      <c r="H207" s="4">
        <v>1</v>
      </c>
      <c r="I207" s="4">
        <v>1</v>
      </c>
      <c r="J207" s="4">
        <v>1</v>
      </c>
      <c r="K207" s="4" t="s">
        <v>30</v>
      </c>
      <c r="L207" s="4">
        <v>-986.06</v>
      </c>
      <c r="M207" s="4">
        <v>-986.06</v>
      </c>
      <c r="N207" s="4" t="s">
        <v>436</v>
      </c>
      <c r="O207" s="4" t="s">
        <v>32</v>
      </c>
      <c r="P207" s="4" t="s">
        <v>33</v>
      </c>
      <c r="Q207" s="4">
        <v>0</v>
      </c>
      <c r="R207" s="7">
        <v>45218.0000115741</v>
      </c>
      <c r="S207" s="6">
        <v>45245</v>
      </c>
      <c r="T207" s="4" t="s">
        <v>34</v>
      </c>
      <c r="U207" s="4">
        <v>-986.06</v>
      </c>
      <c r="V207" s="4">
        <v>0</v>
      </c>
      <c r="W207" s="4">
        <v>0</v>
      </c>
      <c r="X207" s="4" t="s">
        <v>437</v>
      </c>
      <c r="Y207" s="4" t="s">
        <v>438</v>
      </c>
    </row>
    <row r="208" s="4" customFormat="1" spans="1:25">
      <c r="A208" s="4" t="s">
        <v>977</v>
      </c>
      <c r="B208" s="4" t="s">
        <v>26</v>
      </c>
      <c r="C208" s="4" t="s">
        <v>27</v>
      </c>
      <c r="D208" s="4" t="s">
        <v>978</v>
      </c>
      <c r="E208" s="4" t="s">
        <v>979</v>
      </c>
      <c r="F208" s="6">
        <v>45241</v>
      </c>
      <c r="G208" s="6">
        <v>45242</v>
      </c>
      <c r="H208" s="4">
        <v>1</v>
      </c>
      <c r="I208" s="4">
        <v>1</v>
      </c>
      <c r="J208" s="4">
        <v>1</v>
      </c>
      <c r="K208" s="4" t="s">
        <v>30</v>
      </c>
      <c r="L208" s="4">
        <v>3597.64</v>
      </c>
      <c r="M208" s="4">
        <v>3597.64</v>
      </c>
      <c r="N208" s="4" t="s">
        <v>980</v>
      </c>
      <c r="O208" s="4" t="s">
        <v>32</v>
      </c>
      <c r="P208" s="4" t="s">
        <v>33</v>
      </c>
      <c r="Q208" s="4">
        <v>0</v>
      </c>
      <c r="R208" s="7">
        <v>45233</v>
      </c>
      <c r="S208" s="6">
        <v>45245</v>
      </c>
      <c r="T208" s="4" t="s">
        <v>34</v>
      </c>
      <c r="U208" s="4">
        <v>3597.64</v>
      </c>
      <c r="V208" s="4">
        <v>0</v>
      </c>
      <c r="W208" s="4">
        <v>0</v>
      </c>
      <c r="X208" s="4" t="s">
        <v>981</v>
      </c>
      <c r="Y208" s="4" t="s">
        <v>36</v>
      </c>
    </row>
    <row r="209" s="4" customFormat="1" spans="1:25">
      <c r="A209" s="4" t="s">
        <v>982</v>
      </c>
      <c r="B209" s="4" t="s">
        <v>26</v>
      </c>
      <c r="C209" s="4" t="s">
        <v>27</v>
      </c>
      <c r="D209" s="4" t="s">
        <v>983</v>
      </c>
      <c r="E209" s="4" t="s">
        <v>984</v>
      </c>
      <c r="F209" s="6">
        <v>45241</v>
      </c>
      <c r="G209" s="6">
        <v>45242</v>
      </c>
      <c r="H209" s="4">
        <v>1</v>
      </c>
      <c r="I209" s="4">
        <v>1</v>
      </c>
      <c r="J209" s="4">
        <v>1</v>
      </c>
      <c r="K209" s="4" t="s">
        <v>30</v>
      </c>
      <c r="L209" s="4">
        <v>574.86</v>
      </c>
      <c r="M209" s="4">
        <v>574.86</v>
      </c>
      <c r="N209" s="4" t="s">
        <v>985</v>
      </c>
      <c r="O209" s="4" t="s">
        <v>32</v>
      </c>
      <c r="P209" s="4" t="s">
        <v>33</v>
      </c>
      <c r="Q209" s="4">
        <v>0</v>
      </c>
      <c r="R209" s="7">
        <v>45233.0000115741</v>
      </c>
      <c r="S209" s="6">
        <v>45245</v>
      </c>
      <c r="T209" s="4" t="s">
        <v>34</v>
      </c>
      <c r="U209" s="4">
        <v>574.86</v>
      </c>
      <c r="V209" s="4">
        <v>0</v>
      </c>
      <c r="W209" s="4">
        <v>0</v>
      </c>
      <c r="X209" s="4" t="s">
        <v>986</v>
      </c>
      <c r="Y209" s="4" t="s">
        <v>987</v>
      </c>
    </row>
    <row r="210" s="4" customFormat="1" spans="1:25">
      <c r="A210" s="4" t="s">
        <v>988</v>
      </c>
      <c r="B210" s="4" t="s">
        <v>26</v>
      </c>
      <c r="C210" s="4" t="s">
        <v>27</v>
      </c>
      <c r="D210" s="4" t="s">
        <v>989</v>
      </c>
      <c r="E210" s="4" t="s">
        <v>990</v>
      </c>
      <c r="F210" s="6">
        <v>45238</v>
      </c>
      <c r="G210" s="6">
        <v>45242</v>
      </c>
      <c r="H210" s="4">
        <v>1</v>
      </c>
      <c r="I210" s="4">
        <v>4</v>
      </c>
      <c r="J210" s="4">
        <v>4</v>
      </c>
      <c r="K210" s="4" t="s">
        <v>30</v>
      </c>
      <c r="L210" s="4">
        <v>655.36</v>
      </c>
      <c r="M210" s="4">
        <v>655.36</v>
      </c>
      <c r="N210" s="4" t="s">
        <v>991</v>
      </c>
      <c r="O210" s="4" t="s">
        <v>32</v>
      </c>
      <c r="P210" s="4" t="s">
        <v>33</v>
      </c>
      <c r="Q210" s="4">
        <v>0</v>
      </c>
      <c r="R210" s="7">
        <v>45233.0000115741</v>
      </c>
      <c r="S210" s="6">
        <v>45245</v>
      </c>
      <c r="T210" s="4" t="s">
        <v>34</v>
      </c>
      <c r="U210" s="4">
        <v>655.36</v>
      </c>
      <c r="V210" s="4">
        <v>0</v>
      </c>
      <c r="W210" s="4">
        <v>0</v>
      </c>
      <c r="X210" s="4" t="s">
        <v>992</v>
      </c>
      <c r="Y210" s="4" t="s">
        <v>993</v>
      </c>
    </row>
    <row r="211" s="4" customFormat="1" spans="1:25">
      <c r="A211" s="4" t="s">
        <v>994</v>
      </c>
      <c r="B211" s="4" t="s">
        <v>26</v>
      </c>
      <c r="C211" s="4" t="s">
        <v>27</v>
      </c>
      <c r="D211" s="4" t="s">
        <v>995</v>
      </c>
      <c r="E211" s="4" t="s">
        <v>996</v>
      </c>
      <c r="F211" s="6">
        <v>45240</v>
      </c>
      <c r="G211" s="6">
        <v>45242</v>
      </c>
      <c r="H211" s="4">
        <v>1</v>
      </c>
      <c r="I211" s="4">
        <v>2</v>
      </c>
      <c r="J211" s="4">
        <v>2</v>
      </c>
      <c r="K211" s="4" t="s">
        <v>30</v>
      </c>
      <c r="L211" s="4">
        <v>1093.63</v>
      </c>
      <c r="M211" s="4">
        <v>1093.63</v>
      </c>
      <c r="N211" s="4" t="s">
        <v>997</v>
      </c>
      <c r="O211" s="4" t="s">
        <v>32</v>
      </c>
      <c r="P211" s="4" t="s">
        <v>33</v>
      </c>
      <c r="Q211" s="4">
        <v>0</v>
      </c>
      <c r="R211" s="7">
        <v>45233</v>
      </c>
      <c r="S211" s="6">
        <v>45245</v>
      </c>
      <c r="T211" s="4" t="s">
        <v>34</v>
      </c>
      <c r="U211" s="4">
        <v>1093.63</v>
      </c>
      <c r="V211" s="4">
        <v>0</v>
      </c>
      <c r="W211" s="4">
        <v>0</v>
      </c>
      <c r="X211" s="4" t="s">
        <v>998</v>
      </c>
      <c r="Y211" s="4" t="s">
        <v>36</v>
      </c>
    </row>
    <row r="212" s="4" customFormat="1" spans="1:25">
      <c r="A212" s="4" t="s">
        <v>999</v>
      </c>
      <c r="B212" s="4" t="s">
        <v>26</v>
      </c>
      <c r="C212" s="4" t="s">
        <v>27</v>
      </c>
      <c r="D212" s="4" t="s">
        <v>1000</v>
      </c>
      <c r="E212" s="4" t="s">
        <v>1001</v>
      </c>
      <c r="F212" s="6">
        <v>45241</v>
      </c>
      <c r="G212" s="6">
        <v>45242</v>
      </c>
      <c r="H212" s="4">
        <v>1</v>
      </c>
      <c r="I212" s="4">
        <v>1</v>
      </c>
      <c r="J212" s="4">
        <v>1</v>
      </c>
      <c r="K212" s="4" t="s">
        <v>30</v>
      </c>
      <c r="L212" s="4">
        <v>1190.61</v>
      </c>
      <c r="M212" s="4">
        <v>1190.61</v>
      </c>
      <c r="N212" s="4" t="s">
        <v>1002</v>
      </c>
      <c r="O212" s="4" t="s">
        <v>32</v>
      </c>
      <c r="P212" s="4" t="s">
        <v>33</v>
      </c>
      <c r="Q212" s="4">
        <v>0</v>
      </c>
      <c r="R212" s="7">
        <v>45233</v>
      </c>
      <c r="S212" s="6">
        <v>45245</v>
      </c>
      <c r="T212" s="4" t="s">
        <v>34</v>
      </c>
      <c r="U212" s="4">
        <v>1190.61</v>
      </c>
      <c r="V212" s="4">
        <v>0</v>
      </c>
      <c r="W212" s="4">
        <v>0</v>
      </c>
      <c r="X212" s="4" t="s">
        <v>1003</v>
      </c>
      <c r="Y212" s="4" t="s">
        <v>36</v>
      </c>
    </row>
    <row r="213" s="4" customFormat="1" spans="1:25">
      <c r="A213" s="4" t="s">
        <v>1004</v>
      </c>
      <c r="B213" s="4" t="s">
        <v>26</v>
      </c>
      <c r="C213" s="4" t="s">
        <v>27</v>
      </c>
      <c r="D213" s="4" t="s">
        <v>1005</v>
      </c>
      <c r="E213" s="4" t="s">
        <v>1006</v>
      </c>
      <c r="F213" s="6">
        <v>45235</v>
      </c>
      <c r="G213" s="6">
        <v>45242</v>
      </c>
      <c r="H213" s="4">
        <v>1</v>
      </c>
      <c r="I213" s="4">
        <v>7</v>
      </c>
      <c r="J213" s="4">
        <v>7</v>
      </c>
      <c r="K213" s="4" t="s">
        <v>30</v>
      </c>
      <c r="L213" s="4">
        <v>5568.85</v>
      </c>
      <c r="M213" s="4">
        <v>5568.85</v>
      </c>
      <c r="N213" s="4" t="s">
        <v>1007</v>
      </c>
      <c r="O213" s="4" t="s">
        <v>32</v>
      </c>
      <c r="P213" s="4" t="s">
        <v>33</v>
      </c>
      <c r="Q213" s="4">
        <v>0</v>
      </c>
      <c r="R213" s="7">
        <v>45233</v>
      </c>
      <c r="S213" s="6">
        <v>45245</v>
      </c>
      <c r="T213" s="4" t="s">
        <v>34</v>
      </c>
      <c r="U213" s="4">
        <v>5568.85</v>
      </c>
      <c r="V213" s="4">
        <v>0</v>
      </c>
      <c r="W213" s="4">
        <v>0</v>
      </c>
      <c r="X213" s="4" t="s">
        <v>1008</v>
      </c>
      <c r="Y213" s="4" t="s">
        <v>1009</v>
      </c>
    </row>
    <row r="214" s="4" customFormat="1" spans="1:25">
      <c r="A214" s="4" t="s">
        <v>1010</v>
      </c>
      <c r="B214" s="4" t="s">
        <v>26</v>
      </c>
      <c r="C214" s="4" t="s">
        <v>27</v>
      </c>
      <c r="D214" s="4" t="s">
        <v>1011</v>
      </c>
      <c r="E214" s="4" t="s">
        <v>391</v>
      </c>
      <c r="F214" s="6">
        <v>45240</v>
      </c>
      <c r="G214" s="6">
        <v>45242</v>
      </c>
      <c r="H214" s="4">
        <v>1</v>
      </c>
      <c r="I214" s="4">
        <v>2</v>
      </c>
      <c r="J214" s="4">
        <v>2</v>
      </c>
      <c r="K214" s="4" t="s">
        <v>30</v>
      </c>
      <c r="L214" s="4">
        <v>393.54</v>
      </c>
      <c r="M214" s="4">
        <v>393.54</v>
      </c>
      <c r="N214" s="4" t="s">
        <v>1012</v>
      </c>
      <c r="O214" s="4" t="s">
        <v>32</v>
      </c>
      <c r="P214" s="4" t="s">
        <v>33</v>
      </c>
      <c r="Q214" s="4">
        <v>0</v>
      </c>
      <c r="R214" s="7">
        <v>45233</v>
      </c>
      <c r="S214" s="6">
        <v>45245</v>
      </c>
      <c r="T214" s="4" t="s">
        <v>34</v>
      </c>
      <c r="U214" s="4">
        <v>393.54</v>
      </c>
      <c r="V214" s="4">
        <v>0</v>
      </c>
      <c r="W214" s="4">
        <v>0</v>
      </c>
      <c r="X214" s="4" t="s">
        <v>1013</v>
      </c>
      <c r="Y214" s="4" t="s">
        <v>36</v>
      </c>
    </row>
    <row r="215" s="4" customFormat="1" spans="1:25">
      <c r="A215" s="4" t="s">
        <v>1014</v>
      </c>
      <c r="B215" s="4" t="s">
        <v>26</v>
      </c>
      <c r="C215" s="4" t="s">
        <v>27</v>
      </c>
      <c r="D215" s="4" t="s">
        <v>1015</v>
      </c>
      <c r="E215" s="4" t="s">
        <v>1016</v>
      </c>
      <c r="F215" s="6">
        <v>45237</v>
      </c>
      <c r="G215" s="6">
        <v>45242</v>
      </c>
      <c r="H215" s="4">
        <v>1</v>
      </c>
      <c r="I215" s="4">
        <v>5</v>
      </c>
      <c r="J215" s="4">
        <v>5</v>
      </c>
      <c r="K215" s="4" t="s">
        <v>30</v>
      </c>
      <c r="L215" s="4">
        <v>4252.27</v>
      </c>
      <c r="M215" s="4">
        <v>4252.27</v>
      </c>
      <c r="N215" s="4" t="s">
        <v>1017</v>
      </c>
      <c r="O215" s="4" t="s">
        <v>32</v>
      </c>
      <c r="P215" s="4" t="s">
        <v>33</v>
      </c>
      <c r="Q215" s="4">
        <v>0</v>
      </c>
      <c r="R215" s="7">
        <v>45233.0000115741</v>
      </c>
      <c r="S215" s="6">
        <v>45245</v>
      </c>
      <c r="T215" s="4" t="s">
        <v>34</v>
      </c>
      <c r="U215" s="4">
        <v>4252.27</v>
      </c>
      <c r="V215" s="4">
        <v>0</v>
      </c>
      <c r="W215" s="4">
        <v>0</v>
      </c>
      <c r="X215" s="4" t="s">
        <v>1018</v>
      </c>
      <c r="Y215" s="4" t="s">
        <v>36</v>
      </c>
    </row>
    <row r="216" s="4" customFormat="1" spans="1:25">
      <c r="A216" s="4" t="s">
        <v>1019</v>
      </c>
      <c r="B216" s="4" t="s">
        <v>26</v>
      </c>
      <c r="C216" s="4" t="s">
        <v>27</v>
      </c>
      <c r="D216" s="4" t="s">
        <v>571</v>
      </c>
      <c r="E216" s="4" t="s">
        <v>152</v>
      </c>
      <c r="F216" s="6">
        <v>45241</v>
      </c>
      <c r="G216" s="6">
        <v>45242</v>
      </c>
      <c r="H216" s="4">
        <v>1</v>
      </c>
      <c r="I216" s="4">
        <v>1</v>
      </c>
      <c r="J216" s="4">
        <v>1</v>
      </c>
      <c r="K216" s="4" t="s">
        <v>30</v>
      </c>
      <c r="L216" s="4">
        <v>366.26</v>
      </c>
      <c r="M216" s="4">
        <v>366.26</v>
      </c>
      <c r="N216" s="4" t="s">
        <v>1020</v>
      </c>
      <c r="O216" s="4" t="s">
        <v>32</v>
      </c>
      <c r="P216" s="4" t="s">
        <v>33</v>
      </c>
      <c r="Q216" s="4">
        <v>0</v>
      </c>
      <c r="R216" s="7">
        <v>45233.0000115741</v>
      </c>
      <c r="S216" s="6">
        <v>45245</v>
      </c>
      <c r="T216" s="4" t="s">
        <v>34</v>
      </c>
      <c r="U216" s="4">
        <v>366.26</v>
      </c>
      <c r="V216" s="4">
        <v>0</v>
      </c>
      <c r="W216" s="4">
        <v>0</v>
      </c>
      <c r="X216" s="4" t="s">
        <v>1021</v>
      </c>
      <c r="Y216" s="4" t="s">
        <v>36</v>
      </c>
    </row>
    <row r="217" s="4" customFormat="1" spans="1:25">
      <c r="A217" s="4" t="s">
        <v>1022</v>
      </c>
      <c r="B217" s="4" t="s">
        <v>26</v>
      </c>
      <c r="C217" s="4" t="s">
        <v>27</v>
      </c>
      <c r="D217" s="4" t="s">
        <v>1023</v>
      </c>
      <c r="E217" s="4" t="s">
        <v>1024</v>
      </c>
      <c r="F217" s="6">
        <v>45241</v>
      </c>
      <c r="G217" s="6">
        <v>45242</v>
      </c>
      <c r="H217" s="4">
        <v>1</v>
      </c>
      <c r="I217" s="4">
        <v>1</v>
      </c>
      <c r="J217" s="4">
        <v>1</v>
      </c>
      <c r="K217" s="4" t="s">
        <v>30</v>
      </c>
      <c r="L217" s="4">
        <v>1374</v>
      </c>
      <c r="M217" s="4">
        <v>1374</v>
      </c>
      <c r="N217" s="4" t="s">
        <v>1025</v>
      </c>
      <c r="O217" s="4" t="s">
        <v>32</v>
      </c>
      <c r="P217" s="4" t="s">
        <v>33</v>
      </c>
      <c r="Q217" s="4">
        <v>0</v>
      </c>
      <c r="R217" s="7">
        <v>45233.0000115741</v>
      </c>
      <c r="S217" s="6">
        <v>45245</v>
      </c>
      <c r="T217" s="4" t="s">
        <v>34</v>
      </c>
      <c r="U217" s="4">
        <v>1374</v>
      </c>
      <c r="V217" s="4">
        <v>0</v>
      </c>
      <c r="W217" s="4">
        <v>0</v>
      </c>
      <c r="X217" s="4" t="s">
        <v>1026</v>
      </c>
      <c r="Y217" s="4" t="s">
        <v>36</v>
      </c>
    </row>
    <row r="218" s="4" customFormat="1" spans="1:25">
      <c r="A218" s="4" t="s">
        <v>1027</v>
      </c>
      <c r="B218" s="4" t="s">
        <v>26</v>
      </c>
      <c r="C218" s="4" t="s">
        <v>27</v>
      </c>
      <c r="D218" s="4" t="s">
        <v>1028</v>
      </c>
      <c r="E218" s="4" t="s">
        <v>1029</v>
      </c>
      <c r="F218" s="6">
        <v>45238</v>
      </c>
      <c r="G218" s="6">
        <v>45242</v>
      </c>
      <c r="H218" s="4">
        <v>1</v>
      </c>
      <c r="I218" s="4">
        <v>4</v>
      </c>
      <c r="J218" s="4">
        <v>4</v>
      </c>
      <c r="K218" s="4" t="s">
        <v>30</v>
      </c>
      <c r="L218" s="4">
        <v>1427</v>
      </c>
      <c r="M218" s="4">
        <v>1427</v>
      </c>
      <c r="N218" s="4" t="s">
        <v>1030</v>
      </c>
      <c r="O218" s="4" t="s">
        <v>32</v>
      </c>
      <c r="P218" s="4" t="s">
        <v>33</v>
      </c>
      <c r="Q218" s="4">
        <v>0</v>
      </c>
      <c r="R218" s="7">
        <v>45233</v>
      </c>
      <c r="S218" s="6">
        <v>45245</v>
      </c>
      <c r="T218" s="4" t="s">
        <v>34</v>
      </c>
      <c r="U218" s="4">
        <v>1427</v>
      </c>
      <c r="V218" s="4">
        <v>0</v>
      </c>
      <c r="W218" s="4">
        <v>0</v>
      </c>
      <c r="X218" s="4" t="s">
        <v>1031</v>
      </c>
      <c r="Y218" s="4" t="s">
        <v>36</v>
      </c>
    </row>
    <row r="219" s="4" customFormat="1" spans="1:25">
      <c r="A219" s="4" t="s">
        <v>1032</v>
      </c>
      <c r="B219" s="4" t="s">
        <v>26</v>
      </c>
      <c r="C219" s="4" t="s">
        <v>27</v>
      </c>
      <c r="D219" s="4" t="s">
        <v>1033</v>
      </c>
      <c r="E219" s="4" t="s">
        <v>397</v>
      </c>
      <c r="F219" s="6">
        <v>45240</v>
      </c>
      <c r="G219" s="6">
        <v>45242</v>
      </c>
      <c r="H219" s="4">
        <v>1</v>
      </c>
      <c r="I219" s="4">
        <v>2</v>
      </c>
      <c r="J219" s="4">
        <v>2</v>
      </c>
      <c r="K219" s="4" t="s">
        <v>30</v>
      </c>
      <c r="L219" s="4">
        <v>551.28</v>
      </c>
      <c r="M219" s="4">
        <v>551.28</v>
      </c>
      <c r="N219" s="4" t="s">
        <v>1034</v>
      </c>
      <c r="O219" s="4" t="s">
        <v>32</v>
      </c>
      <c r="P219" s="4" t="s">
        <v>33</v>
      </c>
      <c r="Q219" s="4">
        <v>0</v>
      </c>
      <c r="R219" s="7">
        <v>45233</v>
      </c>
      <c r="S219" s="6">
        <v>45245</v>
      </c>
      <c r="T219" s="4" t="s">
        <v>34</v>
      </c>
      <c r="U219" s="4">
        <v>551.28</v>
      </c>
      <c r="V219" s="4">
        <v>0</v>
      </c>
      <c r="W219" s="4">
        <v>0</v>
      </c>
      <c r="X219" s="4" t="s">
        <v>1035</v>
      </c>
      <c r="Y219" s="4" t="s">
        <v>36</v>
      </c>
    </row>
    <row r="220" s="4" customFormat="1" spans="1:25">
      <c r="A220" s="4" t="s">
        <v>1022</v>
      </c>
      <c r="B220" s="4" t="s">
        <v>26</v>
      </c>
      <c r="C220" s="4" t="s">
        <v>37</v>
      </c>
      <c r="D220" s="4" t="s">
        <v>1023</v>
      </c>
      <c r="E220" s="4" t="s">
        <v>1024</v>
      </c>
      <c r="F220" s="6">
        <v>45241</v>
      </c>
      <c r="G220" s="6">
        <v>45242</v>
      </c>
      <c r="H220" s="4">
        <v>1</v>
      </c>
      <c r="I220" s="4">
        <v>1</v>
      </c>
      <c r="J220" s="4">
        <v>1</v>
      </c>
      <c r="K220" s="4" t="s">
        <v>30</v>
      </c>
      <c r="L220" s="4">
        <v>-1374</v>
      </c>
      <c r="M220" s="4">
        <v>-1374</v>
      </c>
      <c r="N220" s="4" t="s">
        <v>1025</v>
      </c>
      <c r="O220" s="4" t="s">
        <v>32</v>
      </c>
      <c r="P220" s="4" t="s">
        <v>33</v>
      </c>
      <c r="Q220" s="4">
        <v>0</v>
      </c>
      <c r="R220" s="7">
        <v>45233.0000115741</v>
      </c>
      <c r="S220" s="6">
        <v>45245</v>
      </c>
      <c r="T220" s="4" t="s">
        <v>34</v>
      </c>
      <c r="U220" s="4">
        <v>-1374</v>
      </c>
      <c r="V220" s="4">
        <v>0</v>
      </c>
      <c r="W220" s="4">
        <v>0</v>
      </c>
      <c r="X220" s="4" t="s">
        <v>1026</v>
      </c>
      <c r="Y220" s="4" t="s">
        <v>36</v>
      </c>
    </row>
    <row r="221" s="4" customFormat="1" spans="1:25">
      <c r="A221" s="4" t="s">
        <v>1036</v>
      </c>
      <c r="B221" s="4" t="s">
        <v>26</v>
      </c>
      <c r="C221" s="4" t="s">
        <v>27</v>
      </c>
      <c r="D221" s="4" t="s">
        <v>1037</v>
      </c>
      <c r="E221" s="4" t="s">
        <v>715</v>
      </c>
      <c r="F221" s="6">
        <v>45241</v>
      </c>
      <c r="G221" s="6">
        <v>45242</v>
      </c>
      <c r="H221" s="4">
        <v>1</v>
      </c>
      <c r="I221" s="4">
        <v>1</v>
      </c>
      <c r="J221" s="4">
        <v>1</v>
      </c>
      <c r="K221" s="4" t="s">
        <v>30</v>
      </c>
      <c r="L221" s="4">
        <v>1755.18</v>
      </c>
      <c r="M221" s="4">
        <v>1755.18</v>
      </c>
      <c r="N221" s="4" t="s">
        <v>1038</v>
      </c>
      <c r="O221" s="4" t="s">
        <v>32</v>
      </c>
      <c r="P221" s="4" t="s">
        <v>33</v>
      </c>
      <c r="Q221" s="4">
        <v>0</v>
      </c>
      <c r="R221" s="7">
        <v>45233</v>
      </c>
      <c r="S221" s="6">
        <v>45245</v>
      </c>
      <c r="T221" s="4" t="s">
        <v>34</v>
      </c>
      <c r="U221" s="4">
        <v>1755.18</v>
      </c>
      <c r="V221" s="4">
        <v>0</v>
      </c>
      <c r="W221" s="4">
        <v>0</v>
      </c>
      <c r="X221" s="4" t="s">
        <v>1039</v>
      </c>
      <c r="Y221" s="4" t="s">
        <v>1040</v>
      </c>
    </row>
    <row r="222" s="4" customFormat="1" spans="1:25">
      <c r="A222" s="4" t="s">
        <v>1041</v>
      </c>
      <c r="B222" s="4" t="s">
        <v>26</v>
      </c>
      <c r="C222" s="4" t="s">
        <v>27</v>
      </c>
      <c r="D222" s="4" t="s">
        <v>1042</v>
      </c>
      <c r="E222" s="4" t="s">
        <v>397</v>
      </c>
      <c r="F222" s="6">
        <v>45241</v>
      </c>
      <c r="G222" s="6">
        <v>45242</v>
      </c>
      <c r="H222" s="4">
        <v>2</v>
      </c>
      <c r="I222" s="4">
        <v>1</v>
      </c>
      <c r="J222" s="4">
        <v>2</v>
      </c>
      <c r="K222" s="4" t="s">
        <v>30</v>
      </c>
      <c r="L222" s="4">
        <v>964.88</v>
      </c>
      <c r="M222" s="4">
        <v>964.88</v>
      </c>
      <c r="N222" s="4" t="s">
        <v>1043</v>
      </c>
      <c r="O222" s="4" t="s">
        <v>32</v>
      </c>
      <c r="P222" s="4" t="s">
        <v>33</v>
      </c>
      <c r="Q222" s="4">
        <v>0</v>
      </c>
      <c r="R222" s="7">
        <v>45233</v>
      </c>
      <c r="S222" s="6">
        <v>45245</v>
      </c>
      <c r="T222" s="4" t="s">
        <v>34</v>
      </c>
      <c r="U222" s="4">
        <v>964.88</v>
      </c>
      <c r="V222" s="4">
        <v>0</v>
      </c>
      <c r="W222" s="4">
        <v>0</v>
      </c>
      <c r="X222" s="4" t="s">
        <v>1044</v>
      </c>
      <c r="Y222" s="4" t="s">
        <v>1045</v>
      </c>
    </row>
    <row r="223" s="4" customFormat="1" spans="1:25">
      <c r="A223" s="4" t="s">
        <v>1046</v>
      </c>
      <c r="B223" s="4" t="s">
        <v>26</v>
      </c>
      <c r="C223" s="4" t="s">
        <v>27</v>
      </c>
      <c r="D223" s="4" t="s">
        <v>1047</v>
      </c>
      <c r="E223" s="4" t="s">
        <v>1048</v>
      </c>
      <c r="F223" s="6">
        <v>45241</v>
      </c>
      <c r="G223" s="6">
        <v>45242</v>
      </c>
      <c r="H223" s="4">
        <v>1</v>
      </c>
      <c r="I223" s="4">
        <v>1</v>
      </c>
      <c r="J223" s="4">
        <v>1</v>
      </c>
      <c r="K223" s="4" t="s">
        <v>30</v>
      </c>
      <c r="L223" s="4">
        <v>7116.55</v>
      </c>
      <c r="M223" s="4">
        <v>7116.55</v>
      </c>
      <c r="N223" s="4" t="s">
        <v>1049</v>
      </c>
      <c r="O223" s="4" t="s">
        <v>32</v>
      </c>
      <c r="P223" s="4" t="s">
        <v>33</v>
      </c>
      <c r="Q223" s="4">
        <v>0</v>
      </c>
      <c r="R223" s="7">
        <v>45233.0000115741</v>
      </c>
      <c r="S223" s="6">
        <v>45245</v>
      </c>
      <c r="T223" s="4" t="s">
        <v>34</v>
      </c>
      <c r="U223" s="4">
        <v>7116.55</v>
      </c>
      <c r="V223" s="4">
        <v>0</v>
      </c>
      <c r="W223" s="4">
        <v>0</v>
      </c>
      <c r="X223" s="4" t="s">
        <v>1050</v>
      </c>
      <c r="Y223" s="4" t="s">
        <v>1051</v>
      </c>
    </row>
    <row r="224" s="4" customFormat="1" spans="1:25">
      <c r="A224" s="4" t="s">
        <v>1052</v>
      </c>
      <c r="B224" s="4" t="s">
        <v>26</v>
      </c>
      <c r="C224" s="4" t="s">
        <v>27</v>
      </c>
      <c r="D224" s="4" t="s">
        <v>1053</v>
      </c>
      <c r="E224" s="4" t="s">
        <v>1054</v>
      </c>
      <c r="F224" s="6">
        <v>45241</v>
      </c>
      <c r="G224" s="6">
        <v>45242</v>
      </c>
      <c r="H224" s="4">
        <v>1</v>
      </c>
      <c r="I224" s="4">
        <v>1</v>
      </c>
      <c r="J224" s="4">
        <v>1</v>
      </c>
      <c r="K224" s="4" t="s">
        <v>30</v>
      </c>
      <c r="L224" s="4">
        <v>245.81</v>
      </c>
      <c r="M224" s="4">
        <v>245.81</v>
      </c>
      <c r="N224" s="4" t="s">
        <v>1055</v>
      </c>
      <c r="O224" s="4" t="s">
        <v>32</v>
      </c>
      <c r="P224" s="4" t="s">
        <v>33</v>
      </c>
      <c r="Q224" s="4">
        <v>0</v>
      </c>
      <c r="R224" s="7">
        <v>45234</v>
      </c>
      <c r="S224" s="6">
        <v>45245</v>
      </c>
      <c r="T224" s="4" t="s">
        <v>34</v>
      </c>
      <c r="U224" s="4">
        <v>245.81</v>
      </c>
      <c r="V224" s="4">
        <v>0</v>
      </c>
      <c r="W224" s="4">
        <v>0</v>
      </c>
      <c r="X224" s="4" t="s">
        <v>1056</v>
      </c>
      <c r="Y224" s="4" t="s">
        <v>36</v>
      </c>
    </row>
    <row r="225" s="4" customFormat="1" spans="1:25">
      <c r="A225" s="4" t="s">
        <v>665</v>
      </c>
      <c r="B225" s="4" t="s">
        <v>26</v>
      </c>
      <c r="C225" s="4" t="s">
        <v>37</v>
      </c>
      <c r="D225" s="4" t="s">
        <v>666</v>
      </c>
      <c r="E225" s="4" t="s">
        <v>667</v>
      </c>
      <c r="F225" s="6">
        <v>45238</v>
      </c>
      <c r="G225" s="6">
        <v>45242</v>
      </c>
      <c r="H225" s="4">
        <v>1</v>
      </c>
      <c r="I225" s="4">
        <v>4</v>
      </c>
      <c r="J225" s="4">
        <v>4</v>
      </c>
      <c r="K225" s="4" t="s">
        <v>30</v>
      </c>
      <c r="L225" s="4">
        <v>-1337.08</v>
      </c>
      <c r="M225" s="4">
        <v>-1337.08</v>
      </c>
      <c r="N225" s="4" t="s">
        <v>668</v>
      </c>
      <c r="O225" s="4" t="s">
        <v>32</v>
      </c>
      <c r="P225" s="4" t="s">
        <v>33</v>
      </c>
      <c r="Q225" s="4">
        <v>0</v>
      </c>
      <c r="R225" s="7">
        <v>45229</v>
      </c>
      <c r="S225" s="6">
        <v>45245</v>
      </c>
      <c r="T225" s="4" t="s">
        <v>34</v>
      </c>
      <c r="U225" s="4">
        <v>-1337.08</v>
      </c>
      <c r="V225" s="4">
        <v>0</v>
      </c>
      <c r="W225" s="4">
        <v>0</v>
      </c>
      <c r="X225" s="4" t="s">
        <v>669</v>
      </c>
      <c r="Y225" s="4" t="s">
        <v>670</v>
      </c>
    </row>
    <row r="226" s="4" customFormat="1" spans="1:25">
      <c r="A226" s="4" t="s">
        <v>1057</v>
      </c>
      <c r="B226" s="4" t="s">
        <v>26</v>
      </c>
      <c r="C226" s="4" t="s">
        <v>27</v>
      </c>
      <c r="D226" s="4" t="s">
        <v>1058</v>
      </c>
      <c r="E226" s="4" t="s">
        <v>1059</v>
      </c>
      <c r="F226" s="6">
        <v>45240</v>
      </c>
      <c r="G226" s="6">
        <v>45242</v>
      </c>
      <c r="H226" s="4">
        <v>1</v>
      </c>
      <c r="I226" s="4">
        <v>2</v>
      </c>
      <c r="J226" s="4">
        <v>2</v>
      </c>
      <c r="K226" s="4" t="s">
        <v>30</v>
      </c>
      <c r="L226" s="4">
        <v>1451.3</v>
      </c>
      <c r="M226" s="4">
        <v>1451.3</v>
      </c>
      <c r="N226" s="4" t="s">
        <v>1060</v>
      </c>
      <c r="O226" s="4" t="s">
        <v>32</v>
      </c>
      <c r="P226" s="4" t="s">
        <v>33</v>
      </c>
      <c r="Q226" s="4">
        <v>0</v>
      </c>
      <c r="R226" s="7">
        <v>45234</v>
      </c>
      <c r="S226" s="6">
        <v>45245</v>
      </c>
      <c r="T226" s="4" t="s">
        <v>34</v>
      </c>
      <c r="U226" s="4">
        <v>1451.3</v>
      </c>
      <c r="V226" s="4">
        <v>0</v>
      </c>
      <c r="W226" s="4">
        <v>0</v>
      </c>
      <c r="X226" s="4" t="s">
        <v>1061</v>
      </c>
      <c r="Y226" s="4" t="s">
        <v>1062</v>
      </c>
    </row>
    <row r="227" s="4" customFormat="1" spans="1:25">
      <c r="A227" s="4" t="s">
        <v>1063</v>
      </c>
      <c r="B227" s="4" t="s">
        <v>26</v>
      </c>
      <c r="C227" s="4" t="s">
        <v>27</v>
      </c>
      <c r="D227" s="4" t="s">
        <v>1064</v>
      </c>
      <c r="E227" s="4" t="s">
        <v>1065</v>
      </c>
      <c r="F227" s="6">
        <v>45238</v>
      </c>
      <c r="G227" s="6">
        <v>45242</v>
      </c>
      <c r="H227" s="4">
        <v>1</v>
      </c>
      <c r="I227" s="4">
        <v>4</v>
      </c>
      <c r="J227" s="4">
        <v>4</v>
      </c>
      <c r="K227" s="4" t="s">
        <v>30</v>
      </c>
      <c r="L227" s="4">
        <v>2667.71</v>
      </c>
      <c r="M227" s="4">
        <v>2667.71</v>
      </c>
      <c r="N227" s="4" t="s">
        <v>1066</v>
      </c>
      <c r="O227" s="4" t="s">
        <v>32</v>
      </c>
      <c r="P227" s="4" t="s">
        <v>33</v>
      </c>
      <c r="Q227" s="4">
        <v>0</v>
      </c>
      <c r="R227" s="7">
        <v>45234.0000115741</v>
      </c>
      <c r="S227" s="6">
        <v>45245</v>
      </c>
      <c r="T227" s="4" t="s">
        <v>34</v>
      </c>
      <c r="U227" s="4">
        <v>2667.71</v>
      </c>
      <c r="V227" s="4">
        <v>0</v>
      </c>
      <c r="W227" s="4">
        <v>0</v>
      </c>
      <c r="X227" s="4" t="s">
        <v>1067</v>
      </c>
      <c r="Y227" s="4" t="s">
        <v>1068</v>
      </c>
    </row>
    <row r="228" s="4" customFormat="1" spans="1:25">
      <c r="A228" s="4" t="s">
        <v>1069</v>
      </c>
      <c r="B228" s="4" t="s">
        <v>26</v>
      </c>
      <c r="C228" s="4" t="s">
        <v>27</v>
      </c>
      <c r="D228" s="4" t="s">
        <v>1070</v>
      </c>
      <c r="E228" s="4" t="s">
        <v>391</v>
      </c>
      <c r="F228" s="6">
        <v>45240</v>
      </c>
      <c r="G228" s="6">
        <v>45242</v>
      </c>
      <c r="H228" s="4">
        <v>1</v>
      </c>
      <c r="I228" s="4">
        <v>2</v>
      </c>
      <c r="J228" s="4">
        <v>2</v>
      </c>
      <c r="K228" s="4" t="s">
        <v>30</v>
      </c>
      <c r="L228" s="4">
        <v>305.08</v>
      </c>
      <c r="M228" s="4">
        <v>305.08</v>
      </c>
      <c r="N228" s="4" t="s">
        <v>1071</v>
      </c>
      <c r="O228" s="4" t="s">
        <v>32</v>
      </c>
      <c r="P228" s="4" t="s">
        <v>33</v>
      </c>
      <c r="Q228" s="4">
        <v>0</v>
      </c>
      <c r="R228" s="7">
        <v>45234</v>
      </c>
      <c r="S228" s="6">
        <v>45245</v>
      </c>
      <c r="T228" s="4" t="s">
        <v>34</v>
      </c>
      <c r="U228" s="4">
        <v>305.08</v>
      </c>
      <c r="V228" s="4">
        <v>0</v>
      </c>
      <c r="W228" s="4">
        <v>0</v>
      </c>
      <c r="X228" s="4" t="s">
        <v>1072</v>
      </c>
      <c r="Y228" s="4" t="s">
        <v>1073</v>
      </c>
    </row>
    <row r="229" s="4" customFormat="1" spans="1:25">
      <c r="A229" s="4" t="s">
        <v>1074</v>
      </c>
      <c r="B229" s="4" t="s">
        <v>26</v>
      </c>
      <c r="C229" s="4" t="s">
        <v>27</v>
      </c>
      <c r="D229" s="4" t="s">
        <v>1075</v>
      </c>
      <c r="E229" s="4" t="s">
        <v>338</v>
      </c>
      <c r="F229" s="6">
        <v>45241</v>
      </c>
      <c r="G229" s="6">
        <v>45242</v>
      </c>
      <c r="H229" s="4">
        <v>2</v>
      </c>
      <c r="I229" s="4">
        <v>1</v>
      </c>
      <c r="J229" s="4">
        <v>2</v>
      </c>
      <c r="K229" s="4" t="s">
        <v>30</v>
      </c>
      <c r="L229" s="4">
        <v>439.84</v>
      </c>
      <c r="M229" s="4">
        <v>439.84</v>
      </c>
      <c r="N229" s="4" t="s">
        <v>1076</v>
      </c>
      <c r="O229" s="4" t="s">
        <v>32</v>
      </c>
      <c r="P229" s="4" t="s">
        <v>33</v>
      </c>
      <c r="Q229" s="4">
        <v>0</v>
      </c>
      <c r="R229" s="7">
        <v>45234</v>
      </c>
      <c r="S229" s="6">
        <v>45245</v>
      </c>
      <c r="T229" s="4" t="s">
        <v>34</v>
      </c>
      <c r="U229" s="4">
        <v>439.84</v>
      </c>
      <c r="V229" s="4">
        <v>0</v>
      </c>
      <c r="W229" s="4">
        <v>0</v>
      </c>
      <c r="X229" s="4" t="s">
        <v>1077</v>
      </c>
      <c r="Y229" s="4" t="s">
        <v>36</v>
      </c>
    </row>
    <row r="230" s="4" customFormat="1" spans="1:25">
      <c r="A230" s="4" t="s">
        <v>580</v>
      </c>
      <c r="B230" s="4" t="s">
        <v>26</v>
      </c>
      <c r="C230" s="4" t="s">
        <v>37</v>
      </c>
      <c r="D230" s="4" t="s">
        <v>581</v>
      </c>
      <c r="E230" s="4" t="s">
        <v>582</v>
      </c>
      <c r="F230" s="6">
        <v>45241</v>
      </c>
      <c r="G230" s="6">
        <v>45242</v>
      </c>
      <c r="H230" s="4">
        <v>1</v>
      </c>
      <c r="I230" s="4">
        <v>1</v>
      </c>
      <c r="J230" s="4">
        <v>1</v>
      </c>
      <c r="K230" s="4" t="s">
        <v>30</v>
      </c>
      <c r="L230" s="4">
        <v>-327.43</v>
      </c>
      <c r="M230" s="4">
        <v>-327.43</v>
      </c>
      <c r="N230" s="4" t="s">
        <v>583</v>
      </c>
      <c r="O230" s="4" t="s">
        <v>32</v>
      </c>
      <c r="P230" s="4" t="s">
        <v>33</v>
      </c>
      <c r="Q230" s="4">
        <v>0</v>
      </c>
      <c r="R230" s="7">
        <v>45226</v>
      </c>
      <c r="S230" s="6">
        <v>45245</v>
      </c>
      <c r="T230" s="4" t="s">
        <v>34</v>
      </c>
      <c r="U230" s="4">
        <v>-327.43</v>
      </c>
      <c r="V230" s="4">
        <v>0</v>
      </c>
      <c r="W230" s="4">
        <v>0</v>
      </c>
      <c r="X230" s="4" t="s">
        <v>584</v>
      </c>
      <c r="Y230" s="4" t="s">
        <v>585</v>
      </c>
    </row>
    <row r="231" s="4" customFormat="1" spans="1:25">
      <c r="A231" s="4" t="s">
        <v>1078</v>
      </c>
      <c r="B231" s="4" t="s">
        <v>26</v>
      </c>
      <c r="C231" s="4" t="s">
        <v>27</v>
      </c>
      <c r="D231" s="4" t="s">
        <v>1079</v>
      </c>
      <c r="E231" s="4" t="s">
        <v>1080</v>
      </c>
      <c r="F231" s="6">
        <v>45240</v>
      </c>
      <c r="G231" s="6">
        <v>45242</v>
      </c>
      <c r="H231" s="4">
        <v>2</v>
      </c>
      <c r="I231" s="4">
        <v>2</v>
      </c>
      <c r="J231" s="4">
        <v>4</v>
      </c>
      <c r="K231" s="4" t="s">
        <v>30</v>
      </c>
      <c r="L231" s="4">
        <v>1043.08</v>
      </c>
      <c r="M231" s="4">
        <v>1043.08</v>
      </c>
      <c r="N231" s="4" t="s">
        <v>1081</v>
      </c>
      <c r="O231" s="4" t="s">
        <v>32</v>
      </c>
      <c r="P231" s="4" t="s">
        <v>33</v>
      </c>
      <c r="Q231" s="4">
        <v>0</v>
      </c>
      <c r="R231" s="7">
        <v>45234.0000115741</v>
      </c>
      <c r="S231" s="6">
        <v>45245</v>
      </c>
      <c r="T231" s="4" t="s">
        <v>34</v>
      </c>
      <c r="U231" s="4">
        <v>1043.08</v>
      </c>
      <c r="V231" s="4">
        <v>0</v>
      </c>
      <c r="W231" s="4">
        <v>0</v>
      </c>
      <c r="X231" s="4" t="s">
        <v>1082</v>
      </c>
      <c r="Y231" s="4" t="s">
        <v>36</v>
      </c>
    </row>
    <row r="232" s="4" customFormat="1" spans="1:25">
      <c r="A232" s="4" t="s">
        <v>1083</v>
      </c>
      <c r="B232" s="4" t="s">
        <v>26</v>
      </c>
      <c r="C232" s="4" t="s">
        <v>27</v>
      </c>
      <c r="D232" s="4" t="s">
        <v>1084</v>
      </c>
      <c r="E232" s="4" t="s">
        <v>1085</v>
      </c>
      <c r="F232" s="6">
        <v>45241</v>
      </c>
      <c r="G232" s="6">
        <v>45242</v>
      </c>
      <c r="H232" s="4">
        <v>1</v>
      </c>
      <c r="I232" s="4">
        <v>1</v>
      </c>
      <c r="J232" s="4">
        <v>1</v>
      </c>
      <c r="K232" s="4" t="s">
        <v>30</v>
      </c>
      <c r="L232" s="4">
        <v>296.27</v>
      </c>
      <c r="M232" s="4">
        <v>296.27</v>
      </c>
      <c r="N232" s="4" t="s">
        <v>1086</v>
      </c>
      <c r="O232" s="4" t="s">
        <v>32</v>
      </c>
      <c r="P232" s="4" t="s">
        <v>33</v>
      </c>
      <c r="Q232" s="4">
        <v>0</v>
      </c>
      <c r="R232" s="7">
        <v>45234.0000115741</v>
      </c>
      <c r="S232" s="6">
        <v>45245</v>
      </c>
      <c r="T232" s="4" t="s">
        <v>34</v>
      </c>
      <c r="U232" s="4">
        <v>296.27</v>
      </c>
      <c r="V232" s="4">
        <v>0</v>
      </c>
      <c r="W232" s="4">
        <v>0</v>
      </c>
      <c r="X232" s="4" t="s">
        <v>1087</v>
      </c>
      <c r="Y232" s="4" t="s">
        <v>1088</v>
      </c>
    </row>
    <row r="233" s="4" customFormat="1" spans="1:25">
      <c r="A233" s="4" t="s">
        <v>1089</v>
      </c>
      <c r="B233" s="4" t="s">
        <v>26</v>
      </c>
      <c r="C233" s="4" t="s">
        <v>27</v>
      </c>
      <c r="D233" s="4" t="s">
        <v>1000</v>
      </c>
      <c r="E233" s="4" t="s">
        <v>1001</v>
      </c>
      <c r="F233" s="6">
        <v>45241</v>
      </c>
      <c r="G233" s="6">
        <v>45242</v>
      </c>
      <c r="H233" s="4">
        <v>1</v>
      </c>
      <c r="I233" s="4">
        <v>1</v>
      </c>
      <c r="J233" s="4">
        <v>1</v>
      </c>
      <c r="K233" s="4" t="s">
        <v>30</v>
      </c>
      <c r="L233" s="4">
        <v>1195.35</v>
      </c>
      <c r="M233" s="4">
        <v>1195.35</v>
      </c>
      <c r="N233" s="4" t="s">
        <v>1090</v>
      </c>
      <c r="O233" s="4" t="s">
        <v>32</v>
      </c>
      <c r="P233" s="4" t="s">
        <v>33</v>
      </c>
      <c r="Q233" s="4">
        <v>0</v>
      </c>
      <c r="R233" s="7">
        <v>45234.0000115741</v>
      </c>
      <c r="S233" s="6">
        <v>45245</v>
      </c>
      <c r="T233" s="4" t="s">
        <v>34</v>
      </c>
      <c r="U233" s="4">
        <v>1195.35</v>
      </c>
      <c r="V233" s="4">
        <v>0</v>
      </c>
      <c r="W233" s="4">
        <v>0</v>
      </c>
      <c r="X233" s="4" t="s">
        <v>1091</v>
      </c>
      <c r="Y233" s="4" t="s">
        <v>36</v>
      </c>
    </row>
    <row r="234" s="4" customFormat="1" spans="1:25">
      <c r="A234" s="4" t="s">
        <v>1092</v>
      </c>
      <c r="B234" s="4" t="s">
        <v>26</v>
      </c>
      <c r="C234" s="4" t="s">
        <v>27</v>
      </c>
      <c r="D234" s="4" t="s">
        <v>1000</v>
      </c>
      <c r="E234" s="4" t="s">
        <v>1093</v>
      </c>
      <c r="F234" s="6">
        <v>45241</v>
      </c>
      <c r="G234" s="6">
        <v>45242</v>
      </c>
      <c r="H234" s="4">
        <v>1</v>
      </c>
      <c r="I234" s="4">
        <v>1</v>
      </c>
      <c r="J234" s="4">
        <v>1</v>
      </c>
      <c r="K234" s="4" t="s">
        <v>30</v>
      </c>
      <c r="L234" s="4">
        <v>1106.37</v>
      </c>
      <c r="M234" s="4">
        <v>1106.37</v>
      </c>
      <c r="N234" s="4" t="s">
        <v>1094</v>
      </c>
      <c r="O234" s="4" t="s">
        <v>32</v>
      </c>
      <c r="P234" s="4" t="s">
        <v>33</v>
      </c>
      <c r="Q234" s="4">
        <v>0</v>
      </c>
      <c r="R234" s="7">
        <v>45234</v>
      </c>
      <c r="S234" s="6">
        <v>45245</v>
      </c>
      <c r="T234" s="4" t="s">
        <v>34</v>
      </c>
      <c r="U234" s="4">
        <v>1106.37</v>
      </c>
      <c r="V234" s="4">
        <v>0</v>
      </c>
      <c r="W234" s="4">
        <v>0</v>
      </c>
      <c r="X234" s="4" t="s">
        <v>1095</v>
      </c>
      <c r="Y234" s="4" t="s">
        <v>36</v>
      </c>
    </row>
    <row r="235" s="4" customFormat="1" spans="1:25">
      <c r="A235" s="4" t="s">
        <v>1096</v>
      </c>
      <c r="B235" s="4" t="s">
        <v>26</v>
      </c>
      <c r="C235" s="4" t="s">
        <v>27</v>
      </c>
      <c r="D235" s="4" t="s">
        <v>1097</v>
      </c>
      <c r="E235" s="4" t="s">
        <v>1098</v>
      </c>
      <c r="F235" s="6">
        <v>45241</v>
      </c>
      <c r="G235" s="6">
        <v>45242</v>
      </c>
      <c r="H235" s="4">
        <v>1</v>
      </c>
      <c r="I235" s="4">
        <v>1</v>
      </c>
      <c r="J235" s="4">
        <v>1</v>
      </c>
      <c r="K235" s="4" t="s">
        <v>30</v>
      </c>
      <c r="L235" s="4">
        <v>284.47</v>
      </c>
      <c r="M235" s="4">
        <v>284.47</v>
      </c>
      <c r="N235" s="4" t="s">
        <v>1099</v>
      </c>
      <c r="O235" s="4" t="s">
        <v>32</v>
      </c>
      <c r="P235" s="4" t="s">
        <v>33</v>
      </c>
      <c r="Q235" s="4">
        <v>0</v>
      </c>
      <c r="R235" s="7">
        <v>45234.0000115741</v>
      </c>
      <c r="S235" s="6">
        <v>45245</v>
      </c>
      <c r="T235" s="4" t="s">
        <v>34</v>
      </c>
      <c r="U235" s="4">
        <v>284.47</v>
      </c>
      <c r="V235" s="4">
        <v>0</v>
      </c>
      <c r="W235" s="4">
        <v>0</v>
      </c>
      <c r="X235" s="4" t="s">
        <v>1100</v>
      </c>
      <c r="Y235" s="4" t="s">
        <v>1101</v>
      </c>
    </row>
    <row r="236" s="4" customFormat="1" spans="1:25">
      <c r="A236" s="4" t="s">
        <v>1102</v>
      </c>
      <c r="B236" s="4" t="s">
        <v>26</v>
      </c>
      <c r="C236" s="4" t="s">
        <v>27</v>
      </c>
      <c r="D236" s="4" t="s">
        <v>1103</v>
      </c>
      <c r="E236" s="4" t="s">
        <v>1104</v>
      </c>
      <c r="F236" s="6">
        <v>45241</v>
      </c>
      <c r="G236" s="6">
        <v>45242</v>
      </c>
      <c r="H236" s="4">
        <v>1</v>
      </c>
      <c r="I236" s="4">
        <v>1</v>
      </c>
      <c r="J236" s="4">
        <v>1</v>
      </c>
      <c r="K236" s="4" t="s">
        <v>30</v>
      </c>
      <c r="L236" s="4">
        <v>784.66</v>
      </c>
      <c r="M236" s="4">
        <v>784.66</v>
      </c>
      <c r="N236" s="4" t="s">
        <v>1105</v>
      </c>
      <c r="O236" s="4" t="s">
        <v>32</v>
      </c>
      <c r="P236" s="4" t="s">
        <v>33</v>
      </c>
      <c r="Q236" s="4">
        <v>0</v>
      </c>
      <c r="R236" s="7">
        <v>45234</v>
      </c>
      <c r="S236" s="6">
        <v>45245</v>
      </c>
      <c r="T236" s="4" t="s">
        <v>34</v>
      </c>
      <c r="U236" s="4">
        <v>784.66</v>
      </c>
      <c r="V236" s="4">
        <v>0</v>
      </c>
      <c r="W236" s="4">
        <v>0</v>
      </c>
      <c r="X236" s="4" t="s">
        <v>1106</v>
      </c>
      <c r="Y236" s="4" t="s">
        <v>36</v>
      </c>
    </row>
    <row r="237" s="4" customFormat="1" spans="1:25">
      <c r="A237" s="4" t="s">
        <v>1107</v>
      </c>
      <c r="B237" s="4" t="s">
        <v>26</v>
      </c>
      <c r="C237" s="4" t="s">
        <v>27</v>
      </c>
      <c r="D237" s="4" t="s">
        <v>1108</v>
      </c>
      <c r="E237" s="4" t="s">
        <v>1109</v>
      </c>
      <c r="F237" s="6">
        <v>45241</v>
      </c>
      <c r="G237" s="6">
        <v>45242</v>
      </c>
      <c r="H237" s="4">
        <v>1</v>
      </c>
      <c r="I237" s="4">
        <v>1</v>
      </c>
      <c r="J237" s="4">
        <v>1</v>
      </c>
      <c r="K237" s="4" t="s">
        <v>30</v>
      </c>
      <c r="L237" s="4">
        <v>106.94</v>
      </c>
      <c r="M237" s="4">
        <v>106.94</v>
      </c>
      <c r="N237" s="4" t="s">
        <v>1110</v>
      </c>
      <c r="O237" s="4" t="s">
        <v>32</v>
      </c>
      <c r="P237" s="4" t="s">
        <v>33</v>
      </c>
      <c r="Q237" s="4">
        <v>0</v>
      </c>
      <c r="R237" s="7">
        <v>45234.0000115741</v>
      </c>
      <c r="S237" s="6">
        <v>45245</v>
      </c>
      <c r="T237" s="4" t="s">
        <v>34</v>
      </c>
      <c r="U237" s="4">
        <v>106.94</v>
      </c>
      <c r="V237" s="4">
        <v>0</v>
      </c>
      <c r="W237" s="4">
        <v>0</v>
      </c>
      <c r="X237" s="4" t="s">
        <v>1111</v>
      </c>
      <c r="Y237" s="4" t="s">
        <v>1112</v>
      </c>
    </row>
    <row r="238" s="4" customFormat="1" spans="1:25">
      <c r="A238" s="4" t="s">
        <v>1113</v>
      </c>
      <c r="B238" s="4" t="s">
        <v>26</v>
      </c>
      <c r="C238" s="4" t="s">
        <v>27</v>
      </c>
      <c r="D238" s="4" t="s">
        <v>1114</v>
      </c>
      <c r="E238" s="4" t="s">
        <v>913</v>
      </c>
      <c r="F238" s="6">
        <v>45239</v>
      </c>
      <c r="G238" s="6">
        <v>45242</v>
      </c>
      <c r="H238" s="4">
        <v>1</v>
      </c>
      <c r="I238" s="4">
        <v>3</v>
      </c>
      <c r="J238" s="4">
        <v>3</v>
      </c>
      <c r="K238" s="4" t="s">
        <v>30</v>
      </c>
      <c r="L238" s="4">
        <v>4578.11</v>
      </c>
      <c r="M238" s="4">
        <v>4578.11</v>
      </c>
      <c r="N238" s="4" t="s">
        <v>1115</v>
      </c>
      <c r="O238" s="4" t="s">
        <v>32</v>
      </c>
      <c r="P238" s="4" t="s">
        <v>33</v>
      </c>
      <c r="Q238" s="4">
        <v>0</v>
      </c>
      <c r="R238" s="7">
        <v>45234.0000115741</v>
      </c>
      <c r="S238" s="6">
        <v>45245</v>
      </c>
      <c r="T238" s="4" t="s">
        <v>34</v>
      </c>
      <c r="U238" s="4">
        <v>4578.11</v>
      </c>
      <c r="V238" s="4">
        <v>0</v>
      </c>
      <c r="W238" s="4">
        <v>0</v>
      </c>
      <c r="X238" s="4" t="s">
        <v>1116</v>
      </c>
      <c r="Y238" s="4" t="s">
        <v>1117</v>
      </c>
    </row>
    <row r="239" s="4" customFormat="1" spans="1:25">
      <c r="A239" s="4" t="s">
        <v>1118</v>
      </c>
      <c r="B239" s="4" t="s">
        <v>26</v>
      </c>
      <c r="C239" s="4" t="s">
        <v>27</v>
      </c>
      <c r="D239" s="4" t="s">
        <v>1119</v>
      </c>
      <c r="E239" s="4" t="s">
        <v>1120</v>
      </c>
      <c r="F239" s="6">
        <v>45241</v>
      </c>
      <c r="G239" s="6">
        <v>45242</v>
      </c>
      <c r="H239" s="4">
        <v>1</v>
      </c>
      <c r="I239" s="4">
        <v>1</v>
      </c>
      <c r="J239" s="4">
        <v>1</v>
      </c>
      <c r="K239" s="4" t="s">
        <v>30</v>
      </c>
      <c r="L239" s="4">
        <v>1187.14</v>
      </c>
      <c r="M239" s="4">
        <v>1187.14</v>
      </c>
      <c r="N239" s="4" t="s">
        <v>1121</v>
      </c>
      <c r="O239" s="4" t="s">
        <v>32</v>
      </c>
      <c r="P239" s="4" t="s">
        <v>33</v>
      </c>
      <c r="Q239" s="4">
        <v>0</v>
      </c>
      <c r="R239" s="7">
        <v>45234.0000115741</v>
      </c>
      <c r="S239" s="6">
        <v>45245</v>
      </c>
      <c r="T239" s="4" t="s">
        <v>34</v>
      </c>
      <c r="U239" s="4">
        <v>1187.14</v>
      </c>
      <c r="V239" s="4">
        <v>0</v>
      </c>
      <c r="W239" s="4">
        <v>0</v>
      </c>
      <c r="X239" s="4" t="s">
        <v>1122</v>
      </c>
      <c r="Y239" s="4" t="s">
        <v>1123</v>
      </c>
    </row>
    <row r="240" s="4" customFormat="1" spans="1:25">
      <c r="A240" s="4" t="s">
        <v>1124</v>
      </c>
      <c r="B240" s="4" t="s">
        <v>26</v>
      </c>
      <c r="C240" s="4" t="s">
        <v>27</v>
      </c>
      <c r="D240" s="4" t="s">
        <v>1125</v>
      </c>
      <c r="E240" s="4" t="s">
        <v>1126</v>
      </c>
      <c r="F240" s="6">
        <v>45240</v>
      </c>
      <c r="G240" s="6">
        <v>45242</v>
      </c>
      <c r="H240" s="4">
        <v>1</v>
      </c>
      <c r="I240" s="4">
        <v>2</v>
      </c>
      <c r="J240" s="4">
        <v>2</v>
      </c>
      <c r="K240" s="4" t="s">
        <v>30</v>
      </c>
      <c r="L240" s="4">
        <v>1030.24</v>
      </c>
      <c r="M240" s="4">
        <v>1030.24</v>
      </c>
      <c r="N240" s="4" t="s">
        <v>1127</v>
      </c>
      <c r="O240" s="4" t="s">
        <v>32</v>
      </c>
      <c r="P240" s="4" t="s">
        <v>33</v>
      </c>
      <c r="Q240" s="4">
        <v>0</v>
      </c>
      <c r="R240" s="7">
        <v>45234.0000115741</v>
      </c>
      <c r="S240" s="6">
        <v>45245</v>
      </c>
      <c r="T240" s="4" t="s">
        <v>34</v>
      </c>
      <c r="U240" s="4">
        <v>1030.24</v>
      </c>
      <c r="V240" s="4">
        <v>0</v>
      </c>
      <c r="W240" s="4">
        <v>0</v>
      </c>
      <c r="X240" s="4" t="s">
        <v>1128</v>
      </c>
      <c r="Y240" s="4" t="s">
        <v>36</v>
      </c>
    </row>
    <row r="241" s="4" customFormat="1" spans="1:25">
      <c r="A241" s="4" t="s">
        <v>1129</v>
      </c>
      <c r="B241" s="4" t="s">
        <v>26</v>
      </c>
      <c r="C241" s="4" t="s">
        <v>27</v>
      </c>
      <c r="D241" s="4" t="s">
        <v>1130</v>
      </c>
      <c r="E241" s="4" t="s">
        <v>338</v>
      </c>
      <c r="F241" s="6">
        <v>45240</v>
      </c>
      <c r="G241" s="6">
        <v>45242</v>
      </c>
      <c r="H241" s="4">
        <v>1</v>
      </c>
      <c r="I241" s="4">
        <v>2</v>
      </c>
      <c r="J241" s="4">
        <v>2</v>
      </c>
      <c r="K241" s="4" t="s">
        <v>30</v>
      </c>
      <c r="L241" s="4">
        <v>733.92</v>
      </c>
      <c r="M241" s="4">
        <v>733.92</v>
      </c>
      <c r="N241" s="4" t="s">
        <v>1131</v>
      </c>
      <c r="O241" s="4" t="s">
        <v>32</v>
      </c>
      <c r="P241" s="4" t="s">
        <v>33</v>
      </c>
      <c r="Q241" s="4">
        <v>0</v>
      </c>
      <c r="R241" s="7">
        <v>45234</v>
      </c>
      <c r="S241" s="6">
        <v>45245</v>
      </c>
      <c r="T241" s="4" t="s">
        <v>34</v>
      </c>
      <c r="U241" s="4">
        <v>733.92</v>
      </c>
      <c r="V241" s="4">
        <v>0</v>
      </c>
      <c r="W241" s="4">
        <v>0</v>
      </c>
      <c r="X241" s="4" t="s">
        <v>1132</v>
      </c>
      <c r="Y241" s="4" t="s">
        <v>36</v>
      </c>
    </row>
    <row r="242" s="4" customFormat="1" spans="1:25">
      <c r="A242" s="4" t="s">
        <v>1124</v>
      </c>
      <c r="B242" s="4" t="s">
        <v>26</v>
      </c>
      <c r="C242" s="4" t="s">
        <v>37</v>
      </c>
      <c r="D242" s="4" t="s">
        <v>1125</v>
      </c>
      <c r="E242" s="4" t="s">
        <v>1126</v>
      </c>
      <c r="F242" s="6">
        <v>45240</v>
      </c>
      <c r="G242" s="6">
        <v>45242</v>
      </c>
      <c r="H242" s="4">
        <v>1</v>
      </c>
      <c r="I242" s="4">
        <v>2</v>
      </c>
      <c r="J242" s="4">
        <v>2</v>
      </c>
      <c r="K242" s="4" t="s">
        <v>30</v>
      </c>
      <c r="L242" s="4">
        <v>-1030.24</v>
      </c>
      <c r="M242" s="4">
        <v>-1030.24</v>
      </c>
      <c r="N242" s="4" t="s">
        <v>1127</v>
      </c>
      <c r="O242" s="4" t="s">
        <v>32</v>
      </c>
      <c r="P242" s="4" t="s">
        <v>33</v>
      </c>
      <c r="Q242" s="4">
        <v>0</v>
      </c>
      <c r="R242" s="7">
        <v>45234.0000115741</v>
      </c>
      <c r="S242" s="6">
        <v>45245</v>
      </c>
      <c r="T242" s="4" t="s">
        <v>34</v>
      </c>
      <c r="U242" s="4">
        <v>-1030.24</v>
      </c>
      <c r="V242" s="4">
        <v>0</v>
      </c>
      <c r="W242" s="4">
        <v>0</v>
      </c>
      <c r="X242" s="4" t="s">
        <v>1128</v>
      </c>
      <c r="Y242" s="4" t="s">
        <v>36</v>
      </c>
    </row>
    <row r="243" s="4" customFormat="1" spans="1:25">
      <c r="A243" s="4" t="s">
        <v>1102</v>
      </c>
      <c r="B243" s="4" t="s">
        <v>26</v>
      </c>
      <c r="C243" s="4" t="s">
        <v>37</v>
      </c>
      <c r="D243" s="4" t="s">
        <v>1103</v>
      </c>
      <c r="E243" s="4" t="s">
        <v>1104</v>
      </c>
      <c r="F243" s="6">
        <v>45241</v>
      </c>
      <c r="G243" s="6">
        <v>45242</v>
      </c>
      <c r="H243" s="4">
        <v>1</v>
      </c>
      <c r="I243" s="4">
        <v>1</v>
      </c>
      <c r="J243" s="4">
        <v>1</v>
      </c>
      <c r="K243" s="4" t="s">
        <v>30</v>
      </c>
      <c r="L243" s="4">
        <v>-784.66</v>
      </c>
      <c r="M243" s="4">
        <v>-784.66</v>
      </c>
      <c r="N243" s="4" t="s">
        <v>1105</v>
      </c>
      <c r="O243" s="4" t="s">
        <v>32</v>
      </c>
      <c r="P243" s="4" t="s">
        <v>33</v>
      </c>
      <c r="Q243" s="4">
        <v>0</v>
      </c>
      <c r="R243" s="7">
        <v>45234</v>
      </c>
      <c r="S243" s="6">
        <v>45245</v>
      </c>
      <c r="T243" s="4" t="s">
        <v>34</v>
      </c>
      <c r="U243" s="4">
        <v>-784.66</v>
      </c>
      <c r="V243" s="4">
        <v>0</v>
      </c>
      <c r="W243" s="4">
        <v>0</v>
      </c>
      <c r="X243" s="4" t="s">
        <v>1106</v>
      </c>
      <c r="Y243" s="4" t="s">
        <v>36</v>
      </c>
    </row>
    <row r="244" s="4" customFormat="1" spans="1:25">
      <c r="A244" s="4" t="s">
        <v>1133</v>
      </c>
      <c r="B244" s="4" t="s">
        <v>26</v>
      </c>
      <c r="C244" s="4" t="s">
        <v>27</v>
      </c>
      <c r="D244" s="4" t="s">
        <v>1134</v>
      </c>
      <c r="E244" s="4" t="s">
        <v>203</v>
      </c>
      <c r="F244" s="6">
        <v>45239</v>
      </c>
      <c r="G244" s="6">
        <v>45242</v>
      </c>
      <c r="H244" s="4">
        <v>1</v>
      </c>
      <c r="I244" s="4">
        <v>3</v>
      </c>
      <c r="J244" s="4">
        <v>3</v>
      </c>
      <c r="K244" s="4" t="s">
        <v>30</v>
      </c>
      <c r="L244" s="4">
        <v>809.64</v>
      </c>
      <c r="M244" s="4">
        <v>809.64</v>
      </c>
      <c r="N244" s="4" t="s">
        <v>1135</v>
      </c>
      <c r="O244" s="4" t="s">
        <v>32</v>
      </c>
      <c r="P244" s="4" t="s">
        <v>33</v>
      </c>
      <c r="Q244" s="4">
        <v>0</v>
      </c>
      <c r="R244" s="7">
        <v>45234</v>
      </c>
      <c r="S244" s="6">
        <v>45245</v>
      </c>
      <c r="T244" s="4" t="s">
        <v>34</v>
      </c>
      <c r="U244" s="4">
        <v>809.64</v>
      </c>
      <c r="V244" s="4">
        <v>0</v>
      </c>
      <c r="W244" s="4">
        <v>0</v>
      </c>
      <c r="X244" s="4" t="s">
        <v>1136</v>
      </c>
      <c r="Y244" s="4" t="s">
        <v>36</v>
      </c>
    </row>
    <row r="245" s="4" customFormat="1" spans="1:25">
      <c r="A245" s="4" t="s">
        <v>1137</v>
      </c>
      <c r="B245" s="4" t="s">
        <v>26</v>
      </c>
      <c r="C245" s="4" t="s">
        <v>27</v>
      </c>
      <c r="D245" s="4" t="s">
        <v>1138</v>
      </c>
      <c r="E245" s="4" t="s">
        <v>715</v>
      </c>
      <c r="F245" s="6">
        <v>45240</v>
      </c>
      <c r="G245" s="6">
        <v>45242</v>
      </c>
      <c r="H245" s="4">
        <v>1</v>
      </c>
      <c r="I245" s="4">
        <v>2</v>
      </c>
      <c r="J245" s="4">
        <v>2</v>
      </c>
      <c r="K245" s="4" t="s">
        <v>30</v>
      </c>
      <c r="L245" s="4">
        <v>391.5</v>
      </c>
      <c r="M245" s="4">
        <v>391.5</v>
      </c>
      <c r="N245" s="4" t="s">
        <v>1139</v>
      </c>
      <c r="O245" s="4" t="s">
        <v>32</v>
      </c>
      <c r="P245" s="4" t="s">
        <v>33</v>
      </c>
      <c r="Q245" s="4">
        <v>0</v>
      </c>
      <c r="R245" s="7">
        <v>45234</v>
      </c>
      <c r="S245" s="6">
        <v>45245</v>
      </c>
      <c r="T245" s="4" t="s">
        <v>34</v>
      </c>
      <c r="U245" s="4">
        <v>391.5</v>
      </c>
      <c r="V245" s="4">
        <v>0</v>
      </c>
      <c r="W245" s="4">
        <v>0</v>
      </c>
      <c r="X245" s="4" t="s">
        <v>1140</v>
      </c>
      <c r="Y245" s="4" t="s">
        <v>1140</v>
      </c>
    </row>
    <row r="246" s="4" customFormat="1" spans="1:25">
      <c r="A246" s="4" t="s">
        <v>1141</v>
      </c>
      <c r="B246" s="4" t="s">
        <v>26</v>
      </c>
      <c r="C246" s="4" t="s">
        <v>27</v>
      </c>
      <c r="D246" s="4" t="s">
        <v>1142</v>
      </c>
      <c r="E246" s="4" t="s">
        <v>1143</v>
      </c>
      <c r="F246" s="6">
        <v>45239</v>
      </c>
      <c r="G246" s="6">
        <v>45242</v>
      </c>
      <c r="H246" s="4">
        <v>1</v>
      </c>
      <c r="I246" s="4">
        <v>3</v>
      </c>
      <c r="J246" s="4">
        <v>3</v>
      </c>
      <c r="K246" s="4" t="s">
        <v>30</v>
      </c>
      <c r="L246" s="4">
        <v>819.42</v>
      </c>
      <c r="M246" s="4">
        <v>819.42</v>
      </c>
      <c r="N246" s="4" t="s">
        <v>1144</v>
      </c>
      <c r="O246" s="4" t="s">
        <v>32</v>
      </c>
      <c r="P246" s="4" t="s">
        <v>33</v>
      </c>
      <c r="Q246" s="4">
        <v>0</v>
      </c>
      <c r="R246" s="7">
        <v>45234.0000115741</v>
      </c>
      <c r="S246" s="6">
        <v>45245</v>
      </c>
      <c r="T246" s="4" t="s">
        <v>34</v>
      </c>
      <c r="U246" s="4">
        <v>819.42</v>
      </c>
      <c r="V246" s="4">
        <v>0</v>
      </c>
      <c r="W246" s="4">
        <v>0</v>
      </c>
      <c r="X246" s="4" t="s">
        <v>1145</v>
      </c>
      <c r="Y246" s="4" t="s">
        <v>36</v>
      </c>
    </row>
    <row r="247" s="4" customFormat="1" spans="1:25">
      <c r="A247" s="4" t="s">
        <v>1146</v>
      </c>
      <c r="B247" s="4" t="s">
        <v>26</v>
      </c>
      <c r="C247" s="4" t="s">
        <v>27</v>
      </c>
      <c r="D247" s="4" t="s">
        <v>1147</v>
      </c>
      <c r="E247" s="4" t="s">
        <v>1148</v>
      </c>
      <c r="F247" s="6">
        <v>45238</v>
      </c>
      <c r="G247" s="6">
        <v>45242</v>
      </c>
      <c r="H247" s="4">
        <v>1</v>
      </c>
      <c r="I247" s="4">
        <v>4</v>
      </c>
      <c r="J247" s="4">
        <v>4</v>
      </c>
      <c r="K247" s="4" t="s">
        <v>30</v>
      </c>
      <c r="L247" s="4">
        <v>773.77</v>
      </c>
      <c r="M247" s="4">
        <v>773.77</v>
      </c>
      <c r="N247" s="4" t="s">
        <v>1149</v>
      </c>
      <c r="O247" s="4" t="s">
        <v>32</v>
      </c>
      <c r="P247" s="4" t="s">
        <v>33</v>
      </c>
      <c r="Q247" s="4">
        <v>0</v>
      </c>
      <c r="R247" s="7">
        <v>45234</v>
      </c>
      <c r="S247" s="6">
        <v>45245</v>
      </c>
      <c r="T247" s="4" t="s">
        <v>34</v>
      </c>
      <c r="U247" s="4">
        <v>773.77</v>
      </c>
      <c r="V247" s="4">
        <v>0</v>
      </c>
      <c r="W247" s="4">
        <v>0</v>
      </c>
      <c r="X247" s="4" t="s">
        <v>1150</v>
      </c>
      <c r="Y247" s="4" t="s">
        <v>1151</v>
      </c>
    </row>
    <row r="248" s="4" customFormat="1" spans="1:25">
      <c r="A248" s="4" t="s">
        <v>1152</v>
      </c>
      <c r="B248" s="4" t="s">
        <v>26</v>
      </c>
      <c r="C248" s="4" t="s">
        <v>27</v>
      </c>
      <c r="D248" s="4" t="s">
        <v>817</v>
      </c>
      <c r="E248" s="4" t="s">
        <v>1153</v>
      </c>
      <c r="F248" s="6">
        <v>45240</v>
      </c>
      <c r="G248" s="6">
        <v>45242</v>
      </c>
      <c r="H248" s="4">
        <v>2</v>
      </c>
      <c r="I248" s="4">
        <v>2</v>
      </c>
      <c r="J248" s="4">
        <v>4</v>
      </c>
      <c r="K248" s="4" t="s">
        <v>30</v>
      </c>
      <c r="L248" s="4">
        <v>944.48</v>
      </c>
      <c r="M248" s="4">
        <v>944.48</v>
      </c>
      <c r="N248" s="4" t="s">
        <v>1154</v>
      </c>
      <c r="O248" s="4" t="s">
        <v>32</v>
      </c>
      <c r="P248" s="4" t="s">
        <v>33</v>
      </c>
      <c r="Q248" s="4">
        <v>0</v>
      </c>
      <c r="R248" s="7">
        <v>45235</v>
      </c>
      <c r="S248" s="6">
        <v>45245</v>
      </c>
      <c r="T248" s="4" t="s">
        <v>34</v>
      </c>
      <c r="U248" s="4">
        <v>944.48</v>
      </c>
      <c r="V248" s="4">
        <v>0</v>
      </c>
      <c r="W248" s="4">
        <v>0</v>
      </c>
      <c r="X248" s="4" t="s">
        <v>1155</v>
      </c>
      <c r="Y248" s="4" t="s">
        <v>36</v>
      </c>
    </row>
    <row r="249" s="4" customFormat="1" spans="1:25">
      <c r="A249" s="4" t="s">
        <v>1156</v>
      </c>
      <c r="B249" s="4" t="s">
        <v>26</v>
      </c>
      <c r="C249" s="4" t="s">
        <v>27</v>
      </c>
      <c r="D249" s="4" t="s">
        <v>1000</v>
      </c>
      <c r="E249" s="4" t="s">
        <v>1001</v>
      </c>
      <c r="F249" s="6">
        <v>45241</v>
      </c>
      <c r="G249" s="6">
        <v>45242</v>
      </c>
      <c r="H249" s="4">
        <v>2</v>
      </c>
      <c r="I249" s="4">
        <v>1</v>
      </c>
      <c r="J249" s="4">
        <v>2</v>
      </c>
      <c r="K249" s="4" t="s">
        <v>30</v>
      </c>
      <c r="L249" s="4">
        <v>2390.7</v>
      </c>
      <c r="M249" s="4">
        <v>2390.7</v>
      </c>
      <c r="N249" s="4" t="s">
        <v>1157</v>
      </c>
      <c r="O249" s="4" t="s">
        <v>32</v>
      </c>
      <c r="P249" s="4" t="s">
        <v>33</v>
      </c>
      <c r="Q249" s="4">
        <v>0</v>
      </c>
      <c r="R249" s="7">
        <v>45235.0000115741</v>
      </c>
      <c r="S249" s="6">
        <v>45245</v>
      </c>
      <c r="T249" s="4" t="s">
        <v>34</v>
      </c>
      <c r="U249" s="4">
        <v>2390.7</v>
      </c>
      <c r="V249" s="4">
        <v>0</v>
      </c>
      <c r="W249" s="4">
        <v>0</v>
      </c>
      <c r="X249" s="4" t="s">
        <v>1158</v>
      </c>
      <c r="Y249" s="4" t="s">
        <v>36</v>
      </c>
    </row>
    <row r="250" s="4" customFormat="1" spans="1:25">
      <c r="A250" s="4" t="s">
        <v>1159</v>
      </c>
      <c r="B250" s="4" t="s">
        <v>26</v>
      </c>
      <c r="C250" s="4" t="s">
        <v>27</v>
      </c>
      <c r="D250" s="4" t="s">
        <v>1160</v>
      </c>
      <c r="E250" s="4" t="s">
        <v>1161</v>
      </c>
      <c r="F250" s="6">
        <v>45239</v>
      </c>
      <c r="G250" s="6">
        <v>45242</v>
      </c>
      <c r="H250" s="4">
        <v>1</v>
      </c>
      <c r="I250" s="4">
        <v>3</v>
      </c>
      <c r="J250" s="4">
        <v>3</v>
      </c>
      <c r="K250" s="4" t="s">
        <v>30</v>
      </c>
      <c r="L250" s="4">
        <v>2862.12</v>
      </c>
      <c r="M250" s="4">
        <v>2862.12</v>
      </c>
      <c r="N250" s="4" t="s">
        <v>1162</v>
      </c>
      <c r="O250" s="4" t="s">
        <v>32</v>
      </c>
      <c r="P250" s="4" t="s">
        <v>33</v>
      </c>
      <c r="Q250" s="4">
        <v>0</v>
      </c>
      <c r="R250" s="7">
        <v>45235.0000115741</v>
      </c>
      <c r="S250" s="6">
        <v>45245</v>
      </c>
      <c r="T250" s="4" t="s">
        <v>34</v>
      </c>
      <c r="U250" s="4">
        <v>2862.12</v>
      </c>
      <c r="V250" s="4">
        <v>0</v>
      </c>
      <c r="W250" s="4">
        <v>0</v>
      </c>
      <c r="X250" s="4" t="s">
        <v>1163</v>
      </c>
      <c r="Y250" s="4" t="s">
        <v>36</v>
      </c>
    </row>
    <row r="251" s="4" customFormat="1" spans="1:25">
      <c r="A251" s="4" t="s">
        <v>1164</v>
      </c>
      <c r="B251" s="4" t="s">
        <v>26</v>
      </c>
      <c r="C251" s="4" t="s">
        <v>27</v>
      </c>
      <c r="D251" s="4" t="s">
        <v>1165</v>
      </c>
      <c r="E251" s="4" t="s">
        <v>1166</v>
      </c>
      <c r="F251" s="6">
        <v>45241</v>
      </c>
      <c r="G251" s="6">
        <v>45242</v>
      </c>
      <c r="H251" s="4">
        <v>1</v>
      </c>
      <c r="I251" s="4">
        <v>1</v>
      </c>
      <c r="J251" s="4">
        <v>1</v>
      </c>
      <c r="K251" s="4" t="s">
        <v>30</v>
      </c>
      <c r="L251" s="4">
        <v>800.46</v>
      </c>
      <c r="M251" s="4">
        <v>800.46</v>
      </c>
      <c r="N251" s="4" t="s">
        <v>1167</v>
      </c>
      <c r="O251" s="4" t="s">
        <v>32</v>
      </c>
      <c r="P251" s="4" t="s">
        <v>33</v>
      </c>
      <c r="Q251" s="4">
        <v>0</v>
      </c>
      <c r="R251" s="7">
        <v>45235.0000115741</v>
      </c>
      <c r="S251" s="6">
        <v>45245</v>
      </c>
      <c r="T251" s="4" t="s">
        <v>34</v>
      </c>
      <c r="U251" s="4">
        <v>800.46</v>
      </c>
      <c r="V251" s="4">
        <v>0</v>
      </c>
      <c r="W251" s="4">
        <v>0</v>
      </c>
      <c r="X251" s="4" t="s">
        <v>1168</v>
      </c>
      <c r="Y251" s="4" t="s">
        <v>1169</v>
      </c>
    </row>
    <row r="252" s="4" customFormat="1" spans="1:25">
      <c r="A252" s="4" t="s">
        <v>1141</v>
      </c>
      <c r="B252" s="4" t="s">
        <v>26</v>
      </c>
      <c r="C252" s="4" t="s">
        <v>37</v>
      </c>
      <c r="D252" s="4" t="s">
        <v>1142</v>
      </c>
      <c r="E252" s="4" t="s">
        <v>1143</v>
      </c>
      <c r="F252" s="6">
        <v>45239</v>
      </c>
      <c r="G252" s="6">
        <v>45242</v>
      </c>
      <c r="H252" s="4">
        <v>1</v>
      </c>
      <c r="I252" s="4">
        <v>3</v>
      </c>
      <c r="J252" s="4">
        <v>3</v>
      </c>
      <c r="K252" s="4" t="s">
        <v>30</v>
      </c>
      <c r="L252" s="4">
        <v>-819.42</v>
      </c>
      <c r="M252" s="4">
        <v>-819.42</v>
      </c>
      <c r="N252" s="4" t="s">
        <v>1144</v>
      </c>
      <c r="O252" s="4" t="s">
        <v>32</v>
      </c>
      <c r="P252" s="4" t="s">
        <v>33</v>
      </c>
      <c r="Q252" s="4">
        <v>0</v>
      </c>
      <c r="R252" s="7">
        <v>45234.0000115741</v>
      </c>
      <c r="S252" s="6">
        <v>45245</v>
      </c>
      <c r="T252" s="4" t="s">
        <v>34</v>
      </c>
      <c r="U252" s="4">
        <v>-819.42</v>
      </c>
      <c r="V252" s="4">
        <v>0</v>
      </c>
      <c r="W252" s="4">
        <v>0</v>
      </c>
      <c r="X252" s="4" t="s">
        <v>1145</v>
      </c>
      <c r="Y252" s="4" t="s">
        <v>36</v>
      </c>
    </row>
    <row r="253" s="4" customFormat="1" spans="1:25">
      <c r="A253" s="4" t="s">
        <v>1170</v>
      </c>
      <c r="B253" s="4" t="s">
        <v>26</v>
      </c>
      <c r="C253" s="4" t="s">
        <v>27</v>
      </c>
      <c r="D253" s="4" t="s">
        <v>1171</v>
      </c>
      <c r="E253" s="4" t="s">
        <v>1172</v>
      </c>
      <c r="F253" s="6">
        <v>45241</v>
      </c>
      <c r="G253" s="6">
        <v>45242</v>
      </c>
      <c r="H253" s="4">
        <v>1</v>
      </c>
      <c r="I253" s="4">
        <v>1</v>
      </c>
      <c r="J253" s="4">
        <v>1</v>
      </c>
      <c r="K253" s="4" t="s">
        <v>30</v>
      </c>
      <c r="L253" s="4">
        <v>344.12</v>
      </c>
      <c r="M253" s="4">
        <v>344.12</v>
      </c>
      <c r="N253" s="4" t="s">
        <v>1173</v>
      </c>
      <c r="O253" s="4" t="s">
        <v>32</v>
      </c>
      <c r="P253" s="4" t="s">
        <v>33</v>
      </c>
      <c r="Q253" s="4">
        <v>0</v>
      </c>
      <c r="R253" s="7">
        <v>45235</v>
      </c>
      <c r="S253" s="6">
        <v>45245</v>
      </c>
      <c r="T253" s="4" t="s">
        <v>34</v>
      </c>
      <c r="U253" s="4">
        <v>344.12</v>
      </c>
      <c r="V253" s="4">
        <v>0</v>
      </c>
      <c r="W253" s="4">
        <v>0</v>
      </c>
      <c r="X253" s="4" t="s">
        <v>1174</v>
      </c>
      <c r="Y253" s="4" t="s">
        <v>1175</v>
      </c>
    </row>
    <row r="254" s="4" customFormat="1" spans="1:25">
      <c r="A254" s="4" t="s">
        <v>1176</v>
      </c>
      <c r="B254" s="4" t="s">
        <v>26</v>
      </c>
      <c r="C254" s="4" t="s">
        <v>27</v>
      </c>
      <c r="D254" s="4" t="s">
        <v>1177</v>
      </c>
      <c r="E254" s="4" t="s">
        <v>1178</v>
      </c>
      <c r="F254" s="6">
        <v>45241</v>
      </c>
      <c r="G254" s="6">
        <v>45242</v>
      </c>
      <c r="H254" s="4">
        <v>1</v>
      </c>
      <c r="I254" s="4">
        <v>1</v>
      </c>
      <c r="J254" s="4">
        <v>1</v>
      </c>
      <c r="K254" s="4" t="s">
        <v>30</v>
      </c>
      <c r="L254" s="4">
        <v>515.63</v>
      </c>
      <c r="M254" s="4">
        <v>515.63</v>
      </c>
      <c r="N254" s="4" t="s">
        <v>1179</v>
      </c>
      <c r="O254" s="4" t="s">
        <v>32</v>
      </c>
      <c r="P254" s="4" t="s">
        <v>33</v>
      </c>
      <c r="Q254" s="4">
        <v>0</v>
      </c>
      <c r="R254" s="7">
        <v>45235</v>
      </c>
      <c r="S254" s="6">
        <v>45245</v>
      </c>
      <c r="T254" s="4" t="s">
        <v>34</v>
      </c>
      <c r="U254" s="4">
        <v>515.63</v>
      </c>
      <c r="V254" s="4">
        <v>0</v>
      </c>
      <c r="W254" s="4">
        <v>0</v>
      </c>
      <c r="X254" s="4" t="s">
        <v>1180</v>
      </c>
      <c r="Y254" s="4" t="s">
        <v>1181</v>
      </c>
    </row>
    <row r="255" s="4" customFormat="1" spans="1:25">
      <c r="A255" s="4" t="s">
        <v>1182</v>
      </c>
      <c r="B255" s="4" t="s">
        <v>26</v>
      </c>
      <c r="C255" s="4" t="s">
        <v>27</v>
      </c>
      <c r="D255" s="4" t="s">
        <v>1183</v>
      </c>
      <c r="E255" s="4" t="s">
        <v>1184</v>
      </c>
      <c r="F255" s="6">
        <v>45239</v>
      </c>
      <c r="G255" s="6">
        <v>45242</v>
      </c>
      <c r="H255" s="4">
        <v>1</v>
      </c>
      <c r="I255" s="4">
        <v>3</v>
      </c>
      <c r="J255" s="4">
        <v>3</v>
      </c>
      <c r="K255" s="4" t="s">
        <v>30</v>
      </c>
      <c r="L255" s="4">
        <v>398.82</v>
      </c>
      <c r="M255" s="4">
        <v>398.82</v>
      </c>
      <c r="N255" s="4" t="s">
        <v>1185</v>
      </c>
      <c r="O255" s="4" t="s">
        <v>32</v>
      </c>
      <c r="P255" s="4" t="s">
        <v>33</v>
      </c>
      <c r="Q255" s="4">
        <v>0</v>
      </c>
      <c r="R255" s="7">
        <v>45235.0000115741</v>
      </c>
      <c r="S255" s="6">
        <v>45245</v>
      </c>
      <c r="T255" s="4" t="s">
        <v>34</v>
      </c>
      <c r="U255" s="4">
        <v>398.82</v>
      </c>
      <c r="V255" s="4">
        <v>0</v>
      </c>
      <c r="W255" s="4">
        <v>0</v>
      </c>
      <c r="X255" s="4" t="s">
        <v>1186</v>
      </c>
      <c r="Y255" s="4" t="s">
        <v>1187</v>
      </c>
    </row>
    <row r="256" s="4" customFormat="1" spans="1:25">
      <c r="A256" s="4" t="s">
        <v>1188</v>
      </c>
      <c r="B256" s="4" t="s">
        <v>26</v>
      </c>
      <c r="C256" s="4" t="s">
        <v>27</v>
      </c>
      <c r="D256" s="4" t="s">
        <v>1189</v>
      </c>
      <c r="E256" s="4" t="s">
        <v>1190</v>
      </c>
      <c r="F256" s="6">
        <v>45239</v>
      </c>
      <c r="G256" s="6">
        <v>45242</v>
      </c>
      <c r="H256" s="4">
        <v>3</v>
      </c>
      <c r="I256" s="4">
        <v>3</v>
      </c>
      <c r="J256" s="4">
        <v>9</v>
      </c>
      <c r="K256" s="4" t="s">
        <v>30</v>
      </c>
      <c r="L256" s="4">
        <v>16088.22</v>
      </c>
      <c r="M256" s="4">
        <v>16088.22</v>
      </c>
      <c r="N256" s="4" t="s">
        <v>1191</v>
      </c>
      <c r="O256" s="4" t="s">
        <v>32</v>
      </c>
      <c r="P256" s="4" t="s">
        <v>33</v>
      </c>
      <c r="Q256" s="4">
        <v>0</v>
      </c>
      <c r="R256" s="7">
        <v>45235</v>
      </c>
      <c r="S256" s="6">
        <v>45245</v>
      </c>
      <c r="T256" s="4" t="s">
        <v>34</v>
      </c>
      <c r="U256" s="4">
        <v>16088.22</v>
      </c>
      <c r="V256" s="4">
        <v>0</v>
      </c>
      <c r="W256" s="4">
        <v>0</v>
      </c>
      <c r="X256" s="4" t="s">
        <v>1192</v>
      </c>
      <c r="Y256" s="4" t="s">
        <v>1193</v>
      </c>
    </row>
    <row r="257" s="4" customFormat="1" spans="1:25">
      <c r="A257" s="4" t="s">
        <v>1194</v>
      </c>
      <c r="B257" s="4" t="s">
        <v>26</v>
      </c>
      <c r="C257" s="4" t="s">
        <v>27</v>
      </c>
      <c r="D257" s="4" t="s">
        <v>1195</v>
      </c>
      <c r="E257" s="4" t="s">
        <v>747</v>
      </c>
      <c r="F257" s="6">
        <v>45241</v>
      </c>
      <c r="G257" s="6">
        <v>45242</v>
      </c>
      <c r="H257" s="4">
        <v>1</v>
      </c>
      <c r="I257" s="4">
        <v>1</v>
      </c>
      <c r="J257" s="4">
        <v>1</v>
      </c>
      <c r="K257" s="4" t="s">
        <v>30</v>
      </c>
      <c r="L257" s="4">
        <v>972.33</v>
      </c>
      <c r="M257" s="4">
        <v>972.33</v>
      </c>
      <c r="N257" s="4" t="s">
        <v>1196</v>
      </c>
      <c r="O257" s="4" t="s">
        <v>32</v>
      </c>
      <c r="P257" s="4" t="s">
        <v>33</v>
      </c>
      <c r="Q257" s="4">
        <v>0</v>
      </c>
      <c r="R257" s="7">
        <v>45235.0000115741</v>
      </c>
      <c r="S257" s="6">
        <v>45245</v>
      </c>
      <c r="T257" s="4" t="s">
        <v>34</v>
      </c>
      <c r="U257" s="4">
        <v>972.33</v>
      </c>
      <c r="V257" s="4">
        <v>0</v>
      </c>
      <c r="W257" s="4">
        <v>0</v>
      </c>
      <c r="X257" s="4" t="s">
        <v>1197</v>
      </c>
      <c r="Y257" s="4" t="s">
        <v>36</v>
      </c>
    </row>
    <row r="258" s="4" customFormat="1" spans="1:25">
      <c r="A258" s="4" t="s">
        <v>1198</v>
      </c>
      <c r="B258" s="4" t="s">
        <v>26</v>
      </c>
      <c r="C258" s="4" t="s">
        <v>27</v>
      </c>
      <c r="D258" s="4" t="s">
        <v>1053</v>
      </c>
      <c r="E258" s="4" t="s">
        <v>1054</v>
      </c>
      <c r="F258" s="6">
        <v>45241</v>
      </c>
      <c r="G258" s="6">
        <v>45242</v>
      </c>
      <c r="H258" s="4">
        <v>1</v>
      </c>
      <c r="I258" s="4">
        <v>1</v>
      </c>
      <c r="J258" s="4">
        <v>1</v>
      </c>
      <c r="K258" s="4" t="s">
        <v>30</v>
      </c>
      <c r="L258" s="4">
        <v>245.84</v>
      </c>
      <c r="M258" s="4">
        <v>245.84</v>
      </c>
      <c r="N258" s="4" t="s">
        <v>1199</v>
      </c>
      <c r="O258" s="4" t="s">
        <v>32</v>
      </c>
      <c r="P258" s="4" t="s">
        <v>33</v>
      </c>
      <c r="Q258" s="4">
        <v>0</v>
      </c>
      <c r="R258" s="7">
        <v>45235.0000115741</v>
      </c>
      <c r="S258" s="6">
        <v>45245</v>
      </c>
      <c r="T258" s="4" t="s">
        <v>34</v>
      </c>
      <c r="U258" s="4">
        <v>245.84</v>
      </c>
      <c r="V258" s="4">
        <v>0</v>
      </c>
      <c r="W258" s="4">
        <v>0</v>
      </c>
      <c r="X258" s="4" t="s">
        <v>1200</v>
      </c>
      <c r="Y258" s="4" t="s">
        <v>36</v>
      </c>
    </row>
    <row r="259" s="4" customFormat="1" spans="1:25">
      <c r="A259" s="4" t="s">
        <v>1201</v>
      </c>
      <c r="B259" s="4" t="s">
        <v>26</v>
      </c>
      <c r="C259" s="4" t="s">
        <v>27</v>
      </c>
      <c r="D259" s="4" t="s">
        <v>1202</v>
      </c>
      <c r="E259" s="4" t="s">
        <v>1203</v>
      </c>
      <c r="F259" s="6">
        <v>45241</v>
      </c>
      <c r="G259" s="6">
        <v>45242</v>
      </c>
      <c r="H259" s="4">
        <v>1</v>
      </c>
      <c r="I259" s="4">
        <v>1</v>
      </c>
      <c r="J259" s="4">
        <v>1</v>
      </c>
      <c r="K259" s="4" t="s">
        <v>30</v>
      </c>
      <c r="L259" s="4">
        <v>776.64</v>
      </c>
      <c r="M259" s="4">
        <v>776.64</v>
      </c>
      <c r="N259" s="4" t="s">
        <v>1204</v>
      </c>
      <c r="O259" s="4" t="s">
        <v>32</v>
      </c>
      <c r="P259" s="4" t="s">
        <v>33</v>
      </c>
      <c r="Q259" s="4">
        <v>0</v>
      </c>
      <c r="R259" s="7">
        <v>45235.0000115741</v>
      </c>
      <c r="S259" s="6">
        <v>45245</v>
      </c>
      <c r="T259" s="4" t="s">
        <v>34</v>
      </c>
      <c r="U259" s="4">
        <v>776.64</v>
      </c>
      <c r="V259" s="4">
        <v>0</v>
      </c>
      <c r="W259" s="4">
        <v>0</v>
      </c>
      <c r="X259" s="4" t="s">
        <v>1205</v>
      </c>
      <c r="Y259" s="4" t="s">
        <v>36</v>
      </c>
    </row>
    <row r="260" s="4" customFormat="1" spans="1:25">
      <c r="A260" s="4" t="s">
        <v>1206</v>
      </c>
      <c r="B260" s="4" t="s">
        <v>26</v>
      </c>
      <c r="C260" s="4" t="s">
        <v>27</v>
      </c>
      <c r="D260" s="4" t="s">
        <v>1207</v>
      </c>
      <c r="E260" s="4" t="s">
        <v>1208</v>
      </c>
      <c r="F260" s="6">
        <v>45241</v>
      </c>
      <c r="G260" s="6">
        <v>45242</v>
      </c>
      <c r="H260" s="4">
        <v>2</v>
      </c>
      <c r="I260" s="4">
        <v>1</v>
      </c>
      <c r="J260" s="4">
        <v>2</v>
      </c>
      <c r="K260" s="4" t="s">
        <v>30</v>
      </c>
      <c r="L260" s="4">
        <v>1336.82</v>
      </c>
      <c r="M260" s="4">
        <v>1336.82</v>
      </c>
      <c r="N260" s="4" t="s">
        <v>1209</v>
      </c>
      <c r="O260" s="4" t="s">
        <v>32</v>
      </c>
      <c r="P260" s="4" t="s">
        <v>33</v>
      </c>
      <c r="Q260" s="4">
        <v>0</v>
      </c>
      <c r="R260" s="7">
        <v>45235</v>
      </c>
      <c r="S260" s="6">
        <v>45245</v>
      </c>
      <c r="T260" s="4" t="s">
        <v>34</v>
      </c>
      <c r="U260" s="4">
        <v>1336.82</v>
      </c>
      <c r="V260" s="4">
        <v>0</v>
      </c>
      <c r="W260" s="4">
        <v>0</v>
      </c>
      <c r="X260" s="4" t="s">
        <v>1210</v>
      </c>
      <c r="Y260" s="4" t="s">
        <v>36</v>
      </c>
    </row>
    <row r="261" s="4" customFormat="1" spans="1:25">
      <c r="A261" s="4" t="s">
        <v>1211</v>
      </c>
      <c r="B261" s="4" t="s">
        <v>26</v>
      </c>
      <c r="C261" s="4" t="s">
        <v>27</v>
      </c>
      <c r="D261" s="4" t="s">
        <v>1212</v>
      </c>
      <c r="E261" s="4" t="s">
        <v>715</v>
      </c>
      <c r="F261" s="6">
        <v>45241</v>
      </c>
      <c r="G261" s="6">
        <v>45242</v>
      </c>
      <c r="H261" s="4">
        <v>1</v>
      </c>
      <c r="I261" s="4">
        <v>1</v>
      </c>
      <c r="J261" s="4">
        <v>1</v>
      </c>
      <c r="K261" s="4" t="s">
        <v>30</v>
      </c>
      <c r="L261" s="4">
        <v>593.86</v>
      </c>
      <c r="M261" s="4">
        <v>593.86</v>
      </c>
      <c r="N261" s="4" t="s">
        <v>1213</v>
      </c>
      <c r="O261" s="4" t="s">
        <v>32</v>
      </c>
      <c r="P261" s="4" t="s">
        <v>33</v>
      </c>
      <c r="Q261" s="4">
        <v>0</v>
      </c>
      <c r="R261" s="7">
        <v>45235</v>
      </c>
      <c r="S261" s="6">
        <v>45245</v>
      </c>
      <c r="T261" s="4" t="s">
        <v>34</v>
      </c>
      <c r="U261" s="4">
        <v>593.86</v>
      </c>
      <c r="V261" s="4">
        <v>0</v>
      </c>
      <c r="W261" s="4">
        <v>0</v>
      </c>
      <c r="X261" s="4" t="s">
        <v>1214</v>
      </c>
      <c r="Y261" s="4" t="s">
        <v>1215</v>
      </c>
    </row>
    <row r="262" s="4" customFormat="1" spans="1:25">
      <c r="A262" s="4" t="s">
        <v>1216</v>
      </c>
      <c r="B262" s="4" t="s">
        <v>26</v>
      </c>
      <c r="C262" s="4" t="s">
        <v>27</v>
      </c>
      <c r="D262" s="4" t="s">
        <v>1207</v>
      </c>
      <c r="E262" s="4" t="s">
        <v>1217</v>
      </c>
      <c r="F262" s="6">
        <v>45241</v>
      </c>
      <c r="G262" s="6">
        <v>45242</v>
      </c>
      <c r="H262" s="4">
        <v>1</v>
      </c>
      <c r="I262" s="4">
        <v>1</v>
      </c>
      <c r="J262" s="4">
        <v>1</v>
      </c>
      <c r="K262" s="4" t="s">
        <v>30</v>
      </c>
      <c r="L262" s="4">
        <v>668.41</v>
      </c>
      <c r="M262" s="4">
        <v>668.41</v>
      </c>
      <c r="N262" s="4" t="s">
        <v>1209</v>
      </c>
      <c r="O262" s="4" t="s">
        <v>32</v>
      </c>
      <c r="P262" s="4" t="s">
        <v>33</v>
      </c>
      <c r="Q262" s="4">
        <v>0</v>
      </c>
      <c r="R262" s="7">
        <v>45235.0000115741</v>
      </c>
      <c r="S262" s="6">
        <v>45245</v>
      </c>
      <c r="T262" s="4" t="s">
        <v>34</v>
      </c>
      <c r="U262" s="4">
        <v>668.41</v>
      </c>
      <c r="V262" s="4">
        <v>0</v>
      </c>
      <c r="W262" s="4">
        <v>0</v>
      </c>
      <c r="X262" s="4" t="s">
        <v>1218</v>
      </c>
      <c r="Y262" s="4" t="s">
        <v>36</v>
      </c>
    </row>
    <row r="263" s="4" customFormat="1" spans="1:25">
      <c r="A263" s="4" t="s">
        <v>1219</v>
      </c>
      <c r="B263" s="4" t="s">
        <v>26</v>
      </c>
      <c r="C263" s="4" t="s">
        <v>27</v>
      </c>
      <c r="D263" s="4" t="s">
        <v>1220</v>
      </c>
      <c r="E263" s="4" t="s">
        <v>1221</v>
      </c>
      <c r="F263" s="6">
        <v>45240</v>
      </c>
      <c r="G263" s="6">
        <v>45242</v>
      </c>
      <c r="H263" s="4">
        <v>1</v>
      </c>
      <c r="I263" s="4">
        <v>2</v>
      </c>
      <c r="J263" s="4">
        <v>2</v>
      </c>
      <c r="K263" s="4" t="s">
        <v>30</v>
      </c>
      <c r="L263" s="4">
        <v>5676.54</v>
      </c>
      <c r="M263" s="4">
        <v>5676.54</v>
      </c>
      <c r="N263" s="4" t="s">
        <v>1222</v>
      </c>
      <c r="O263" s="4" t="s">
        <v>32</v>
      </c>
      <c r="P263" s="4" t="s">
        <v>33</v>
      </c>
      <c r="Q263" s="4">
        <v>0</v>
      </c>
      <c r="R263" s="7">
        <v>45235</v>
      </c>
      <c r="S263" s="6">
        <v>45245</v>
      </c>
      <c r="T263" s="4" t="s">
        <v>34</v>
      </c>
      <c r="U263" s="4">
        <v>5676.54</v>
      </c>
      <c r="V263" s="4">
        <v>0</v>
      </c>
      <c r="W263" s="4">
        <v>0</v>
      </c>
      <c r="X263" s="4" t="s">
        <v>1223</v>
      </c>
      <c r="Y263" s="4" t="s">
        <v>36</v>
      </c>
    </row>
    <row r="264" s="4" customFormat="1" spans="1:25">
      <c r="A264" s="4" t="s">
        <v>1224</v>
      </c>
      <c r="B264" s="4" t="s">
        <v>26</v>
      </c>
      <c r="C264" s="4" t="s">
        <v>27</v>
      </c>
      <c r="D264" s="4" t="s">
        <v>1225</v>
      </c>
      <c r="E264" s="4" t="s">
        <v>1226</v>
      </c>
      <c r="F264" s="6">
        <v>45237</v>
      </c>
      <c r="G264" s="6">
        <v>45242</v>
      </c>
      <c r="H264" s="4">
        <v>1</v>
      </c>
      <c r="I264" s="4">
        <v>5</v>
      </c>
      <c r="J264" s="4">
        <v>5</v>
      </c>
      <c r="K264" s="4" t="s">
        <v>30</v>
      </c>
      <c r="L264" s="4">
        <v>4127.65</v>
      </c>
      <c r="M264" s="4">
        <v>4127.65</v>
      </c>
      <c r="N264" s="4" t="s">
        <v>1227</v>
      </c>
      <c r="O264" s="4" t="s">
        <v>32</v>
      </c>
      <c r="P264" s="4" t="s">
        <v>33</v>
      </c>
      <c r="Q264" s="4">
        <v>0</v>
      </c>
      <c r="R264" s="7">
        <v>45235.0000115741</v>
      </c>
      <c r="S264" s="6">
        <v>45245</v>
      </c>
      <c r="T264" s="4" t="s">
        <v>34</v>
      </c>
      <c r="U264" s="4">
        <v>4127.65</v>
      </c>
      <c r="V264" s="4">
        <v>0</v>
      </c>
      <c r="W264" s="4">
        <v>0</v>
      </c>
      <c r="X264" s="4" t="s">
        <v>1228</v>
      </c>
      <c r="Y264" s="4" t="s">
        <v>1229</v>
      </c>
    </row>
    <row r="265" s="4" customFormat="1" spans="1:25">
      <c r="A265" s="4" t="s">
        <v>1230</v>
      </c>
      <c r="B265" s="4" t="s">
        <v>26</v>
      </c>
      <c r="C265" s="4" t="s">
        <v>27</v>
      </c>
      <c r="D265" s="4" t="s">
        <v>1231</v>
      </c>
      <c r="E265" s="4" t="s">
        <v>1232</v>
      </c>
      <c r="F265" s="6">
        <v>45238</v>
      </c>
      <c r="G265" s="6">
        <v>45242</v>
      </c>
      <c r="H265" s="4">
        <v>1</v>
      </c>
      <c r="I265" s="4">
        <v>4</v>
      </c>
      <c r="J265" s="4">
        <v>4</v>
      </c>
      <c r="K265" s="4" t="s">
        <v>30</v>
      </c>
      <c r="L265" s="4">
        <v>7856.92</v>
      </c>
      <c r="M265" s="4">
        <v>7856.92</v>
      </c>
      <c r="N265" s="4" t="s">
        <v>1233</v>
      </c>
      <c r="O265" s="4" t="s">
        <v>32</v>
      </c>
      <c r="P265" s="4" t="s">
        <v>33</v>
      </c>
      <c r="Q265" s="4">
        <v>0</v>
      </c>
      <c r="R265" s="7">
        <v>45235</v>
      </c>
      <c r="S265" s="6">
        <v>45245</v>
      </c>
      <c r="T265" s="4" t="s">
        <v>34</v>
      </c>
      <c r="U265" s="4">
        <v>7856.92</v>
      </c>
      <c r="V265" s="4">
        <v>0</v>
      </c>
      <c r="W265" s="4">
        <v>0</v>
      </c>
      <c r="X265" s="4" t="s">
        <v>1234</v>
      </c>
      <c r="Y265" s="4" t="s">
        <v>36</v>
      </c>
    </row>
    <row r="266" s="4" customFormat="1" spans="1:25">
      <c r="A266" s="4" t="s">
        <v>1219</v>
      </c>
      <c r="B266" s="4" t="s">
        <v>26</v>
      </c>
      <c r="C266" s="4" t="s">
        <v>37</v>
      </c>
      <c r="D266" s="4" t="s">
        <v>1220</v>
      </c>
      <c r="E266" s="4" t="s">
        <v>1221</v>
      </c>
      <c r="F266" s="6">
        <v>45240</v>
      </c>
      <c r="G266" s="6">
        <v>45242</v>
      </c>
      <c r="H266" s="4">
        <v>1</v>
      </c>
      <c r="I266" s="4">
        <v>2</v>
      </c>
      <c r="J266" s="4">
        <v>2</v>
      </c>
      <c r="K266" s="4" t="s">
        <v>30</v>
      </c>
      <c r="L266" s="4">
        <v>-5676.54</v>
      </c>
      <c r="M266" s="4">
        <v>-5676.54</v>
      </c>
      <c r="N266" s="4" t="s">
        <v>1222</v>
      </c>
      <c r="O266" s="4" t="s">
        <v>32</v>
      </c>
      <c r="P266" s="4" t="s">
        <v>33</v>
      </c>
      <c r="Q266" s="4">
        <v>0</v>
      </c>
      <c r="R266" s="7">
        <v>45235</v>
      </c>
      <c r="S266" s="6">
        <v>45245</v>
      </c>
      <c r="T266" s="4" t="s">
        <v>34</v>
      </c>
      <c r="U266" s="4">
        <v>-5676.54</v>
      </c>
      <c r="V266" s="4">
        <v>0</v>
      </c>
      <c r="W266" s="4">
        <v>0</v>
      </c>
      <c r="X266" s="4" t="s">
        <v>1223</v>
      </c>
      <c r="Y266" s="4" t="s">
        <v>36</v>
      </c>
    </row>
    <row r="267" s="4" customFormat="1" spans="1:25">
      <c r="A267" s="4" t="s">
        <v>1235</v>
      </c>
      <c r="B267" s="4" t="s">
        <v>26</v>
      </c>
      <c r="C267" s="4" t="s">
        <v>27</v>
      </c>
      <c r="D267" s="4" t="s">
        <v>1236</v>
      </c>
      <c r="E267" s="4" t="s">
        <v>813</v>
      </c>
      <c r="F267" s="6">
        <v>45240</v>
      </c>
      <c r="G267" s="6">
        <v>45242</v>
      </c>
      <c r="H267" s="4">
        <v>1</v>
      </c>
      <c r="I267" s="4">
        <v>2</v>
      </c>
      <c r="J267" s="4">
        <v>2</v>
      </c>
      <c r="K267" s="4" t="s">
        <v>30</v>
      </c>
      <c r="L267" s="4">
        <v>2928.44</v>
      </c>
      <c r="M267" s="4">
        <v>2928.44</v>
      </c>
      <c r="N267" s="4" t="s">
        <v>1237</v>
      </c>
      <c r="O267" s="4" t="s">
        <v>32</v>
      </c>
      <c r="P267" s="4" t="s">
        <v>33</v>
      </c>
      <c r="Q267" s="4">
        <v>0</v>
      </c>
      <c r="R267" s="7">
        <v>45235</v>
      </c>
      <c r="S267" s="6">
        <v>45245</v>
      </c>
      <c r="T267" s="4" t="s">
        <v>34</v>
      </c>
      <c r="U267" s="4">
        <v>2928.44</v>
      </c>
      <c r="V267" s="4">
        <v>0</v>
      </c>
      <c r="W267" s="4">
        <v>0</v>
      </c>
      <c r="X267" s="4" t="s">
        <v>1238</v>
      </c>
      <c r="Y267" s="4" t="s">
        <v>1239</v>
      </c>
    </row>
    <row r="268" s="4" customFormat="1" spans="1:25">
      <c r="A268" s="4" t="s">
        <v>1240</v>
      </c>
      <c r="B268" s="4" t="s">
        <v>26</v>
      </c>
      <c r="C268" s="4" t="s">
        <v>27</v>
      </c>
      <c r="D268" s="4" t="s">
        <v>953</v>
      </c>
      <c r="E268" s="4" t="s">
        <v>1241</v>
      </c>
      <c r="F268" s="6">
        <v>45241</v>
      </c>
      <c r="G268" s="6">
        <v>45242</v>
      </c>
      <c r="H268" s="4">
        <v>1</v>
      </c>
      <c r="I268" s="4">
        <v>1</v>
      </c>
      <c r="J268" s="4">
        <v>1</v>
      </c>
      <c r="K268" s="4" t="s">
        <v>30</v>
      </c>
      <c r="L268" s="4">
        <v>400.64</v>
      </c>
      <c r="M268" s="4">
        <v>400.64</v>
      </c>
      <c r="N268" s="4" t="s">
        <v>1242</v>
      </c>
      <c r="O268" s="4" t="s">
        <v>32</v>
      </c>
      <c r="P268" s="4" t="s">
        <v>33</v>
      </c>
      <c r="Q268" s="4">
        <v>0</v>
      </c>
      <c r="R268" s="7">
        <v>45235</v>
      </c>
      <c r="S268" s="6">
        <v>45245</v>
      </c>
      <c r="T268" s="4" t="s">
        <v>34</v>
      </c>
      <c r="U268" s="4">
        <v>400.64</v>
      </c>
      <c r="V268" s="4">
        <v>0</v>
      </c>
      <c r="W268" s="4">
        <v>0</v>
      </c>
      <c r="X268" s="4" t="s">
        <v>1243</v>
      </c>
      <c r="Y268" s="4" t="s">
        <v>1244</v>
      </c>
    </row>
    <row r="269" s="4" customFormat="1" spans="1:25">
      <c r="A269" s="4" t="s">
        <v>1245</v>
      </c>
      <c r="B269" s="4" t="s">
        <v>26</v>
      </c>
      <c r="C269" s="4" t="s">
        <v>27</v>
      </c>
      <c r="D269" s="4" t="s">
        <v>757</v>
      </c>
      <c r="E269" s="4" t="s">
        <v>397</v>
      </c>
      <c r="F269" s="6">
        <v>45239</v>
      </c>
      <c r="G269" s="6">
        <v>45242</v>
      </c>
      <c r="H269" s="4">
        <v>1</v>
      </c>
      <c r="I269" s="4">
        <v>3</v>
      </c>
      <c r="J269" s="4">
        <v>3</v>
      </c>
      <c r="K269" s="4" t="s">
        <v>30</v>
      </c>
      <c r="L269" s="4">
        <v>2358.6</v>
      </c>
      <c r="M269" s="4">
        <v>2358.6</v>
      </c>
      <c r="N269" s="4" t="s">
        <v>1246</v>
      </c>
      <c r="O269" s="4" t="s">
        <v>32</v>
      </c>
      <c r="P269" s="4" t="s">
        <v>33</v>
      </c>
      <c r="Q269" s="4">
        <v>0</v>
      </c>
      <c r="R269" s="7">
        <v>45235</v>
      </c>
      <c r="S269" s="6">
        <v>45245</v>
      </c>
      <c r="T269" s="4" t="s">
        <v>34</v>
      </c>
      <c r="U269" s="4">
        <v>2358.6</v>
      </c>
      <c r="V269" s="4">
        <v>0</v>
      </c>
      <c r="W269" s="4">
        <v>0</v>
      </c>
      <c r="X269" s="4" t="s">
        <v>1247</v>
      </c>
      <c r="Y269" s="4" t="s">
        <v>1248</v>
      </c>
    </row>
    <row r="270" s="4" customFormat="1" spans="1:25">
      <c r="A270" s="4" t="s">
        <v>1249</v>
      </c>
      <c r="B270" s="4" t="s">
        <v>26</v>
      </c>
      <c r="C270" s="4" t="s">
        <v>27</v>
      </c>
      <c r="D270" s="4" t="s">
        <v>1075</v>
      </c>
      <c r="E270" s="4" t="s">
        <v>600</v>
      </c>
      <c r="F270" s="6">
        <v>45241</v>
      </c>
      <c r="G270" s="6">
        <v>45242</v>
      </c>
      <c r="H270" s="4">
        <v>1</v>
      </c>
      <c r="I270" s="4">
        <v>1</v>
      </c>
      <c r="J270" s="4">
        <v>1</v>
      </c>
      <c r="K270" s="4" t="s">
        <v>30</v>
      </c>
      <c r="L270" s="4">
        <v>177.64</v>
      </c>
      <c r="M270" s="4">
        <v>177.64</v>
      </c>
      <c r="N270" s="4" t="s">
        <v>1250</v>
      </c>
      <c r="O270" s="4" t="s">
        <v>32</v>
      </c>
      <c r="P270" s="4" t="s">
        <v>33</v>
      </c>
      <c r="Q270" s="4">
        <v>0</v>
      </c>
      <c r="R270" s="7">
        <v>45235.0000115741</v>
      </c>
      <c r="S270" s="6">
        <v>45245</v>
      </c>
      <c r="T270" s="4" t="s">
        <v>34</v>
      </c>
      <c r="U270" s="4">
        <v>177.64</v>
      </c>
      <c r="V270" s="4">
        <v>0</v>
      </c>
      <c r="W270" s="4">
        <v>0</v>
      </c>
      <c r="X270" s="4" t="s">
        <v>1251</v>
      </c>
      <c r="Y270" s="4" t="s">
        <v>36</v>
      </c>
    </row>
    <row r="271" s="4" customFormat="1" spans="1:25">
      <c r="A271" s="4" t="s">
        <v>1252</v>
      </c>
      <c r="B271" s="4" t="s">
        <v>26</v>
      </c>
      <c r="C271" s="4" t="s">
        <v>27</v>
      </c>
      <c r="D271" s="4" t="s">
        <v>1253</v>
      </c>
      <c r="E271" s="4" t="s">
        <v>203</v>
      </c>
      <c r="F271" s="6">
        <v>45237</v>
      </c>
      <c r="G271" s="6">
        <v>45242</v>
      </c>
      <c r="H271" s="4">
        <v>2</v>
      </c>
      <c r="I271" s="4">
        <v>5</v>
      </c>
      <c r="J271" s="4">
        <v>10</v>
      </c>
      <c r="K271" s="4" t="s">
        <v>30</v>
      </c>
      <c r="L271" s="4">
        <v>10008.88</v>
      </c>
      <c r="M271" s="4">
        <v>10008.88</v>
      </c>
      <c r="N271" s="4" t="s">
        <v>1254</v>
      </c>
      <c r="O271" s="4" t="s">
        <v>32</v>
      </c>
      <c r="P271" s="4" t="s">
        <v>33</v>
      </c>
      <c r="Q271" s="4">
        <v>0</v>
      </c>
      <c r="R271" s="7">
        <v>45235</v>
      </c>
      <c r="S271" s="6">
        <v>45245</v>
      </c>
      <c r="T271" s="4" t="s">
        <v>34</v>
      </c>
      <c r="U271" s="4">
        <v>10008.88</v>
      </c>
      <c r="V271" s="4">
        <v>0</v>
      </c>
      <c r="W271" s="4">
        <v>0</v>
      </c>
      <c r="X271" s="4" t="s">
        <v>1255</v>
      </c>
      <c r="Y271" s="4" t="s">
        <v>36</v>
      </c>
    </row>
    <row r="272" s="4" customFormat="1" spans="1:25">
      <c r="A272" s="4" t="s">
        <v>1256</v>
      </c>
      <c r="B272" s="4" t="s">
        <v>26</v>
      </c>
      <c r="C272" s="4" t="s">
        <v>27</v>
      </c>
      <c r="D272" s="4" t="s">
        <v>1257</v>
      </c>
      <c r="E272" s="4" t="s">
        <v>526</v>
      </c>
      <c r="F272" s="6">
        <v>45241</v>
      </c>
      <c r="G272" s="6">
        <v>45242</v>
      </c>
      <c r="H272" s="4">
        <v>2</v>
      </c>
      <c r="I272" s="4">
        <v>1</v>
      </c>
      <c r="J272" s="4">
        <v>2</v>
      </c>
      <c r="K272" s="4" t="s">
        <v>30</v>
      </c>
      <c r="L272" s="4">
        <v>692.52</v>
      </c>
      <c r="M272" s="4">
        <v>692.52</v>
      </c>
      <c r="N272" s="4" t="s">
        <v>1258</v>
      </c>
      <c r="O272" s="4" t="s">
        <v>32</v>
      </c>
      <c r="P272" s="4" t="s">
        <v>33</v>
      </c>
      <c r="Q272" s="4">
        <v>0</v>
      </c>
      <c r="R272" s="7">
        <v>45236.0000115741</v>
      </c>
      <c r="S272" s="6">
        <v>45245</v>
      </c>
      <c r="T272" s="4" t="s">
        <v>34</v>
      </c>
      <c r="U272" s="4">
        <v>692.52</v>
      </c>
      <c r="V272" s="4">
        <v>0</v>
      </c>
      <c r="W272" s="4">
        <v>0</v>
      </c>
      <c r="X272" s="4" t="s">
        <v>1259</v>
      </c>
      <c r="Y272" s="4" t="s">
        <v>36</v>
      </c>
    </row>
    <row r="273" s="4" customFormat="1" spans="1:25">
      <c r="A273" s="4" t="s">
        <v>1260</v>
      </c>
      <c r="B273" s="4" t="s">
        <v>26</v>
      </c>
      <c r="C273" s="4" t="s">
        <v>27</v>
      </c>
      <c r="D273" s="4" t="s">
        <v>1261</v>
      </c>
      <c r="E273" s="4" t="s">
        <v>1262</v>
      </c>
      <c r="F273" s="6">
        <v>45239</v>
      </c>
      <c r="G273" s="6">
        <v>45242</v>
      </c>
      <c r="H273" s="4">
        <v>1</v>
      </c>
      <c r="I273" s="4">
        <v>3</v>
      </c>
      <c r="J273" s="4">
        <v>3</v>
      </c>
      <c r="K273" s="4" t="s">
        <v>30</v>
      </c>
      <c r="L273" s="4">
        <v>3165.09</v>
      </c>
      <c r="M273" s="4">
        <v>3165.09</v>
      </c>
      <c r="N273" s="4" t="s">
        <v>1263</v>
      </c>
      <c r="O273" s="4" t="s">
        <v>32</v>
      </c>
      <c r="P273" s="4" t="s">
        <v>33</v>
      </c>
      <c r="Q273" s="4">
        <v>0</v>
      </c>
      <c r="R273" s="7">
        <v>45236</v>
      </c>
      <c r="S273" s="6">
        <v>45245</v>
      </c>
      <c r="T273" s="4" t="s">
        <v>34</v>
      </c>
      <c r="U273" s="4">
        <v>3165.09</v>
      </c>
      <c r="V273" s="4">
        <v>0</v>
      </c>
      <c r="W273" s="4">
        <v>0</v>
      </c>
      <c r="X273" s="4" t="s">
        <v>1264</v>
      </c>
      <c r="Y273" s="4" t="s">
        <v>1265</v>
      </c>
    </row>
    <row r="274" s="4" customFormat="1" spans="1:25">
      <c r="A274" s="4" t="s">
        <v>1266</v>
      </c>
      <c r="B274" s="4" t="s">
        <v>26</v>
      </c>
      <c r="C274" s="4" t="s">
        <v>27</v>
      </c>
      <c r="D274" s="4" t="s">
        <v>1267</v>
      </c>
      <c r="E274" s="4" t="s">
        <v>203</v>
      </c>
      <c r="F274" s="6">
        <v>45241</v>
      </c>
      <c r="G274" s="6">
        <v>45242</v>
      </c>
      <c r="H274" s="4">
        <v>1</v>
      </c>
      <c r="I274" s="4">
        <v>1</v>
      </c>
      <c r="J274" s="4">
        <v>1</v>
      </c>
      <c r="K274" s="4" t="s">
        <v>30</v>
      </c>
      <c r="L274" s="4">
        <v>246.27</v>
      </c>
      <c r="M274" s="4">
        <v>246.27</v>
      </c>
      <c r="N274" s="4" t="s">
        <v>1268</v>
      </c>
      <c r="O274" s="4" t="s">
        <v>32</v>
      </c>
      <c r="P274" s="4" t="s">
        <v>33</v>
      </c>
      <c r="Q274" s="4">
        <v>0</v>
      </c>
      <c r="R274" s="7">
        <v>45236</v>
      </c>
      <c r="S274" s="6">
        <v>45245</v>
      </c>
      <c r="T274" s="4" t="s">
        <v>34</v>
      </c>
      <c r="U274" s="4">
        <v>246.27</v>
      </c>
      <c r="V274" s="4">
        <v>0</v>
      </c>
      <c r="W274" s="4">
        <v>0</v>
      </c>
      <c r="X274" s="4" t="s">
        <v>1269</v>
      </c>
      <c r="Y274" s="4" t="s">
        <v>36</v>
      </c>
    </row>
    <row r="275" s="4" customFormat="1" spans="1:25">
      <c r="A275" s="4" t="s">
        <v>1270</v>
      </c>
      <c r="B275" s="4" t="s">
        <v>26</v>
      </c>
      <c r="C275" s="4" t="s">
        <v>27</v>
      </c>
      <c r="D275" s="4" t="s">
        <v>1271</v>
      </c>
      <c r="E275" s="4" t="s">
        <v>1272</v>
      </c>
      <c r="F275" s="6">
        <v>45236</v>
      </c>
      <c r="G275" s="6">
        <v>45242</v>
      </c>
      <c r="H275" s="4">
        <v>1</v>
      </c>
      <c r="I275" s="4">
        <v>6</v>
      </c>
      <c r="J275" s="4">
        <v>6</v>
      </c>
      <c r="K275" s="4" t="s">
        <v>30</v>
      </c>
      <c r="L275" s="4">
        <v>4545.09</v>
      </c>
      <c r="M275" s="4">
        <v>4545.09</v>
      </c>
      <c r="N275" s="4" t="s">
        <v>1273</v>
      </c>
      <c r="O275" s="4" t="s">
        <v>32</v>
      </c>
      <c r="P275" s="4" t="s">
        <v>33</v>
      </c>
      <c r="Q275" s="4">
        <v>0</v>
      </c>
      <c r="R275" s="7">
        <v>45236</v>
      </c>
      <c r="S275" s="6">
        <v>45245</v>
      </c>
      <c r="T275" s="4" t="s">
        <v>34</v>
      </c>
      <c r="U275" s="4">
        <v>4545.09</v>
      </c>
      <c r="V275" s="4">
        <v>0</v>
      </c>
      <c r="W275" s="4">
        <v>0</v>
      </c>
      <c r="X275" s="4" t="s">
        <v>1274</v>
      </c>
      <c r="Y275" s="4" t="s">
        <v>1275</v>
      </c>
    </row>
    <row r="276" s="4" customFormat="1" spans="1:25">
      <c r="A276" s="4" t="s">
        <v>1276</v>
      </c>
      <c r="B276" s="4" t="s">
        <v>26</v>
      </c>
      <c r="C276" s="4" t="s">
        <v>27</v>
      </c>
      <c r="D276" s="4" t="s">
        <v>1277</v>
      </c>
      <c r="E276" s="4" t="s">
        <v>1278</v>
      </c>
      <c r="F276" s="6">
        <v>45241</v>
      </c>
      <c r="G276" s="6">
        <v>45242</v>
      </c>
      <c r="H276" s="4">
        <v>1</v>
      </c>
      <c r="I276" s="4">
        <v>1</v>
      </c>
      <c r="J276" s="4">
        <v>1</v>
      </c>
      <c r="K276" s="4" t="s">
        <v>30</v>
      </c>
      <c r="L276" s="4">
        <v>481.3</v>
      </c>
      <c r="M276" s="4">
        <v>481.3</v>
      </c>
      <c r="N276" s="4" t="s">
        <v>1279</v>
      </c>
      <c r="O276" s="4" t="s">
        <v>32</v>
      </c>
      <c r="P276" s="4" t="s">
        <v>33</v>
      </c>
      <c r="Q276" s="4">
        <v>0</v>
      </c>
      <c r="R276" s="7">
        <v>45236</v>
      </c>
      <c r="S276" s="6">
        <v>45245</v>
      </c>
      <c r="T276" s="4" t="s">
        <v>34</v>
      </c>
      <c r="U276" s="4">
        <v>481.3</v>
      </c>
      <c r="V276" s="4">
        <v>0</v>
      </c>
      <c r="W276" s="4">
        <v>0</v>
      </c>
      <c r="X276" s="4" t="s">
        <v>1280</v>
      </c>
      <c r="Y276" s="4" t="s">
        <v>36</v>
      </c>
    </row>
    <row r="277" s="4" customFormat="1" spans="1:25">
      <c r="A277" s="4" t="s">
        <v>1252</v>
      </c>
      <c r="B277" s="4" t="s">
        <v>26</v>
      </c>
      <c r="C277" s="4" t="s">
        <v>37</v>
      </c>
      <c r="D277" s="4" t="s">
        <v>1253</v>
      </c>
      <c r="E277" s="4" t="s">
        <v>203</v>
      </c>
      <c r="F277" s="6">
        <v>45237</v>
      </c>
      <c r="G277" s="6">
        <v>45242</v>
      </c>
      <c r="H277" s="4">
        <v>2</v>
      </c>
      <c r="I277" s="4">
        <v>5</v>
      </c>
      <c r="J277" s="4">
        <v>10</v>
      </c>
      <c r="K277" s="4" t="s">
        <v>30</v>
      </c>
      <c r="L277" s="4">
        <v>-10008.88</v>
      </c>
      <c r="M277" s="4">
        <v>-10008.88</v>
      </c>
      <c r="N277" s="4" t="s">
        <v>1254</v>
      </c>
      <c r="O277" s="4" t="s">
        <v>32</v>
      </c>
      <c r="P277" s="4" t="s">
        <v>33</v>
      </c>
      <c r="Q277" s="4">
        <v>0</v>
      </c>
      <c r="R277" s="7">
        <v>45235</v>
      </c>
      <c r="S277" s="6">
        <v>45245</v>
      </c>
      <c r="T277" s="4" t="s">
        <v>34</v>
      </c>
      <c r="U277" s="4">
        <v>-10008.88</v>
      </c>
      <c r="V277" s="4">
        <v>0</v>
      </c>
      <c r="W277" s="4">
        <v>0</v>
      </c>
      <c r="X277" s="4" t="s">
        <v>1255</v>
      </c>
      <c r="Y277" s="4" t="s">
        <v>36</v>
      </c>
    </row>
    <row r="278" s="4" customFormat="1" spans="1:25">
      <c r="A278" s="4" t="s">
        <v>1281</v>
      </c>
      <c r="B278" s="4" t="s">
        <v>26</v>
      </c>
      <c r="C278" s="4" t="s">
        <v>27</v>
      </c>
      <c r="D278" s="4" t="s">
        <v>1282</v>
      </c>
      <c r="E278" s="4" t="s">
        <v>582</v>
      </c>
      <c r="F278" s="6">
        <v>45241</v>
      </c>
      <c r="G278" s="6">
        <v>45242</v>
      </c>
      <c r="H278" s="4">
        <v>2</v>
      </c>
      <c r="I278" s="4">
        <v>1</v>
      </c>
      <c r="J278" s="4">
        <v>2</v>
      </c>
      <c r="K278" s="4" t="s">
        <v>30</v>
      </c>
      <c r="L278" s="4">
        <v>636.26</v>
      </c>
      <c r="M278" s="4">
        <v>636.26</v>
      </c>
      <c r="N278" s="4" t="s">
        <v>1283</v>
      </c>
      <c r="O278" s="4" t="s">
        <v>32</v>
      </c>
      <c r="P278" s="4" t="s">
        <v>33</v>
      </c>
      <c r="Q278" s="4">
        <v>0</v>
      </c>
      <c r="R278" s="7">
        <v>45236</v>
      </c>
      <c r="S278" s="6">
        <v>45245</v>
      </c>
      <c r="T278" s="4" t="s">
        <v>34</v>
      </c>
      <c r="U278" s="4">
        <v>636.26</v>
      </c>
      <c r="V278" s="4">
        <v>0</v>
      </c>
      <c r="W278" s="4">
        <v>0</v>
      </c>
      <c r="X278" s="4" t="s">
        <v>1284</v>
      </c>
      <c r="Y278" s="4" t="s">
        <v>1285</v>
      </c>
    </row>
    <row r="279" s="4" customFormat="1" spans="1:25">
      <c r="A279" s="4" t="s">
        <v>1286</v>
      </c>
      <c r="B279" s="4" t="s">
        <v>26</v>
      </c>
      <c r="C279" s="4" t="s">
        <v>27</v>
      </c>
      <c r="D279" s="4" t="s">
        <v>1287</v>
      </c>
      <c r="E279" s="4" t="s">
        <v>1288</v>
      </c>
      <c r="F279" s="6">
        <v>45240</v>
      </c>
      <c r="G279" s="6">
        <v>45242</v>
      </c>
      <c r="H279" s="4">
        <v>1</v>
      </c>
      <c r="I279" s="4">
        <v>2</v>
      </c>
      <c r="J279" s="4">
        <v>2</v>
      </c>
      <c r="K279" s="4" t="s">
        <v>30</v>
      </c>
      <c r="L279" s="4">
        <v>475.28</v>
      </c>
      <c r="M279" s="4">
        <v>475.28</v>
      </c>
      <c r="N279" s="4" t="s">
        <v>1289</v>
      </c>
      <c r="O279" s="4" t="s">
        <v>32</v>
      </c>
      <c r="P279" s="4" t="s">
        <v>33</v>
      </c>
      <c r="Q279" s="4">
        <v>0</v>
      </c>
      <c r="R279" s="7">
        <v>45236.0000115741</v>
      </c>
      <c r="S279" s="6">
        <v>45245</v>
      </c>
      <c r="T279" s="4" t="s">
        <v>34</v>
      </c>
      <c r="U279" s="4">
        <v>475.28</v>
      </c>
      <c r="V279" s="4">
        <v>0</v>
      </c>
      <c r="W279" s="4">
        <v>0</v>
      </c>
      <c r="X279" s="4" t="s">
        <v>1290</v>
      </c>
      <c r="Y279" s="4" t="s">
        <v>1291</v>
      </c>
    </row>
    <row r="280" s="4" customFormat="1" spans="1:25">
      <c r="A280" s="4" t="s">
        <v>1292</v>
      </c>
      <c r="B280" s="4" t="s">
        <v>26</v>
      </c>
      <c r="C280" s="4" t="s">
        <v>27</v>
      </c>
      <c r="D280" s="4" t="s">
        <v>1277</v>
      </c>
      <c r="E280" s="4" t="s">
        <v>1278</v>
      </c>
      <c r="F280" s="6">
        <v>45241</v>
      </c>
      <c r="G280" s="6">
        <v>45242</v>
      </c>
      <c r="H280" s="4">
        <v>1</v>
      </c>
      <c r="I280" s="4">
        <v>1</v>
      </c>
      <c r="J280" s="4">
        <v>1</v>
      </c>
      <c r="K280" s="4" t="s">
        <v>30</v>
      </c>
      <c r="L280" s="4">
        <v>488.89</v>
      </c>
      <c r="M280" s="4">
        <v>488.89</v>
      </c>
      <c r="N280" s="4" t="s">
        <v>1293</v>
      </c>
      <c r="O280" s="4" t="s">
        <v>32</v>
      </c>
      <c r="P280" s="4" t="s">
        <v>33</v>
      </c>
      <c r="Q280" s="4">
        <v>0</v>
      </c>
      <c r="R280" s="7">
        <v>45236.0000115741</v>
      </c>
      <c r="S280" s="6">
        <v>45245</v>
      </c>
      <c r="T280" s="4" t="s">
        <v>34</v>
      </c>
      <c r="U280" s="4">
        <v>488.89</v>
      </c>
      <c r="V280" s="4">
        <v>0</v>
      </c>
      <c r="W280" s="4">
        <v>0</v>
      </c>
      <c r="X280" s="4" t="s">
        <v>1294</v>
      </c>
      <c r="Y280" s="4" t="s">
        <v>36</v>
      </c>
    </row>
    <row r="281" s="4" customFormat="1" spans="1:25">
      <c r="A281" s="4" t="s">
        <v>1295</v>
      </c>
      <c r="B281" s="4" t="s">
        <v>26</v>
      </c>
      <c r="C281" s="4" t="s">
        <v>27</v>
      </c>
      <c r="D281" s="4" t="s">
        <v>1296</v>
      </c>
      <c r="E281" s="4" t="s">
        <v>1297</v>
      </c>
      <c r="F281" s="6">
        <v>45240</v>
      </c>
      <c r="G281" s="6">
        <v>45242</v>
      </c>
      <c r="H281" s="4">
        <v>1</v>
      </c>
      <c r="I281" s="4">
        <v>2</v>
      </c>
      <c r="J281" s="4">
        <v>2</v>
      </c>
      <c r="K281" s="4" t="s">
        <v>30</v>
      </c>
      <c r="L281" s="4">
        <v>1167.49</v>
      </c>
      <c r="M281" s="4">
        <v>1167.49</v>
      </c>
      <c r="N281" s="4" t="s">
        <v>1298</v>
      </c>
      <c r="O281" s="4" t="s">
        <v>32</v>
      </c>
      <c r="P281" s="4" t="s">
        <v>33</v>
      </c>
      <c r="Q281" s="4">
        <v>0</v>
      </c>
      <c r="R281" s="7">
        <v>45236.0000115741</v>
      </c>
      <c r="S281" s="6">
        <v>45245</v>
      </c>
      <c r="T281" s="4" t="s">
        <v>34</v>
      </c>
      <c r="U281" s="4">
        <v>1167.49</v>
      </c>
      <c r="V281" s="4">
        <v>0</v>
      </c>
      <c r="W281" s="4">
        <v>0</v>
      </c>
      <c r="X281" s="4" t="s">
        <v>1299</v>
      </c>
      <c r="Y281" s="4" t="s">
        <v>1300</v>
      </c>
    </row>
    <row r="282" s="4" customFormat="1" spans="1:25">
      <c r="A282" s="4" t="s">
        <v>1301</v>
      </c>
      <c r="B282" s="4" t="s">
        <v>26</v>
      </c>
      <c r="C282" s="4" t="s">
        <v>27</v>
      </c>
      <c r="D282" s="4" t="s">
        <v>1302</v>
      </c>
      <c r="E282" s="4" t="s">
        <v>1303</v>
      </c>
      <c r="F282" s="6">
        <v>45241</v>
      </c>
      <c r="G282" s="6">
        <v>45242</v>
      </c>
      <c r="H282" s="4">
        <v>2</v>
      </c>
      <c r="I282" s="4">
        <v>1</v>
      </c>
      <c r="J282" s="4">
        <v>2</v>
      </c>
      <c r="K282" s="4" t="s">
        <v>30</v>
      </c>
      <c r="L282" s="4">
        <v>255.24</v>
      </c>
      <c r="M282" s="4">
        <v>255.24</v>
      </c>
      <c r="N282" s="4" t="s">
        <v>1304</v>
      </c>
      <c r="O282" s="4" t="s">
        <v>32</v>
      </c>
      <c r="P282" s="4" t="s">
        <v>33</v>
      </c>
      <c r="Q282" s="4">
        <v>0</v>
      </c>
      <c r="R282" s="7">
        <v>45236</v>
      </c>
      <c r="S282" s="6">
        <v>45245</v>
      </c>
      <c r="T282" s="4" t="s">
        <v>34</v>
      </c>
      <c r="U282" s="4">
        <v>255.24</v>
      </c>
      <c r="V282" s="4">
        <v>0</v>
      </c>
      <c r="W282" s="4">
        <v>0</v>
      </c>
      <c r="X282" s="4" t="s">
        <v>1305</v>
      </c>
      <c r="Y282" s="4" t="s">
        <v>1306</v>
      </c>
    </row>
    <row r="283" s="4" customFormat="1" spans="1:25">
      <c r="A283" s="4" t="s">
        <v>1307</v>
      </c>
      <c r="B283" s="4" t="s">
        <v>26</v>
      </c>
      <c r="C283" s="4" t="s">
        <v>27</v>
      </c>
      <c r="D283" s="4" t="s">
        <v>1308</v>
      </c>
      <c r="E283" s="4" t="s">
        <v>1309</v>
      </c>
      <c r="F283" s="6">
        <v>45241</v>
      </c>
      <c r="G283" s="6">
        <v>45242</v>
      </c>
      <c r="H283" s="4">
        <v>1</v>
      </c>
      <c r="I283" s="4">
        <v>1</v>
      </c>
      <c r="J283" s="4">
        <v>1</v>
      </c>
      <c r="K283" s="4" t="s">
        <v>30</v>
      </c>
      <c r="L283" s="4">
        <v>626.29</v>
      </c>
      <c r="M283" s="4">
        <v>626.29</v>
      </c>
      <c r="N283" s="4" t="s">
        <v>1310</v>
      </c>
      <c r="O283" s="4" t="s">
        <v>32</v>
      </c>
      <c r="P283" s="4" t="s">
        <v>33</v>
      </c>
      <c r="Q283" s="4">
        <v>0</v>
      </c>
      <c r="R283" s="7">
        <v>45173.0000115741</v>
      </c>
      <c r="S283" s="6">
        <v>45245</v>
      </c>
      <c r="T283" s="4" t="s">
        <v>34</v>
      </c>
      <c r="U283" s="4">
        <v>626.29</v>
      </c>
      <c r="V283" s="4">
        <v>0</v>
      </c>
      <c r="W283" s="4">
        <v>0</v>
      </c>
      <c r="X283" s="4" t="s">
        <v>1311</v>
      </c>
      <c r="Y283" s="4" t="s">
        <v>1312</v>
      </c>
    </row>
    <row r="284" s="4" customFormat="1" spans="1:25">
      <c r="A284" s="4" t="s">
        <v>1313</v>
      </c>
      <c r="B284" s="4" t="s">
        <v>26</v>
      </c>
      <c r="C284" s="4" t="s">
        <v>27</v>
      </c>
      <c r="D284" s="4" t="s">
        <v>1314</v>
      </c>
      <c r="E284" s="4" t="s">
        <v>152</v>
      </c>
      <c r="F284" s="6">
        <v>45240</v>
      </c>
      <c r="G284" s="6">
        <v>45242</v>
      </c>
      <c r="H284" s="4">
        <v>1</v>
      </c>
      <c r="I284" s="4">
        <v>2</v>
      </c>
      <c r="J284" s="4">
        <v>2</v>
      </c>
      <c r="K284" s="4" t="s">
        <v>30</v>
      </c>
      <c r="L284" s="4">
        <v>1369.1</v>
      </c>
      <c r="M284" s="4">
        <v>1369.1</v>
      </c>
      <c r="N284" s="4" t="s">
        <v>1315</v>
      </c>
      <c r="O284" s="4" t="s">
        <v>32</v>
      </c>
      <c r="P284" s="4" t="s">
        <v>33</v>
      </c>
      <c r="Q284" s="4">
        <v>0</v>
      </c>
      <c r="R284" s="7">
        <v>45236.0000115741</v>
      </c>
      <c r="S284" s="6">
        <v>45245</v>
      </c>
      <c r="T284" s="4" t="s">
        <v>34</v>
      </c>
      <c r="U284" s="4">
        <v>1369.1</v>
      </c>
      <c r="V284" s="4">
        <v>0</v>
      </c>
      <c r="W284" s="4">
        <v>0</v>
      </c>
      <c r="X284" s="4" t="s">
        <v>1316</v>
      </c>
      <c r="Y284" s="4" t="s">
        <v>1317</v>
      </c>
    </row>
    <row r="285" s="4" customFormat="1" spans="1:25">
      <c r="A285" s="4" t="s">
        <v>1318</v>
      </c>
      <c r="B285" s="4" t="s">
        <v>26</v>
      </c>
      <c r="C285" s="4" t="s">
        <v>27</v>
      </c>
      <c r="D285" s="4" t="s">
        <v>1253</v>
      </c>
      <c r="E285" s="4" t="s">
        <v>1319</v>
      </c>
      <c r="F285" s="6">
        <v>45239</v>
      </c>
      <c r="G285" s="6">
        <v>45242</v>
      </c>
      <c r="H285" s="4">
        <v>2</v>
      </c>
      <c r="I285" s="4">
        <v>3</v>
      </c>
      <c r="J285" s="4">
        <v>6</v>
      </c>
      <c r="K285" s="4" t="s">
        <v>30</v>
      </c>
      <c r="L285" s="4">
        <v>7490.48</v>
      </c>
      <c r="M285" s="4">
        <v>7490.48</v>
      </c>
      <c r="N285" s="4" t="s">
        <v>1320</v>
      </c>
      <c r="O285" s="4" t="s">
        <v>32</v>
      </c>
      <c r="P285" s="4" t="s">
        <v>33</v>
      </c>
      <c r="Q285" s="4">
        <v>0</v>
      </c>
      <c r="R285" s="7">
        <v>45236.0000115741</v>
      </c>
      <c r="S285" s="6">
        <v>45245</v>
      </c>
      <c r="T285" s="4" t="s">
        <v>34</v>
      </c>
      <c r="U285" s="4">
        <v>7490.48</v>
      </c>
      <c r="V285" s="4">
        <v>0</v>
      </c>
      <c r="W285" s="4">
        <v>0</v>
      </c>
      <c r="X285" s="4" t="s">
        <v>1321</v>
      </c>
      <c r="Y285" s="4" t="s">
        <v>36</v>
      </c>
    </row>
    <row r="286" s="4" customFormat="1" spans="1:25">
      <c r="A286" s="4" t="s">
        <v>1322</v>
      </c>
      <c r="B286" s="4" t="s">
        <v>26</v>
      </c>
      <c r="C286" s="4" t="s">
        <v>27</v>
      </c>
      <c r="D286" s="4" t="s">
        <v>693</v>
      </c>
      <c r="E286" s="4" t="s">
        <v>1323</v>
      </c>
      <c r="F286" s="6">
        <v>45239</v>
      </c>
      <c r="G286" s="6">
        <v>45242</v>
      </c>
      <c r="H286" s="4">
        <v>1</v>
      </c>
      <c r="I286" s="4">
        <v>3</v>
      </c>
      <c r="J286" s="4">
        <v>3</v>
      </c>
      <c r="K286" s="4" t="s">
        <v>30</v>
      </c>
      <c r="L286" s="4">
        <v>779.73</v>
      </c>
      <c r="M286" s="4">
        <v>779.73</v>
      </c>
      <c r="N286" s="4" t="s">
        <v>1324</v>
      </c>
      <c r="O286" s="4" t="s">
        <v>32</v>
      </c>
      <c r="P286" s="4" t="s">
        <v>33</v>
      </c>
      <c r="Q286" s="4">
        <v>0</v>
      </c>
      <c r="R286" s="7">
        <v>45236.0000115741</v>
      </c>
      <c r="S286" s="6">
        <v>45245</v>
      </c>
      <c r="T286" s="4" t="s">
        <v>34</v>
      </c>
      <c r="U286" s="4">
        <v>779.73</v>
      </c>
      <c r="V286" s="4">
        <v>0</v>
      </c>
      <c r="W286" s="4">
        <v>0</v>
      </c>
      <c r="X286" s="4" t="s">
        <v>1325</v>
      </c>
      <c r="Y286" s="4" t="s">
        <v>1326</v>
      </c>
    </row>
    <row r="287" s="4" customFormat="1" spans="1:25">
      <c r="A287" s="4" t="s">
        <v>1327</v>
      </c>
      <c r="B287" s="4" t="s">
        <v>26</v>
      </c>
      <c r="C287" s="4" t="s">
        <v>27</v>
      </c>
      <c r="D287" s="4" t="s">
        <v>1328</v>
      </c>
      <c r="E287" s="4" t="s">
        <v>203</v>
      </c>
      <c r="F287" s="6">
        <v>45241</v>
      </c>
      <c r="G287" s="6">
        <v>45242</v>
      </c>
      <c r="H287" s="4">
        <v>1</v>
      </c>
      <c r="I287" s="4">
        <v>1</v>
      </c>
      <c r="J287" s="4">
        <v>1</v>
      </c>
      <c r="K287" s="4" t="s">
        <v>30</v>
      </c>
      <c r="L287" s="4">
        <v>135.37</v>
      </c>
      <c r="M287" s="4">
        <v>135.37</v>
      </c>
      <c r="N287" s="4" t="s">
        <v>1329</v>
      </c>
      <c r="O287" s="4" t="s">
        <v>32</v>
      </c>
      <c r="P287" s="4" t="s">
        <v>33</v>
      </c>
      <c r="Q287" s="4">
        <v>0</v>
      </c>
      <c r="R287" s="7">
        <v>45236.0000115741</v>
      </c>
      <c r="S287" s="6">
        <v>45245</v>
      </c>
      <c r="T287" s="4" t="s">
        <v>34</v>
      </c>
      <c r="U287" s="4">
        <v>135.37</v>
      </c>
      <c r="V287" s="4">
        <v>0</v>
      </c>
      <c r="W287" s="4">
        <v>0</v>
      </c>
      <c r="X287" s="4" t="s">
        <v>1330</v>
      </c>
      <c r="Y287" s="4" t="s">
        <v>36</v>
      </c>
    </row>
    <row r="288" s="4" customFormat="1" spans="1:25">
      <c r="A288" s="4" t="s">
        <v>1331</v>
      </c>
      <c r="B288" s="4" t="s">
        <v>26</v>
      </c>
      <c r="C288" s="4" t="s">
        <v>27</v>
      </c>
      <c r="D288" s="4" t="s">
        <v>1332</v>
      </c>
      <c r="E288" s="4" t="s">
        <v>1333</v>
      </c>
      <c r="F288" s="6">
        <v>45241</v>
      </c>
      <c r="G288" s="6">
        <v>45242</v>
      </c>
      <c r="H288" s="4">
        <v>2</v>
      </c>
      <c r="I288" s="4">
        <v>1</v>
      </c>
      <c r="J288" s="4">
        <v>2</v>
      </c>
      <c r="K288" s="4" t="s">
        <v>30</v>
      </c>
      <c r="L288" s="4">
        <v>243.16</v>
      </c>
      <c r="M288" s="4">
        <v>243.16</v>
      </c>
      <c r="N288" s="4" t="s">
        <v>1334</v>
      </c>
      <c r="O288" s="4" t="s">
        <v>32</v>
      </c>
      <c r="P288" s="4" t="s">
        <v>33</v>
      </c>
      <c r="Q288" s="4">
        <v>0</v>
      </c>
      <c r="R288" s="7">
        <v>45236.0000115741</v>
      </c>
      <c r="S288" s="6">
        <v>45245</v>
      </c>
      <c r="T288" s="4" t="s">
        <v>34</v>
      </c>
      <c r="U288" s="4">
        <v>243.16</v>
      </c>
      <c r="V288" s="4">
        <v>0</v>
      </c>
      <c r="W288" s="4">
        <v>0</v>
      </c>
      <c r="X288" s="4" t="s">
        <v>1335</v>
      </c>
      <c r="Y288" s="4" t="s">
        <v>1336</v>
      </c>
    </row>
    <row r="289" s="4" customFormat="1" spans="1:25">
      <c r="A289" s="4" t="s">
        <v>1337</v>
      </c>
      <c r="B289" s="4" t="s">
        <v>26</v>
      </c>
      <c r="C289" s="4" t="s">
        <v>27</v>
      </c>
      <c r="D289" s="4" t="s">
        <v>1338</v>
      </c>
      <c r="E289" s="4" t="s">
        <v>1339</v>
      </c>
      <c r="F289" s="6">
        <v>45238</v>
      </c>
      <c r="G289" s="6">
        <v>45242</v>
      </c>
      <c r="H289" s="4">
        <v>1</v>
      </c>
      <c r="I289" s="4">
        <v>4</v>
      </c>
      <c r="J289" s="4">
        <v>4</v>
      </c>
      <c r="K289" s="4" t="s">
        <v>30</v>
      </c>
      <c r="L289" s="4">
        <v>2026.4</v>
      </c>
      <c r="M289" s="4">
        <v>2026.4</v>
      </c>
      <c r="N289" s="4" t="s">
        <v>1340</v>
      </c>
      <c r="O289" s="4" t="s">
        <v>32</v>
      </c>
      <c r="P289" s="4" t="s">
        <v>33</v>
      </c>
      <c r="Q289" s="4">
        <v>0</v>
      </c>
      <c r="R289" s="7">
        <v>45236.0000115741</v>
      </c>
      <c r="S289" s="6">
        <v>45245</v>
      </c>
      <c r="T289" s="4" t="s">
        <v>34</v>
      </c>
      <c r="U289" s="4">
        <v>2026.4</v>
      </c>
      <c r="V289" s="4">
        <v>0</v>
      </c>
      <c r="W289" s="4">
        <v>0</v>
      </c>
      <c r="X289" s="4" t="s">
        <v>1341</v>
      </c>
      <c r="Y289" s="4" t="s">
        <v>1342</v>
      </c>
    </row>
    <row r="290" s="4" customFormat="1" spans="1:25">
      <c r="A290" s="4" t="s">
        <v>1343</v>
      </c>
      <c r="B290" s="4" t="s">
        <v>26</v>
      </c>
      <c r="C290" s="4" t="s">
        <v>27</v>
      </c>
      <c r="D290" s="4" t="s">
        <v>1344</v>
      </c>
      <c r="E290" s="4" t="s">
        <v>1345</v>
      </c>
      <c r="F290" s="6">
        <v>45240</v>
      </c>
      <c r="G290" s="6">
        <v>45242</v>
      </c>
      <c r="H290" s="4">
        <v>2</v>
      </c>
      <c r="I290" s="4">
        <v>2</v>
      </c>
      <c r="J290" s="4">
        <v>4</v>
      </c>
      <c r="K290" s="4" t="s">
        <v>30</v>
      </c>
      <c r="L290" s="4">
        <v>2083.08</v>
      </c>
      <c r="M290" s="4">
        <v>2083.08</v>
      </c>
      <c r="N290" s="4" t="s">
        <v>1346</v>
      </c>
      <c r="O290" s="4" t="s">
        <v>32</v>
      </c>
      <c r="P290" s="4" t="s">
        <v>33</v>
      </c>
      <c r="Q290" s="4">
        <v>0</v>
      </c>
      <c r="R290" s="7">
        <v>45236</v>
      </c>
      <c r="S290" s="6">
        <v>45245</v>
      </c>
      <c r="T290" s="4" t="s">
        <v>34</v>
      </c>
      <c r="U290" s="4">
        <v>2083.08</v>
      </c>
      <c r="V290" s="4">
        <v>0</v>
      </c>
      <c r="W290" s="4">
        <v>0</v>
      </c>
      <c r="X290" s="4" t="s">
        <v>1347</v>
      </c>
      <c r="Y290" s="4" t="s">
        <v>36</v>
      </c>
    </row>
    <row r="291" s="4" customFormat="1" spans="1:25">
      <c r="A291" s="4" t="s">
        <v>1348</v>
      </c>
      <c r="B291" s="4" t="s">
        <v>26</v>
      </c>
      <c r="C291" s="4" t="s">
        <v>27</v>
      </c>
      <c r="D291" s="4" t="s">
        <v>1349</v>
      </c>
      <c r="E291" s="4" t="s">
        <v>1350</v>
      </c>
      <c r="F291" s="6">
        <v>45239</v>
      </c>
      <c r="G291" s="6">
        <v>45242</v>
      </c>
      <c r="H291" s="4">
        <v>1</v>
      </c>
      <c r="I291" s="4">
        <v>3</v>
      </c>
      <c r="J291" s="4">
        <v>3</v>
      </c>
      <c r="K291" s="4" t="s">
        <v>30</v>
      </c>
      <c r="L291" s="4">
        <v>1145.43</v>
      </c>
      <c r="M291" s="4">
        <v>1145.43</v>
      </c>
      <c r="N291" s="4" t="s">
        <v>1351</v>
      </c>
      <c r="O291" s="4" t="s">
        <v>32</v>
      </c>
      <c r="P291" s="4" t="s">
        <v>33</v>
      </c>
      <c r="Q291" s="4">
        <v>0</v>
      </c>
      <c r="R291" s="7">
        <v>45236.0000115741</v>
      </c>
      <c r="S291" s="6">
        <v>45245</v>
      </c>
      <c r="T291" s="4" t="s">
        <v>34</v>
      </c>
      <c r="U291" s="4">
        <v>1145.43</v>
      </c>
      <c r="V291" s="4">
        <v>0</v>
      </c>
      <c r="W291" s="4">
        <v>0</v>
      </c>
      <c r="X291" s="4" t="s">
        <v>1352</v>
      </c>
      <c r="Y291" s="4" t="s">
        <v>36</v>
      </c>
    </row>
    <row r="292" s="4" customFormat="1" spans="1:25">
      <c r="A292" s="4" t="s">
        <v>1353</v>
      </c>
      <c r="B292" s="4" t="s">
        <v>26</v>
      </c>
      <c r="C292" s="4" t="s">
        <v>27</v>
      </c>
      <c r="D292" s="4" t="s">
        <v>1354</v>
      </c>
      <c r="E292" s="4" t="s">
        <v>1355</v>
      </c>
      <c r="F292" s="6">
        <v>45241</v>
      </c>
      <c r="G292" s="6">
        <v>45242</v>
      </c>
      <c r="H292" s="4">
        <v>1</v>
      </c>
      <c r="I292" s="4">
        <v>1</v>
      </c>
      <c r="J292" s="4">
        <v>1</v>
      </c>
      <c r="K292" s="4" t="s">
        <v>30</v>
      </c>
      <c r="L292" s="4">
        <v>214.36</v>
      </c>
      <c r="M292" s="4">
        <v>214.36</v>
      </c>
      <c r="N292" s="4" t="s">
        <v>1356</v>
      </c>
      <c r="O292" s="4" t="s">
        <v>32</v>
      </c>
      <c r="P292" s="4" t="s">
        <v>33</v>
      </c>
      <c r="Q292" s="4">
        <v>0</v>
      </c>
      <c r="R292" s="7">
        <v>45236.0000115741</v>
      </c>
      <c r="S292" s="6">
        <v>45245</v>
      </c>
      <c r="T292" s="4" t="s">
        <v>34</v>
      </c>
      <c r="U292" s="4">
        <v>214.36</v>
      </c>
      <c r="V292" s="4">
        <v>0</v>
      </c>
      <c r="W292" s="4">
        <v>0</v>
      </c>
      <c r="X292" s="4" t="s">
        <v>1357</v>
      </c>
      <c r="Y292" s="4" t="s">
        <v>36</v>
      </c>
    </row>
    <row r="293" s="4" customFormat="1" spans="1:25">
      <c r="A293" s="4" t="s">
        <v>1358</v>
      </c>
      <c r="B293" s="4" t="s">
        <v>26</v>
      </c>
      <c r="C293" s="4" t="s">
        <v>27</v>
      </c>
      <c r="D293" s="4" t="s">
        <v>1359</v>
      </c>
      <c r="E293" s="4" t="s">
        <v>1360</v>
      </c>
      <c r="F293" s="6">
        <v>45240</v>
      </c>
      <c r="G293" s="6">
        <v>45242</v>
      </c>
      <c r="H293" s="4">
        <v>1</v>
      </c>
      <c r="I293" s="4">
        <v>2</v>
      </c>
      <c r="J293" s="4">
        <v>2</v>
      </c>
      <c r="K293" s="4" t="s">
        <v>30</v>
      </c>
      <c r="L293" s="4">
        <v>796.4</v>
      </c>
      <c r="M293" s="4">
        <v>796.4</v>
      </c>
      <c r="N293" s="4" t="s">
        <v>1361</v>
      </c>
      <c r="O293" s="4" t="s">
        <v>32</v>
      </c>
      <c r="P293" s="4" t="s">
        <v>33</v>
      </c>
      <c r="Q293" s="4">
        <v>0</v>
      </c>
      <c r="R293" s="7">
        <v>45236.0000115741</v>
      </c>
      <c r="S293" s="6">
        <v>45245</v>
      </c>
      <c r="T293" s="4" t="s">
        <v>34</v>
      </c>
      <c r="U293" s="4">
        <v>796.4</v>
      </c>
      <c r="V293" s="4">
        <v>0</v>
      </c>
      <c r="W293" s="4">
        <v>0</v>
      </c>
      <c r="X293" s="4" t="s">
        <v>1362</v>
      </c>
      <c r="Y293" s="4" t="s">
        <v>1363</v>
      </c>
    </row>
    <row r="294" s="4" customFormat="1" spans="1:25">
      <c r="A294" s="4" t="s">
        <v>1364</v>
      </c>
      <c r="B294" s="4" t="s">
        <v>26</v>
      </c>
      <c r="C294" s="4" t="s">
        <v>27</v>
      </c>
      <c r="D294" s="4" t="s">
        <v>1365</v>
      </c>
      <c r="E294" s="4" t="s">
        <v>1366</v>
      </c>
      <c r="F294" s="6">
        <v>45241</v>
      </c>
      <c r="G294" s="6">
        <v>45242</v>
      </c>
      <c r="H294" s="4">
        <v>1</v>
      </c>
      <c r="I294" s="4">
        <v>1</v>
      </c>
      <c r="J294" s="4">
        <v>1</v>
      </c>
      <c r="K294" s="4" t="s">
        <v>30</v>
      </c>
      <c r="L294" s="4">
        <v>287.29</v>
      </c>
      <c r="M294" s="4">
        <v>287.29</v>
      </c>
      <c r="N294" s="4" t="s">
        <v>1367</v>
      </c>
      <c r="O294" s="4" t="s">
        <v>32</v>
      </c>
      <c r="P294" s="4" t="s">
        <v>33</v>
      </c>
      <c r="Q294" s="4">
        <v>0</v>
      </c>
      <c r="R294" s="7">
        <v>45237.0000115741</v>
      </c>
      <c r="S294" s="6">
        <v>45245</v>
      </c>
      <c r="T294" s="4" t="s">
        <v>34</v>
      </c>
      <c r="U294" s="4">
        <v>287.29</v>
      </c>
      <c r="V294" s="4">
        <v>0</v>
      </c>
      <c r="W294" s="4">
        <v>0</v>
      </c>
      <c r="X294" s="4" t="s">
        <v>1368</v>
      </c>
      <c r="Y294" s="4" t="s">
        <v>1369</v>
      </c>
    </row>
    <row r="295" s="4" customFormat="1" spans="1:25">
      <c r="A295" s="4" t="s">
        <v>1370</v>
      </c>
      <c r="B295" s="4" t="s">
        <v>26</v>
      </c>
      <c r="C295" s="4" t="s">
        <v>27</v>
      </c>
      <c r="D295" s="4" t="s">
        <v>1371</v>
      </c>
      <c r="E295" s="4" t="s">
        <v>203</v>
      </c>
      <c r="F295" s="6">
        <v>45241</v>
      </c>
      <c r="G295" s="6">
        <v>45242</v>
      </c>
      <c r="H295" s="4">
        <v>1</v>
      </c>
      <c r="I295" s="4">
        <v>1</v>
      </c>
      <c r="J295" s="4">
        <v>1</v>
      </c>
      <c r="K295" s="4" t="s">
        <v>30</v>
      </c>
      <c r="L295" s="4">
        <v>434.67</v>
      </c>
      <c r="M295" s="4">
        <v>434.67</v>
      </c>
      <c r="N295" s="4" t="s">
        <v>1372</v>
      </c>
      <c r="O295" s="4" t="s">
        <v>32</v>
      </c>
      <c r="P295" s="4" t="s">
        <v>33</v>
      </c>
      <c r="Q295" s="4">
        <v>0</v>
      </c>
      <c r="R295" s="7">
        <v>45237</v>
      </c>
      <c r="S295" s="6">
        <v>45245</v>
      </c>
      <c r="T295" s="4" t="s">
        <v>34</v>
      </c>
      <c r="U295" s="4">
        <v>434.67</v>
      </c>
      <c r="V295" s="4">
        <v>0</v>
      </c>
      <c r="W295" s="4">
        <v>0</v>
      </c>
      <c r="X295" s="4" t="s">
        <v>1373</v>
      </c>
      <c r="Y295" s="4" t="s">
        <v>1374</v>
      </c>
    </row>
    <row r="296" s="4" customFormat="1" spans="1:25">
      <c r="A296" s="4" t="s">
        <v>1375</v>
      </c>
      <c r="B296" s="4" t="s">
        <v>26</v>
      </c>
      <c r="C296" s="4" t="s">
        <v>27</v>
      </c>
      <c r="D296" s="4" t="s">
        <v>1376</v>
      </c>
      <c r="E296" s="4" t="s">
        <v>1059</v>
      </c>
      <c r="F296" s="6">
        <v>45238</v>
      </c>
      <c r="G296" s="6">
        <v>45242</v>
      </c>
      <c r="H296" s="4">
        <v>1</v>
      </c>
      <c r="I296" s="4">
        <v>4</v>
      </c>
      <c r="J296" s="4">
        <v>4</v>
      </c>
      <c r="K296" s="4" t="s">
        <v>30</v>
      </c>
      <c r="L296" s="4">
        <v>3636.24</v>
      </c>
      <c r="M296" s="4">
        <v>3636.24</v>
      </c>
      <c r="N296" s="4" t="s">
        <v>1377</v>
      </c>
      <c r="O296" s="4" t="s">
        <v>32</v>
      </c>
      <c r="P296" s="4" t="s">
        <v>33</v>
      </c>
      <c r="Q296" s="4">
        <v>0</v>
      </c>
      <c r="R296" s="7">
        <v>45237.0000115741</v>
      </c>
      <c r="S296" s="6">
        <v>45245</v>
      </c>
      <c r="T296" s="4" t="s">
        <v>34</v>
      </c>
      <c r="U296" s="4">
        <v>3636.24</v>
      </c>
      <c r="V296" s="4">
        <v>0</v>
      </c>
      <c r="W296" s="4">
        <v>0</v>
      </c>
      <c r="X296" s="4" t="s">
        <v>1378</v>
      </c>
      <c r="Y296" s="4" t="s">
        <v>1379</v>
      </c>
    </row>
    <row r="297" s="4" customFormat="1" spans="1:25">
      <c r="A297" s="4" t="s">
        <v>1380</v>
      </c>
      <c r="B297" s="4" t="s">
        <v>26</v>
      </c>
      <c r="C297" s="4" t="s">
        <v>27</v>
      </c>
      <c r="D297" s="4" t="s">
        <v>1381</v>
      </c>
      <c r="E297" s="4" t="s">
        <v>1382</v>
      </c>
      <c r="F297" s="6">
        <v>45239</v>
      </c>
      <c r="G297" s="6">
        <v>45242</v>
      </c>
      <c r="H297" s="4">
        <v>1</v>
      </c>
      <c r="I297" s="4">
        <v>3</v>
      </c>
      <c r="J297" s="4">
        <v>3</v>
      </c>
      <c r="K297" s="4" t="s">
        <v>30</v>
      </c>
      <c r="L297" s="4">
        <v>632.88</v>
      </c>
      <c r="M297" s="4">
        <v>632.88</v>
      </c>
      <c r="N297" s="4" t="s">
        <v>1383</v>
      </c>
      <c r="O297" s="4" t="s">
        <v>32</v>
      </c>
      <c r="P297" s="4" t="s">
        <v>33</v>
      </c>
      <c r="Q297" s="4">
        <v>0</v>
      </c>
      <c r="R297" s="7">
        <v>45237.0000115741</v>
      </c>
      <c r="S297" s="6">
        <v>45245</v>
      </c>
      <c r="T297" s="4" t="s">
        <v>34</v>
      </c>
      <c r="U297" s="4">
        <v>632.88</v>
      </c>
      <c r="V297" s="4">
        <v>0</v>
      </c>
      <c r="W297" s="4">
        <v>0</v>
      </c>
      <c r="X297" s="4" t="s">
        <v>1384</v>
      </c>
      <c r="Y297" s="4" t="s">
        <v>1385</v>
      </c>
    </row>
    <row r="298" s="4" customFormat="1" spans="1:25">
      <c r="A298" s="4" t="s">
        <v>1386</v>
      </c>
      <c r="B298" s="4" t="s">
        <v>26</v>
      </c>
      <c r="C298" s="4" t="s">
        <v>27</v>
      </c>
      <c r="D298" s="4" t="s">
        <v>1387</v>
      </c>
      <c r="E298" s="4" t="s">
        <v>1109</v>
      </c>
      <c r="F298" s="6">
        <v>45241</v>
      </c>
      <c r="G298" s="6">
        <v>45242</v>
      </c>
      <c r="H298" s="4">
        <v>2</v>
      </c>
      <c r="I298" s="4">
        <v>1</v>
      </c>
      <c r="J298" s="4">
        <v>2</v>
      </c>
      <c r="K298" s="4" t="s">
        <v>30</v>
      </c>
      <c r="L298" s="4">
        <v>883.86</v>
      </c>
      <c r="M298" s="4">
        <v>883.86</v>
      </c>
      <c r="N298" s="4" t="s">
        <v>1388</v>
      </c>
      <c r="O298" s="4" t="s">
        <v>32</v>
      </c>
      <c r="P298" s="4" t="s">
        <v>33</v>
      </c>
      <c r="Q298" s="4">
        <v>0</v>
      </c>
      <c r="R298" s="7">
        <v>45237</v>
      </c>
      <c r="S298" s="6">
        <v>45245</v>
      </c>
      <c r="T298" s="4" t="s">
        <v>34</v>
      </c>
      <c r="U298" s="4">
        <v>883.86</v>
      </c>
      <c r="V298" s="4">
        <v>0</v>
      </c>
      <c r="W298" s="4">
        <v>0</v>
      </c>
      <c r="X298" s="4" t="s">
        <v>1389</v>
      </c>
      <c r="Y298" s="4" t="s">
        <v>36</v>
      </c>
    </row>
    <row r="299" s="4" customFormat="1" spans="1:25">
      <c r="A299" s="4" t="s">
        <v>1390</v>
      </c>
      <c r="B299" s="4" t="s">
        <v>26</v>
      </c>
      <c r="C299" s="4" t="s">
        <v>27</v>
      </c>
      <c r="D299" s="4" t="s">
        <v>1391</v>
      </c>
      <c r="E299" s="4" t="s">
        <v>1392</v>
      </c>
      <c r="F299" s="6">
        <v>45241</v>
      </c>
      <c r="G299" s="6">
        <v>45242</v>
      </c>
      <c r="H299" s="4">
        <v>1</v>
      </c>
      <c r="I299" s="4">
        <v>1</v>
      </c>
      <c r="J299" s="4">
        <v>1</v>
      </c>
      <c r="K299" s="4" t="s">
        <v>30</v>
      </c>
      <c r="L299" s="4">
        <v>1010.08</v>
      </c>
      <c r="M299" s="4">
        <v>1010.08</v>
      </c>
      <c r="N299" s="4" t="s">
        <v>1393</v>
      </c>
      <c r="O299" s="4" t="s">
        <v>32</v>
      </c>
      <c r="P299" s="4" t="s">
        <v>33</v>
      </c>
      <c r="Q299" s="4">
        <v>0</v>
      </c>
      <c r="R299" s="7">
        <v>45237.0000115741</v>
      </c>
      <c r="S299" s="6">
        <v>45245</v>
      </c>
      <c r="T299" s="4" t="s">
        <v>34</v>
      </c>
      <c r="U299" s="4">
        <v>1010.08</v>
      </c>
      <c r="V299" s="4">
        <v>0</v>
      </c>
      <c r="W299" s="4">
        <v>0</v>
      </c>
      <c r="X299" s="4" t="s">
        <v>1394</v>
      </c>
      <c r="Y299" s="4" t="s">
        <v>1395</v>
      </c>
    </row>
    <row r="300" s="4" customFormat="1" spans="1:25">
      <c r="A300" s="4" t="s">
        <v>1396</v>
      </c>
      <c r="B300" s="4" t="s">
        <v>26</v>
      </c>
      <c r="C300" s="4" t="s">
        <v>27</v>
      </c>
      <c r="D300" s="4" t="s">
        <v>817</v>
      </c>
      <c r="E300" s="4" t="s">
        <v>1153</v>
      </c>
      <c r="F300" s="6">
        <v>45241</v>
      </c>
      <c r="G300" s="6">
        <v>45242</v>
      </c>
      <c r="H300" s="4">
        <v>1</v>
      </c>
      <c r="I300" s="4">
        <v>1</v>
      </c>
      <c r="J300" s="4">
        <v>1</v>
      </c>
      <c r="K300" s="4" t="s">
        <v>30</v>
      </c>
      <c r="L300" s="4">
        <v>242.51</v>
      </c>
      <c r="M300" s="4">
        <v>242.51</v>
      </c>
      <c r="N300" s="4" t="s">
        <v>1397</v>
      </c>
      <c r="O300" s="4" t="s">
        <v>32</v>
      </c>
      <c r="P300" s="4" t="s">
        <v>33</v>
      </c>
      <c r="Q300" s="4">
        <v>0</v>
      </c>
      <c r="R300" s="7">
        <v>45237</v>
      </c>
      <c r="S300" s="6">
        <v>45245</v>
      </c>
      <c r="T300" s="4" t="s">
        <v>34</v>
      </c>
      <c r="U300" s="4">
        <v>242.51</v>
      </c>
      <c r="V300" s="4">
        <v>0</v>
      </c>
      <c r="W300" s="4">
        <v>0</v>
      </c>
      <c r="X300" s="4" t="s">
        <v>1398</v>
      </c>
      <c r="Y300" s="4" t="s">
        <v>36</v>
      </c>
    </row>
    <row r="301" s="4" customFormat="1" spans="1:25">
      <c r="A301" s="4" t="s">
        <v>1399</v>
      </c>
      <c r="B301" s="4" t="s">
        <v>26</v>
      </c>
      <c r="C301" s="4" t="s">
        <v>27</v>
      </c>
      <c r="D301" s="4" t="s">
        <v>1400</v>
      </c>
      <c r="E301" s="4" t="s">
        <v>1401</v>
      </c>
      <c r="F301" s="6">
        <v>45240</v>
      </c>
      <c r="G301" s="6">
        <v>45242</v>
      </c>
      <c r="H301" s="4">
        <v>1</v>
      </c>
      <c r="I301" s="4">
        <v>2</v>
      </c>
      <c r="J301" s="4">
        <v>2</v>
      </c>
      <c r="K301" s="4" t="s">
        <v>30</v>
      </c>
      <c r="L301" s="4">
        <v>888.89</v>
      </c>
      <c r="M301" s="4">
        <v>888.89</v>
      </c>
      <c r="N301" s="4" t="s">
        <v>1402</v>
      </c>
      <c r="O301" s="4" t="s">
        <v>32</v>
      </c>
      <c r="P301" s="4" t="s">
        <v>33</v>
      </c>
      <c r="Q301" s="4">
        <v>0</v>
      </c>
      <c r="R301" s="7">
        <v>45237.0000115741</v>
      </c>
      <c r="S301" s="6">
        <v>45245</v>
      </c>
      <c r="T301" s="4" t="s">
        <v>34</v>
      </c>
      <c r="U301" s="4">
        <v>888.89</v>
      </c>
      <c r="V301" s="4">
        <v>0</v>
      </c>
      <c r="W301" s="4">
        <v>0</v>
      </c>
      <c r="X301" s="4" t="s">
        <v>1403</v>
      </c>
      <c r="Y301" s="4" t="s">
        <v>1404</v>
      </c>
    </row>
    <row r="302" s="4" customFormat="1" spans="1:25">
      <c r="A302" s="4" t="s">
        <v>1405</v>
      </c>
      <c r="B302" s="4" t="s">
        <v>26</v>
      </c>
      <c r="C302" s="4" t="s">
        <v>27</v>
      </c>
      <c r="D302" s="4" t="s">
        <v>693</v>
      </c>
      <c r="E302" s="4" t="s">
        <v>1406</v>
      </c>
      <c r="F302" s="6">
        <v>45240</v>
      </c>
      <c r="G302" s="6">
        <v>45242</v>
      </c>
      <c r="H302" s="4">
        <v>1</v>
      </c>
      <c r="I302" s="4">
        <v>2</v>
      </c>
      <c r="J302" s="4">
        <v>2</v>
      </c>
      <c r="K302" s="4" t="s">
        <v>30</v>
      </c>
      <c r="L302" s="4">
        <v>576.94</v>
      </c>
      <c r="M302" s="4">
        <v>576.94</v>
      </c>
      <c r="N302" s="4" t="s">
        <v>1407</v>
      </c>
      <c r="O302" s="4" t="s">
        <v>32</v>
      </c>
      <c r="P302" s="4" t="s">
        <v>33</v>
      </c>
      <c r="Q302" s="4">
        <v>0</v>
      </c>
      <c r="R302" s="7">
        <v>45237.0000115741</v>
      </c>
      <c r="S302" s="6">
        <v>45245</v>
      </c>
      <c r="T302" s="4" t="s">
        <v>34</v>
      </c>
      <c r="U302" s="4">
        <v>576.94</v>
      </c>
      <c r="V302" s="4">
        <v>0</v>
      </c>
      <c r="W302" s="4">
        <v>0</v>
      </c>
      <c r="X302" s="4" t="s">
        <v>1408</v>
      </c>
      <c r="Y302" s="4" t="s">
        <v>1409</v>
      </c>
    </row>
    <row r="303" s="4" customFormat="1" spans="1:25">
      <c r="A303" s="4" t="s">
        <v>1410</v>
      </c>
      <c r="B303" s="4" t="s">
        <v>26</v>
      </c>
      <c r="C303" s="4" t="s">
        <v>27</v>
      </c>
      <c r="D303" s="4" t="s">
        <v>877</v>
      </c>
      <c r="E303" s="4" t="s">
        <v>1411</v>
      </c>
      <c r="F303" s="6">
        <v>45239</v>
      </c>
      <c r="G303" s="6">
        <v>45242</v>
      </c>
      <c r="H303" s="4">
        <v>1</v>
      </c>
      <c r="I303" s="4">
        <v>3</v>
      </c>
      <c r="J303" s="4">
        <v>3</v>
      </c>
      <c r="K303" s="4" t="s">
        <v>30</v>
      </c>
      <c r="L303" s="4">
        <v>1495.08</v>
      </c>
      <c r="M303" s="4">
        <v>1495.08</v>
      </c>
      <c r="N303" s="4" t="s">
        <v>1412</v>
      </c>
      <c r="O303" s="4" t="s">
        <v>32</v>
      </c>
      <c r="P303" s="4" t="s">
        <v>33</v>
      </c>
      <c r="Q303" s="4">
        <v>0</v>
      </c>
      <c r="R303" s="7">
        <v>45237.0000115741</v>
      </c>
      <c r="S303" s="6">
        <v>45245</v>
      </c>
      <c r="T303" s="4" t="s">
        <v>34</v>
      </c>
      <c r="U303" s="4">
        <v>1495.08</v>
      </c>
      <c r="V303" s="4">
        <v>0</v>
      </c>
      <c r="W303" s="4">
        <v>0</v>
      </c>
      <c r="X303" s="4" t="s">
        <v>1413</v>
      </c>
      <c r="Y303" s="4" t="s">
        <v>1414</v>
      </c>
    </row>
    <row r="304" s="4" customFormat="1" spans="1:25">
      <c r="A304" s="4" t="s">
        <v>1415</v>
      </c>
      <c r="B304" s="4" t="s">
        <v>26</v>
      </c>
      <c r="C304" s="4" t="s">
        <v>27</v>
      </c>
      <c r="D304" s="4" t="s">
        <v>877</v>
      </c>
      <c r="E304" s="4" t="s">
        <v>1411</v>
      </c>
      <c r="F304" s="6">
        <v>45241</v>
      </c>
      <c r="G304" s="6">
        <v>45242</v>
      </c>
      <c r="H304" s="4">
        <v>1</v>
      </c>
      <c r="I304" s="4">
        <v>1</v>
      </c>
      <c r="J304" s="4">
        <v>1</v>
      </c>
      <c r="K304" s="4" t="s">
        <v>30</v>
      </c>
      <c r="L304" s="4">
        <v>498.36</v>
      </c>
      <c r="M304" s="4">
        <v>498.36</v>
      </c>
      <c r="N304" s="4" t="s">
        <v>1416</v>
      </c>
      <c r="O304" s="4" t="s">
        <v>32</v>
      </c>
      <c r="P304" s="4" t="s">
        <v>33</v>
      </c>
      <c r="Q304" s="4">
        <v>0</v>
      </c>
      <c r="R304" s="7">
        <v>45237.0000115741</v>
      </c>
      <c r="S304" s="6">
        <v>45245</v>
      </c>
      <c r="T304" s="4" t="s">
        <v>34</v>
      </c>
      <c r="U304" s="4">
        <v>498.36</v>
      </c>
      <c r="V304" s="4">
        <v>0</v>
      </c>
      <c r="W304" s="4">
        <v>0</v>
      </c>
      <c r="X304" s="4" t="s">
        <v>1417</v>
      </c>
      <c r="Y304" s="4" t="s">
        <v>1418</v>
      </c>
    </row>
    <row r="305" s="4" customFormat="1" spans="1:25">
      <c r="A305" s="4" t="s">
        <v>1419</v>
      </c>
      <c r="B305" s="4" t="s">
        <v>26</v>
      </c>
      <c r="C305" s="4" t="s">
        <v>27</v>
      </c>
      <c r="D305" s="4" t="s">
        <v>1420</v>
      </c>
      <c r="E305" s="4" t="s">
        <v>1421</v>
      </c>
      <c r="F305" s="6">
        <v>45241</v>
      </c>
      <c r="G305" s="6">
        <v>45242</v>
      </c>
      <c r="H305" s="4">
        <v>1</v>
      </c>
      <c r="I305" s="4">
        <v>1</v>
      </c>
      <c r="J305" s="4">
        <v>1</v>
      </c>
      <c r="K305" s="4" t="s">
        <v>30</v>
      </c>
      <c r="L305" s="4">
        <v>177.5</v>
      </c>
      <c r="M305" s="4">
        <v>177.5</v>
      </c>
      <c r="N305" s="4" t="s">
        <v>1422</v>
      </c>
      <c r="O305" s="4" t="s">
        <v>32</v>
      </c>
      <c r="P305" s="4" t="s">
        <v>33</v>
      </c>
      <c r="Q305" s="4">
        <v>0</v>
      </c>
      <c r="R305" s="7">
        <v>45237.0000115741</v>
      </c>
      <c r="S305" s="6">
        <v>45245</v>
      </c>
      <c r="T305" s="4" t="s">
        <v>34</v>
      </c>
      <c r="U305" s="4">
        <v>177.5</v>
      </c>
      <c r="V305" s="4">
        <v>0</v>
      </c>
      <c r="W305" s="4">
        <v>0</v>
      </c>
      <c r="X305" s="4" t="s">
        <v>1423</v>
      </c>
      <c r="Y305" s="4" t="s">
        <v>1424</v>
      </c>
    </row>
    <row r="306" s="4" customFormat="1" spans="1:25">
      <c r="A306" s="4" t="s">
        <v>1425</v>
      </c>
      <c r="B306" s="4" t="s">
        <v>26</v>
      </c>
      <c r="C306" s="4" t="s">
        <v>27</v>
      </c>
      <c r="D306" s="4" t="s">
        <v>1426</v>
      </c>
      <c r="E306" s="4" t="s">
        <v>1427</v>
      </c>
      <c r="F306" s="6">
        <v>45240</v>
      </c>
      <c r="G306" s="6">
        <v>45242</v>
      </c>
      <c r="H306" s="4">
        <v>1</v>
      </c>
      <c r="I306" s="4">
        <v>2</v>
      </c>
      <c r="J306" s="4">
        <v>2</v>
      </c>
      <c r="K306" s="4" t="s">
        <v>30</v>
      </c>
      <c r="L306" s="4">
        <v>1760.22</v>
      </c>
      <c r="M306" s="4">
        <v>1760.22</v>
      </c>
      <c r="N306" s="4" t="s">
        <v>1428</v>
      </c>
      <c r="O306" s="4" t="s">
        <v>32</v>
      </c>
      <c r="P306" s="4" t="s">
        <v>33</v>
      </c>
      <c r="Q306" s="4">
        <v>0</v>
      </c>
      <c r="R306" s="7">
        <v>45237</v>
      </c>
      <c r="S306" s="6">
        <v>45245</v>
      </c>
      <c r="T306" s="4" t="s">
        <v>34</v>
      </c>
      <c r="U306" s="4">
        <v>1760.22</v>
      </c>
      <c r="V306" s="4">
        <v>0</v>
      </c>
      <c r="W306" s="4">
        <v>0</v>
      </c>
      <c r="X306" s="4" t="s">
        <v>1429</v>
      </c>
      <c r="Y306" s="4" t="s">
        <v>1430</v>
      </c>
    </row>
    <row r="307" s="4" customFormat="1" spans="1:25">
      <c r="A307" s="4" t="s">
        <v>1431</v>
      </c>
      <c r="B307" s="4" t="s">
        <v>26</v>
      </c>
      <c r="C307" s="4" t="s">
        <v>27</v>
      </c>
      <c r="D307" s="4" t="s">
        <v>289</v>
      </c>
      <c r="E307" s="4" t="s">
        <v>147</v>
      </c>
      <c r="F307" s="6">
        <v>45239</v>
      </c>
      <c r="G307" s="6">
        <v>45242</v>
      </c>
      <c r="H307" s="4">
        <v>1</v>
      </c>
      <c r="I307" s="4">
        <v>3</v>
      </c>
      <c r="J307" s="4">
        <v>3</v>
      </c>
      <c r="K307" s="4" t="s">
        <v>30</v>
      </c>
      <c r="L307" s="4">
        <v>2284.71</v>
      </c>
      <c r="M307" s="4">
        <v>2284.71</v>
      </c>
      <c r="N307" s="4" t="s">
        <v>1432</v>
      </c>
      <c r="O307" s="4" t="s">
        <v>32</v>
      </c>
      <c r="P307" s="4" t="s">
        <v>33</v>
      </c>
      <c r="Q307" s="4">
        <v>0</v>
      </c>
      <c r="R307" s="7">
        <v>45237.0000115741</v>
      </c>
      <c r="S307" s="6">
        <v>45245</v>
      </c>
      <c r="T307" s="4" t="s">
        <v>34</v>
      </c>
      <c r="U307" s="4">
        <v>2284.71</v>
      </c>
      <c r="V307" s="4">
        <v>0</v>
      </c>
      <c r="W307" s="4">
        <v>0</v>
      </c>
      <c r="X307" s="4" t="s">
        <v>1433</v>
      </c>
      <c r="Y307" s="4" t="s">
        <v>36</v>
      </c>
    </row>
    <row r="308" s="4" customFormat="1" spans="1:25">
      <c r="A308" s="4" t="s">
        <v>1434</v>
      </c>
      <c r="B308" s="4" t="s">
        <v>26</v>
      </c>
      <c r="C308" s="4" t="s">
        <v>27</v>
      </c>
      <c r="D308" s="4" t="s">
        <v>877</v>
      </c>
      <c r="E308" s="4" t="s">
        <v>1435</v>
      </c>
      <c r="F308" s="6">
        <v>45241</v>
      </c>
      <c r="G308" s="6">
        <v>45242</v>
      </c>
      <c r="H308" s="4">
        <v>1</v>
      </c>
      <c r="I308" s="4">
        <v>1</v>
      </c>
      <c r="J308" s="4">
        <v>1</v>
      </c>
      <c r="K308" s="4" t="s">
        <v>30</v>
      </c>
      <c r="L308" s="4">
        <v>530.33</v>
      </c>
      <c r="M308" s="4">
        <v>530.33</v>
      </c>
      <c r="N308" s="4" t="s">
        <v>1436</v>
      </c>
      <c r="O308" s="4" t="s">
        <v>32</v>
      </c>
      <c r="P308" s="4" t="s">
        <v>33</v>
      </c>
      <c r="Q308" s="4">
        <v>0</v>
      </c>
      <c r="R308" s="7">
        <v>45237</v>
      </c>
      <c r="S308" s="6">
        <v>45245</v>
      </c>
      <c r="T308" s="4" t="s">
        <v>34</v>
      </c>
      <c r="U308" s="4">
        <v>530.33</v>
      </c>
      <c r="V308" s="4">
        <v>0</v>
      </c>
      <c r="W308" s="4">
        <v>0</v>
      </c>
      <c r="X308" s="4" t="s">
        <v>1437</v>
      </c>
      <c r="Y308" s="4" t="s">
        <v>1438</v>
      </c>
    </row>
    <row r="309" s="4" customFormat="1" spans="1:25">
      <c r="A309" s="4" t="s">
        <v>1439</v>
      </c>
      <c r="B309" s="4" t="s">
        <v>26</v>
      </c>
      <c r="C309" s="4" t="s">
        <v>27</v>
      </c>
      <c r="D309" s="4" t="s">
        <v>1440</v>
      </c>
      <c r="E309" s="4" t="s">
        <v>203</v>
      </c>
      <c r="F309" s="6">
        <v>45240</v>
      </c>
      <c r="G309" s="6">
        <v>45242</v>
      </c>
      <c r="H309" s="4">
        <v>1</v>
      </c>
      <c r="I309" s="4">
        <v>2</v>
      </c>
      <c r="J309" s="4">
        <v>2</v>
      </c>
      <c r="K309" s="4" t="s">
        <v>30</v>
      </c>
      <c r="L309" s="4">
        <v>895.75</v>
      </c>
      <c r="M309" s="4">
        <v>895.75</v>
      </c>
      <c r="N309" s="4" t="s">
        <v>1441</v>
      </c>
      <c r="O309" s="4" t="s">
        <v>32</v>
      </c>
      <c r="P309" s="4" t="s">
        <v>33</v>
      </c>
      <c r="Q309" s="4">
        <v>0</v>
      </c>
      <c r="R309" s="7">
        <v>45237</v>
      </c>
      <c r="S309" s="6">
        <v>45245</v>
      </c>
      <c r="T309" s="4" t="s">
        <v>34</v>
      </c>
      <c r="U309" s="4">
        <v>895.75</v>
      </c>
      <c r="V309" s="4">
        <v>0</v>
      </c>
      <c r="W309" s="4">
        <v>0</v>
      </c>
      <c r="X309" s="4" t="s">
        <v>1442</v>
      </c>
      <c r="Y309" s="4" t="s">
        <v>36</v>
      </c>
    </row>
    <row r="310" s="4" customFormat="1" spans="1:25">
      <c r="A310" s="4" t="s">
        <v>1443</v>
      </c>
      <c r="B310" s="4" t="s">
        <v>26</v>
      </c>
      <c r="C310" s="4" t="s">
        <v>27</v>
      </c>
      <c r="D310" s="4" t="s">
        <v>1444</v>
      </c>
      <c r="E310" s="4" t="s">
        <v>715</v>
      </c>
      <c r="F310" s="6">
        <v>45240</v>
      </c>
      <c r="G310" s="6">
        <v>45242</v>
      </c>
      <c r="H310" s="4">
        <v>1</v>
      </c>
      <c r="I310" s="4">
        <v>2</v>
      </c>
      <c r="J310" s="4">
        <v>2</v>
      </c>
      <c r="K310" s="4" t="s">
        <v>30</v>
      </c>
      <c r="L310" s="4">
        <v>594.28</v>
      </c>
      <c r="M310" s="4">
        <v>594.28</v>
      </c>
      <c r="N310" s="4" t="s">
        <v>1445</v>
      </c>
      <c r="O310" s="4" t="s">
        <v>32</v>
      </c>
      <c r="P310" s="4" t="s">
        <v>33</v>
      </c>
      <c r="Q310" s="4">
        <v>0</v>
      </c>
      <c r="R310" s="7">
        <v>45237</v>
      </c>
      <c r="S310" s="6">
        <v>45245</v>
      </c>
      <c r="T310" s="4" t="s">
        <v>34</v>
      </c>
      <c r="U310" s="4">
        <v>594.28</v>
      </c>
      <c r="V310" s="4">
        <v>0</v>
      </c>
      <c r="W310" s="4">
        <v>0</v>
      </c>
      <c r="X310" s="4" t="s">
        <v>1446</v>
      </c>
      <c r="Y310" s="4" t="s">
        <v>36</v>
      </c>
    </row>
    <row r="311" s="4" customFormat="1" spans="1:25">
      <c r="A311" s="4" t="s">
        <v>1447</v>
      </c>
      <c r="B311" s="4" t="s">
        <v>26</v>
      </c>
      <c r="C311" s="4" t="s">
        <v>27</v>
      </c>
      <c r="D311" s="4" t="s">
        <v>1448</v>
      </c>
      <c r="E311" s="4" t="s">
        <v>1449</v>
      </c>
      <c r="F311" s="6">
        <v>45237</v>
      </c>
      <c r="G311" s="6">
        <v>45242</v>
      </c>
      <c r="H311" s="4">
        <v>1</v>
      </c>
      <c r="I311" s="4">
        <v>5</v>
      </c>
      <c r="J311" s="4">
        <v>5</v>
      </c>
      <c r="K311" s="4" t="s">
        <v>30</v>
      </c>
      <c r="L311" s="4">
        <v>1248.3</v>
      </c>
      <c r="M311" s="4">
        <v>1248.3</v>
      </c>
      <c r="N311" s="4" t="s">
        <v>1450</v>
      </c>
      <c r="O311" s="4" t="s">
        <v>32</v>
      </c>
      <c r="P311" s="4" t="s">
        <v>33</v>
      </c>
      <c r="Q311" s="4">
        <v>0</v>
      </c>
      <c r="R311" s="7">
        <v>45237.0000115741</v>
      </c>
      <c r="S311" s="6">
        <v>45245</v>
      </c>
      <c r="T311" s="4" t="s">
        <v>34</v>
      </c>
      <c r="U311" s="4">
        <v>1248.3</v>
      </c>
      <c r="V311" s="4">
        <v>0</v>
      </c>
      <c r="W311" s="4">
        <v>0</v>
      </c>
      <c r="X311" s="4" t="s">
        <v>1451</v>
      </c>
      <c r="Y311" s="4" t="s">
        <v>1452</v>
      </c>
    </row>
    <row r="312" s="4" customFormat="1" spans="1:25">
      <c r="A312" s="4" t="s">
        <v>1453</v>
      </c>
      <c r="B312" s="4" t="s">
        <v>26</v>
      </c>
      <c r="C312" s="4" t="s">
        <v>27</v>
      </c>
      <c r="D312" s="4" t="s">
        <v>817</v>
      </c>
      <c r="E312" s="4" t="s">
        <v>1454</v>
      </c>
      <c r="F312" s="6">
        <v>45241</v>
      </c>
      <c r="G312" s="6">
        <v>45242</v>
      </c>
      <c r="H312" s="4">
        <v>2</v>
      </c>
      <c r="I312" s="4">
        <v>1</v>
      </c>
      <c r="J312" s="4">
        <v>2</v>
      </c>
      <c r="K312" s="4" t="s">
        <v>30</v>
      </c>
      <c r="L312" s="4">
        <v>649.9</v>
      </c>
      <c r="M312" s="4">
        <v>649.9</v>
      </c>
      <c r="N312" s="4" t="s">
        <v>1455</v>
      </c>
      <c r="O312" s="4" t="s">
        <v>32</v>
      </c>
      <c r="P312" s="4" t="s">
        <v>33</v>
      </c>
      <c r="Q312" s="4">
        <v>0</v>
      </c>
      <c r="R312" s="7">
        <v>45237</v>
      </c>
      <c r="S312" s="6">
        <v>45245</v>
      </c>
      <c r="T312" s="4" t="s">
        <v>34</v>
      </c>
      <c r="U312" s="4">
        <v>649.9</v>
      </c>
      <c r="V312" s="4">
        <v>0</v>
      </c>
      <c r="W312" s="4">
        <v>0</v>
      </c>
      <c r="X312" s="4" t="s">
        <v>1456</v>
      </c>
      <c r="Y312" s="4" t="s">
        <v>36</v>
      </c>
    </row>
    <row r="313" s="4" customFormat="1" spans="1:25">
      <c r="A313" s="4" t="s">
        <v>1457</v>
      </c>
      <c r="B313" s="4" t="s">
        <v>26</v>
      </c>
      <c r="C313" s="4" t="s">
        <v>27</v>
      </c>
      <c r="D313" s="4" t="s">
        <v>1458</v>
      </c>
      <c r="E313" s="4" t="s">
        <v>1459</v>
      </c>
      <c r="F313" s="6">
        <v>45241</v>
      </c>
      <c r="G313" s="6">
        <v>45242</v>
      </c>
      <c r="H313" s="4">
        <v>1</v>
      </c>
      <c r="I313" s="4">
        <v>1</v>
      </c>
      <c r="J313" s="4">
        <v>1</v>
      </c>
      <c r="K313" s="4" t="s">
        <v>30</v>
      </c>
      <c r="L313" s="4">
        <v>289.79</v>
      </c>
      <c r="M313" s="4">
        <v>289.79</v>
      </c>
      <c r="N313" s="4" t="s">
        <v>1460</v>
      </c>
      <c r="O313" s="4" t="s">
        <v>32</v>
      </c>
      <c r="P313" s="4" t="s">
        <v>33</v>
      </c>
      <c r="Q313" s="4">
        <v>0</v>
      </c>
      <c r="R313" s="7">
        <v>45237.0000115741</v>
      </c>
      <c r="S313" s="6">
        <v>45245</v>
      </c>
      <c r="T313" s="4" t="s">
        <v>34</v>
      </c>
      <c r="U313" s="4">
        <v>289.79</v>
      </c>
      <c r="V313" s="4">
        <v>0</v>
      </c>
      <c r="W313" s="4">
        <v>0</v>
      </c>
      <c r="X313" s="4" t="s">
        <v>1461</v>
      </c>
      <c r="Y313" s="4" t="s">
        <v>1462</v>
      </c>
    </row>
    <row r="314" s="4" customFormat="1" spans="1:25">
      <c r="A314" s="4" t="s">
        <v>1463</v>
      </c>
      <c r="B314" s="4" t="s">
        <v>26</v>
      </c>
      <c r="C314" s="4" t="s">
        <v>27</v>
      </c>
      <c r="D314" s="4" t="s">
        <v>1177</v>
      </c>
      <c r="E314" s="4" t="s">
        <v>1178</v>
      </c>
      <c r="F314" s="6">
        <v>45239</v>
      </c>
      <c r="G314" s="6">
        <v>45242</v>
      </c>
      <c r="H314" s="4">
        <v>1</v>
      </c>
      <c r="I314" s="4">
        <v>3</v>
      </c>
      <c r="J314" s="4">
        <v>3</v>
      </c>
      <c r="K314" s="4" t="s">
        <v>30</v>
      </c>
      <c r="L314" s="4">
        <v>1549.82</v>
      </c>
      <c r="M314" s="4">
        <v>1549.82</v>
      </c>
      <c r="N314" s="4" t="s">
        <v>1464</v>
      </c>
      <c r="O314" s="4" t="s">
        <v>32</v>
      </c>
      <c r="P314" s="4" t="s">
        <v>33</v>
      </c>
      <c r="Q314" s="4">
        <v>0</v>
      </c>
      <c r="R314" s="7">
        <v>45237.0000115741</v>
      </c>
      <c r="S314" s="6">
        <v>45245</v>
      </c>
      <c r="T314" s="4" t="s">
        <v>34</v>
      </c>
      <c r="U314" s="4">
        <v>1549.82</v>
      </c>
      <c r="V314" s="4">
        <v>0</v>
      </c>
      <c r="W314" s="4">
        <v>0</v>
      </c>
      <c r="X314" s="4" t="s">
        <v>1465</v>
      </c>
      <c r="Y314" s="4" t="s">
        <v>1466</v>
      </c>
    </row>
    <row r="315" s="4" customFormat="1" spans="1:25">
      <c r="A315" s="4" t="s">
        <v>1467</v>
      </c>
      <c r="B315" s="4" t="s">
        <v>26</v>
      </c>
      <c r="C315" s="4" t="s">
        <v>27</v>
      </c>
      <c r="D315" s="4" t="s">
        <v>1365</v>
      </c>
      <c r="E315" s="4" t="s">
        <v>1366</v>
      </c>
      <c r="F315" s="6">
        <v>45241</v>
      </c>
      <c r="G315" s="6">
        <v>45242</v>
      </c>
      <c r="H315" s="4">
        <v>1</v>
      </c>
      <c r="I315" s="4">
        <v>1</v>
      </c>
      <c r="J315" s="4">
        <v>1</v>
      </c>
      <c r="K315" s="4" t="s">
        <v>30</v>
      </c>
      <c r="L315" s="4">
        <v>288.62</v>
      </c>
      <c r="M315" s="4">
        <v>288.62</v>
      </c>
      <c r="N315" s="4" t="s">
        <v>1468</v>
      </c>
      <c r="O315" s="4" t="s">
        <v>32</v>
      </c>
      <c r="P315" s="4" t="s">
        <v>33</v>
      </c>
      <c r="Q315" s="4">
        <v>0</v>
      </c>
      <c r="R315" s="7">
        <v>45237</v>
      </c>
      <c r="S315" s="6">
        <v>45245</v>
      </c>
      <c r="T315" s="4" t="s">
        <v>34</v>
      </c>
      <c r="U315" s="4">
        <v>288.62</v>
      </c>
      <c r="V315" s="4">
        <v>0</v>
      </c>
      <c r="W315" s="4">
        <v>0</v>
      </c>
      <c r="X315" s="4" t="s">
        <v>1469</v>
      </c>
      <c r="Y315" s="4" t="s">
        <v>1470</v>
      </c>
    </row>
    <row r="316" s="4" customFormat="1" spans="1:25">
      <c r="A316" s="4" t="s">
        <v>1471</v>
      </c>
      <c r="B316" s="4" t="s">
        <v>26</v>
      </c>
      <c r="C316" s="4" t="s">
        <v>27</v>
      </c>
      <c r="D316" s="4" t="s">
        <v>1440</v>
      </c>
      <c r="E316" s="4" t="s">
        <v>397</v>
      </c>
      <c r="F316" s="6">
        <v>45239</v>
      </c>
      <c r="G316" s="6">
        <v>45242</v>
      </c>
      <c r="H316" s="4">
        <v>1</v>
      </c>
      <c r="I316" s="4">
        <v>3</v>
      </c>
      <c r="J316" s="4">
        <v>3</v>
      </c>
      <c r="K316" s="4" t="s">
        <v>30</v>
      </c>
      <c r="L316" s="4">
        <v>1791.05</v>
      </c>
      <c r="M316" s="4">
        <v>1791.05</v>
      </c>
      <c r="N316" s="4" t="s">
        <v>1472</v>
      </c>
      <c r="O316" s="4" t="s">
        <v>32</v>
      </c>
      <c r="P316" s="4" t="s">
        <v>33</v>
      </c>
      <c r="Q316" s="4">
        <v>0</v>
      </c>
      <c r="R316" s="7">
        <v>45237</v>
      </c>
      <c r="S316" s="6">
        <v>45245</v>
      </c>
      <c r="T316" s="4" t="s">
        <v>34</v>
      </c>
      <c r="U316" s="4">
        <v>1791.05</v>
      </c>
      <c r="V316" s="4">
        <v>0</v>
      </c>
      <c r="W316" s="4">
        <v>0</v>
      </c>
      <c r="X316" s="4" t="s">
        <v>1473</v>
      </c>
      <c r="Y316" s="4" t="s">
        <v>36</v>
      </c>
    </row>
    <row r="317" s="4" customFormat="1" spans="1:25">
      <c r="A317" s="4" t="s">
        <v>1474</v>
      </c>
      <c r="B317" s="4" t="s">
        <v>26</v>
      </c>
      <c r="C317" s="4" t="s">
        <v>27</v>
      </c>
      <c r="D317" s="4" t="s">
        <v>1475</v>
      </c>
      <c r="E317" s="4" t="s">
        <v>1476</v>
      </c>
      <c r="F317" s="6">
        <v>45241</v>
      </c>
      <c r="G317" s="6">
        <v>45242</v>
      </c>
      <c r="H317" s="4">
        <v>1</v>
      </c>
      <c r="I317" s="4">
        <v>1</v>
      </c>
      <c r="J317" s="4">
        <v>1</v>
      </c>
      <c r="K317" s="4" t="s">
        <v>30</v>
      </c>
      <c r="L317" s="4">
        <v>330.12</v>
      </c>
      <c r="M317" s="4">
        <v>330.12</v>
      </c>
      <c r="N317" s="4" t="s">
        <v>1477</v>
      </c>
      <c r="O317" s="4" t="s">
        <v>32</v>
      </c>
      <c r="P317" s="4" t="s">
        <v>33</v>
      </c>
      <c r="Q317" s="4">
        <v>0</v>
      </c>
      <c r="R317" s="7">
        <v>45237</v>
      </c>
      <c r="S317" s="6">
        <v>45245</v>
      </c>
      <c r="T317" s="4" t="s">
        <v>34</v>
      </c>
      <c r="U317" s="4">
        <v>330.12</v>
      </c>
      <c r="V317" s="4">
        <v>0</v>
      </c>
      <c r="W317" s="4">
        <v>0</v>
      </c>
      <c r="X317" s="4" t="s">
        <v>1478</v>
      </c>
      <c r="Y317" s="4" t="s">
        <v>1479</v>
      </c>
    </row>
    <row r="318" s="4" customFormat="1" spans="1:25">
      <c r="A318" s="4" t="s">
        <v>1480</v>
      </c>
      <c r="B318" s="4" t="s">
        <v>26</v>
      </c>
      <c r="C318" s="4" t="s">
        <v>27</v>
      </c>
      <c r="D318" s="4" t="s">
        <v>1481</v>
      </c>
      <c r="E318" s="4" t="s">
        <v>1482</v>
      </c>
      <c r="F318" s="6">
        <v>45241</v>
      </c>
      <c r="G318" s="6">
        <v>45242</v>
      </c>
      <c r="H318" s="4">
        <v>1</v>
      </c>
      <c r="I318" s="4">
        <v>1</v>
      </c>
      <c r="J318" s="4">
        <v>1</v>
      </c>
      <c r="K318" s="4" t="s">
        <v>30</v>
      </c>
      <c r="L318" s="4">
        <v>576.69</v>
      </c>
      <c r="M318" s="4">
        <v>576.69</v>
      </c>
      <c r="N318" s="4" t="s">
        <v>1483</v>
      </c>
      <c r="O318" s="4" t="s">
        <v>32</v>
      </c>
      <c r="P318" s="4" t="s">
        <v>33</v>
      </c>
      <c r="Q318" s="4">
        <v>0</v>
      </c>
      <c r="R318" s="7">
        <v>45237</v>
      </c>
      <c r="S318" s="6">
        <v>45245</v>
      </c>
      <c r="T318" s="4" t="s">
        <v>34</v>
      </c>
      <c r="U318" s="4">
        <v>576.69</v>
      </c>
      <c r="V318" s="4">
        <v>0</v>
      </c>
      <c r="W318" s="4">
        <v>0</v>
      </c>
      <c r="X318" s="4" t="s">
        <v>1484</v>
      </c>
      <c r="Y318" s="4" t="s">
        <v>1485</v>
      </c>
    </row>
    <row r="319" s="4" customFormat="1" spans="1:25">
      <c r="A319" s="4" t="s">
        <v>1486</v>
      </c>
      <c r="B319" s="4" t="s">
        <v>26</v>
      </c>
      <c r="C319" s="4" t="s">
        <v>27</v>
      </c>
      <c r="D319" s="4" t="s">
        <v>953</v>
      </c>
      <c r="E319" s="4" t="s">
        <v>1487</v>
      </c>
      <c r="F319" s="6">
        <v>45241</v>
      </c>
      <c r="G319" s="6">
        <v>45242</v>
      </c>
      <c r="H319" s="4">
        <v>1</v>
      </c>
      <c r="I319" s="4">
        <v>1</v>
      </c>
      <c r="J319" s="4">
        <v>1</v>
      </c>
      <c r="K319" s="4" t="s">
        <v>30</v>
      </c>
      <c r="L319" s="4">
        <v>275.51</v>
      </c>
      <c r="M319" s="4">
        <v>275.51</v>
      </c>
      <c r="N319" s="4" t="s">
        <v>1488</v>
      </c>
      <c r="O319" s="4" t="s">
        <v>32</v>
      </c>
      <c r="P319" s="4" t="s">
        <v>33</v>
      </c>
      <c r="Q319" s="4">
        <v>0</v>
      </c>
      <c r="R319" s="7">
        <v>45237</v>
      </c>
      <c r="S319" s="6">
        <v>45245</v>
      </c>
      <c r="T319" s="4" t="s">
        <v>34</v>
      </c>
      <c r="U319" s="4">
        <v>275.51</v>
      </c>
      <c r="V319" s="4">
        <v>0</v>
      </c>
      <c r="W319" s="4">
        <v>0</v>
      </c>
      <c r="X319" s="4" t="s">
        <v>1489</v>
      </c>
      <c r="Y319" s="4" t="s">
        <v>1490</v>
      </c>
    </row>
    <row r="320" s="4" customFormat="1" spans="1:25">
      <c r="A320" s="4" t="s">
        <v>1491</v>
      </c>
      <c r="B320" s="4" t="s">
        <v>26</v>
      </c>
      <c r="C320" s="4" t="s">
        <v>27</v>
      </c>
      <c r="D320" s="4" t="s">
        <v>1492</v>
      </c>
      <c r="E320" s="4" t="s">
        <v>1493</v>
      </c>
      <c r="F320" s="6">
        <v>45240</v>
      </c>
      <c r="G320" s="6">
        <v>45242</v>
      </c>
      <c r="H320" s="4">
        <v>1</v>
      </c>
      <c r="I320" s="4">
        <v>2</v>
      </c>
      <c r="J320" s="4">
        <v>2</v>
      </c>
      <c r="K320" s="4" t="s">
        <v>30</v>
      </c>
      <c r="L320" s="4">
        <v>411.48</v>
      </c>
      <c r="M320" s="4">
        <v>411.48</v>
      </c>
      <c r="N320" s="4" t="s">
        <v>1494</v>
      </c>
      <c r="O320" s="4" t="s">
        <v>32</v>
      </c>
      <c r="P320" s="4" t="s">
        <v>33</v>
      </c>
      <c r="Q320" s="4">
        <v>0</v>
      </c>
      <c r="R320" s="7">
        <v>45237</v>
      </c>
      <c r="S320" s="6">
        <v>45245</v>
      </c>
      <c r="T320" s="4" t="s">
        <v>34</v>
      </c>
      <c r="U320" s="4">
        <v>411.48</v>
      </c>
      <c r="V320" s="4">
        <v>0</v>
      </c>
      <c r="W320" s="4">
        <v>0</v>
      </c>
      <c r="X320" s="4" t="s">
        <v>1495</v>
      </c>
      <c r="Y320" s="4" t="s">
        <v>1496</v>
      </c>
    </row>
    <row r="321" s="4" customFormat="1" spans="1:25">
      <c r="A321" s="4" t="s">
        <v>1497</v>
      </c>
      <c r="B321" s="4" t="s">
        <v>26</v>
      </c>
      <c r="C321" s="4" t="s">
        <v>27</v>
      </c>
      <c r="D321" s="4" t="s">
        <v>1498</v>
      </c>
      <c r="E321" s="4" t="s">
        <v>1499</v>
      </c>
      <c r="F321" s="6">
        <v>45241</v>
      </c>
      <c r="G321" s="6">
        <v>45242</v>
      </c>
      <c r="H321" s="4">
        <v>1</v>
      </c>
      <c r="I321" s="4">
        <v>1</v>
      </c>
      <c r="J321" s="4">
        <v>1</v>
      </c>
      <c r="K321" s="4" t="s">
        <v>30</v>
      </c>
      <c r="L321" s="4">
        <v>193.09</v>
      </c>
      <c r="M321" s="4">
        <v>193.09</v>
      </c>
      <c r="N321" s="4" t="s">
        <v>1500</v>
      </c>
      <c r="O321" s="4" t="s">
        <v>32</v>
      </c>
      <c r="P321" s="4" t="s">
        <v>33</v>
      </c>
      <c r="Q321" s="4">
        <v>0</v>
      </c>
      <c r="R321" s="7">
        <v>45238</v>
      </c>
      <c r="S321" s="6">
        <v>45245</v>
      </c>
      <c r="T321" s="4" t="s">
        <v>34</v>
      </c>
      <c r="U321" s="4">
        <v>193.09</v>
      </c>
      <c r="V321" s="4">
        <v>0</v>
      </c>
      <c r="W321" s="4">
        <v>0</v>
      </c>
      <c r="X321" s="4" t="s">
        <v>1501</v>
      </c>
      <c r="Y321" s="4" t="s">
        <v>1502</v>
      </c>
    </row>
    <row r="322" s="4" customFormat="1" spans="1:25">
      <c r="A322" s="4" t="s">
        <v>1503</v>
      </c>
      <c r="B322" s="4" t="s">
        <v>26</v>
      </c>
      <c r="C322" s="4" t="s">
        <v>27</v>
      </c>
      <c r="D322" s="4" t="s">
        <v>1504</v>
      </c>
      <c r="E322" s="4" t="s">
        <v>1505</v>
      </c>
      <c r="F322" s="6">
        <v>45241</v>
      </c>
      <c r="G322" s="6">
        <v>45242</v>
      </c>
      <c r="H322" s="4">
        <v>1</v>
      </c>
      <c r="I322" s="4">
        <v>1</v>
      </c>
      <c r="J322" s="4">
        <v>1</v>
      </c>
      <c r="K322" s="4" t="s">
        <v>30</v>
      </c>
      <c r="L322" s="4">
        <v>346.72</v>
      </c>
      <c r="M322" s="4">
        <v>346.72</v>
      </c>
      <c r="N322" s="4" t="s">
        <v>1506</v>
      </c>
      <c r="O322" s="4" t="s">
        <v>32</v>
      </c>
      <c r="P322" s="4" t="s">
        <v>33</v>
      </c>
      <c r="Q322" s="4">
        <v>0</v>
      </c>
      <c r="R322" s="7">
        <v>45238</v>
      </c>
      <c r="S322" s="6">
        <v>45245</v>
      </c>
      <c r="T322" s="4" t="s">
        <v>34</v>
      </c>
      <c r="U322" s="4">
        <v>346.72</v>
      </c>
      <c r="V322" s="4">
        <v>0</v>
      </c>
      <c r="W322" s="4">
        <v>0</v>
      </c>
      <c r="X322" s="4" t="s">
        <v>1507</v>
      </c>
      <c r="Y322" s="4" t="s">
        <v>36</v>
      </c>
    </row>
    <row r="323" s="4" customFormat="1" spans="1:25">
      <c r="A323" s="4" t="s">
        <v>1508</v>
      </c>
      <c r="B323" s="4" t="s">
        <v>26</v>
      </c>
      <c r="C323" s="4" t="s">
        <v>27</v>
      </c>
      <c r="D323" s="4" t="s">
        <v>1142</v>
      </c>
      <c r="E323" s="4" t="s">
        <v>1143</v>
      </c>
      <c r="F323" s="6">
        <v>45240</v>
      </c>
      <c r="G323" s="6">
        <v>45242</v>
      </c>
      <c r="H323" s="4">
        <v>1</v>
      </c>
      <c r="I323" s="4">
        <v>2</v>
      </c>
      <c r="J323" s="4">
        <v>2</v>
      </c>
      <c r="K323" s="4" t="s">
        <v>30</v>
      </c>
      <c r="L323" s="4">
        <v>546.56</v>
      </c>
      <c r="M323" s="4">
        <v>546.56</v>
      </c>
      <c r="N323" s="4" t="s">
        <v>1509</v>
      </c>
      <c r="O323" s="4" t="s">
        <v>32</v>
      </c>
      <c r="P323" s="4" t="s">
        <v>33</v>
      </c>
      <c r="Q323" s="4">
        <v>0</v>
      </c>
      <c r="R323" s="7">
        <v>45238.0000115741</v>
      </c>
      <c r="S323" s="6">
        <v>45245</v>
      </c>
      <c r="T323" s="4" t="s">
        <v>34</v>
      </c>
      <c r="U323" s="4">
        <v>546.56</v>
      </c>
      <c r="V323" s="4">
        <v>0</v>
      </c>
      <c r="W323" s="4">
        <v>0</v>
      </c>
      <c r="X323" s="4" t="s">
        <v>1510</v>
      </c>
      <c r="Y323" s="4" t="s">
        <v>1511</v>
      </c>
    </row>
    <row r="324" s="4" customFormat="1" spans="1:25">
      <c r="A324" s="4" t="s">
        <v>1512</v>
      </c>
      <c r="B324" s="4" t="s">
        <v>26</v>
      </c>
      <c r="C324" s="4" t="s">
        <v>27</v>
      </c>
      <c r="D324" s="4" t="s">
        <v>1513</v>
      </c>
      <c r="E324" s="4" t="s">
        <v>1514</v>
      </c>
      <c r="F324" s="6">
        <v>45241</v>
      </c>
      <c r="G324" s="6">
        <v>45242</v>
      </c>
      <c r="H324" s="4">
        <v>1</v>
      </c>
      <c r="I324" s="4">
        <v>1</v>
      </c>
      <c r="J324" s="4">
        <v>1</v>
      </c>
      <c r="K324" s="4" t="s">
        <v>30</v>
      </c>
      <c r="L324" s="4">
        <v>564.58</v>
      </c>
      <c r="M324" s="4">
        <v>564.58</v>
      </c>
      <c r="N324" s="4" t="s">
        <v>1515</v>
      </c>
      <c r="O324" s="4" t="s">
        <v>32</v>
      </c>
      <c r="P324" s="4" t="s">
        <v>33</v>
      </c>
      <c r="Q324" s="4">
        <v>0</v>
      </c>
      <c r="R324" s="7">
        <v>45238</v>
      </c>
      <c r="S324" s="6">
        <v>45245</v>
      </c>
      <c r="T324" s="4" t="s">
        <v>34</v>
      </c>
      <c r="U324" s="4">
        <v>564.58</v>
      </c>
      <c r="V324" s="4">
        <v>0</v>
      </c>
      <c r="W324" s="4">
        <v>0</v>
      </c>
      <c r="X324" s="4" t="s">
        <v>1516</v>
      </c>
      <c r="Y324" s="4" t="s">
        <v>1517</v>
      </c>
    </row>
    <row r="325" s="4" customFormat="1" spans="1:25">
      <c r="A325" s="4" t="s">
        <v>1518</v>
      </c>
      <c r="B325" s="4" t="s">
        <v>26</v>
      </c>
      <c r="C325" s="4" t="s">
        <v>27</v>
      </c>
      <c r="D325" s="4" t="s">
        <v>1519</v>
      </c>
      <c r="E325" s="4" t="s">
        <v>203</v>
      </c>
      <c r="F325" s="6">
        <v>45241</v>
      </c>
      <c r="G325" s="6">
        <v>45242</v>
      </c>
      <c r="H325" s="4">
        <v>1</v>
      </c>
      <c r="I325" s="4">
        <v>1</v>
      </c>
      <c r="J325" s="4">
        <v>1</v>
      </c>
      <c r="K325" s="4" t="s">
        <v>30</v>
      </c>
      <c r="L325" s="4">
        <v>190.69</v>
      </c>
      <c r="M325" s="4">
        <v>190.69</v>
      </c>
      <c r="N325" s="4" t="s">
        <v>1520</v>
      </c>
      <c r="O325" s="4" t="s">
        <v>32</v>
      </c>
      <c r="P325" s="4" t="s">
        <v>33</v>
      </c>
      <c r="Q325" s="4">
        <v>0</v>
      </c>
      <c r="R325" s="7">
        <v>45238</v>
      </c>
      <c r="S325" s="6">
        <v>45245</v>
      </c>
      <c r="T325" s="4" t="s">
        <v>34</v>
      </c>
      <c r="U325" s="4">
        <v>190.69</v>
      </c>
      <c r="V325" s="4">
        <v>0</v>
      </c>
      <c r="W325" s="4">
        <v>0</v>
      </c>
      <c r="X325" s="4" t="s">
        <v>1521</v>
      </c>
      <c r="Y325" s="4" t="s">
        <v>1522</v>
      </c>
    </row>
    <row r="326" s="4" customFormat="1" spans="1:25">
      <c r="A326" s="4" t="s">
        <v>1523</v>
      </c>
      <c r="B326" s="4" t="s">
        <v>26</v>
      </c>
      <c r="C326" s="4" t="s">
        <v>27</v>
      </c>
      <c r="D326" s="4" t="s">
        <v>1524</v>
      </c>
      <c r="E326" s="4" t="s">
        <v>1525</v>
      </c>
      <c r="F326" s="6">
        <v>45241</v>
      </c>
      <c r="G326" s="6">
        <v>45242</v>
      </c>
      <c r="H326" s="4">
        <v>1</v>
      </c>
      <c r="I326" s="4">
        <v>1</v>
      </c>
      <c r="J326" s="4">
        <v>1</v>
      </c>
      <c r="K326" s="4" t="s">
        <v>30</v>
      </c>
      <c r="L326" s="4">
        <v>1382.2</v>
      </c>
      <c r="M326" s="4">
        <v>1382.2</v>
      </c>
      <c r="N326" s="4" t="s">
        <v>1526</v>
      </c>
      <c r="O326" s="4" t="s">
        <v>32</v>
      </c>
      <c r="P326" s="4" t="s">
        <v>33</v>
      </c>
      <c r="Q326" s="4">
        <v>0</v>
      </c>
      <c r="R326" s="7">
        <v>45238.0000115741</v>
      </c>
      <c r="S326" s="6">
        <v>45245</v>
      </c>
      <c r="T326" s="4" t="s">
        <v>34</v>
      </c>
      <c r="U326" s="4">
        <v>1382.2</v>
      </c>
      <c r="V326" s="4">
        <v>0</v>
      </c>
      <c r="W326" s="4">
        <v>0</v>
      </c>
      <c r="X326" s="4" t="s">
        <v>1527</v>
      </c>
      <c r="Y326" s="4" t="s">
        <v>1528</v>
      </c>
    </row>
    <row r="327" s="4" customFormat="1" spans="1:25">
      <c r="A327" s="4" t="s">
        <v>1529</v>
      </c>
      <c r="B327" s="4" t="s">
        <v>26</v>
      </c>
      <c r="C327" s="4" t="s">
        <v>27</v>
      </c>
      <c r="D327" s="4" t="s">
        <v>1530</v>
      </c>
      <c r="E327" s="4" t="s">
        <v>1531</v>
      </c>
      <c r="F327" s="6">
        <v>45241</v>
      </c>
      <c r="G327" s="6">
        <v>45242</v>
      </c>
      <c r="H327" s="4">
        <v>1</v>
      </c>
      <c r="I327" s="4">
        <v>1</v>
      </c>
      <c r="J327" s="4">
        <v>1</v>
      </c>
      <c r="K327" s="4" t="s">
        <v>30</v>
      </c>
      <c r="L327" s="4">
        <v>651.25</v>
      </c>
      <c r="M327" s="4">
        <v>651.25</v>
      </c>
      <c r="N327" s="4" t="s">
        <v>1532</v>
      </c>
      <c r="O327" s="4" t="s">
        <v>32</v>
      </c>
      <c r="P327" s="4" t="s">
        <v>33</v>
      </c>
      <c r="Q327" s="4">
        <v>0</v>
      </c>
      <c r="R327" s="7">
        <v>45238</v>
      </c>
      <c r="S327" s="6">
        <v>45245</v>
      </c>
      <c r="T327" s="4" t="s">
        <v>34</v>
      </c>
      <c r="U327" s="4">
        <v>651.25</v>
      </c>
      <c r="V327" s="4">
        <v>0</v>
      </c>
      <c r="W327" s="4">
        <v>0</v>
      </c>
      <c r="X327" s="4" t="s">
        <v>1533</v>
      </c>
      <c r="Y327" s="4" t="s">
        <v>36</v>
      </c>
    </row>
    <row r="328" s="4" customFormat="1" spans="1:25">
      <c r="A328" s="4" t="s">
        <v>1534</v>
      </c>
      <c r="B328" s="4" t="s">
        <v>26</v>
      </c>
      <c r="C328" s="4" t="s">
        <v>27</v>
      </c>
      <c r="D328" s="4" t="s">
        <v>1535</v>
      </c>
      <c r="E328" s="4" t="s">
        <v>338</v>
      </c>
      <c r="F328" s="6">
        <v>45241</v>
      </c>
      <c r="G328" s="6">
        <v>45242</v>
      </c>
      <c r="H328" s="4">
        <v>1</v>
      </c>
      <c r="I328" s="4">
        <v>1</v>
      </c>
      <c r="J328" s="4">
        <v>1</v>
      </c>
      <c r="K328" s="4" t="s">
        <v>30</v>
      </c>
      <c r="L328" s="4">
        <v>634.78</v>
      </c>
      <c r="M328" s="4">
        <v>634.78</v>
      </c>
      <c r="N328" s="4" t="s">
        <v>1536</v>
      </c>
      <c r="O328" s="4" t="s">
        <v>32</v>
      </c>
      <c r="P328" s="4" t="s">
        <v>33</v>
      </c>
      <c r="Q328" s="4">
        <v>0</v>
      </c>
      <c r="R328" s="7">
        <v>45238.0000115741</v>
      </c>
      <c r="S328" s="6">
        <v>45245</v>
      </c>
      <c r="T328" s="4" t="s">
        <v>34</v>
      </c>
      <c r="U328" s="4">
        <v>634.78</v>
      </c>
      <c r="V328" s="4">
        <v>0</v>
      </c>
      <c r="W328" s="4">
        <v>0</v>
      </c>
      <c r="X328" s="4" t="s">
        <v>1537</v>
      </c>
      <c r="Y328" s="4" t="s">
        <v>36</v>
      </c>
    </row>
    <row r="329" s="4" customFormat="1" spans="1:25">
      <c r="A329" s="4" t="s">
        <v>1538</v>
      </c>
      <c r="B329" s="4" t="s">
        <v>26</v>
      </c>
      <c r="C329" s="4" t="s">
        <v>27</v>
      </c>
      <c r="D329" s="4" t="s">
        <v>1539</v>
      </c>
      <c r="E329" s="4" t="s">
        <v>203</v>
      </c>
      <c r="F329" s="6">
        <v>45240</v>
      </c>
      <c r="G329" s="6">
        <v>45242</v>
      </c>
      <c r="H329" s="4">
        <v>1</v>
      </c>
      <c r="I329" s="4">
        <v>2</v>
      </c>
      <c r="J329" s="4">
        <v>2</v>
      </c>
      <c r="K329" s="4" t="s">
        <v>30</v>
      </c>
      <c r="L329" s="4">
        <v>299.9</v>
      </c>
      <c r="M329" s="4">
        <v>299.9</v>
      </c>
      <c r="N329" s="4" t="s">
        <v>1540</v>
      </c>
      <c r="O329" s="4" t="s">
        <v>32</v>
      </c>
      <c r="P329" s="4" t="s">
        <v>33</v>
      </c>
      <c r="Q329" s="4">
        <v>0</v>
      </c>
      <c r="R329" s="7">
        <v>45238</v>
      </c>
      <c r="S329" s="6">
        <v>45245</v>
      </c>
      <c r="T329" s="4" t="s">
        <v>34</v>
      </c>
      <c r="U329" s="4">
        <v>299.9</v>
      </c>
      <c r="V329" s="4">
        <v>0</v>
      </c>
      <c r="W329" s="4">
        <v>0</v>
      </c>
      <c r="X329" s="4" t="s">
        <v>1541</v>
      </c>
      <c r="Y329" s="4" t="s">
        <v>1542</v>
      </c>
    </row>
    <row r="330" s="4" customFormat="1" spans="1:25">
      <c r="A330" s="4" t="s">
        <v>1543</v>
      </c>
      <c r="B330" s="4" t="s">
        <v>26</v>
      </c>
      <c r="C330" s="4" t="s">
        <v>27</v>
      </c>
      <c r="D330" s="4" t="s">
        <v>1481</v>
      </c>
      <c r="E330" s="4" t="s">
        <v>1544</v>
      </c>
      <c r="F330" s="6">
        <v>45241</v>
      </c>
      <c r="G330" s="6">
        <v>45242</v>
      </c>
      <c r="H330" s="4">
        <v>1</v>
      </c>
      <c r="I330" s="4">
        <v>1</v>
      </c>
      <c r="J330" s="4">
        <v>1</v>
      </c>
      <c r="K330" s="4" t="s">
        <v>30</v>
      </c>
      <c r="L330" s="4">
        <v>479.39</v>
      </c>
      <c r="M330" s="4">
        <v>479.39</v>
      </c>
      <c r="N330" s="4" t="s">
        <v>1545</v>
      </c>
      <c r="O330" s="4" t="s">
        <v>32</v>
      </c>
      <c r="P330" s="4" t="s">
        <v>33</v>
      </c>
      <c r="Q330" s="4">
        <v>0</v>
      </c>
      <c r="R330" s="7">
        <v>45238.0000115741</v>
      </c>
      <c r="S330" s="6">
        <v>45245</v>
      </c>
      <c r="T330" s="4" t="s">
        <v>34</v>
      </c>
      <c r="U330" s="4">
        <v>479.39</v>
      </c>
      <c r="V330" s="4">
        <v>0</v>
      </c>
      <c r="W330" s="4">
        <v>0</v>
      </c>
      <c r="X330" s="4" t="s">
        <v>1546</v>
      </c>
      <c r="Y330" s="4" t="s">
        <v>1547</v>
      </c>
    </row>
    <row r="331" s="4" customFormat="1" spans="1:25">
      <c r="A331" s="4" t="s">
        <v>1548</v>
      </c>
      <c r="B331" s="4" t="s">
        <v>26</v>
      </c>
      <c r="C331" s="4" t="s">
        <v>27</v>
      </c>
      <c r="D331" s="4" t="s">
        <v>1549</v>
      </c>
      <c r="E331" s="4" t="s">
        <v>1550</v>
      </c>
      <c r="F331" s="6">
        <v>45239</v>
      </c>
      <c r="G331" s="6">
        <v>45242</v>
      </c>
      <c r="H331" s="4">
        <v>1</v>
      </c>
      <c r="I331" s="4">
        <v>3</v>
      </c>
      <c r="J331" s="4">
        <v>3</v>
      </c>
      <c r="K331" s="4" t="s">
        <v>30</v>
      </c>
      <c r="L331" s="4">
        <v>2748.12</v>
      </c>
      <c r="M331" s="4">
        <v>2748.12</v>
      </c>
      <c r="N331" s="4" t="s">
        <v>1551</v>
      </c>
      <c r="O331" s="4" t="s">
        <v>32</v>
      </c>
      <c r="P331" s="4" t="s">
        <v>33</v>
      </c>
      <c r="Q331" s="4">
        <v>0</v>
      </c>
      <c r="R331" s="7">
        <v>45238</v>
      </c>
      <c r="S331" s="6">
        <v>45245</v>
      </c>
      <c r="T331" s="4" t="s">
        <v>34</v>
      </c>
      <c r="U331" s="4">
        <v>2748.12</v>
      </c>
      <c r="V331" s="4">
        <v>0</v>
      </c>
      <c r="W331" s="4">
        <v>0</v>
      </c>
      <c r="X331" s="4" t="s">
        <v>1552</v>
      </c>
      <c r="Y331" s="4" t="s">
        <v>1553</v>
      </c>
    </row>
    <row r="332" s="4" customFormat="1" spans="1:25">
      <c r="A332" s="4" t="s">
        <v>1554</v>
      </c>
      <c r="B332" s="4" t="s">
        <v>26</v>
      </c>
      <c r="C332" s="4" t="s">
        <v>27</v>
      </c>
      <c r="D332" s="4" t="s">
        <v>1555</v>
      </c>
      <c r="E332" s="4" t="s">
        <v>1459</v>
      </c>
      <c r="F332" s="6">
        <v>45239</v>
      </c>
      <c r="G332" s="6">
        <v>45242</v>
      </c>
      <c r="H332" s="4">
        <v>1</v>
      </c>
      <c r="I332" s="4">
        <v>3</v>
      </c>
      <c r="J332" s="4">
        <v>3</v>
      </c>
      <c r="K332" s="4" t="s">
        <v>30</v>
      </c>
      <c r="L332" s="4">
        <v>3368.67</v>
      </c>
      <c r="M332" s="4">
        <v>3368.67</v>
      </c>
      <c r="N332" s="4" t="s">
        <v>1556</v>
      </c>
      <c r="O332" s="4" t="s">
        <v>32</v>
      </c>
      <c r="P332" s="4" t="s">
        <v>33</v>
      </c>
      <c r="Q332" s="4">
        <v>0</v>
      </c>
      <c r="R332" s="7">
        <v>45238</v>
      </c>
      <c r="S332" s="6">
        <v>45245</v>
      </c>
      <c r="T332" s="4" t="s">
        <v>34</v>
      </c>
      <c r="U332" s="4">
        <v>3368.67</v>
      </c>
      <c r="V332" s="4">
        <v>0</v>
      </c>
      <c r="W332" s="4">
        <v>0</v>
      </c>
      <c r="X332" s="4" t="s">
        <v>1557</v>
      </c>
      <c r="Y332" s="4" t="s">
        <v>36</v>
      </c>
    </row>
    <row r="333" s="4" customFormat="1" spans="1:25">
      <c r="A333" s="4" t="s">
        <v>1558</v>
      </c>
      <c r="B333" s="4" t="s">
        <v>26</v>
      </c>
      <c r="C333" s="4" t="s">
        <v>27</v>
      </c>
      <c r="D333" s="4" t="s">
        <v>1365</v>
      </c>
      <c r="E333" s="4" t="s">
        <v>1366</v>
      </c>
      <c r="F333" s="6">
        <v>45240</v>
      </c>
      <c r="G333" s="6">
        <v>45242</v>
      </c>
      <c r="H333" s="4">
        <v>1</v>
      </c>
      <c r="I333" s="4">
        <v>2</v>
      </c>
      <c r="J333" s="4">
        <v>2</v>
      </c>
      <c r="K333" s="4" t="s">
        <v>30</v>
      </c>
      <c r="L333" s="4">
        <v>585.15</v>
      </c>
      <c r="M333" s="4">
        <v>585.15</v>
      </c>
      <c r="N333" s="4" t="s">
        <v>1559</v>
      </c>
      <c r="O333" s="4" t="s">
        <v>32</v>
      </c>
      <c r="P333" s="4" t="s">
        <v>33</v>
      </c>
      <c r="Q333" s="4">
        <v>0</v>
      </c>
      <c r="R333" s="7">
        <v>45238.0000115741</v>
      </c>
      <c r="S333" s="6">
        <v>45245</v>
      </c>
      <c r="T333" s="4" t="s">
        <v>34</v>
      </c>
      <c r="U333" s="4">
        <v>585.15</v>
      </c>
      <c r="V333" s="4">
        <v>0</v>
      </c>
      <c r="W333" s="4">
        <v>0</v>
      </c>
      <c r="X333" s="4" t="s">
        <v>1560</v>
      </c>
      <c r="Y333" s="4" t="s">
        <v>1561</v>
      </c>
    </row>
    <row r="334" s="4" customFormat="1" spans="1:25">
      <c r="A334" s="4" t="s">
        <v>1562</v>
      </c>
      <c r="B334" s="4" t="s">
        <v>26</v>
      </c>
      <c r="C334" s="4" t="s">
        <v>27</v>
      </c>
      <c r="D334" s="4" t="s">
        <v>1563</v>
      </c>
      <c r="E334" s="4" t="s">
        <v>1564</v>
      </c>
      <c r="F334" s="6">
        <v>45239</v>
      </c>
      <c r="G334" s="6">
        <v>45242</v>
      </c>
      <c r="H334" s="4">
        <v>1</v>
      </c>
      <c r="I334" s="4">
        <v>3</v>
      </c>
      <c r="J334" s="4">
        <v>3</v>
      </c>
      <c r="K334" s="4" t="s">
        <v>30</v>
      </c>
      <c r="L334" s="4">
        <v>2666.07</v>
      </c>
      <c r="M334" s="4">
        <v>2666.07</v>
      </c>
      <c r="N334" s="4" t="s">
        <v>1565</v>
      </c>
      <c r="O334" s="4" t="s">
        <v>32</v>
      </c>
      <c r="P334" s="4" t="s">
        <v>33</v>
      </c>
      <c r="Q334" s="4">
        <v>0</v>
      </c>
      <c r="R334" s="7">
        <v>45238.0000115741</v>
      </c>
      <c r="S334" s="6">
        <v>45245</v>
      </c>
      <c r="T334" s="4" t="s">
        <v>34</v>
      </c>
      <c r="U334" s="4">
        <v>2666.07</v>
      </c>
      <c r="V334" s="4">
        <v>0</v>
      </c>
      <c r="W334" s="4">
        <v>0</v>
      </c>
      <c r="X334" s="4" t="s">
        <v>1566</v>
      </c>
      <c r="Y334" s="4" t="s">
        <v>1567</v>
      </c>
    </row>
    <row r="335" s="4" customFormat="1" spans="1:25">
      <c r="A335" s="4" t="s">
        <v>1568</v>
      </c>
      <c r="B335" s="4" t="s">
        <v>26</v>
      </c>
      <c r="C335" s="4" t="s">
        <v>27</v>
      </c>
      <c r="D335" s="4" t="s">
        <v>1569</v>
      </c>
      <c r="E335" s="4" t="s">
        <v>147</v>
      </c>
      <c r="F335" s="6">
        <v>45240</v>
      </c>
      <c r="G335" s="6">
        <v>45242</v>
      </c>
      <c r="H335" s="4">
        <v>1</v>
      </c>
      <c r="I335" s="4">
        <v>2</v>
      </c>
      <c r="J335" s="4">
        <v>2</v>
      </c>
      <c r="K335" s="4" t="s">
        <v>30</v>
      </c>
      <c r="L335" s="4">
        <v>203.94</v>
      </c>
      <c r="M335" s="4">
        <v>203.94</v>
      </c>
      <c r="N335" s="4" t="s">
        <v>1570</v>
      </c>
      <c r="O335" s="4" t="s">
        <v>32</v>
      </c>
      <c r="P335" s="4" t="s">
        <v>33</v>
      </c>
      <c r="Q335" s="4">
        <v>0</v>
      </c>
      <c r="R335" s="7">
        <v>45238</v>
      </c>
      <c r="S335" s="6">
        <v>45245</v>
      </c>
      <c r="T335" s="4" t="s">
        <v>34</v>
      </c>
      <c r="U335" s="4">
        <v>203.94</v>
      </c>
      <c r="V335" s="4">
        <v>0</v>
      </c>
      <c r="W335" s="4">
        <v>0</v>
      </c>
      <c r="X335" s="4" t="s">
        <v>1571</v>
      </c>
      <c r="Y335" s="4" t="s">
        <v>1572</v>
      </c>
    </row>
    <row r="336" s="4" customFormat="1" spans="1:25">
      <c r="A336" s="4" t="s">
        <v>1573</v>
      </c>
      <c r="B336" s="4" t="s">
        <v>26</v>
      </c>
      <c r="C336" s="4" t="s">
        <v>27</v>
      </c>
      <c r="D336" s="4" t="s">
        <v>1574</v>
      </c>
      <c r="E336" s="4" t="s">
        <v>1575</v>
      </c>
      <c r="F336" s="6">
        <v>45241</v>
      </c>
      <c r="G336" s="6">
        <v>45242</v>
      </c>
      <c r="H336" s="4">
        <v>1</v>
      </c>
      <c r="I336" s="4">
        <v>1</v>
      </c>
      <c r="J336" s="4">
        <v>1</v>
      </c>
      <c r="K336" s="4" t="s">
        <v>30</v>
      </c>
      <c r="L336" s="4">
        <v>489.9</v>
      </c>
      <c r="M336" s="4">
        <v>489.9</v>
      </c>
      <c r="N336" s="4" t="s">
        <v>1576</v>
      </c>
      <c r="O336" s="4" t="s">
        <v>32</v>
      </c>
      <c r="P336" s="4" t="s">
        <v>33</v>
      </c>
      <c r="Q336" s="4">
        <v>0</v>
      </c>
      <c r="R336" s="7">
        <v>45238.0000115741</v>
      </c>
      <c r="S336" s="6">
        <v>45245</v>
      </c>
      <c r="T336" s="4" t="s">
        <v>34</v>
      </c>
      <c r="U336" s="4">
        <v>489.9</v>
      </c>
      <c r="V336" s="4">
        <v>0</v>
      </c>
      <c r="W336" s="4">
        <v>0</v>
      </c>
      <c r="X336" s="4" t="s">
        <v>1577</v>
      </c>
      <c r="Y336" s="4" t="s">
        <v>1578</v>
      </c>
    </row>
    <row r="337" s="4" customFormat="1" spans="1:25">
      <c r="A337" s="4" t="s">
        <v>1579</v>
      </c>
      <c r="B337" s="4" t="s">
        <v>26</v>
      </c>
      <c r="C337" s="4" t="s">
        <v>27</v>
      </c>
      <c r="D337" s="4" t="s">
        <v>1580</v>
      </c>
      <c r="E337" s="4" t="s">
        <v>1581</v>
      </c>
      <c r="F337" s="6">
        <v>45240</v>
      </c>
      <c r="G337" s="6">
        <v>45242</v>
      </c>
      <c r="H337" s="4">
        <v>1</v>
      </c>
      <c r="I337" s="4">
        <v>2</v>
      </c>
      <c r="J337" s="4">
        <v>2</v>
      </c>
      <c r="K337" s="4" t="s">
        <v>30</v>
      </c>
      <c r="L337" s="4">
        <v>3337.52</v>
      </c>
      <c r="M337" s="4">
        <v>3337.52</v>
      </c>
      <c r="N337" s="4" t="s">
        <v>1582</v>
      </c>
      <c r="O337" s="4" t="s">
        <v>32</v>
      </c>
      <c r="P337" s="4" t="s">
        <v>33</v>
      </c>
      <c r="Q337" s="4">
        <v>0</v>
      </c>
      <c r="R337" s="7">
        <v>45238.0000115741</v>
      </c>
      <c r="S337" s="6">
        <v>45245</v>
      </c>
      <c r="T337" s="4" t="s">
        <v>34</v>
      </c>
      <c r="U337" s="4">
        <v>3337.52</v>
      </c>
      <c r="V337" s="4">
        <v>0</v>
      </c>
      <c r="W337" s="4">
        <v>0</v>
      </c>
      <c r="X337" s="4" t="s">
        <v>1583</v>
      </c>
      <c r="Y337" s="4" t="s">
        <v>1584</v>
      </c>
    </row>
    <row r="338" s="4" customFormat="1" spans="1:25">
      <c r="A338" s="4" t="s">
        <v>1585</v>
      </c>
      <c r="B338" s="4" t="s">
        <v>26</v>
      </c>
      <c r="C338" s="4" t="s">
        <v>27</v>
      </c>
      <c r="D338" s="4" t="s">
        <v>1586</v>
      </c>
      <c r="E338" s="4" t="s">
        <v>1587</v>
      </c>
      <c r="F338" s="6">
        <v>45241</v>
      </c>
      <c r="G338" s="6">
        <v>45242</v>
      </c>
      <c r="H338" s="4">
        <v>1</v>
      </c>
      <c r="I338" s="4">
        <v>1</v>
      </c>
      <c r="J338" s="4">
        <v>1</v>
      </c>
      <c r="K338" s="4" t="s">
        <v>30</v>
      </c>
      <c r="L338" s="4">
        <v>241.18</v>
      </c>
      <c r="M338" s="4">
        <v>241.18</v>
      </c>
      <c r="N338" s="4" t="s">
        <v>1588</v>
      </c>
      <c r="O338" s="4" t="s">
        <v>32</v>
      </c>
      <c r="P338" s="4" t="s">
        <v>33</v>
      </c>
      <c r="Q338" s="4">
        <v>0</v>
      </c>
      <c r="R338" s="7">
        <v>45238</v>
      </c>
      <c r="S338" s="6">
        <v>45245</v>
      </c>
      <c r="T338" s="4" t="s">
        <v>34</v>
      </c>
      <c r="U338" s="4">
        <v>241.18</v>
      </c>
      <c r="V338" s="4">
        <v>0</v>
      </c>
      <c r="W338" s="4">
        <v>0</v>
      </c>
      <c r="X338" s="4" t="s">
        <v>1589</v>
      </c>
      <c r="Y338" s="4" t="s">
        <v>1590</v>
      </c>
    </row>
    <row r="339" s="4" customFormat="1" spans="1:25">
      <c r="A339" s="4" t="s">
        <v>1591</v>
      </c>
      <c r="B339" s="4" t="s">
        <v>26</v>
      </c>
      <c r="C339" s="4" t="s">
        <v>27</v>
      </c>
      <c r="D339" s="4" t="s">
        <v>1592</v>
      </c>
      <c r="E339" s="4" t="s">
        <v>1593</v>
      </c>
      <c r="F339" s="6">
        <v>45241</v>
      </c>
      <c r="G339" s="6">
        <v>45242</v>
      </c>
      <c r="H339" s="4">
        <v>1</v>
      </c>
      <c r="I339" s="4">
        <v>1</v>
      </c>
      <c r="J339" s="4">
        <v>1</v>
      </c>
      <c r="K339" s="4" t="s">
        <v>30</v>
      </c>
      <c r="L339" s="4">
        <v>549.03</v>
      </c>
      <c r="M339" s="4">
        <v>549.03</v>
      </c>
      <c r="N339" s="4" t="s">
        <v>1594</v>
      </c>
      <c r="O339" s="4" t="s">
        <v>32</v>
      </c>
      <c r="P339" s="4" t="s">
        <v>33</v>
      </c>
      <c r="Q339" s="4">
        <v>0</v>
      </c>
      <c r="R339" s="7">
        <v>45238.0000115741</v>
      </c>
      <c r="S339" s="6">
        <v>45245</v>
      </c>
      <c r="T339" s="4" t="s">
        <v>34</v>
      </c>
      <c r="U339" s="4">
        <v>549.03</v>
      </c>
      <c r="V339" s="4">
        <v>0</v>
      </c>
      <c r="W339" s="4">
        <v>0</v>
      </c>
      <c r="X339" s="4" t="s">
        <v>1595</v>
      </c>
      <c r="Y339" s="4" t="s">
        <v>36</v>
      </c>
    </row>
    <row r="340" s="4" customFormat="1" spans="1:25">
      <c r="A340" s="4" t="s">
        <v>1596</v>
      </c>
      <c r="B340" s="4" t="s">
        <v>26</v>
      </c>
      <c r="C340" s="4" t="s">
        <v>27</v>
      </c>
      <c r="D340" s="4" t="s">
        <v>1597</v>
      </c>
      <c r="E340" s="4" t="s">
        <v>1598</v>
      </c>
      <c r="F340" s="6">
        <v>45240</v>
      </c>
      <c r="G340" s="6">
        <v>45242</v>
      </c>
      <c r="H340" s="4">
        <v>1</v>
      </c>
      <c r="I340" s="4">
        <v>2</v>
      </c>
      <c r="J340" s="4">
        <v>2</v>
      </c>
      <c r="K340" s="4" t="s">
        <v>30</v>
      </c>
      <c r="L340" s="4">
        <v>514.85</v>
      </c>
      <c r="M340" s="4">
        <v>514.85</v>
      </c>
      <c r="N340" s="4" t="s">
        <v>1599</v>
      </c>
      <c r="O340" s="4" t="s">
        <v>32</v>
      </c>
      <c r="P340" s="4" t="s">
        <v>33</v>
      </c>
      <c r="Q340" s="4">
        <v>0</v>
      </c>
      <c r="R340" s="7">
        <v>45238.0000115741</v>
      </c>
      <c r="S340" s="6">
        <v>45245</v>
      </c>
      <c r="T340" s="4" t="s">
        <v>34</v>
      </c>
      <c r="U340" s="4">
        <v>514.85</v>
      </c>
      <c r="V340" s="4">
        <v>0</v>
      </c>
      <c r="W340" s="4">
        <v>0</v>
      </c>
      <c r="X340" s="4" t="s">
        <v>1600</v>
      </c>
      <c r="Y340" s="4" t="s">
        <v>1601</v>
      </c>
    </row>
    <row r="341" s="4" customFormat="1" spans="1:25">
      <c r="A341" s="4" t="s">
        <v>1602</v>
      </c>
      <c r="B341" s="4" t="s">
        <v>26</v>
      </c>
      <c r="C341" s="4" t="s">
        <v>27</v>
      </c>
      <c r="D341" s="4" t="s">
        <v>1603</v>
      </c>
      <c r="E341" s="4" t="s">
        <v>1604</v>
      </c>
      <c r="F341" s="6">
        <v>45238</v>
      </c>
      <c r="G341" s="6">
        <v>45242</v>
      </c>
      <c r="H341" s="4">
        <v>1</v>
      </c>
      <c r="I341" s="4">
        <v>4</v>
      </c>
      <c r="J341" s="4">
        <v>4</v>
      </c>
      <c r="K341" s="4" t="s">
        <v>30</v>
      </c>
      <c r="L341" s="4">
        <v>1352.14</v>
      </c>
      <c r="M341" s="4">
        <v>1352.14</v>
      </c>
      <c r="N341" s="4" t="s">
        <v>1605</v>
      </c>
      <c r="O341" s="4" t="s">
        <v>32</v>
      </c>
      <c r="P341" s="4" t="s">
        <v>33</v>
      </c>
      <c r="Q341" s="4">
        <v>0</v>
      </c>
      <c r="R341" s="7">
        <v>45238</v>
      </c>
      <c r="S341" s="6">
        <v>45245</v>
      </c>
      <c r="T341" s="4" t="s">
        <v>34</v>
      </c>
      <c r="U341" s="4">
        <v>1352.14</v>
      </c>
      <c r="V341" s="4">
        <v>0</v>
      </c>
      <c r="W341" s="4">
        <v>0</v>
      </c>
      <c r="X341" s="4" t="s">
        <v>1606</v>
      </c>
      <c r="Y341" s="4" t="s">
        <v>1607</v>
      </c>
    </row>
    <row r="342" s="4" customFormat="1" spans="1:25">
      <c r="A342" s="4" t="s">
        <v>1608</v>
      </c>
      <c r="B342" s="4" t="s">
        <v>26</v>
      </c>
      <c r="C342" s="4" t="s">
        <v>27</v>
      </c>
      <c r="D342" s="4" t="s">
        <v>1253</v>
      </c>
      <c r="E342" s="4" t="s">
        <v>203</v>
      </c>
      <c r="F342" s="6">
        <v>45241</v>
      </c>
      <c r="G342" s="6">
        <v>45242</v>
      </c>
      <c r="H342" s="4">
        <v>1</v>
      </c>
      <c r="I342" s="4">
        <v>1</v>
      </c>
      <c r="J342" s="4">
        <v>1</v>
      </c>
      <c r="K342" s="4" t="s">
        <v>30</v>
      </c>
      <c r="L342" s="4">
        <v>973.23</v>
      </c>
      <c r="M342" s="4">
        <v>973.23</v>
      </c>
      <c r="N342" s="4" t="s">
        <v>1609</v>
      </c>
      <c r="O342" s="4" t="s">
        <v>32</v>
      </c>
      <c r="P342" s="4" t="s">
        <v>33</v>
      </c>
      <c r="Q342" s="4">
        <v>0</v>
      </c>
      <c r="R342" s="7">
        <v>45238</v>
      </c>
      <c r="S342" s="6">
        <v>45245</v>
      </c>
      <c r="T342" s="4" t="s">
        <v>34</v>
      </c>
      <c r="U342" s="4">
        <v>973.23</v>
      </c>
      <c r="V342" s="4">
        <v>0</v>
      </c>
      <c r="W342" s="4">
        <v>0</v>
      </c>
      <c r="X342" s="4" t="s">
        <v>1610</v>
      </c>
      <c r="Y342" s="4" t="s">
        <v>36</v>
      </c>
    </row>
    <row r="343" s="4" customFormat="1" spans="1:25">
      <c r="A343" s="4" t="s">
        <v>627</v>
      </c>
      <c r="B343" s="4" t="s">
        <v>26</v>
      </c>
      <c r="C343" s="4" t="s">
        <v>37</v>
      </c>
      <c r="D343" s="4" t="s">
        <v>628</v>
      </c>
      <c r="E343" s="4" t="s">
        <v>629</v>
      </c>
      <c r="F343" s="6">
        <v>45241</v>
      </c>
      <c r="G343" s="6">
        <v>45242</v>
      </c>
      <c r="H343" s="4">
        <v>1</v>
      </c>
      <c r="I343" s="4">
        <v>1</v>
      </c>
      <c r="J343" s="4">
        <v>1</v>
      </c>
      <c r="K343" s="4" t="s">
        <v>30</v>
      </c>
      <c r="L343" s="4">
        <v>-976.09</v>
      </c>
      <c r="M343" s="4">
        <v>-976.09</v>
      </c>
      <c r="N343" s="4" t="s">
        <v>630</v>
      </c>
      <c r="O343" s="4" t="s">
        <v>32</v>
      </c>
      <c r="P343" s="4" t="s">
        <v>33</v>
      </c>
      <c r="Q343" s="4">
        <v>0</v>
      </c>
      <c r="R343" s="7">
        <v>45228.0000115741</v>
      </c>
      <c r="S343" s="6">
        <v>45245</v>
      </c>
      <c r="T343" s="4" t="s">
        <v>34</v>
      </c>
      <c r="U343" s="4">
        <v>-976.09</v>
      </c>
      <c r="V343" s="4">
        <v>0</v>
      </c>
      <c r="W343" s="4">
        <v>0</v>
      </c>
      <c r="X343" s="4" t="s">
        <v>631</v>
      </c>
      <c r="Y343" s="4" t="s">
        <v>36</v>
      </c>
    </row>
    <row r="344" s="4" customFormat="1" spans="1:25">
      <c r="A344" s="4" t="s">
        <v>1611</v>
      </c>
      <c r="B344" s="4" t="s">
        <v>26</v>
      </c>
      <c r="C344" s="4" t="s">
        <v>27</v>
      </c>
      <c r="D344" s="4" t="s">
        <v>1612</v>
      </c>
      <c r="E344" s="4" t="s">
        <v>883</v>
      </c>
      <c r="F344" s="6">
        <v>45241</v>
      </c>
      <c r="G344" s="6">
        <v>45242</v>
      </c>
      <c r="H344" s="4">
        <v>1</v>
      </c>
      <c r="I344" s="4">
        <v>1</v>
      </c>
      <c r="J344" s="4">
        <v>1</v>
      </c>
      <c r="K344" s="4" t="s">
        <v>30</v>
      </c>
      <c r="L344" s="4">
        <v>596.39</v>
      </c>
      <c r="M344" s="4">
        <v>596.39</v>
      </c>
      <c r="N344" s="4" t="s">
        <v>1613</v>
      </c>
      <c r="O344" s="4" t="s">
        <v>32</v>
      </c>
      <c r="P344" s="4" t="s">
        <v>33</v>
      </c>
      <c r="Q344" s="4">
        <v>0</v>
      </c>
      <c r="R344" s="7">
        <v>45238</v>
      </c>
      <c r="S344" s="6">
        <v>45245</v>
      </c>
      <c r="T344" s="4" t="s">
        <v>34</v>
      </c>
      <c r="U344" s="4">
        <v>596.39</v>
      </c>
      <c r="V344" s="4">
        <v>0</v>
      </c>
      <c r="W344" s="4">
        <v>0</v>
      </c>
      <c r="X344" s="4" t="s">
        <v>1614</v>
      </c>
      <c r="Y344" s="4" t="s">
        <v>1615</v>
      </c>
    </row>
    <row r="345" s="4" customFormat="1" spans="1:25">
      <c r="A345" s="4" t="s">
        <v>1616</v>
      </c>
      <c r="B345" s="4" t="s">
        <v>26</v>
      </c>
      <c r="C345" s="4" t="s">
        <v>27</v>
      </c>
      <c r="D345" s="4" t="s">
        <v>1617</v>
      </c>
      <c r="E345" s="4" t="s">
        <v>1618</v>
      </c>
      <c r="F345" s="6">
        <v>45240</v>
      </c>
      <c r="G345" s="6">
        <v>45242</v>
      </c>
      <c r="H345" s="4">
        <v>1</v>
      </c>
      <c r="I345" s="4">
        <v>2</v>
      </c>
      <c r="J345" s="4">
        <v>2</v>
      </c>
      <c r="K345" s="4" t="s">
        <v>30</v>
      </c>
      <c r="L345" s="4">
        <v>213.46</v>
      </c>
      <c r="M345" s="4">
        <v>213.46</v>
      </c>
      <c r="N345" s="4" t="s">
        <v>1619</v>
      </c>
      <c r="O345" s="4" t="s">
        <v>32</v>
      </c>
      <c r="P345" s="4" t="s">
        <v>33</v>
      </c>
      <c r="Q345" s="4">
        <v>0</v>
      </c>
      <c r="R345" s="7">
        <v>45238</v>
      </c>
      <c r="S345" s="6">
        <v>45245</v>
      </c>
      <c r="T345" s="4" t="s">
        <v>34</v>
      </c>
      <c r="U345" s="4">
        <v>213.46</v>
      </c>
      <c r="V345" s="4">
        <v>0</v>
      </c>
      <c r="W345" s="4">
        <v>0</v>
      </c>
      <c r="X345" s="4" t="s">
        <v>1620</v>
      </c>
      <c r="Y345" s="4" t="s">
        <v>1621</v>
      </c>
    </row>
    <row r="346" s="4" customFormat="1" spans="1:25">
      <c r="A346" s="4" t="s">
        <v>1622</v>
      </c>
      <c r="B346" s="4" t="s">
        <v>26</v>
      </c>
      <c r="C346" s="4" t="s">
        <v>27</v>
      </c>
      <c r="D346" s="4" t="s">
        <v>128</v>
      </c>
      <c r="E346" s="4" t="s">
        <v>1623</v>
      </c>
      <c r="F346" s="6">
        <v>45239</v>
      </c>
      <c r="G346" s="6">
        <v>45242</v>
      </c>
      <c r="H346" s="4">
        <v>1</v>
      </c>
      <c r="I346" s="4">
        <v>3</v>
      </c>
      <c r="J346" s="4">
        <v>3</v>
      </c>
      <c r="K346" s="4" t="s">
        <v>30</v>
      </c>
      <c r="L346" s="4">
        <v>2069.2</v>
      </c>
      <c r="M346" s="4">
        <v>2069.2</v>
      </c>
      <c r="N346" s="4" t="s">
        <v>1624</v>
      </c>
      <c r="O346" s="4" t="s">
        <v>32</v>
      </c>
      <c r="P346" s="4" t="s">
        <v>33</v>
      </c>
      <c r="Q346" s="4">
        <v>0</v>
      </c>
      <c r="R346" s="7">
        <v>45238.0000115741</v>
      </c>
      <c r="S346" s="6">
        <v>45245</v>
      </c>
      <c r="T346" s="4" t="s">
        <v>34</v>
      </c>
      <c r="U346" s="4">
        <v>2069.2</v>
      </c>
      <c r="V346" s="4">
        <v>0</v>
      </c>
      <c r="W346" s="4">
        <v>0</v>
      </c>
      <c r="X346" s="4" t="s">
        <v>1625</v>
      </c>
      <c r="Y346" s="4" t="s">
        <v>1626</v>
      </c>
    </row>
    <row r="347" s="4" customFormat="1" spans="1:25">
      <c r="A347" s="4" t="s">
        <v>1627</v>
      </c>
      <c r="B347" s="4" t="s">
        <v>26</v>
      </c>
      <c r="C347" s="4" t="s">
        <v>27</v>
      </c>
      <c r="D347" s="4" t="s">
        <v>1628</v>
      </c>
      <c r="E347" s="4" t="s">
        <v>1085</v>
      </c>
      <c r="F347" s="6">
        <v>45241</v>
      </c>
      <c r="G347" s="6">
        <v>45242</v>
      </c>
      <c r="H347" s="4">
        <v>1</v>
      </c>
      <c r="I347" s="4">
        <v>1</v>
      </c>
      <c r="J347" s="4">
        <v>1</v>
      </c>
      <c r="K347" s="4" t="s">
        <v>30</v>
      </c>
      <c r="L347" s="4">
        <v>526.42</v>
      </c>
      <c r="M347" s="4">
        <v>526.42</v>
      </c>
      <c r="N347" s="4" t="s">
        <v>1629</v>
      </c>
      <c r="O347" s="4" t="s">
        <v>32</v>
      </c>
      <c r="P347" s="4" t="s">
        <v>33</v>
      </c>
      <c r="Q347" s="4">
        <v>0</v>
      </c>
      <c r="R347" s="7">
        <v>45239.0000115741</v>
      </c>
      <c r="S347" s="6">
        <v>45245</v>
      </c>
      <c r="T347" s="4" t="s">
        <v>34</v>
      </c>
      <c r="U347" s="4">
        <v>526.42</v>
      </c>
      <c r="V347" s="4">
        <v>0</v>
      </c>
      <c r="W347" s="4">
        <v>0</v>
      </c>
      <c r="X347" s="4" t="s">
        <v>1630</v>
      </c>
      <c r="Y347" s="4" t="s">
        <v>36</v>
      </c>
    </row>
    <row r="348" s="4" customFormat="1" spans="1:25">
      <c r="A348" s="4" t="s">
        <v>1631</v>
      </c>
      <c r="B348" s="4" t="s">
        <v>26</v>
      </c>
      <c r="C348" s="4" t="s">
        <v>27</v>
      </c>
      <c r="D348" s="4" t="s">
        <v>1015</v>
      </c>
      <c r="E348" s="4" t="s">
        <v>1016</v>
      </c>
      <c r="F348" s="6">
        <v>45241</v>
      </c>
      <c r="G348" s="6">
        <v>45242</v>
      </c>
      <c r="H348" s="4">
        <v>1</v>
      </c>
      <c r="I348" s="4">
        <v>1</v>
      </c>
      <c r="J348" s="4">
        <v>1</v>
      </c>
      <c r="K348" s="4" t="s">
        <v>30</v>
      </c>
      <c r="L348" s="4">
        <v>934.51</v>
      </c>
      <c r="M348" s="4">
        <v>934.51</v>
      </c>
      <c r="N348" s="4" t="s">
        <v>1632</v>
      </c>
      <c r="O348" s="4" t="s">
        <v>32</v>
      </c>
      <c r="P348" s="4" t="s">
        <v>33</v>
      </c>
      <c r="Q348" s="4">
        <v>0</v>
      </c>
      <c r="R348" s="7">
        <v>45239.0000115741</v>
      </c>
      <c r="S348" s="6">
        <v>45245</v>
      </c>
      <c r="T348" s="4" t="s">
        <v>34</v>
      </c>
      <c r="U348" s="4">
        <v>934.51</v>
      </c>
      <c r="V348" s="4">
        <v>0</v>
      </c>
      <c r="W348" s="4">
        <v>0</v>
      </c>
      <c r="X348" s="4" t="s">
        <v>1633</v>
      </c>
      <c r="Y348" s="4" t="s">
        <v>36</v>
      </c>
    </row>
    <row r="349" s="4" customFormat="1" spans="1:25">
      <c r="A349" s="4" t="s">
        <v>1634</v>
      </c>
      <c r="B349" s="4" t="s">
        <v>26</v>
      </c>
      <c r="C349" s="4" t="s">
        <v>27</v>
      </c>
      <c r="D349" s="4" t="s">
        <v>861</v>
      </c>
      <c r="E349" s="4" t="s">
        <v>1635</v>
      </c>
      <c r="F349" s="6">
        <v>45240</v>
      </c>
      <c r="G349" s="6">
        <v>45242</v>
      </c>
      <c r="H349" s="4">
        <v>1</v>
      </c>
      <c r="I349" s="4">
        <v>2</v>
      </c>
      <c r="J349" s="4">
        <v>2</v>
      </c>
      <c r="K349" s="4" t="s">
        <v>30</v>
      </c>
      <c r="L349" s="4">
        <v>988.42</v>
      </c>
      <c r="M349" s="4">
        <v>988.42</v>
      </c>
      <c r="N349" s="4" t="s">
        <v>1636</v>
      </c>
      <c r="O349" s="4" t="s">
        <v>32</v>
      </c>
      <c r="P349" s="4" t="s">
        <v>33</v>
      </c>
      <c r="Q349" s="4">
        <v>0</v>
      </c>
      <c r="R349" s="7">
        <v>45239</v>
      </c>
      <c r="S349" s="6">
        <v>45245</v>
      </c>
      <c r="T349" s="4" t="s">
        <v>34</v>
      </c>
      <c r="U349" s="4">
        <v>988.42</v>
      </c>
      <c r="V349" s="4">
        <v>0</v>
      </c>
      <c r="W349" s="4">
        <v>0</v>
      </c>
      <c r="X349" s="4" t="s">
        <v>1637</v>
      </c>
      <c r="Y349" s="4" t="s">
        <v>36</v>
      </c>
    </row>
    <row r="350" s="4" customFormat="1" spans="1:25">
      <c r="A350" s="4" t="s">
        <v>1638</v>
      </c>
      <c r="B350" s="4" t="s">
        <v>26</v>
      </c>
      <c r="C350" s="4" t="s">
        <v>27</v>
      </c>
      <c r="D350" s="4" t="s">
        <v>1639</v>
      </c>
      <c r="E350" s="4" t="s">
        <v>1640</v>
      </c>
      <c r="F350" s="6">
        <v>45240</v>
      </c>
      <c r="G350" s="6">
        <v>45242</v>
      </c>
      <c r="H350" s="4">
        <v>1</v>
      </c>
      <c r="I350" s="4">
        <v>2</v>
      </c>
      <c r="J350" s="4">
        <v>2</v>
      </c>
      <c r="K350" s="4" t="s">
        <v>30</v>
      </c>
      <c r="L350" s="4">
        <v>1449.3</v>
      </c>
      <c r="M350" s="4">
        <v>1449.3</v>
      </c>
      <c r="N350" s="4" t="s">
        <v>1641</v>
      </c>
      <c r="O350" s="4" t="s">
        <v>32</v>
      </c>
      <c r="P350" s="4" t="s">
        <v>33</v>
      </c>
      <c r="Q350" s="4">
        <v>0</v>
      </c>
      <c r="R350" s="7">
        <v>45239</v>
      </c>
      <c r="S350" s="6">
        <v>45245</v>
      </c>
      <c r="T350" s="4" t="s">
        <v>34</v>
      </c>
      <c r="U350" s="4">
        <v>1449.3</v>
      </c>
      <c r="V350" s="4">
        <v>0</v>
      </c>
      <c r="W350" s="4">
        <v>0</v>
      </c>
      <c r="X350" s="4" t="s">
        <v>1642</v>
      </c>
      <c r="Y350" s="4" t="s">
        <v>1643</v>
      </c>
    </row>
    <row r="351" s="4" customFormat="1" spans="1:25">
      <c r="A351" s="4" t="s">
        <v>1644</v>
      </c>
      <c r="B351" s="4" t="s">
        <v>26</v>
      </c>
      <c r="C351" s="4" t="s">
        <v>27</v>
      </c>
      <c r="D351" s="4" t="s">
        <v>1645</v>
      </c>
      <c r="E351" s="4" t="s">
        <v>1646</v>
      </c>
      <c r="F351" s="6">
        <v>45241</v>
      </c>
      <c r="G351" s="6">
        <v>45242</v>
      </c>
      <c r="H351" s="4">
        <v>1</v>
      </c>
      <c r="I351" s="4">
        <v>1</v>
      </c>
      <c r="J351" s="4">
        <v>1</v>
      </c>
      <c r="K351" s="4" t="s">
        <v>30</v>
      </c>
      <c r="L351" s="4">
        <v>2299.34</v>
      </c>
      <c r="M351" s="4">
        <v>2299.34</v>
      </c>
      <c r="N351" s="4" t="s">
        <v>1647</v>
      </c>
      <c r="O351" s="4" t="s">
        <v>32</v>
      </c>
      <c r="P351" s="4" t="s">
        <v>33</v>
      </c>
      <c r="Q351" s="4">
        <v>0</v>
      </c>
      <c r="R351" s="7">
        <v>45239</v>
      </c>
      <c r="S351" s="6">
        <v>45245</v>
      </c>
      <c r="T351" s="4" t="s">
        <v>34</v>
      </c>
      <c r="U351" s="4">
        <v>2299.34</v>
      </c>
      <c r="V351" s="4">
        <v>0</v>
      </c>
      <c r="W351" s="4">
        <v>0</v>
      </c>
      <c r="X351" s="4" t="s">
        <v>1648</v>
      </c>
      <c r="Y351" s="4" t="s">
        <v>1649</v>
      </c>
    </row>
    <row r="352" s="4" customFormat="1" spans="1:25">
      <c r="A352" s="4" t="s">
        <v>1650</v>
      </c>
      <c r="B352" s="4" t="s">
        <v>26</v>
      </c>
      <c r="C352" s="4" t="s">
        <v>27</v>
      </c>
      <c r="D352" s="4" t="s">
        <v>780</v>
      </c>
      <c r="E352" s="4" t="s">
        <v>1651</v>
      </c>
      <c r="F352" s="6">
        <v>45241</v>
      </c>
      <c r="G352" s="6">
        <v>45242</v>
      </c>
      <c r="H352" s="4">
        <v>1</v>
      </c>
      <c r="I352" s="4">
        <v>1</v>
      </c>
      <c r="J352" s="4">
        <v>1</v>
      </c>
      <c r="K352" s="4" t="s">
        <v>30</v>
      </c>
      <c r="L352" s="4">
        <v>1350.04</v>
      </c>
      <c r="M352" s="4">
        <v>1350.04</v>
      </c>
      <c r="N352" s="4" t="s">
        <v>1652</v>
      </c>
      <c r="O352" s="4" t="s">
        <v>32</v>
      </c>
      <c r="P352" s="4" t="s">
        <v>33</v>
      </c>
      <c r="Q352" s="4">
        <v>0</v>
      </c>
      <c r="R352" s="7">
        <v>45239.0000115741</v>
      </c>
      <c r="S352" s="6">
        <v>45245</v>
      </c>
      <c r="T352" s="4" t="s">
        <v>34</v>
      </c>
      <c r="U352" s="4">
        <v>1350.04</v>
      </c>
      <c r="V352" s="4">
        <v>0</v>
      </c>
      <c r="W352" s="4">
        <v>0</v>
      </c>
      <c r="X352" s="4" t="s">
        <v>1653</v>
      </c>
      <c r="Y352" s="4" t="s">
        <v>1654</v>
      </c>
    </row>
    <row r="353" s="4" customFormat="1" spans="1:25">
      <c r="A353" s="4" t="s">
        <v>1655</v>
      </c>
      <c r="B353" s="4" t="s">
        <v>26</v>
      </c>
      <c r="C353" s="4" t="s">
        <v>27</v>
      </c>
      <c r="D353" s="4" t="s">
        <v>1130</v>
      </c>
      <c r="E353" s="4" t="s">
        <v>1656</v>
      </c>
      <c r="F353" s="6">
        <v>45240</v>
      </c>
      <c r="G353" s="6">
        <v>45242</v>
      </c>
      <c r="H353" s="4">
        <v>1</v>
      </c>
      <c r="I353" s="4">
        <v>2</v>
      </c>
      <c r="J353" s="4">
        <v>2</v>
      </c>
      <c r="K353" s="4" t="s">
        <v>30</v>
      </c>
      <c r="L353" s="4">
        <v>822.19</v>
      </c>
      <c r="M353" s="4">
        <v>822.19</v>
      </c>
      <c r="N353" s="4" t="s">
        <v>1657</v>
      </c>
      <c r="O353" s="4" t="s">
        <v>32</v>
      </c>
      <c r="P353" s="4" t="s">
        <v>33</v>
      </c>
      <c r="Q353" s="4">
        <v>0</v>
      </c>
      <c r="R353" s="7">
        <v>45239.0000115741</v>
      </c>
      <c r="S353" s="6">
        <v>45245</v>
      </c>
      <c r="T353" s="4" t="s">
        <v>34</v>
      </c>
      <c r="U353" s="4">
        <v>822.19</v>
      </c>
      <c r="V353" s="4">
        <v>0</v>
      </c>
      <c r="W353" s="4">
        <v>0</v>
      </c>
      <c r="X353" s="4" t="s">
        <v>1658</v>
      </c>
      <c r="Y353" s="4" t="s">
        <v>36</v>
      </c>
    </row>
    <row r="354" s="4" customFormat="1" spans="1:25">
      <c r="A354" s="4" t="s">
        <v>1659</v>
      </c>
      <c r="B354" s="4" t="s">
        <v>26</v>
      </c>
      <c r="C354" s="4" t="s">
        <v>27</v>
      </c>
      <c r="D354" s="4" t="s">
        <v>780</v>
      </c>
      <c r="E354" s="4" t="s">
        <v>1660</v>
      </c>
      <c r="F354" s="6">
        <v>45241</v>
      </c>
      <c r="G354" s="6">
        <v>45242</v>
      </c>
      <c r="H354" s="4">
        <v>1</v>
      </c>
      <c r="I354" s="4">
        <v>1</v>
      </c>
      <c r="J354" s="4">
        <v>1</v>
      </c>
      <c r="K354" s="4" t="s">
        <v>30</v>
      </c>
      <c r="L354" s="4">
        <v>1350.04</v>
      </c>
      <c r="M354" s="4">
        <v>1350.04</v>
      </c>
      <c r="N354" s="4" t="s">
        <v>1661</v>
      </c>
      <c r="O354" s="4" t="s">
        <v>32</v>
      </c>
      <c r="P354" s="4" t="s">
        <v>33</v>
      </c>
      <c r="Q354" s="4">
        <v>0</v>
      </c>
      <c r="R354" s="7">
        <v>45239</v>
      </c>
      <c r="S354" s="6">
        <v>45245</v>
      </c>
      <c r="T354" s="4" t="s">
        <v>34</v>
      </c>
      <c r="U354" s="4">
        <v>1350.04</v>
      </c>
      <c r="V354" s="4">
        <v>0</v>
      </c>
      <c r="W354" s="4">
        <v>0</v>
      </c>
      <c r="X354" s="4" t="s">
        <v>1662</v>
      </c>
      <c r="Y354" s="4" t="s">
        <v>1654</v>
      </c>
    </row>
    <row r="355" s="4" customFormat="1" spans="1:25">
      <c r="A355" s="4" t="s">
        <v>1663</v>
      </c>
      <c r="B355" s="4" t="s">
        <v>26</v>
      </c>
      <c r="C355" s="4" t="s">
        <v>27</v>
      </c>
      <c r="D355" s="4" t="s">
        <v>1664</v>
      </c>
      <c r="E355" s="4" t="s">
        <v>1665</v>
      </c>
      <c r="F355" s="6">
        <v>45241</v>
      </c>
      <c r="G355" s="6">
        <v>45242</v>
      </c>
      <c r="H355" s="4">
        <v>1</v>
      </c>
      <c r="I355" s="4">
        <v>1</v>
      </c>
      <c r="J355" s="4">
        <v>1</v>
      </c>
      <c r="K355" s="4" t="s">
        <v>30</v>
      </c>
      <c r="L355" s="4">
        <v>490.03</v>
      </c>
      <c r="M355" s="4">
        <v>490.03</v>
      </c>
      <c r="N355" s="4" t="s">
        <v>1666</v>
      </c>
      <c r="O355" s="4" t="s">
        <v>32</v>
      </c>
      <c r="P355" s="4" t="s">
        <v>33</v>
      </c>
      <c r="Q355" s="4">
        <v>0</v>
      </c>
      <c r="R355" s="7">
        <v>45239.0000115741</v>
      </c>
      <c r="S355" s="6">
        <v>45245</v>
      </c>
      <c r="T355" s="4" t="s">
        <v>34</v>
      </c>
      <c r="U355" s="4">
        <v>490.03</v>
      </c>
      <c r="V355" s="4">
        <v>0</v>
      </c>
      <c r="W355" s="4">
        <v>0</v>
      </c>
      <c r="X355" s="4" t="s">
        <v>1667</v>
      </c>
      <c r="Y355" s="4" t="s">
        <v>1668</v>
      </c>
    </row>
    <row r="356" s="4" customFormat="1" spans="1:25">
      <c r="A356" s="4" t="s">
        <v>1669</v>
      </c>
      <c r="B356" s="4" t="s">
        <v>26</v>
      </c>
      <c r="C356" s="4" t="s">
        <v>27</v>
      </c>
      <c r="D356" s="4" t="s">
        <v>1670</v>
      </c>
      <c r="E356" s="4" t="s">
        <v>1671</v>
      </c>
      <c r="F356" s="6">
        <v>45240</v>
      </c>
      <c r="G356" s="6">
        <v>45242</v>
      </c>
      <c r="H356" s="4">
        <v>1</v>
      </c>
      <c r="I356" s="4">
        <v>2</v>
      </c>
      <c r="J356" s="4">
        <v>2</v>
      </c>
      <c r="K356" s="4" t="s">
        <v>30</v>
      </c>
      <c r="L356" s="4">
        <v>2174.89</v>
      </c>
      <c r="M356" s="4">
        <v>2174.89</v>
      </c>
      <c r="N356" s="4" t="s">
        <v>1672</v>
      </c>
      <c r="O356" s="4" t="s">
        <v>32</v>
      </c>
      <c r="P356" s="4" t="s">
        <v>33</v>
      </c>
      <c r="Q356" s="4">
        <v>0</v>
      </c>
      <c r="R356" s="7">
        <v>45239.0000115741</v>
      </c>
      <c r="S356" s="6">
        <v>45245</v>
      </c>
      <c r="T356" s="4" t="s">
        <v>34</v>
      </c>
      <c r="U356" s="4">
        <v>2174.89</v>
      </c>
      <c r="V356" s="4">
        <v>0</v>
      </c>
      <c r="W356" s="4">
        <v>0</v>
      </c>
      <c r="X356" s="4" t="s">
        <v>1673</v>
      </c>
      <c r="Y356" s="4" t="s">
        <v>36</v>
      </c>
    </row>
    <row r="357" s="4" customFormat="1" spans="1:25">
      <c r="A357" s="4" t="s">
        <v>1674</v>
      </c>
      <c r="B357" s="4" t="s">
        <v>26</v>
      </c>
      <c r="C357" s="4" t="s">
        <v>27</v>
      </c>
      <c r="D357" s="4" t="s">
        <v>1675</v>
      </c>
      <c r="E357" s="4" t="s">
        <v>1505</v>
      </c>
      <c r="F357" s="6">
        <v>45241</v>
      </c>
      <c r="G357" s="6">
        <v>45242</v>
      </c>
      <c r="H357" s="4">
        <v>1</v>
      </c>
      <c r="I357" s="4">
        <v>1</v>
      </c>
      <c r="J357" s="4">
        <v>1</v>
      </c>
      <c r="K357" s="4" t="s">
        <v>30</v>
      </c>
      <c r="L357" s="4">
        <v>249.67</v>
      </c>
      <c r="M357" s="4">
        <v>249.67</v>
      </c>
      <c r="N357" s="4" t="s">
        <v>1676</v>
      </c>
      <c r="O357" s="4" t="s">
        <v>32</v>
      </c>
      <c r="P357" s="4" t="s">
        <v>33</v>
      </c>
      <c r="Q357" s="4">
        <v>0</v>
      </c>
      <c r="R357" s="7">
        <v>45239.0000115741</v>
      </c>
      <c r="S357" s="6">
        <v>45245</v>
      </c>
      <c r="T357" s="4" t="s">
        <v>34</v>
      </c>
      <c r="U357" s="4">
        <v>249.67</v>
      </c>
      <c r="V357" s="4">
        <v>0</v>
      </c>
      <c r="W357" s="4">
        <v>0</v>
      </c>
      <c r="X357" s="4" t="s">
        <v>1677</v>
      </c>
      <c r="Y357" s="4" t="s">
        <v>36</v>
      </c>
    </row>
    <row r="358" s="4" customFormat="1" spans="1:25">
      <c r="A358" s="4" t="s">
        <v>1678</v>
      </c>
      <c r="B358" s="4" t="s">
        <v>26</v>
      </c>
      <c r="C358" s="4" t="s">
        <v>27</v>
      </c>
      <c r="D358" s="4" t="s">
        <v>1679</v>
      </c>
      <c r="E358" s="4" t="s">
        <v>203</v>
      </c>
      <c r="F358" s="6">
        <v>45240</v>
      </c>
      <c r="G358" s="6">
        <v>45242</v>
      </c>
      <c r="H358" s="4">
        <v>1</v>
      </c>
      <c r="I358" s="4">
        <v>2</v>
      </c>
      <c r="J358" s="4">
        <v>2</v>
      </c>
      <c r="K358" s="4" t="s">
        <v>30</v>
      </c>
      <c r="L358" s="4">
        <v>351.48</v>
      </c>
      <c r="M358" s="4">
        <v>351.48</v>
      </c>
      <c r="N358" s="4" t="s">
        <v>1680</v>
      </c>
      <c r="O358" s="4" t="s">
        <v>32</v>
      </c>
      <c r="P358" s="4" t="s">
        <v>33</v>
      </c>
      <c r="Q358" s="4">
        <v>0</v>
      </c>
      <c r="R358" s="7">
        <v>45239</v>
      </c>
      <c r="S358" s="6">
        <v>45245</v>
      </c>
      <c r="T358" s="4" t="s">
        <v>34</v>
      </c>
      <c r="U358" s="4">
        <v>351.48</v>
      </c>
      <c r="V358" s="4">
        <v>0</v>
      </c>
      <c r="W358" s="4">
        <v>0</v>
      </c>
      <c r="X358" s="4" t="s">
        <v>1681</v>
      </c>
      <c r="Y358" s="4" t="s">
        <v>1682</v>
      </c>
    </row>
    <row r="359" s="4" customFormat="1" spans="1:25">
      <c r="A359" s="4" t="s">
        <v>1683</v>
      </c>
      <c r="B359" s="4" t="s">
        <v>26</v>
      </c>
      <c r="C359" s="4" t="s">
        <v>27</v>
      </c>
      <c r="D359" s="4" t="s">
        <v>1684</v>
      </c>
      <c r="E359" s="4" t="s">
        <v>1685</v>
      </c>
      <c r="F359" s="6">
        <v>45239</v>
      </c>
      <c r="G359" s="6">
        <v>45242</v>
      </c>
      <c r="H359" s="4">
        <v>1</v>
      </c>
      <c r="I359" s="4">
        <v>3</v>
      </c>
      <c r="J359" s="4">
        <v>3</v>
      </c>
      <c r="K359" s="4" t="s">
        <v>30</v>
      </c>
      <c r="L359" s="4">
        <v>3147.81</v>
      </c>
      <c r="M359" s="4">
        <v>3147.81</v>
      </c>
      <c r="N359" s="4" t="s">
        <v>1686</v>
      </c>
      <c r="O359" s="4" t="s">
        <v>32</v>
      </c>
      <c r="P359" s="4" t="s">
        <v>33</v>
      </c>
      <c r="Q359" s="4">
        <v>0</v>
      </c>
      <c r="R359" s="7">
        <v>45239</v>
      </c>
      <c r="S359" s="6">
        <v>45245</v>
      </c>
      <c r="T359" s="4" t="s">
        <v>34</v>
      </c>
      <c r="U359" s="4">
        <v>3147.81</v>
      </c>
      <c r="V359" s="4">
        <v>0</v>
      </c>
      <c r="W359" s="4">
        <v>0</v>
      </c>
      <c r="X359" s="4" t="s">
        <v>1687</v>
      </c>
      <c r="Y359" s="4" t="s">
        <v>1688</v>
      </c>
    </row>
    <row r="360" s="4" customFormat="1" spans="1:25">
      <c r="A360" s="4" t="s">
        <v>1689</v>
      </c>
      <c r="B360" s="4" t="s">
        <v>26</v>
      </c>
      <c r="C360" s="4" t="s">
        <v>27</v>
      </c>
      <c r="D360" s="4" t="s">
        <v>1690</v>
      </c>
      <c r="E360" s="4" t="s">
        <v>1691</v>
      </c>
      <c r="F360" s="6">
        <v>45239</v>
      </c>
      <c r="G360" s="6">
        <v>45242</v>
      </c>
      <c r="H360" s="4">
        <v>1</v>
      </c>
      <c r="I360" s="4">
        <v>3</v>
      </c>
      <c r="J360" s="4">
        <v>3</v>
      </c>
      <c r="K360" s="4" t="s">
        <v>30</v>
      </c>
      <c r="L360" s="4">
        <v>1216.83</v>
      </c>
      <c r="M360" s="4">
        <v>1216.83</v>
      </c>
      <c r="N360" s="4" t="s">
        <v>1692</v>
      </c>
      <c r="O360" s="4" t="s">
        <v>32</v>
      </c>
      <c r="P360" s="4" t="s">
        <v>33</v>
      </c>
      <c r="Q360" s="4">
        <v>0</v>
      </c>
      <c r="R360" s="7">
        <v>45239</v>
      </c>
      <c r="S360" s="6">
        <v>45245</v>
      </c>
      <c r="T360" s="4" t="s">
        <v>34</v>
      </c>
      <c r="U360" s="4">
        <v>1216.83</v>
      </c>
      <c r="V360" s="4">
        <v>0</v>
      </c>
      <c r="W360" s="4">
        <v>0</v>
      </c>
      <c r="X360" s="4" t="s">
        <v>1693</v>
      </c>
      <c r="Y360" s="4" t="s">
        <v>36</v>
      </c>
    </row>
    <row r="361" s="4" customFormat="1" spans="1:25">
      <c r="A361" s="4" t="s">
        <v>1694</v>
      </c>
      <c r="B361" s="4" t="s">
        <v>26</v>
      </c>
      <c r="C361" s="4" t="s">
        <v>27</v>
      </c>
      <c r="D361" s="4" t="s">
        <v>1695</v>
      </c>
      <c r="E361" s="4" t="s">
        <v>520</v>
      </c>
      <c r="F361" s="6">
        <v>45241</v>
      </c>
      <c r="G361" s="6">
        <v>45242</v>
      </c>
      <c r="H361" s="4">
        <v>1</v>
      </c>
      <c r="I361" s="4">
        <v>1</v>
      </c>
      <c r="J361" s="4">
        <v>1</v>
      </c>
      <c r="K361" s="4" t="s">
        <v>30</v>
      </c>
      <c r="L361" s="4">
        <v>629.33</v>
      </c>
      <c r="M361" s="4">
        <v>629.33</v>
      </c>
      <c r="N361" s="4" t="s">
        <v>1696</v>
      </c>
      <c r="O361" s="4" t="s">
        <v>32</v>
      </c>
      <c r="P361" s="4" t="s">
        <v>33</v>
      </c>
      <c r="Q361" s="4">
        <v>0</v>
      </c>
      <c r="R361" s="7">
        <v>45239.0000115741</v>
      </c>
      <c r="S361" s="6">
        <v>45245</v>
      </c>
      <c r="T361" s="4" t="s">
        <v>34</v>
      </c>
      <c r="U361" s="4">
        <v>629.33</v>
      </c>
      <c r="V361" s="4">
        <v>0</v>
      </c>
      <c r="W361" s="4">
        <v>0</v>
      </c>
      <c r="X361" s="4" t="s">
        <v>1697</v>
      </c>
      <c r="Y361" s="4" t="s">
        <v>36</v>
      </c>
    </row>
    <row r="362" s="4" customFormat="1" spans="1:25">
      <c r="A362" s="4" t="s">
        <v>1698</v>
      </c>
      <c r="B362" s="4" t="s">
        <v>26</v>
      </c>
      <c r="C362" s="4" t="s">
        <v>27</v>
      </c>
      <c r="D362" s="4" t="s">
        <v>1699</v>
      </c>
      <c r="E362" s="4" t="s">
        <v>645</v>
      </c>
      <c r="F362" s="6">
        <v>45240</v>
      </c>
      <c r="G362" s="6">
        <v>45242</v>
      </c>
      <c r="H362" s="4">
        <v>1</v>
      </c>
      <c r="I362" s="4">
        <v>2</v>
      </c>
      <c r="J362" s="4">
        <v>2</v>
      </c>
      <c r="K362" s="4" t="s">
        <v>30</v>
      </c>
      <c r="L362" s="4">
        <v>2596.14</v>
      </c>
      <c r="M362" s="4">
        <v>2596.14</v>
      </c>
      <c r="N362" s="4" t="s">
        <v>1700</v>
      </c>
      <c r="O362" s="4" t="s">
        <v>32</v>
      </c>
      <c r="P362" s="4" t="s">
        <v>33</v>
      </c>
      <c r="Q362" s="4">
        <v>0</v>
      </c>
      <c r="R362" s="7">
        <v>45239.0000115741</v>
      </c>
      <c r="S362" s="6">
        <v>45245</v>
      </c>
      <c r="T362" s="4" t="s">
        <v>34</v>
      </c>
      <c r="U362" s="4">
        <v>2596.14</v>
      </c>
      <c r="V362" s="4">
        <v>0</v>
      </c>
      <c r="W362" s="4">
        <v>0</v>
      </c>
      <c r="X362" s="4" t="s">
        <v>1701</v>
      </c>
      <c r="Y362" s="4" t="s">
        <v>36</v>
      </c>
    </row>
    <row r="363" s="4" customFormat="1" spans="1:25">
      <c r="A363" s="4" t="s">
        <v>1702</v>
      </c>
      <c r="B363" s="4" t="s">
        <v>26</v>
      </c>
      <c r="C363" s="4" t="s">
        <v>27</v>
      </c>
      <c r="D363" s="4" t="s">
        <v>1703</v>
      </c>
      <c r="E363" s="4" t="s">
        <v>1704</v>
      </c>
      <c r="F363" s="6">
        <v>45241</v>
      </c>
      <c r="G363" s="6">
        <v>45242</v>
      </c>
      <c r="H363" s="4">
        <v>1</v>
      </c>
      <c r="I363" s="4">
        <v>1</v>
      </c>
      <c r="J363" s="4">
        <v>1</v>
      </c>
      <c r="K363" s="4" t="s">
        <v>30</v>
      </c>
      <c r="L363" s="4">
        <v>481.24</v>
      </c>
      <c r="M363" s="4">
        <v>481.24</v>
      </c>
      <c r="N363" s="4" t="s">
        <v>1705</v>
      </c>
      <c r="O363" s="4" t="s">
        <v>32</v>
      </c>
      <c r="P363" s="4" t="s">
        <v>33</v>
      </c>
      <c r="Q363" s="4">
        <v>0</v>
      </c>
      <c r="R363" s="7">
        <v>45239</v>
      </c>
      <c r="S363" s="6">
        <v>45245</v>
      </c>
      <c r="T363" s="4" t="s">
        <v>34</v>
      </c>
      <c r="U363" s="4">
        <v>481.24</v>
      </c>
      <c r="V363" s="4">
        <v>0</v>
      </c>
      <c r="W363" s="4">
        <v>0</v>
      </c>
      <c r="X363" s="4" t="s">
        <v>1706</v>
      </c>
      <c r="Y363" s="4" t="s">
        <v>1707</v>
      </c>
    </row>
    <row r="364" s="4" customFormat="1" spans="1:25">
      <c r="A364" s="4" t="s">
        <v>1708</v>
      </c>
      <c r="B364" s="4" t="s">
        <v>26</v>
      </c>
      <c r="C364" s="4" t="s">
        <v>27</v>
      </c>
      <c r="D364" s="4" t="s">
        <v>1709</v>
      </c>
      <c r="E364" s="4" t="s">
        <v>162</v>
      </c>
      <c r="F364" s="6">
        <v>45239</v>
      </c>
      <c r="G364" s="6">
        <v>45242</v>
      </c>
      <c r="H364" s="4">
        <v>1</v>
      </c>
      <c r="I364" s="4">
        <v>3</v>
      </c>
      <c r="J364" s="4">
        <v>3</v>
      </c>
      <c r="K364" s="4" t="s">
        <v>30</v>
      </c>
      <c r="L364" s="4">
        <v>1997.75</v>
      </c>
      <c r="M364" s="4">
        <v>1997.75</v>
      </c>
      <c r="N364" s="4" t="s">
        <v>1710</v>
      </c>
      <c r="O364" s="4" t="s">
        <v>32</v>
      </c>
      <c r="P364" s="4" t="s">
        <v>33</v>
      </c>
      <c r="Q364" s="4">
        <v>0</v>
      </c>
      <c r="R364" s="7">
        <v>45239</v>
      </c>
      <c r="S364" s="6">
        <v>45245</v>
      </c>
      <c r="T364" s="4" t="s">
        <v>34</v>
      </c>
      <c r="U364" s="4">
        <v>1997.75</v>
      </c>
      <c r="V364" s="4">
        <v>0</v>
      </c>
      <c r="W364" s="4">
        <v>0</v>
      </c>
      <c r="X364" s="4" t="s">
        <v>1711</v>
      </c>
      <c r="Y364" s="4" t="s">
        <v>1712</v>
      </c>
    </row>
    <row r="365" s="4" customFormat="1" spans="1:26">
      <c r="A365" s="4" t="s">
        <v>1713</v>
      </c>
      <c r="B365" s="4" t="s">
        <v>26</v>
      </c>
      <c r="C365" s="4" t="s">
        <v>27</v>
      </c>
      <c r="D365" s="4" t="s">
        <v>1714</v>
      </c>
      <c r="E365" s="4" t="s">
        <v>1715</v>
      </c>
      <c r="F365" s="6">
        <v>45241</v>
      </c>
      <c r="G365" s="6">
        <v>45242</v>
      </c>
      <c r="H365" s="4">
        <v>2</v>
      </c>
      <c r="I365" s="4">
        <v>1</v>
      </c>
      <c r="J365" s="4">
        <v>2</v>
      </c>
      <c r="K365" s="4" t="s">
        <v>30</v>
      </c>
      <c r="L365" s="4">
        <v>266.28</v>
      </c>
      <c r="M365" s="4">
        <v>266.28</v>
      </c>
      <c r="N365" s="4" t="s">
        <v>1716</v>
      </c>
      <c r="O365" s="4" t="s">
        <v>32</v>
      </c>
      <c r="P365" s="4" t="s">
        <v>33</v>
      </c>
      <c r="Q365" s="4">
        <v>0</v>
      </c>
      <c r="R365" s="7">
        <v>45239.0000115741</v>
      </c>
      <c r="S365" s="6">
        <v>45245</v>
      </c>
      <c r="T365" s="4" t="s">
        <v>34</v>
      </c>
      <c r="U365" s="4">
        <v>266.28</v>
      </c>
      <c r="V365" s="4">
        <v>0</v>
      </c>
      <c r="W365" s="4">
        <v>0</v>
      </c>
      <c r="X365" s="4" t="s">
        <v>1717</v>
      </c>
      <c r="Y365" s="4" t="s">
        <v>1718</v>
      </c>
      <c r="Z365" s="4" t="s">
        <v>1719</v>
      </c>
    </row>
    <row r="366" s="4" customFormat="1" spans="1:25">
      <c r="A366" s="4" t="s">
        <v>1720</v>
      </c>
      <c r="B366" s="4" t="s">
        <v>26</v>
      </c>
      <c r="C366" s="4" t="s">
        <v>27</v>
      </c>
      <c r="D366" s="4" t="s">
        <v>1721</v>
      </c>
      <c r="E366" s="4" t="s">
        <v>1722</v>
      </c>
      <c r="F366" s="6">
        <v>45241</v>
      </c>
      <c r="G366" s="6">
        <v>45242</v>
      </c>
      <c r="H366" s="4">
        <v>1</v>
      </c>
      <c r="I366" s="4">
        <v>1</v>
      </c>
      <c r="J366" s="4">
        <v>1</v>
      </c>
      <c r="K366" s="4" t="s">
        <v>30</v>
      </c>
      <c r="L366" s="4">
        <v>284.1</v>
      </c>
      <c r="M366" s="4">
        <v>284.1</v>
      </c>
      <c r="N366" s="4" t="s">
        <v>1723</v>
      </c>
      <c r="O366" s="4" t="s">
        <v>32</v>
      </c>
      <c r="P366" s="4" t="s">
        <v>33</v>
      </c>
      <c r="Q366" s="4">
        <v>0</v>
      </c>
      <c r="R366" s="7">
        <v>45239</v>
      </c>
      <c r="S366" s="6">
        <v>45245</v>
      </c>
      <c r="T366" s="4" t="s">
        <v>34</v>
      </c>
      <c r="U366" s="4">
        <v>284.1</v>
      </c>
      <c r="V366" s="4">
        <v>0</v>
      </c>
      <c r="W366" s="4">
        <v>0</v>
      </c>
      <c r="X366" s="4" t="s">
        <v>1724</v>
      </c>
      <c r="Y366" s="4" t="s">
        <v>36</v>
      </c>
    </row>
    <row r="367" s="4" customFormat="1" spans="1:25">
      <c r="A367" s="4" t="s">
        <v>1725</v>
      </c>
      <c r="B367" s="4" t="s">
        <v>26</v>
      </c>
      <c r="C367" s="4" t="s">
        <v>27</v>
      </c>
      <c r="D367" s="4" t="s">
        <v>1726</v>
      </c>
      <c r="E367" s="4" t="s">
        <v>1727</v>
      </c>
      <c r="F367" s="6">
        <v>45240</v>
      </c>
      <c r="G367" s="6">
        <v>45242</v>
      </c>
      <c r="H367" s="4">
        <v>1</v>
      </c>
      <c r="I367" s="4">
        <v>2</v>
      </c>
      <c r="J367" s="4">
        <v>2</v>
      </c>
      <c r="K367" s="4" t="s">
        <v>30</v>
      </c>
      <c r="L367" s="4">
        <v>467.58</v>
      </c>
      <c r="M367" s="4">
        <v>467.58</v>
      </c>
      <c r="N367" s="4" t="s">
        <v>1728</v>
      </c>
      <c r="O367" s="4" t="s">
        <v>32</v>
      </c>
      <c r="P367" s="4" t="s">
        <v>33</v>
      </c>
      <c r="Q367" s="4">
        <v>0</v>
      </c>
      <c r="R367" s="7">
        <v>45239</v>
      </c>
      <c r="S367" s="6">
        <v>45245</v>
      </c>
      <c r="T367" s="4" t="s">
        <v>34</v>
      </c>
      <c r="U367" s="4">
        <v>467.58</v>
      </c>
      <c r="V367" s="4">
        <v>0</v>
      </c>
      <c r="W367" s="4">
        <v>0</v>
      </c>
      <c r="X367" s="4" t="s">
        <v>1729</v>
      </c>
      <c r="Y367" s="4" t="s">
        <v>1730</v>
      </c>
    </row>
    <row r="368" s="4" customFormat="1" spans="1:25">
      <c r="A368" s="4" t="s">
        <v>1731</v>
      </c>
      <c r="B368" s="4" t="s">
        <v>26</v>
      </c>
      <c r="C368" s="4" t="s">
        <v>27</v>
      </c>
      <c r="D368" s="4" t="s">
        <v>1732</v>
      </c>
      <c r="E368" s="4" t="s">
        <v>1733</v>
      </c>
      <c r="F368" s="6">
        <v>45239</v>
      </c>
      <c r="G368" s="6">
        <v>45242</v>
      </c>
      <c r="H368" s="4">
        <v>1</v>
      </c>
      <c r="I368" s="4">
        <v>3</v>
      </c>
      <c r="J368" s="4">
        <v>3</v>
      </c>
      <c r="K368" s="4" t="s">
        <v>30</v>
      </c>
      <c r="L368" s="4">
        <v>589.17</v>
      </c>
      <c r="M368" s="4">
        <v>589.17</v>
      </c>
      <c r="N368" s="4" t="s">
        <v>1734</v>
      </c>
      <c r="O368" s="4" t="s">
        <v>32</v>
      </c>
      <c r="P368" s="4" t="s">
        <v>33</v>
      </c>
      <c r="Q368" s="4">
        <v>0</v>
      </c>
      <c r="R368" s="7">
        <v>45239.0000115741</v>
      </c>
      <c r="S368" s="6">
        <v>45245</v>
      </c>
      <c r="T368" s="4" t="s">
        <v>34</v>
      </c>
      <c r="U368" s="4">
        <v>589.17</v>
      </c>
      <c r="V368" s="4">
        <v>0</v>
      </c>
      <c r="W368" s="4">
        <v>0</v>
      </c>
      <c r="X368" s="4" t="s">
        <v>1735</v>
      </c>
      <c r="Y368" s="4" t="s">
        <v>1736</v>
      </c>
    </row>
    <row r="369" s="4" customFormat="1" spans="1:28">
      <c r="A369" s="4" t="s">
        <v>1737</v>
      </c>
      <c r="B369" s="4" t="s">
        <v>26</v>
      </c>
      <c r="C369" s="4" t="s">
        <v>27</v>
      </c>
      <c r="D369" s="4" t="s">
        <v>1738</v>
      </c>
      <c r="E369" s="4" t="s">
        <v>397</v>
      </c>
      <c r="F369" s="6">
        <v>45240</v>
      </c>
      <c r="G369" s="6">
        <v>45242</v>
      </c>
      <c r="H369" s="4">
        <v>4</v>
      </c>
      <c r="I369" s="4">
        <v>2</v>
      </c>
      <c r="J369" s="4">
        <v>8</v>
      </c>
      <c r="K369" s="4" t="s">
        <v>30</v>
      </c>
      <c r="L369" s="4">
        <v>6653.6</v>
      </c>
      <c r="M369" s="4">
        <v>6653.6</v>
      </c>
      <c r="N369" s="4" t="s">
        <v>1739</v>
      </c>
      <c r="O369" s="4" t="s">
        <v>32</v>
      </c>
      <c r="P369" s="4" t="s">
        <v>33</v>
      </c>
      <c r="Q369" s="4">
        <v>0</v>
      </c>
      <c r="R369" s="7">
        <v>45239.0000115741</v>
      </c>
      <c r="S369" s="6">
        <v>45245</v>
      </c>
      <c r="T369" s="4" t="s">
        <v>34</v>
      </c>
      <c r="U369" s="4">
        <v>6653.6</v>
      </c>
      <c r="V369" s="4">
        <v>0</v>
      </c>
      <c r="W369" s="4">
        <v>0</v>
      </c>
      <c r="X369" s="4" t="s">
        <v>1740</v>
      </c>
      <c r="Y369" s="4">
        <v>614425</v>
      </c>
      <c r="Z369" s="4">
        <v>614426</v>
      </c>
      <c r="AA369" s="4">
        <v>614427</v>
      </c>
      <c r="AB369" s="4" t="s">
        <v>1741</v>
      </c>
    </row>
    <row r="370" s="4" customFormat="1" spans="1:25">
      <c r="A370" s="4" t="s">
        <v>1742</v>
      </c>
      <c r="B370" s="4" t="s">
        <v>26</v>
      </c>
      <c r="C370" s="4" t="s">
        <v>27</v>
      </c>
      <c r="D370" s="4" t="s">
        <v>1130</v>
      </c>
      <c r="E370" s="4" t="s">
        <v>1339</v>
      </c>
      <c r="F370" s="6">
        <v>45240</v>
      </c>
      <c r="G370" s="6">
        <v>45242</v>
      </c>
      <c r="H370" s="4">
        <v>1</v>
      </c>
      <c r="I370" s="4">
        <v>2</v>
      </c>
      <c r="J370" s="4">
        <v>2</v>
      </c>
      <c r="K370" s="4" t="s">
        <v>30</v>
      </c>
      <c r="L370" s="4">
        <v>710.3</v>
      </c>
      <c r="M370" s="4">
        <v>710.3</v>
      </c>
      <c r="N370" s="4" t="s">
        <v>1743</v>
      </c>
      <c r="O370" s="4" t="s">
        <v>32</v>
      </c>
      <c r="P370" s="4" t="s">
        <v>33</v>
      </c>
      <c r="Q370" s="4">
        <v>0</v>
      </c>
      <c r="R370" s="7">
        <v>45239</v>
      </c>
      <c r="S370" s="6">
        <v>45245</v>
      </c>
      <c r="T370" s="4" t="s">
        <v>34</v>
      </c>
      <c r="U370" s="4">
        <v>710.3</v>
      </c>
      <c r="V370" s="4">
        <v>0</v>
      </c>
      <c r="W370" s="4">
        <v>0</v>
      </c>
      <c r="X370" s="4" t="s">
        <v>1744</v>
      </c>
      <c r="Y370" s="4" t="s">
        <v>36</v>
      </c>
    </row>
    <row r="371" s="4" customFormat="1" spans="1:25">
      <c r="A371" s="4" t="s">
        <v>1745</v>
      </c>
      <c r="B371" s="4" t="s">
        <v>26</v>
      </c>
      <c r="C371" s="4" t="s">
        <v>27</v>
      </c>
      <c r="D371" s="4" t="s">
        <v>1130</v>
      </c>
      <c r="E371" s="4" t="s">
        <v>1656</v>
      </c>
      <c r="F371" s="6">
        <v>45240</v>
      </c>
      <c r="G371" s="6">
        <v>45242</v>
      </c>
      <c r="H371" s="4">
        <v>1</v>
      </c>
      <c r="I371" s="4">
        <v>2</v>
      </c>
      <c r="J371" s="4">
        <v>2</v>
      </c>
      <c r="K371" s="4" t="s">
        <v>30</v>
      </c>
      <c r="L371" s="4">
        <v>819.68</v>
      </c>
      <c r="M371" s="4">
        <v>819.68</v>
      </c>
      <c r="N371" s="4" t="s">
        <v>1746</v>
      </c>
      <c r="O371" s="4" t="s">
        <v>32</v>
      </c>
      <c r="P371" s="4" t="s">
        <v>33</v>
      </c>
      <c r="Q371" s="4">
        <v>0</v>
      </c>
      <c r="R371" s="7">
        <v>45239</v>
      </c>
      <c r="S371" s="6">
        <v>45245</v>
      </c>
      <c r="T371" s="4" t="s">
        <v>34</v>
      </c>
      <c r="U371" s="4">
        <v>819.68</v>
      </c>
      <c r="V371" s="4">
        <v>0</v>
      </c>
      <c r="W371" s="4">
        <v>0</v>
      </c>
      <c r="X371" s="4" t="s">
        <v>1747</v>
      </c>
      <c r="Y371" s="4" t="s">
        <v>36</v>
      </c>
    </row>
    <row r="372" s="4" customFormat="1" spans="1:25">
      <c r="A372" s="4" t="s">
        <v>1748</v>
      </c>
      <c r="B372" s="4" t="s">
        <v>26</v>
      </c>
      <c r="C372" s="4" t="s">
        <v>27</v>
      </c>
      <c r="D372" s="4" t="s">
        <v>1749</v>
      </c>
      <c r="E372" s="4" t="s">
        <v>1750</v>
      </c>
      <c r="F372" s="6">
        <v>45241</v>
      </c>
      <c r="G372" s="6">
        <v>45242</v>
      </c>
      <c r="H372" s="4">
        <v>1</v>
      </c>
      <c r="I372" s="4">
        <v>1</v>
      </c>
      <c r="J372" s="4">
        <v>1</v>
      </c>
      <c r="K372" s="4" t="s">
        <v>30</v>
      </c>
      <c r="L372" s="4">
        <v>297.68</v>
      </c>
      <c r="M372" s="4">
        <v>297.68</v>
      </c>
      <c r="N372" s="4" t="s">
        <v>1751</v>
      </c>
      <c r="O372" s="4" t="s">
        <v>32</v>
      </c>
      <c r="P372" s="4" t="s">
        <v>33</v>
      </c>
      <c r="Q372" s="4">
        <v>0</v>
      </c>
      <c r="R372" s="7">
        <v>45239</v>
      </c>
      <c r="S372" s="6">
        <v>45245</v>
      </c>
      <c r="T372" s="4" t="s">
        <v>34</v>
      </c>
      <c r="U372" s="4">
        <v>297.68</v>
      </c>
      <c r="V372" s="4">
        <v>0</v>
      </c>
      <c r="W372" s="4">
        <v>0</v>
      </c>
      <c r="X372" s="4" t="s">
        <v>1752</v>
      </c>
      <c r="Y372" s="4" t="s">
        <v>1753</v>
      </c>
    </row>
    <row r="373" s="4" customFormat="1" spans="1:25">
      <c r="A373" s="4" t="s">
        <v>1754</v>
      </c>
      <c r="B373" s="4" t="s">
        <v>26</v>
      </c>
      <c r="C373" s="4" t="s">
        <v>27</v>
      </c>
      <c r="D373" s="4" t="s">
        <v>1755</v>
      </c>
      <c r="E373" s="4" t="s">
        <v>1756</v>
      </c>
      <c r="F373" s="6">
        <v>45241</v>
      </c>
      <c r="G373" s="6">
        <v>45242</v>
      </c>
      <c r="H373" s="4">
        <v>1</v>
      </c>
      <c r="I373" s="4">
        <v>1</v>
      </c>
      <c r="J373" s="4">
        <v>1</v>
      </c>
      <c r="K373" s="4" t="s">
        <v>30</v>
      </c>
      <c r="L373" s="4">
        <v>85.34</v>
      </c>
      <c r="M373" s="4">
        <v>85.34</v>
      </c>
      <c r="N373" s="4" t="s">
        <v>1757</v>
      </c>
      <c r="O373" s="4" t="s">
        <v>32</v>
      </c>
      <c r="P373" s="4" t="s">
        <v>33</v>
      </c>
      <c r="Q373" s="4">
        <v>0</v>
      </c>
      <c r="R373" s="7">
        <v>45239.0000115741</v>
      </c>
      <c r="S373" s="6">
        <v>45245</v>
      </c>
      <c r="T373" s="4" t="s">
        <v>34</v>
      </c>
      <c r="U373" s="4">
        <v>85.34</v>
      </c>
      <c r="V373" s="4">
        <v>0</v>
      </c>
      <c r="W373" s="4">
        <v>0</v>
      </c>
      <c r="X373" s="4" t="s">
        <v>1758</v>
      </c>
      <c r="Y373" s="4" t="s">
        <v>1759</v>
      </c>
    </row>
    <row r="374" s="4" customFormat="1" spans="1:25">
      <c r="A374" s="4" t="s">
        <v>1760</v>
      </c>
      <c r="B374" s="4" t="s">
        <v>26</v>
      </c>
      <c r="C374" s="4" t="s">
        <v>27</v>
      </c>
      <c r="D374" s="4" t="s">
        <v>1761</v>
      </c>
      <c r="E374" s="4" t="s">
        <v>1762</v>
      </c>
      <c r="F374" s="6">
        <v>45240</v>
      </c>
      <c r="G374" s="6">
        <v>45242</v>
      </c>
      <c r="H374" s="4">
        <v>1</v>
      </c>
      <c r="I374" s="4">
        <v>2</v>
      </c>
      <c r="J374" s="4">
        <v>2</v>
      </c>
      <c r="K374" s="4" t="s">
        <v>30</v>
      </c>
      <c r="L374" s="4">
        <v>1476.34</v>
      </c>
      <c r="M374" s="4">
        <v>1476.34</v>
      </c>
      <c r="N374" s="4" t="s">
        <v>1763</v>
      </c>
      <c r="O374" s="4" t="s">
        <v>32</v>
      </c>
      <c r="P374" s="4" t="s">
        <v>33</v>
      </c>
      <c r="Q374" s="4">
        <v>0</v>
      </c>
      <c r="R374" s="7">
        <v>45239.0000115741</v>
      </c>
      <c r="S374" s="6">
        <v>45245</v>
      </c>
      <c r="T374" s="4" t="s">
        <v>34</v>
      </c>
      <c r="U374" s="4">
        <v>1476.34</v>
      </c>
      <c r="V374" s="4">
        <v>0</v>
      </c>
      <c r="W374" s="4">
        <v>0</v>
      </c>
      <c r="X374" s="4" t="s">
        <v>1764</v>
      </c>
      <c r="Y374" s="4" t="s">
        <v>1765</v>
      </c>
    </row>
    <row r="375" s="4" customFormat="1" spans="1:25">
      <c r="A375" s="4" t="s">
        <v>1766</v>
      </c>
      <c r="B375" s="4" t="s">
        <v>26</v>
      </c>
      <c r="C375" s="4" t="s">
        <v>27</v>
      </c>
      <c r="D375" s="4" t="s">
        <v>1664</v>
      </c>
      <c r="E375" s="4" t="s">
        <v>1665</v>
      </c>
      <c r="F375" s="6">
        <v>45239</v>
      </c>
      <c r="G375" s="6">
        <v>45242</v>
      </c>
      <c r="H375" s="4">
        <v>1</v>
      </c>
      <c r="I375" s="4">
        <v>3</v>
      </c>
      <c r="J375" s="4">
        <v>3</v>
      </c>
      <c r="K375" s="4" t="s">
        <v>30</v>
      </c>
      <c r="L375" s="4">
        <v>1473.39</v>
      </c>
      <c r="M375" s="4">
        <v>1473.39</v>
      </c>
      <c r="N375" s="4" t="s">
        <v>1767</v>
      </c>
      <c r="O375" s="4" t="s">
        <v>32</v>
      </c>
      <c r="P375" s="4" t="s">
        <v>33</v>
      </c>
      <c r="Q375" s="4">
        <v>0</v>
      </c>
      <c r="R375" s="7">
        <v>45239</v>
      </c>
      <c r="S375" s="6">
        <v>45245</v>
      </c>
      <c r="T375" s="4" t="s">
        <v>34</v>
      </c>
      <c r="U375" s="4">
        <v>1473.39</v>
      </c>
      <c r="V375" s="4">
        <v>0</v>
      </c>
      <c r="W375" s="4">
        <v>0</v>
      </c>
      <c r="X375" s="4" t="s">
        <v>1768</v>
      </c>
      <c r="Y375" s="4" t="s">
        <v>36</v>
      </c>
    </row>
    <row r="376" s="4" customFormat="1" spans="1:25">
      <c r="A376" s="4" t="s">
        <v>1769</v>
      </c>
      <c r="B376" s="4" t="s">
        <v>26</v>
      </c>
      <c r="C376" s="4" t="s">
        <v>27</v>
      </c>
      <c r="D376" s="4" t="s">
        <v>1770</v>
      </c>
      <c r="E376" s="4" t="s">
        <v>1771</v>
      </c>
      <c r="F376" s="6">
        <v>45240</v>
      </c>
      <c r="G376" s="6">
        <v>45242</v>
      </c>
      <c r="H376" s="4">
        <v>1</v>
      </c>
      <c r="I376" s="4">
        <v>2</v>
      </c>
      <c r="J376" s="4">
        <v>2</v>
      </c>
      <c r="K376" s="4" t="s">
        <v>30</v>
      </c>
      <c r="L376" s="4">
        <v>556.85</v>
      </c>
      <c r="M376" s="4">
        <v>556.85</v>
      </c>
      <c r="N376" s="4" t="s">
        <v>1772</v>
      </c>
      <c r="O376" s="4" t="s">
        <v>32</v>
      </c>
      <c r="P376" s="4" t="s">
        <v>33</v>
      </c>
      <c r="Q376" s="4">
        <v>0</v>
      </c>
      <c r="R376" s="7">
        <v>45239</v>
      </c>
      <c r="S376" s="6">
        <v>45245</v>
      </c>
      <c r="T376" s="4" t="s">
        <v>34</v>
      </c>
      <c r="U376" s="4">
        <v>556.85</v>
      </c>
      <c r="V376" s="4">
        <v>0</v>
      </c>
      <c r="W376" s="4">
        <v>0</v>
      </c>
      <c r="X376" s="4" t="s">
        <v>1773</v>
      </c>
      <c r="Y376" s="4" t="s">
        <v>1774</v>
      </c>
    </row>
    <row r="377" s="4" customFormat="1" spans="1:25">
      <c r="A377" s="4" t="s">
        <v>1775</v>
      </c>
      <c r="B377" s="4" t="s">
        <v>26</v>
      </c>
      <c r="C377" s="4" t="s">
        <v>27</v>
      </c>
      <c r="D377" s="4" t="s">
        <v>1776</v>
      </c>
      <c r="E377" s="4" t="s">
        <v>715</v>
      </c>
      <c r="F377" s="6">
        <v>45240</v>
      </c>
      <c r="G377" s="6">
        <v>45242</v>
      </c>
      <c r="H377" s="4">
        <v>1</v>
      </c>
      <c r="I377" s="4">
        <v>2</v>
      </c>
      <c r="J377" s="4">
        <v>2</v>
      </c>
      <c r="K377" s="4" t="s">
        <v>30</v>
      </c>
      <c r="L377" s="4">
        <v>207.56</v>
      </c>
      <c r="M377" s="4">
        <v>207.56</v>
      </c>
      <c r="N377" s="4" t="s">
        <v>1777</v>
      </c>
      <c r="O377" s="4" t="s">
        <v>32</v>
      </c>
      <c r="P377" s="4" t="s">
        <v>33</v>
      </c>
      <c r="Q377" s="4">
        <v>0</v>
      </c>
      <c r="R377" s="7">
        <v>45239</v>
      </c>
      <c r="S377" s="6">
        <v>45245</v>
      </c>
      <c r="T377" s="4" t="s">
        <v>34</v>
      </c>
      <c r="U377" s="4">
        <v>207.56</v>
      </c>
      <c r="V377" s="4">
        <v>0</v>
      </c>
      <c r="W377" s="4">
        <v>0</v>
      </c>
      <c r="X377" s="4" t="s">
        <v>1778</v>
      </c>
      <c r="Y377" s="4" t="s">
        <v>1779</v>
      </c>
    </row>
    <row r="378" s="4" customFormat="1" spans="1:25">
      <c r="A378" s="4" t="s">
        <v>1780</v>
      </c>
      <c r="B378" s="4" t="s">
        <v>26</v>
      </c>
      <c r="C378" s="4" t="s">
        <v>27</v>
      </c>
      <c r="D378" s="4" t="s">
        <v>128</v>
      </c>
      <c r="E378" s="4" t="s">
        <v>1781</v>
      </c>
      <c r="F378" s="6">
        <v>45241</v>
      </c>
      <c r="G378" s="6">
        <v>45242</v>
      </c>
      <c r="H378" s="4">
        <v>1</v>
      </c>
      <c r="I378" s="4">
        <v>1</v>
      </c>
      <c r="J378" s="4">
        <v>1</v>
      </c>
      <c r="K378" s="4" t="s">
        <v>30</v>
      </c>
      <c r="L378" s="4">
        <v>675.01</v>
      </c>
      <c r="M378" s="4">
        <v>675.01</v>
      </c>
      <c r="N378" s="4" t="s">
        <v>1782</v>
      </c>
      <c r="O378" s="4" t="s">
        <v>32</v>
      </c>
      <c r="P378" s="4" t="s">
        <v>33</v>
      </c>
      <c r="Q378" s="4">
        <v>0</v>
      </c>
      <c r="R378" s="7">
        <v>45239</v>
      </c>
      <c r="S378" s="6">
        <v>45245</v>
      </c>
      <c r="T378" s="4" t="s">
        <v>34</v>
      </c>
      <c r="U378" s="4">
        <v>675.01</v>
      </c>
      <c r="V378" s="4">
        <v>0</v>
      </c>
      <c r="W378" s="4">
        <v>0</v>
      </c>
      <c r="X378" s="4" t="s">
        <v>1783</v>
      </c>
      <c r="Y378" s="4" t="s">
        <v>1784</v>
      </c>
    </row>
    <row r="379" s="4" customFormat="1" spans="1:25">
      <c r="A379" s="4" t="s">
        <v>1785</v>
      </c>
      <c r="B379" s="4" t="s">
        <v>26</v>
      </c>
      <c r="C379" s="4" t="s">
        <v>27</v>
      </c>
      <c r="D379" s="4" t="s">
        <v>1786</v>
      </c>
      <c r="E379" s="4" t="s">
        <v>1787</v>
      </c>
      <c r="F379" s="6">
        <v>45241</v>
      </c>
      <c r="G379" s="6">
        <v>45242</v>
      </c>
      <c r="H379" s="4">
        <v>3</v>
      </c>
      <c r="I379" s="4">
        <v>1</v>
      </c>
      <c r="J379" s="4">
        <v>3</v>
      </c>
      <c r="K379" s="4" t="s">
        <v>30</v>
      </c>
      <c r="L379" s="4">
        <v>1819.17</v>
      </c>
      <c r="M379" s="4">
        <v>1819.17</v>
      </c>
      <c r="N379" s="4" t="s">
        <v>1788</v>
      </c>
      <c r="O379" s="4" t="s">
        <v>32</v>
      </c>
      <c r="P379" s="4" t="s">
        <v>33</v>
      </c>
      <c r="Q379" s="4">
        <v>0</v>
      </c>
      <c r="R379" s="7">
        <v>45239.0000115741</v>
      </c>
      <c r="S379" s="6">
        <v>45245</v>
      </c>
      <c r="T379" s="4" t="s">
        <v>34</v>
      </c>
      <c r="U379" s="4">
        <v>1819.17</v>
      </c>
      <c r="V379" s="4">
        <v>0</v>
      </c>
      <c r="W379" s="4">
        <v>0</v>
      </c>
      <c r="X379" s="4" t="s">
        <v>1789</v>
      </c>
      <c r="Y379" s="4" t="s">
        <v>1790</v>
      </c>
    </row>
    <row r="380" s="4" customFormat="1" spans="1:25">
      <c r="A380" s="4" t="s">
        <v>1791</v>
      </c>
      <c r="B380" s="4" t="s">
        <v>26</v>
      </c>
      <c r="C380" s="4" t="s">
        <v>27</v>
      </c>
      <c r="D380" s="4" t="s">
        <v>1792</v>
      </c>
      <c r="E380" s="4" t="s">
        <v>1793</v>
      </c>
      <c r="F380" s="6">
        <v>45241</v>
      </c>
      <c r="G380" s="6">
        <v>45242</v>
      </c>
      <c r="H380" s="4">
        <v>1</v>
      </c>
      <c r="I380" s="4">
        <v>1</v>
      </c>
      <c r="J380" s="4">
        <v>1</v>
      </c>
      <c r="K380" s="4" t="s">
        <v>30</v>
      </c>
      <c r="L380" s="4">
        <v>930.76</v>
      </c>
      <c r="M380" s="4">
        <v>930.76</v>
      </c>
      <c r="N380" s="4" t="s">
        <v>1794</v>
      </c>
      <c r="O380" s="4" t="s">
        <v>32</v>
      </c>
      <c r="P380" s="4" t="s">
        <v>33</v>
      </c>
      <c r="Q380" s="4">
        <v>0</v>
      </c>
      <c r="R380" s="7">
        <v>45239.0000115741</v>
      </c>
      <c r="S380" s="6">
        <v>45245</v>
      </c>
      <c r="T380" s="4" t="s">
        <v>34</v>
      </c>
      <c r="U380" s="4">
        <v>930.76</v>
      </c>
      <c r="V380" s="4">
        <v>0</v>
      </c>
      <c r="W380" s="4">
        <v>0</v>
      </c>
      <c r="X380" s="4" t="s">
        <v>1795</v>
      </c>
      <c r="Y380" s="4" t="s">
        <v>36</v>
      </c>
    </row>
    <row r="381" s="4" customFormat="1" spans="1:25">
      <c r="A381" s="4" t="s">
        <v>1796</v>
      </c>
      <c r="B381" s="4" t="s">
        <v>26</v>
      </c>
      <c r="C381" s="4" t="s">
        <v>27</v>
      </c>
      <c r="D381" s="4" t="s">
        <v>1797</v>
      </c>
      <c r="E381" s="4" t="s">
        <v>1798</v>
      </c>
      <c r="F381" s="6">
        <v>45241</v>
      </c>
      <c r="G381" s="6">
        <v>45242</v>
      </c>
      <c r="H381" s="4">
        <v>1</v>
      </c>
      <c r="I381" s="4">
        <v>1</v>
      </c>
      <c r="J381" s="4">
        <v>1</v>
      </c>
      <c r="K381" s="4" t="s">
        <v>30</v>
      </c>
      <c r="L381" s="4">
        <v>189.7</v>
      </c>
      <c r="M381" s="4">
        <v>189.7</v>
      </c>
      <c r="N381" s="4" t="s">
        <v>1799</v>
      </c>
      <c r="O381" s="4" t="s">
        <v>32</v>
      </c>
      <c r="P381" s="4" t="s">
        <v>33</v>
      </c>
      <c r="Q381" s="4">
        <v>0</v>
      </c>
      <c r="R381" s="7">
        <v>45239</v>
      </c>
      <c r="S381" s="6">
        <v>45245</v>
      </c>
      <c r="T381" s="4" t="s">
        <v>34</v>
      </c>
      <c r="U381" s="4">
        <v>189.7</v>
      </c>
      <c r="V381" s="4">
        <v>0</v>
      </c>
      <c r="W381" s="4">
        <v>0</v>
      </c>
      <c r="X381" s="4" t="s">
        <v>1800</v>
      </c>
      <c r="Y381" s="4" t="s">
        <v>1801</v>
      </c>
    </row>
    <row r="382" s="4" customFormat="1" spans="1:25">
      <c r="A382" s="4" t="s">
        <v>1802</v>
      </c>
      <c r="B382" s="4" t="s">
        <v>26</v>
      </c>
      <c r="C382" s="4" t="s">
        <v>27</v>
      </c>
      <c r="D382" s="4" t="s">
        <v>1803</v>
      </c>
      <c r="E382" s="4" t="s">
        <v>1804</v>
      </c>
      <c r="F382" s="6">
        <v>45241</v>
      </c>
      <c r="G382" s="6">
        <v>45242</v>
      </c>
      <c r="H382" s="4">
        <v>1</v>
      </c>
      <c r="I382" s="4">
        <v>1</v>
      </c>
      <c r="J382" s="4">
        <v>1</v>
      </c>
      <c r="K382" s="4" t="s">
        <v>30</v>
      </c>
      <c r="L382" s="4">
        <v>411.62</v>
      </c>
      <c r="M382" s="4">
        <v>411.62</v>
      </c>
      <c r="N382" s="4" t="s">
        <v>1805</v>
      </c>
      <c r="O382" s="4" t="s">
        <v>32</v>
      </c>
      <c r="P382" s="4" t="s">
        <v>33</v>
      </c>
      <c r="Q382" s="4">
        <v>0</v>
      </c>
      <c r="R382" s="7">
        <v>45239.0000115741</v>
      </c>
      <c r="S382" s="6">
        <v>45245</v>
      </c>
      <c r="T382" s="4" t="s">
        <v>34</v>
      </c>
      <c r="U382" s="4">
        <v>411.62</v>
      </c>
      <c r="V382" s="4">
        <v>0</v>
      </c>
      <c r="W382" s="4">
        <v>0</v>
      </c>
      <c r="X382" s="4" t="s">
        <v>1806</v>
      </c>
      <c r="Y382" s="4" t="s">
        <v>1807</v>
      </c>
    </row>
    <row r="383" s="4" customFormat="1" spans="1:25">
      <c r="A383" s="4" t="s">
        <v>1791</v>
      </c>
      <c r="B383" s="4" t="s">
        <v>26</v>
      </c>
      <c r="C383" s="4" t="s">
        <v>37</v>
      </c>
      <c r="D383" s="4" t="s">
        <v>1792</v>
      </c>
      <c r="E383" s="4" t="s">
        <v>1793</v>
      </c>
      <c r="F383" s="6">
        <v>45241</v>
      </c>
      <c r="G383" s="6">
        <v>45242</v>
      </c>
      <c r="H383" s="4">
        <v>1</v>
      </c>
      <c r="I383" s="4">
        <v>1</v>
      </c>
      <c r="J383" s="4">
        <v>1</v>
      </c>
      <c r="K383" s="4" t="s">
        <v>30</v>
      </c>
      <c r="L383" s="4">
        <v>-930.76</v>
      </c>
      <c r="M383" s="4">
        <v>-930.76</v>
      </c>
      <c r="N383" s="4" t="s">
        <v>1794</v>
      </c>
      <c r="O383" s="4" t="s">
        <v>32</v>
      </c>
      <c r="P383" s="4" t="s">
        <v>33</v>
      </c>
      <c r="Q383" s="4">
        <v>0</v>
      </c>
      <c r="R383" s="7">
        <v>45239.0000115741</v>
      </c>
      <c r="S383" s="6">
        <v>45245</v>
      </c>
      <c r="T383" s="4" t="s">
        <v>34</v>
      </c>
      <c r="U383" s="4">
        <v>-930.76</v>
      </c>
      <c r="V383" s="4">
        <v>0</v>
      </c>
      <c r="W383" s="4">
        <v>0</v>
      </c>
      <c r="X383" s="4" t="s">
        <v>1795</v>
      </c>
      <c r="Y383" s="4" t="s">
        <v>36</v>
      </c>
    </row>
    <row r="384" s="4" customFormat="1" spans="1:25">
      <c r="A384" s="4" t="s">
        <v>1808</v>
      </c>
      <c r="B384" s="4" t="s">
        <v>26</v>
      </c>
      <c r="C384" s="4" t="s">
        <v>27</v>
      </c>
      <c r="D384" s="4" t="s">
        <v>1809</v>
      </c>
      <c r="E384" s="4" t="s">
        <v>1810</v>
      </c>
      <c r="F384" s="6">
        <v>45241</v>
      </c>
      <c r="G384" s="6">
        <v>45242</v>
      </c>
      <c r="H384" s="4">
        <v>1</v>
      </c>
      <c r="I384" s="4">
        <v>1</v>
      </c>
      <c r="J384" s="4">
        <v>1</v>
      </c>
      <c r="K384" s="4" t="s">
        <v>30</v>
      </c>
      <c r="L384" s="4">
        <v>537.28</v>
      </c>
      <c r="M384" s="4">
        <v>537.28</v>
      </c>
      <c r="N384" s="4" t="s">
        <v>1811</v>
      </c>
      <c r="O384" s="4" t="s">
        <v>32</v>
      </c>
      <c r="P384" s="4" t="s">
        <v>33</v>
      </c>
      <c r="Q384" s="4">
        <v>0</v>
      </c>
      <c r="R384" s="7">
        <v>45239</v>
      </c>
      <c r="S384" s="6">
        <v>45245</v>
      </c>
      <c r="T384" s="4" t="s">
        <v>34</v>
      </c>
      <c r="U384" s="4">
        <v>537.28</v>
      </c>
      <c r="V384" s="4">
        <v>0</v>
      </c>
      <c r="W384" s="4">
        <v>0</v>
      </c>
      <c r="X384" s="4" t="s">
        <v>1812</v>
      </c>
      <c r="Y384" s="4" t="s">
        <v>1813</v>
      </c>
    </row>
    <row r="385" s="4" customFormat="1" spans="1:25">
      <c r="A385" s="4" t="s">
        <v>1814</v>
      </c>
      <c r="B385" s="4" t="s">
        <v>26</v>
      </c>
      <c r="C385" s="4" t="s">
        <v>27</v>
      </c>
      <c r="D385" s="4" t="s">
        <v>1815</v>
      </c>
      <c r="E385" s="4" t="s">
        <v>203</v>
      </c>
      <c r="F385" s="6">
        <v>45241</v>
      </c>
      <c r="G385" s="6">
        <v>45242</v>
      </c>
      <c r="H385" s="4">
        <v>1</v>
      </c>
      <c r="I385" s="4">
        <v>1</v>
      </c>
      <c r="J385" s="4">
        <v>1</v>
      </c>
      <c r="K385" s="4" t="s">
        <v>30</v>
      </c>
      <c r="L385" s="4">
        <v>213.91</v>
      </c>
      <c r="M385" s="4">
        <v>213.91</v>
      </c>
      <c r="N385" s="4" t="s">
        <v>1816</v>
      </c>
      <c r="O385" s="4" t="s">
        <v>32</v>
      </c>
      <c r="P385" s="4" t="s">
        <v>33</v>
      </c>
      <c r="Q385" s="4">
        <v>0</v>
      </c>
      <c r="R385" s="7">
        <v>45239.0000115741</v>
      </c>
      <c r="S385" s="6">
        <v>45245</v>
      </c>
      <c r="T385" s="4" t="s">
        <v>34</v>
      </c>
      <c r="U385" s="4">
        <v>213.91</v>
      </c>
      <c r="V385" s="4">
        <v>0</v>
      </c>
      <c r="W385" s="4">
        <v>0</v>
      </c>
      <c r="X385" s="4" t="s">
        <v>1817</v>
      </c>
      <c r="Y385" s="4" t="s">
        <v>1818</v>
      </c>
    </row>
    <row r="386" s="4" customFormat="1" spans="1:25">
      <c r="A386" s="4" t="s">
        <v>1819</v>
      </c>
      <c r="B386" s="4" t="s">
        <v>26</v>
      </c>
      <c r="C386" s="4" t="s">
        <v>27</v>
      </c>
      <c r="D386" s="4" t="s">
        <v>1820</v>
      </c>
      <c r="E386" s="4" t="s">
        <v>600</v>
      </c>
      <c r="F386" s="6">
        <v>45241</v>
      </c>
      <c r="G386" s="6">
        <v>45242</v>
      </c>
      <c r="H386" s="4">
        <v>1</v>
      </c>
      <c r="I386" s="4">
        <v>1</v>
      </c>
      <c r="J386" s="4">
        <v>1</v>
      </c>
      <c r="K386" s="4" t="s">
        <v>30</v>
      </c>
      <c r="L386" s="4">
        <v>435.18</v>
      </c>
      <c r="M386" s="4">
        <v>435.18</v>
      </c>
      <c r="N386" s="4" t="s">
        <v>1821</v>
      </c>
      <c r="O386" s="4" t="s">
        <v>32</v>
      </c>
      <c r="P386" s="4" t="s">
        <v>33</v>
      </c>
      <c r="Q386" s="4">
        <v>0</v>
      </c>
      <c r="R386" s="7">
        <v>45239</v>
      </c>
      <c r="S386" s="6">
        <v>45245</v>
      </c>
      <c r="T386" s="4" t="s">
        <v>34</v>
      </c>
      <c r="U386" s="4">
        <v>435.18</v>
      </c>
      <c r="V386" s="4">
        <v>0</v>
      </c>
      <c r="W386" s="4">
        <v>0</v>
      </c>
      <c r="X386" s="4" t="s">
        <v>1822</v>
      </c>
      <c r="Y386" s="4" t="s">
        <v>1823</v>
      </c>
    </row>
    <row r="387" s="4" customFormat="1" spans="1:25">
      <c r="A387" s="4" t="s">
        <v>1824</v>
      </c>
      <c r="B387" s="4" t="s">
        <v>26</v>
      </c>
      <c r="C387" s="4" t="s">
        <v>27</v>
      </c>
      <c r="D387" s="4" t="s">
        <v>1825</v>
      </c>
      <c r="E387" s="4" t="s">
        <v>1826</v>
      </c>
      <c r="F387" s="6">
        <v>45241</v>
      </c>
      <c r="G387" s="6">
        <v>45242</v>
      </c>
      <c r="H387" s="4">
        <v>1</v>
      </c>
      <c r="I387" s="4">
        <v>1</v>
      </c>
      <c r="J387" s="4">
        <v>1</v>
      </c>
      <c r="K387" s="4" t="s">
        <v>30</v>
      </c>
      <c r="L387" s="4">
        <v>618.33</v>
      </c>
      <c r="M387" s="4">
        <v>618.33</v>
      </c>
      <c r="N387" s="4" t="s">
        <v>1827</v>
      </c>
      <c r="O387" s="4" t="s">
        <v>32</v>
      </c>
      <c r="P387" s="4" t="s">
        <v>33</v>
      </c>
      <c r="Q387" s="4">
        <v>0</v>
      </c>
      <c r="R387" s="7">
        <v>45239.0000115741</v>
      </c>
      <c r="S387" s="6">
        <v>45245</v>
      </c>
      <c r="T387" s="4" t="s">
        <v>34</v>
      </c>
      <c r="U387" s="4">
        <v>618.33</v>
      </c>
      <c r="V387" s="4">
        <v>0</v>
      </c>
      <c r="W387" s="4">
        <v>0</v>
      </c>
      <c r="X387" s="4" t="s">
        <v>1828</v>
      </c>
      <c r="Y387" s="4" t="s">
        <v>1829</v>
      </c>
    </row>
    <row r="388" s="4" customFormat="1" spans="1:25">
      <c r="A388" s="4" t="s">
        <v>1830</v>
      </c>
      <c r="B388" s="4" t="s">
        <v>26</v>
      </c>
      <c r="C388" s="4" t="s">
        <v>27</v>
      </c>
      <c r="D388" s="4" t="s">
        <v>1831</v>
      </c>
      <c r="E388" s="4" t="s">
        <v>1832</v>
      </c>
      <c r="F388" s="6">
        <v>45241</v>
      </c>
      <c r="G388" s="6">
        <v>45242</v>
      </c>
      <c r="H388" s="4">
        <v>1</v>
      </c>
      <c r="I388" s="4">
        <v>1</v>
      </c>
      <c r="J388" s="4">
        <v>1</v>
      </c>
      <c r="K388" s="4" t="s">
        <v>30</v>
      </c>
      <c r="L388" s="4">
        <v>1068.71</v>
      </c>
      <c r="M388" s="4">
        <v>1068.71</v>
      </c>
      <c r="N388" s="4" t="s">
        <v>1833</v>
      </c>
      <c r="O388" s="4" t="s">
        <v>32</v>
      </c>
      <c r="P388" s="4" t="s">
        <v>33</v>
      </c>
      <c r="Q388" s="4">
        <v>0</v>
      </c>
      <c r="R388" s="7">
        <v>45240.0000115741</v>
      </c>
      <c r="S388" s="6">
        <v>45245</v>
      </c>
      <c r="T388" s="4" t="s">
        <v>34</v>
      </c>
      <c r="U388" s="4">
        <v>1068.71</v>
      </c>
      <c r="V388" s="4">
        <v>0</v>
      </c>
      <c r="W388" s="4">
        <v>0</v>
      </c>
      <c r="X388" s="4" t="s">
        <v>1834</v>
      </c>
      <c r="Y388" s="4" t="s">
        <v>1835</v>
      </c>
    </row>
    <row r="389" s="4" customFormat="1" spans="1:25">
      <c r="A389" s="4" t="s">
        <v>1836</v>
      </c>
      <c r="B389" s="4" t="s">
        <v>26</v>
      </c>
      <c r="C389" s="4" t="s">
        <v>27</v>
      </c>
      <c r="D389" s="4" t="s">
        <v>1837</v>
      </c>
      <c r="E389" s="4" t="s">
        <v>1838</v>
      </c>
      <c r="F389" s="6">
        <v>45241</v>
      </c>
      <c r="G389" s="6">
        <v>45242</v>
      </c>
      <c r="H389" s="4">
        <v>1</v>
      </c>
      <c r="I389" s="4">
        <v>1</v>
      </c>
      <c r="J389" s="4">
        <v>1</v>
      </c>
      <c r="K389" s="4" t="s">
        <v>30</v>
      </c>
      <c r="L389" s="4">
        <v>102.76</v>
      </c>
      <c r="M389" s="4">
        <v>102.76</v>
      </c>
      <c r="N389" s="4" t="s">
        <v>1839</v>
      </c>
      <c r="O389" s="4" t="s">
        <v>32</v>
      </c>
      <c r="P389" s="4" t="s">
        <v>33</v>
      </c>
      <c r="Q389" s="4">
        <v>0</v>
      </c>
      <c r="R389" s="7">
        <v>45240</v>
      </c>
      <c r="S389" s="6">
        <v>45245</v>
      </c>
      <c r="T389" s="4" t="s">
        <v>34</v>
      </c>
      <c r="U389" s="4">
        <v>102.76</v>
      </c>
      <c r="V389" s="4">
        <v>0</v>
      </c>
      <c r="W389" s="4">
        <v>0</v>
      </c>
      <c r="X389" s="4" t="s">
        <v>1840</v>
      </c>
      <c r="Y389" s="4" t="s">
        <v>1841</v>
      </c>
    </row>
    <row r="390" s="4" customFormat="1" spans="1:25">
      <c r="A390" s="4" t="s">
        <v>1842</v>
      </c>
      <c r="B390" s="4" t="s">
        <v>26</v>
      </c>
      <c r="C390" s="4" t="s">
        <v>27</v>
      </c>
      <c r="D390" s="4" t="s">
        <v>1843</v>
      </c>
      <c r="E390" s="4" t="s">
        <v>1844</v>
      </c>
      <c r="F390" s="6">
        <v>45241</v>
      </c>
      <c r="G390" s="6">
        <v>45242</v>
      </c>
      <c r="H390" s="4">
        <v>1</v>
      </c>
      <c r="I390" s="4">
        <v>1</v>
      </c>
      <c r="J390" s="4">
        <v>1</v>
      </c>
      <c r="K390" s="4" t="s">
        <v>30</v>
      </c>
      <c r="L390" s="4">
        <v>3132.26</v>
      </c>
      <c r="M390" s="4">
        <v>3132.26</v>
      </c>
      <c r="N390" s="4" t="s">
        <v>1845</v>
      </c>
      <c r="O390" s="4" t="s">
        <v>32</v>
      </c>
      <c r="P390" s="4" t="s">
        <v>33</v>
      </c>
      <c r="Q390" s="4">
        <v>0</v>
      </c>
      <c r="R390" s="7">
        <v>45240</v>
      </c>
      <c r="S390" s="6">
        <v>45245</v>
      </c>
      <c r="T390" s="4" t="s">
        <v>34</v>
      </c>
      <c r="U390" s="4">
        <v>3132.26</v>
      </c>
      <c r="V390" s="4">
        <v>0</v>
      </c>
      <c r="W390" s="4">
        <v>0</v>
      </c>
      <c r="X390" s="4" t="s">
        <v>1846</v>
      </c>
      <c r="Y390" s="4" t="s">
        <v>36</v>
      </c>
    </row>
    <row r="391" s="4" customFormat="1" spans="1:25">
      <c r="A391" s="4" t="s">
        <v>1847</v>
      </c>
      <c r="B391" s="4" t="s">
        <v>26</v>
      </c>
      <c r="C391" s="4" t="s">
        <v>27</v>
      </c>
      <c r="D391" s="4" t="s">
        <v>1848</v>
      </c>
      <c r="E391" s="4" t="s">
        <v>1849</v>
      </c>
      <c r="F391" s="6">
        <v>45241</v>
      </c>
      <c r="G391" s="6">
        <v>45242</v>
      </c>
      <c r="H391" s="4">
        <v>1</v>
      </c>
      <c r="I391" s="4">
        <v>1</v>
      </c>
      <c r="J391" s="4">
        <v>1</v>
      </c>
      <c r="K391" s="4" t="s">
        <v>30</v>
      </c>
      <c r="L391" s="4">
        <v>219.53</v>
      </c>
      <c r="M391" s="4">
        <v>219.53</v>
      </c>
      <c r="N391" s="4" t="s">
        <v>1850</v>
      </c>
      <c r="O391" s="4" t="s">
        <v>32</v>
      </c>
      <c r="P391" s="4" t="s">
        <v>33</v>
      </c>
      <c r="Q391" s="4">
        <v>0</v>
      </c>
      <c r="R391" s="7">
        <v>45240</v>
      </c>
      <c r="S391" s="6">
        <v>45245</v>
      </c>
      <c r="T391" s="4" t="s">
        <v>34</v>
      </c>
      <c r="U391" s="4">
        <v>219.53</v>
      </c>
      <c r="V391" s="4">
        <v>0</v>
      </c>
      <c r="W391" s="4">
        <v>0</v>
      </c>
      <c r="X391" s="4" t="s">
        <v>1851</v>
      </c>
      <c r="Y391" s="4" t="s">
        <v>1852</v>
      </c>
    </row>
    <row r="392" s="4" customFormat="1" spans="1:25">
      <c r="A392" s="4" t="s">
        <v>1853</v>
      </c>
      <c r="B392" s="4" t="s">
        <v>26</v>
      </c>
      <c r="C392" s="4" t="s">
        <v>27</v>
      </c>
      <c r="D392" s="4" t="s">
        <v>1084</v>
      </c>
      <c r="E392" s="4" t="s">
        <v>1085</v>
      </c>
      <c r="F392" s="6">
        <v>45241</v>
      </c>
      <c r="G392" s="6">
        <v>45242</v>
      </c>
      <c r="H392" s="4">
        <v>2</v>
      </c>
      <c r="I392" s="4">
        <v>1</v>
      </c>
      <c r="J392" s="4">
        <v>2</v>
      </c>
      <c r="K392" s="4" t="s">
        <v>30</v>
      </c>
      <c r="L392" s="4">
        <v>714.82</v>
      </c>
      <c r="M392" s="4">
        <v>714.82</v>
      </c>
      <c r="N392" s="4" t="s">
        <v>1854</v>
      </c>
      <c r="O392" s="4" t="s">
        <v>32</v>
      </c>
      <c r="P392" s="4" t="s">
        <v>33</v>
      </c>
      <c r="Q392" s="4">
        <v>0</v>
      </c>
      <c r="R392" s="7">
        <v>45240</v>
      </c>
      <c r="S392" s="6">
        <v>45245</v>
      </c>
      <c r="T392" s="4" t="s">
        <v>34</v>
      </c>
      <c r="U392" s="4">
        <v>714.82</v>
      </c>
      <c r="V392" s="4">
        <v>0</v>
      </c>
      <c r="W392" s="4">
        <v>0</v>
      </c>
      <c r="X392" s="4" t="s">
        <v>1855</v>
      </c>
      <c r="Y392" s="4" t="s">
        <v>1856</v>
      </c>
    </row>
    <row r="393" s="4" customFormat="1" spans="1:25">
      <c r="A393" s="4" t="s">
        <v>1857</v>
      </c>
      <c r="B393" s="4" t="s">
        <v>26</v>
      </c>
      <c r="C393" s="4" t="s">
        <v>27</v>
      </c>
      <c r="D393" s="4" t="s">
        <v>1130</v>
      </c>
      <c r="E393" s="4" t="s">
        <v>338</v>
      </c>
      <c r="F393" s="6">
        <v>45241</v>
      </c>
      <c r="G393" s="6">
        <v>45242</v>
      </c>
      <c r="H393" s="4">
        <v>1</v>
      </c>
      <c r="I393" s="4">
        <v>1</v>
      </c>
      <c r="J393" s="4">
        <v>1</v>
      </c>
      <c r="K393" s="4" t="s">
        <v>30</v>
      </c>
      <c r="L393" s="4">
        <v>410.44</v>
      </c>
      <c r="M393" s="4">
        <v>410.44</v>
      </c>
      <c r="N393" s="4" t="s">
        <v>1858</v>
      </c>
      <c r="O393" s="4" t="s">
        <v>32</v>
      </c>
      <c r="P393" s="4" t="s">
        <v>33</v>
      </c>
      <c r="Q393" s="4">
        <v>0</v>
      </c>
      <c r="R393" s="7">
        <v>45240.0000115741</v>
      </c>
      <c r="S393" s="6">
        <v>45245</v>
      </c>
      <c r="T393" s="4" t="s">
        <v>34</v>
      </c>
      <c r="U393" s="4">
        <v>410.44</v>
      </c>
      <c r="V393" s="4">
        <v>0</v>
      </c>
      <c r="W393" s="4">
        <v>0</v>
      </c>
      <c r="X393" s="4" t="s">
        <v>1859</v>
      </c>
      <c r="Y393" s="4" t="s">
        <v>36</v>
      </c>
    </row>
    <row r="394" s="4" customFormat="1" spans="1:25">
      <c r="A394" s="4" t="s">
        <v>1860</v>
      </c>
      <c r="B394" s="4" t="s">
        <v>26</v>
      </c>
      <c r="C394" s="4" t="s">
        <v>27</v>
      </c>
      <c r="D394" s="4" t="s">
        <v>1344</v>
      </c>
      <c r="E394" s="4" t="s">
        <v>1345</v>
      </c>
      <c r="F394" s="6">
        <v>45240</v>
      </c>
      <c r="G394" s="6">
        <v>45242</v>
      </c>
      <c r="H394" s="4">
        <v>1</v>
      </c>
      <c r="I394" s="4">
        <v>2</v>
      </c>
      <c r="J394" s="4">
        <v>2</v>
      </c>
      <c r="K394" s="4" t="s">
        <v>30</v>
      </c>
      <c r="L394" s="4">
        <v>913.46</v>
      </c>
      <c r="M394" s="4">
        <v>913.46</v>
      </c>
      <c r="N394" s="4" t="s">
        <v>1861</v>
      </c>
      <c r="O394" s="4" t="s">
        <v>32</v>
      </c>
      <c r="P394" s="4" t="s">
        <v>33</v>
      </c>
      <c r="Q394" s="4">
        <v>0</v>
      </c>
      <c r="R394" s="7">
        <v>45240.0000115741</v>
      </c>
      <c r="S394" s="6">
        <v>45245</v>
      </c>
      <c r="T394" s="4" t="s">
        <v>34</v>
      </c>
      <c r="U394" s="4">
        <v>913.46</v>
      </c>
      <c r="V394" s="4">
        <v>0</v>
      </c>
      <c r="W394" s="4">
        <v>0</v>
      </c>
      <c r="X394" s="4" t="s">
        <v>1862</v>
      </c>
      <c r="Y394" s="4" t="s">
        <v>36</v>
      </c>
    </row>
    <row r="395" s="4" customFormat="1" spans="1:25">
      <c r="A395" s="4" t="s">
        <v>1863</v>
      </c>
      <c r="B395" s="4" t="s">
        <v>26</v>
      </c>
      <c r="C395" s="4" t="s">
        <v>27</v>
      </c>
      <c r="D395" s="4" t="s">
        <v>1864</v>
      </c>
      <c r="E395" s="4" t="s">
        <v>1865</v>
      </c>
      <c r="F395" s="6">
        <v>45241</v>
      </c>
      <c r="G395" s="6">
        <v>45242</v>
      </c>
      <c r="H395" s="4">
        <v>3</v>
      </c>
      <c r="I395" s="4">
        <v>1</v>
      </c>
      <c r="J395" s="4">
        <v>3</v>
      </c>
      <c r="K395" s="4" t="s">
        <v>30</v>
      </c>
      <c r="L395" s="4">
        <v>531.18</v>
      </c>
      <c r="M395" s="4">
        <v>531.18</v>
      </c>
      <c r="N395" s="4" t="s">
        <v>1866</v>
      </c>
      <c r="O395" s="4" t="s">
        <v>32</v>
      </c>
      <c r="P395" s="4" t="s">
        <v>33</v>
      </c>
      <c r="Q395" s="4">
        <v>0</v>
      </c>
      <c r="R395" s="7">
        <v>45240</v>
      </c>
      <c r="S395" s="6">
        <v>45245</v>
      </c>
      <c r="T395" s="4" t="s">
        <v>34</v>
      </c>
      <c r="U395" s="4">
        <v>531.18</v>
      </c>
      <c r="V395" s="4">
        <v>0</v>
      </c>
      <c r="W395" s="4">
        <v>0</v>
      </c>
      <c r="X395" s="4" t="s">
        <v>1867</v>
      </c>
      <c r="Y395" s="4" t="s">
        <v>1868</v>
      </c>
    </row>
    <row r="396" s="4" customFormat="1" spans="1:25">
      <c r="A396" s="4" t="s">
        <v>1869</v>
      </c>
      <c r="B396" s="4" t="s">
        <v>26</v>
      </c>
      <c r="C396" s="4" t="s">
        <v>27</v>
      </c>
      <c r="D396" s="4" t="s">
        <v>1870</v>
      </c>
      <c r="E396" s="4" t="s">
        <v>1871</v>
      </c>
      <c r="F396" s="6">
        <v>45241</v>
      </c>
      <c r="G396" s="6">
        <v>45242</v>
      </c>
      <c r="H396" s="4">
        <v>1</v>
      </c>
      <c r="I396" s="4">
        <v>1</v>
      </c>
      <c r="J396" s="4">
        <v>1</v>
      </c>
      <c r="K396" s="4" t="s">
        <v>30</v>
      </c>
      <c r="L396" s="4">
        <v>3084.05</v>
      </c>
      <c r="M396" s="4">
        <v>3084.05</v>
      </c>
      <c r="N396" s="4" t="s">
        <v>1872</v>
      </c>
      <c r="O396" s="4" t="s">
        <v>32</v>
      </c>
      <c r="P396" s="4" t="s">
        <v>33</v>
      </c>
      <c r="Q396" s="4">
        <v>0</v>
      </c>
      <c r="R396" s="7">
        <v>45240.0000115741</v>
      </c>
      <c r="S396" s="6">
        <v>45245</v>
      </c>
      <c r="T396" s="4" t="s">
        <v>34</v>
      </c>
      <c r="U396" s="4">
        <v>3084.05</v>
      </c>
      <c r="V396" s="4">
        <v>0</v>
      </c>
      <c r="W396" s="4">
        <v>0</v>
      </c>
      <c r="X396" s="4" t="s">
        <v>1873</v>
      </c>
      <c r="Y396" s="4" t="s">
        <v>1874</v>
      </c>
    </row>
    <row r="397" s="4" customFormat="1" spans="1:25">
      <c r="A397" s="4" t="s">
        <v>1875</v>
      </c>
      <c r="B397" s="4" t="s">
        <v>26</v>
      </c>
      <c r="C397" s="4" t="s">
        <v>27</v>
      </c>
      <c r="D397" s="4" t="s">
        <v>1876</v>
      </c>
      <c r="E397" s="4" t="s">
        <v>1877</v>
      </c>
      <c r="F397" s="6">
        <v>45240</v>
      </c>
      <c r="G397" s="6">
        <v>45242</v>
      </c>
      <c r="H397" s="4">
        <v>1</v>
      </c>
      <c r="I397" s="4">
        <v>2</v>
      </c>
      <c r="J397" s="4">
        <v>2</v>
      </c>
      <c r="K397" s="4" t="s">
        <v>30</v>
      </c>
      <c r="L397" s="4">
        <v>5623.66</v>
      </c>
      <c r="M397" s="4">
        <v>5623.66</v>
      </c>
      <c r="N397" s="4" t="s">
        <v>1878</v>
      </c>
      <c r="O397" s="4" t="s">
        <v>32</v>
      </c>
      <c r="P397" s="4" t="s">
        <v>33</v>
      </c>
      <c r="Q397" s="4">
        <v>0</v>
      </c>
      <c r="R397" s="7">
        <v>45240.0000115741</v>
      </c>
      <c r="S397" s="6">
        <v>45245</v>
      </c>
      <c r="T397" s="4" t="s">
        <v>34</v>
      </c>
      <c r="U397" s="4">
        <v>5623.66</v>
      </c>
      <c r="V397" s="4">
        <v>0</v>
      </c>
      <c r="W397" s="4">
        <v>0</v>
      </c>
      <c r="X397" s="4" t="s">
        <v>1879</v>
      </c>
      <c r="Y397" s="4" t="s">
        <v>1880</v>
      </c>
    </row>
    <row r="398" s="4" customFormat="1" spans="1:25">
      <c r="A398" s="4" t="s">
        <v>1881</v>
      </c>
      <c r="B398" s="4" t="s">
        <v>26</v>
      </c>
      <c r="C398" s="4" t="s">
        <v>27</v>
      </c>
      <c r="D398" s="4" t="s">
        <v>1882</v>
      </c>
      <c r="E398" s="4" t="s">
        <v>1883</v>
      </c>
      <c r="F398" s="6">
        <v>45241</v>
      </c>
      <c r="G398" s="6">
        <v>45242</v>
      </c>
      <c r="H398" s="4">
        <v>1</v>
      </c>
      <c r="I398" s="4">
        <v>1</v>
      </c>
      <c r="J398" s="4">
        <v>1</v>
      </c>
      <c r="K398" s="4" t="s">
        <v>30</v>
      </c>
      <c r="L398" s="4">
        <v>208.49</v>
      </c>
      <c r="M398" s="4">
        <v>208.49</v>
      </c>
      <c r="N398" s="4" t="s">
        <v>1884</v>
      </c>
      <c r="O398" s="4" t="s">
        <v>32</v>
      </c>
      <c r="P398" s="4" t="s">
        <v>33</v>
      </c>
      <c r="Q398" s="4">
        <v>0</v>
      </c>
      <c r="R398" s="7">
        <v>45240.0000115741</v>
      </c>
      <c r="S398" s="6">
        <v>45245</v>
      </c>
      <c r="T398" s="4" t="s">
        <v>34</v>
      </c>
      <c r="U398" s="4">
        <v>208.49</v>
      </c>
      <c r="V398" s="4">
        <v>0</v>
      </c>
      <c r="W398" s="4">
        <v>0</v>
      </c>
      <c r="X398" s="4" t="s">
        <v>1885</v>
      </c>
      <c r="Y398" s="4" t="s">
        <v>1886</v>
      </c>
    </row>
    <row r="399" s="4" customFormat="1" spans="1:25">
      <c r="A399" s="4" t="s">
        <v>1887</v>
      </c>
      <c r="B399" s="4" t="s">
        <v>26</v>
      </c>
      <c r="C399" s="4" t="s">
        <v>27</v>
      </c>
      <c r="D399" s="4" t="s">
        <v>1888</v>
      </c>
      <c r="E399" s="4" t="s">
        <v>1889</v>
      </c>
      <c r="F399" s="6">
        <v>45240</v>
      </c>
      <c r="G399" s="6">
        <v>45242</v>
      </c>
      <c r="H399" s="4">
        <v>1</v>
      </c>
      <c r="I399" s="4">
        <v>2</v>
      </c>
      <c r="J399" s="4">
        <v>2</v>
      </c>
      <c r="K399" s="4" t="s">
        <v>30</v>
      </c>
      <c r="L399" s="4">
        <v>435.3</v>
      </c>
      <c r="M399" s="4">
        <v>435.3</v>
      </c>
      <c r="N399" s="4" t="s">
        <v>1890</v>
      </c>
      <c r="O399" s="4" t="s">
        <v>32</v>
      </c>
      <c r="P399" s="4" t="s">
        <v>33</v>
      </c>
      <c r="Q399" s="4">
        <v>0</v>
      </c>
      <c r="R399" s="7">
        <v>45240.0000115741</v>
      </c>
      <c r="S399" s="6">
        <v>45245</v>
      </c>
      <c r="T399" s="4" t="s">
        <v>34</v>
      </c>
      <c r="U399" s="4">
        <v>435.3</v>
      </c>
      <c r="V399" s="4">
        <v>0</v>
      </c>
      <c r="W399" s="4">
        <v>0</v>
      </c>
      <c r="X399" s="4" t="s">
        <v>1891</v>
      </c>
      <c r="Y399" s="4" t="s">
        <v>1892</v>
      </c>
    </row>
    <row r="400" s="4" customFormat="1" spans="1:25">
      <c r="A400" s="4" t="s">
        <v>1893</v>
      </c>
      <c r="B400" s="4" t="s">
        <v>26</v>
      </c>
      <c r="C400" s="4" t="s">
        <v>27</v>
      </c>
      <c r="D400" s="4" t="s">
        <v>1344</v>
      </c>
      <c r="E400" s="4" t="s">
        <v>1894</v>
      </c>
      <c r="F400" s="6">
        <v>45240</v>
      </c>
      <c r="G400" s="6">
        <v>45242</v>
      </c>
      <c r="H400" s="4">
        <v>1</v>
      </c>
      <c r="I400" s="4">
        <v>2</v>
      </c>
      <c r="J400" s="4">
        <v>2</v>
      </c>
      <c r="K400" s="4" t="s">
        <v>30</v>
      </c>
      <c r="L400" s="4">
        <v>1112.92</v>
      </c>
      <c r="M400" s="4">
        <v>1112.92</v>
      </c>
      <c r="N400" s="4" t="s">
        <v>1895</v>
      </c>
      <c r="O400" s="4" t="s">
        <v>32</v>
      </c>
      <c r="P400" s="4" t="s">
        <v>33</v>
      </c>
      <c r="Q400" s="4">
        <v>0</v>
      </c>
      <c r="R400" s="7">
        <v>45240</v>
      </c>
      <c r="S400" s="6">
        <v>45245</v>
      </c>
      <c r="T400" s="4" t="s">
        <v>34</v>
      </c>
      <c r="U400" s="4">
        <v>1112.92</v>
      </c>
      <c r="V400" s="4">
        <v>0</v>
      </c>
      <c r="W400" s="4">
        <v>0</v>
      </c>
      <c r="X400" s="4" t="s">
        <v>1896</v>
      </c>
      <c r="Y400" s="4" t="s">
        <v>36</v>
      </c>
    </row>
    <row r="401" s="4" customFormat="1" spans="1:25">
      <c r="A401" s="4" t="s">
        <v>1897</v>
      </c>
      <c r="B401" s="4" t="s">
        <v>26</v>
      </c>
      <c r="C401" s="4" t="s">
        <v>27</v>
      </c>
      <c r="D401" s="4" t="s">
        <v>1212</v>
      </c>
      <c r="E401" s="4" t="s">
        <v>715</v>
      </c>
      <c r="F401" s="6">
        <v>45241</v>
      </c>
      <c r="G401" s="6">
        <v>45242</v>
      </c>
      <c r="H401" s="4">
        <v>1</v>
      </c>
      <c r="I401" s="4">
        <v>1</v>
      </c>
      <c r="J401" s="4">
        <v>1</v>
      </c>
      <c r="K401" s="4" t="s">
        <v>30</v>
      </c>
      <c r="L401" s="4">
        <v>471.84</v>
      </c>
      <c r="M401" s="4">
        <v>471.84</v>
      </c>
      <c r="N401" s="4" t="s">
        <v>1898</v>
      </c>
      <c r="O401" s="4" t="s">
        <v>32</v>
      </c>
      <c r="P401" s="4" t="s">
        <v>33</v>
      </c>
      <c r="Q401" s="4">
        <v>0</v>
      </c>
      <c r="R401" s="7">
        <v>45240.0000115741</v>
      </c>
      <c r="S401" s="6">
        <v>45245</v>
      </c>
      <c r="T401" s="4" t="s">
        <v>34</v>
      </c>
      <c r="U401" s="4">
        <v>471.84</v>
      </c>
      <c r="V401" s="4">
        <v>0</v>
      </c>
      <c r="W401" s="4">
        <v>0</v>
      </c>
      <c r="X401" s="4" t="s">
        <v>1899</v>
      </c>
      <c r="Y401" s="4" t="s">
        <v>1900</v>
      </c>
    </row>
    <row r="402" s="4" customFormat="1" spans="1:25">
      <c r="A402" s="4" t="s">
        <v>1901</v>
      </c>
      <c r="B402" s="4" t="s">
        <v>26</v>
      </c>
      <c r="C402" s="4" t="s">
        <v>27</v>
      </c>
      <c r="D402" s="4" t="s">
        <v>1902</v>
      </c>
      <c r="E402" s="4" t="s">
        <v>397</v>
      </c>
      <c r="F402" s="6">
        <v>45240</v>
      </c>
      <c r="G402" s="6">
        <v>45242</v>
      </c>
      <c r="H402" s="4">
        <v>1</v>
      </c>
      <c r="I402" s="4">
        <v>2</v>
      </c>
      <c r="J402" s="4">
        <v>2</v>
      </c>
      <c r="K402" s="4" t="s">
        <v>30</v>
      </c>
      <c r="L402" s="4">
        <v>2467.44</v>
      </c>
      <c r="M402" s="4">
        <v>2467.44</v>
      </c>
      <c r="N402" s="4" t="s">
        <v>1903</v>
      </c>
      <c r="O402" s="4" t="s">
        <v>32</v>
      </c>
      <c r="P402" s="4" t="s">
        <v>33</v>
      </c>
      <c r="Q402" s="4">
        <v>0</v>
      </c>
      <c r="R402" s="7">
        <v>45240.0000115741</v>
      </c>
      <c r="S402" s="6">
        <v>45245</v>
      </c>
      <c r="T402" s="4" t="s">
        <v>34</v>
      </c>
      <c r="U402" s="4">
        <v>2467.44</v>
      </c>
      <c r="V402" s="4">
        <v>0</v>
      </c>
      <c r="W402" s="4">
        <v>0</v>
      </c>
      <c r="X402" s="4" t="s">
        <v>1904</v>
      </c>
      <c r="Y402" s="4" t="s">
        <v>36</v>
      </c>
    </row>
    <row r="403" s="4" customFormat="1" spans="1:25">
      <c r="A403" s="4" t="s">
        <v>1905</v>
      </c>
      <c r="B403" s="4" t="s">
        <v>26</v>
      </c>
      <c r="C403" s="4" t="s">
        <v>27</v>
      </c>
      <c r="D403" s="4" t="s">
        <v>1906</v>
      </c>
      <c r="E403" s="4" t="s">
        <v>1907</v>
      </c>
      <c r="F403" s="6">
        <v>45240</v>
      </c>
      <c r="G403" s="6">
        <v>45242</v>
      </c>
      <c r="H403" s="4">
        <v>1</v>
      </c>
      <c r="I403" s="4">
        <v>2</v>
      </c>
      <c r="J403" s="4">
        <v>2</v>
      </c>
      <c r="K403" s="4" t="s">
        <v>30</v>
      </c>
      <c r="L403" s="4">
        <v>1628.14</v>
      </c>
      <c r="M403" s="4">
        <v>1628.14</v>
      </c>
      <c r="N403" s="4" t="s">
        <v>1908</v>
      </c>
      <c r="O403" s="4" t="s">
        <v>32</v>
      </c>
      <c r="P403" s="4" t="s">
        <v>33</v>
      </c>
      <c r="Q403" s="4">
        <v>0</v>
      </c>
      <c r="R403" s="7">
        <v>45240.0000115741</v>
      </c>
      <c r="S403" s="6">
        <v>45245</v>
      </c>
      <c r="T403" s="4" t="s">
        <v>34</v>
      </c>
      <c r="U403" s="4">
        <v>1628.14</v>
      </c>
      <c r="V403" s="4">
        <v>0</v>
      </c>
      <c r="W403" s="4">
        <v>0</v>
      </c>
      <c r="X403" s="4" t="s">
        <v>1909</v>
      </c>
      <c r="Y403" s="4" t="s">
        <v>1910</v>
      </c>
    </row>
    <row r="404" s="4" customFormat="1" spans="1:25">
      <c r="A404" s="4" t="s">
        <v>1911</v>
      </c>
      <c r="B404" s="4" t="s">
        <v>26</v>
      </c>
      <c r="C404" s="4" t="s">
        <v>27</v>
      </c>
      <c r="D404" s="4" t="s">
        <v>1912</v>
      </c>
      <c r="E404" s="4" t="s">
        <v>1913</v>
      </c>
      <c r="F404" s="6">
        <v>45240</v>
      </c>
      <c r="G404" s="6">
        <v>45242</v>
      </c>
      <c r="H404" s="4">
        <v>1</v>
      </c>
      <c r="I404" s="4">
        <v>2</v>
      </c>
      <c r="J404" s="4">
        <v>2</v>
      </c>
      <c r="K404" s="4" t="s">
        <v>30</v>
      </c>
      <c r="L404" s="4">
        <v>500.68</v>
      </c>
      <c r="M404" s="4">
        <v>500.68</v>
      </c>
      <c r="N404" s="4" t="s">
        <v>1914</v>
      </c>
      <c r="O404" s="4" t="s">
        <v>32</v>
      </c>
      <c r="P404" s="4" t="s">
        <v>33</v>
      </c>
      <c r="Q404" s="4">
        <v>0</v>
      </c>
      <c r="R404" s="7">
        <v>45240.0000115741</v>
      </c>
      <c r="S404" s="6">
        <v>45245</v>
      </c>
      <c r="T404" s="4" t="s">
        <v>34</v>
      </c>
      <c r="U404" s="4">
        <v>500.68</v>
      </c>
      <c r="V404" s="4">
        <v>0</v>
      </c>
      <c r="W404" s="4">
        <v>0</v>
      </c>
      <c r="X404" s="4" t="s">
        <v>1915</v>
      </c>
      <c r="Y404" s="4" t="s">
        <v>1916</v>
      </c>
    </row>
    <row r="405" s="4" customFormat="1" spans="1:25">
      <c r="A405" s="4" t="s">
        <v>1917</v>
      </c>
      <c r="B405" s="4" t="s">
        <v>26</v>
      </c>
      <c r="C405" s="4" t="s">
        <v>27</v>
      </c>
      <c r="D405" s="4" t="s">
        <v>1918</v>
      </c>
      <c r="E405" s="4" t="s">
        <v>1919</v>
      </c>
      <c r="F405" s="6">
        <v>45241</v>
      </c>
      <c r="G405" s="6">
        <v>45242</v>
      </c>
      <c r="H405" s="4">
        <v>1</v>
      </c>
      <c r="I405" s="4">
        <v>1</v>
      </c>
      <c r="J405" s="4">
        <v>1</v>
      </c>
      <c r="K405" s="4" t="s">
        <v>30</v>
      </c>
      <c r="L405" s="4">
        <v>1291.44</v>
      </c>
      <c r="M405" s="4">
        <v>1291.44</v>
      </c>
      <c r="N405" s="4" t="s">
        <v>1920</v>
      </c>
      <c r="O405" s="4" t="s">
        <v>32</v>
      </c>
      <c r="P405" s="4" t="s">
        <v>33</v>
      </c>
      <c r="Q405" s="4">
        <v>0</v>
      </c>
      <c r="R405" s="7">
        <v>45240</v>
      </c>
      <c r="S405" s="6">
        <v>45245</v>
      </c>
      <c r="T405" s="4" t="s">
        <v>34</v>
      </c>
      <c r="U405" s="4">
        <v>1291.44</v>
      </c>
      <c r="V405" s="4">
        <v>0</v>
      </c>
      <c r="W405" s="4">
        <v>0</v>
      </c>
      <c r="X405" s="4" t="s">
        <v>1921</v>
      </c>
      <c r="Y405" s="4" t="s">
        <v>1922</v>
      </c>
    </row>
    <row r="406" s="4" customFormat="1" spans="1:25">
      <c r="A406" s="4" t="s">
        <v>1923</v>
      </c>
      <c r="B406" s="4" t="s">
        <v>26</v>
      </c>
      <c r="C406" s="4" t="s">
        <v>27</v>
      </c>
      <c r="D406" s="4" t="s">
        <v>1924</v>
      </c>
      <c r="E406" s="4" t="s">
        <v>1925</v>
      </c>
      <c r="F406" s="6">
        <v>45241</v>
      </c>
      <c r="G406" s="6">
        <v>45242</v>
      </c>
      <c r="H406" s="4">
        <v>1</v>
      </c>
      <c r="I406" s="4">
        <v>1</v>
      </c>
      <c r="J406" s="4">
        <v>1</v>
      </c>
      <c r="K406" s="4" t="s">
        <v>30</v>
      </c>
      <c r="L406" s="4">
        <v>1102.35</v>
      </c>
      <c r="M406" s="4">
        <v>1102.35</v>
      </c>
      <c r="N406" s="4" t="s">
        <v>1926</v>
      </c>
      <c r="O406" s="4" t="s">
        <v>32</v>
      </c>
      <c r="P406" s="4" t="s">
        <v>33</v>
      </c>
      <c r="Q406" s="4">
        <v>0</v>
      </c>
      <c r="R406" s="7">
        <v>45240</v>
      </c>
      <c r="S406" s="6">
        <v>45245</v>
      </c>
      <c r="T406" s="4" t="s">
        <v>34</v>
      </c>
      <c r="U406" s="4">
        <v>1102.35</v>
      </c>
      <c r="V406" s="4">
        <v>0</v>
      </c>
      <c r="W406" s="4">
        <v>0</v>
      </c>
      <c r="X406" s="4" t="s">
        <v>1927</v>
      </c>
      <c r="Y406" s="4" t="s">
        <v>1928</v>
      </c>
    </row>
    <row r="407" s="4" customFormat="1" spans="1:25">
      <c r="A407" s="4" t="s">
        <v>1929</v>
      </c>
      <c r="B407" s="4" t="s">
        <v>26</v>
      </c>
      <c r="C407" s="4" t="s">
        <v>27</v>
      </c>
      <c r="D407" s="4" t="s">
        <v>1930</v>
      </c>
      <c r="E407" s="4" t="s">
        <v>1459</v>
      </c>
      <c r="F407" s="6">
        <v>45241</v>
      </c>
      <c r="G407" s="6">
        <v>45242</v>
      </c>
      <c r="H407" s="4">
        <v>1</v>
      </c>
      <c r="I407" s="4">
        <v>1</v>
      </c>
      <c r="J407" s="4">
        <v>1</v>
      </c>
      <c r="K407" s="4" t="s">
        <v>30</v>
      </c>
      <c r="L407" s="4">
        <v>487.38</v>
      </c>
      <c r="M407" s="4">
        <v>487.38</v>
      </c>
      <c r="N407" s="4" t="s">
        <v>1931</v>
      </c>
      <c r="O407" s="4" t="s">
        <v>32</v>
      </c>
      <c r="P407" s="4" t="s">
        <v>33</v>
      </c>
      <c r="Q407" s="4">
        <v>0</v>
      </c>
      <c r="R407" s="7">
        <v>45240</v>
      </c>
      <c r="S407" s="6">
        <v>45245</v>
      </c>
      <c r="T407" s="4" t="s">
        <v>34</v>
      </c>
      <c r="U407" s="4">
        <v>487.38</v>
      </c>
      <c r="V407" s="4">
        <v>0</v>
      </c>
      <c r="W407" s="4">
        <v>0</v>
      </c>
      <c r="X407" s="4" t="s">
        <v>1932</v>
      </c>
      <c r="Y407" s="4" t="s">
        <v>36</v>
      </c>
    </row>
    <row r="408" s="4" customFormat="1" spans="1:25">
      <c r="A408" s="4" t="s">
        <v>1933</v>
      </c>
      <c r="B408" s="4" t="s">
        <v>26</v>
      </c>
      <c r="C408" s="4" t="s">
        <v>27</v>
      </c>
      <c r="D408" s="4" t="s">
        <v>1934</v>
      </c>
      <c r="E408" s="4" t="s">
        <v>1935</v>
      </c>
      <c r="F408" s="6">
        <v>45240</v>
      </c>
      <c r="G408" s="6">
        <v>45242</v>
      </c>
      <c r="H408" s="4">
        <v>1</v>
      </c>
      <c r="I408" s="4">
        <v>2</v>
      </c>
      <c r="J408" s="4">
        <v>2</v>
      </c>
      <c r="K408" s="4" t="s">
        <v>30</v>
      </c>
      <c r="L408" s="4">
        <v>632.61</v>
      </c>
      <c r="M408" s="4">
        <v>632.61</v>
      </c>
      <c r="N408" s="4" t="s">
        <v>1936</v>
      </c>
      <c r="O408" s="4" t="s">
        <v>32</v>
      </c>
      <c r="P408" s="4" t="s">
        <v>33</v>
      </c>
      <c r="Q408" s="4">
        <v>0</v>
      </c>
      <c r="R408" s="7">
        <v>45240</v>
      </c>
      <c r="S408" s="6">
        <v>45245</v>
      </c>
      <c r="T408" s="4" t="s">
        <v>34</v>
      </c>
      <c r="U408" s="4">
        <v>632.61</v>
      </c>
      <c r="V408" s="4">
        <v>0</v>
      </c>
      <c r="W408" s="4">
        <v>0</v>
      </c>
      <c r="X408" s="4" t="s">
        <v>1937</v>
      </c>
      <c r="Y408" s="4" t="s">
        <v>36</v>
      </c>
    </row>
    <row r="409" s="4" customFormat="1" spans="1:25">
      <c r="A409" s="4" t="s">
        <v>1938</v>
      </c>
      <c r="B409" s="4" t="s">
        <v>26</v>
      </c>
      <c r="C409" s="4" t="s">
        <v>27</v>
      </c>
      <c r="D409" s="4" t="s">
        <v>1939</v>
      </c>
      <c r="E409" s="4" t="s">
        <v>1505</v>
      </c>
      <c r="F409" s="6">
        <v>45240</v>
      </c>
      <c r="G409" s="6">
        <v>45242</v>
      </c>
      <c r="H409" s="4">
        <v>1</v>
      </c>
      <c r="I409" s="4">
        <v>2</v>
      </c>
      <c r="J409" s="4">
        <v>2</v>
      </c>
      <c r="K409" s="4" t="s">
        <v>30</v>
      </c>
      <c r="L409" s="4">
        <v>609.7</v>
      </c>
      <c r="M409" s="4">
        <v>609.7</v>
      </c>
      <c r="N409" s="4" t="s">
        <v>1940</v>
      </c>
      <c r="O409" s="4" t="s">
        <v>32</v>
      </c>
      <c r="P409" s="4" t="s">
        <v>33</v>
      </c>
      <c r="Q409" s="4">
        <v>0</v>
      </c>
      <c r="R409" s="7">
        <v>45240</v>
      </c>
      <c r="S409" s="6">
        <v>45245</v>
      </c>
      <c r="T409" s="4" t="s">
        <v>34</v>
      </c>
      <c r="U409" s="4">
        <v>609.7</v>
      </c>
      <c r="V409" s="4">
        <v>0</v>
      </c>
      <c r="W409" s="4">
        <v>0</v>
      </c>
      <c r="X409" s="4" t="s">
        <v>1941</v>
      </c>
      <c r="Y409" s="4" t="s">
        <v>1942</v>
      </c>
    </row>
    <row r="410" s="4" customFormat="1" spans="1:25">
      <c r="A410" s="4" t="s">
        <v>1943</v>
      </c>
      <c r="B410" s="4" t="s">
        <v>26</v>
      </c>
      <c r="C410" s="4" t="s">
        <v>27</v>
      </c>
      <c r="D410" s="4" t="s">
        <v>1944</v>
      </c>
      <c r="E410" s="4" t="s">
        <v>1945</v>
      </c>
      <c r="F410" s="6">
        <v>45241</v>
      </c>
      <c r="G410" s="6">
        <v>45242</v>
      </c>
      <c r="H410" s="4">
        <v>1</v>
      </c>
      <c r="I410" s="4">
        <v>1</v>
      </c>
      <c r="J410" s="4">
        <v>1</v>
      </c>
      <c r="K410" s="4" t="s">
        <v>30</v>
      </c>
      <c r="L410" s="4">
        <v>767.91</v>
      </c>
      <c r="M410" s="4">
        <v>767.91</v>
      </c>
      <c r="N410" s="4" t="s">
        <v>1946</v>
      </c>
      <c r="O410" s="4" t="s">
        <v>32</v>
      </c>
      <c r="P410" s="4" t="s">
        <v>33</v>
      </c>
      <c r="Q410" s="4">
        <v>0</v>
      </c>
      <c r="R410" s="7">
        <v>45240.0000115741</v>
      </c>
      <c r="S410" s="6">
        <v>45245</v>
      </c>
      <c r="T410" s="4" t="s">
        <v>34</v>
      </c>
      <c r="U410" s="4">
        <v>767.91</v>
      </c>
      <c r="V410" s="4">
        <v>0</v>
      </c>
      <c r="W410" s="4">
        <v>0</v>
      </c>
      <c r="X410" s="4" t="s">
        <v>1947</v>
      </c>
      <c r="Y410" s="4" t="s">
        <v>36</v>
      </c>
    </row>
    <row r="411" s="4" customFormat="1" spans="1:25">
      <c r="A411" s="4" t="s">
        <v>1948</v>
      </c>
      <c r="B411" s="4" t="s">
        <v>26</v>
      </c>
      <c r="C411" s="4" t="s">
        <v>27</v>
      </c>
      <c r="D411" s="4" t="s">
        <v>1949</v>
      </c>
      <c r="E411" s="4" t="s">
        <v>1950</v>
      </c>
      <c r="F411" s="6">
        <v>45240</v>
      </c>
      <c r="G411" s="6">
        <v>45242</v>
      </c>
      <c r="H411" s="4">
        <v>1</v>
      </c>
      <c r="I411" s="4">
        <v>2</v>
      </c>
      <c r="J411" s="4">
        <v>2</v>
      </c>
      <c r="K411" s="4" t="s">
        <v>30</v>
      </c>
      <c r="L411" s="4">
        <v>321.46</v>
      </c>
      <c r="M411" s="4">
        <v>321.46</v>
      </c>
      <c r="N411" s="4" t="s">
        <v>1951</v>
      </c>
      <c r="O411" s="4" t="s">
        <v>32</v>
      </c>
      <c r="P411" s="4" t="s">
        <v>33</v>
      </c>
      <c r="Q411" s="4">
        <v>0</v>
      </c>
      <c r="R411" s="7">
        <v>45240</v>
      </c>
      <c r="S411" s="6">
        <v>45245</v>
      </c>
      <c r="T411" s="4" t="s">
        <v>34</v>
      </c>
      <c r="U411" s="4">
        <v>321.46</v>
      </c>
      <c r="V411" s="4">
        <v>0</v>
      </c>
      <c r="W411" s="4">
        <v>0</v>
      </c>
      <c r="X411" s="4" t="s">
        <v>1952</v>
      </c>
      <c r="Y411" s="4" t="s">
        <v>1953</v>
      </c>
    </row>
    <row r="412" s="4" customFormat="1" spans="1:25">
      <c r="A412" s="4" t="s">
        <v>1954</v>
      </c>
      <c r="B412" s="4" t="s">
        <v>26</v>
      </c>
      <c r="C412" s="4" t="s">
        <v>27</v>
      </c>
      <c r="D412" s="4" t="s">
        <v>1955</v>
      </c>
      <c r="E412" s="4" t="s">
        <v>913</v>
      </c>
      <c r="F412" s="6">
        <v>45240</v>
      </c>
      <c r="G412" s="6">
        <v>45242</v>
      </c>
      <c r="H412" s="4">
        <v>1</v>
      </c>
      <c r="I412" s="4">
        <v>2</v>
      </c>
      <c r="J412" s="4">
        <v>2</v>
      </c>
      <c r="K412" s="4" t="s">
        <v>30</v>
      </c>
      <c r="L412" s="4">
        <v>270.92</v>
      </c>
      <c r="M412" s="4">
        <v>270.92</v>
      </c>
      <c r="N412" s="4" t="s">
        <v>1956</v>
      </c>
      <c r="O412" s="4" t="s">
        <v>32</v>
      </c>
      <c r="P412" s="4" t="s">
        <v>33</v>
      </c>
      <c r="Q412" s="4">
        <v>0</v>
      </c>
      <c r="R412" s="7">
        <v>45240</v>
      </c>
      <c r="S412" s="6">
        <v>45245</v>
      </c>
      <c r="T412" s="4" t="s">
        <v>34</v>
      </c>
      <c r="U412" s="4">
        <v>270.92</v>
      </c>
      <c r="V412" s="4">
        <v>0</v>
      </c>
      <c r="W412" s="4">
        <v>0</v>
      </c>
      <c r="X412" s="4" t="s">
        <v>1957</v>
      </c>
      <c r="Y412" s="4" t="s">
        <v>1958</v>
      </c>
    </row>
    <row r="413" s="4" customFormat="1" spans="1:25">
      <c r="A413" s="4" t="s">
        <v>1959</v>
      </c>
      <c r="B413" s="4" t="s">
        <v>26</v>
      </c>
      <c r="C413" s="4" t="s">
        <v>27</v>
      </c>
      <c r="D413" s="4" t="s">
        <v>1960</v>
      </c>
      <c r="E413" s="4" t="s">
        <v>1961</v>
      </c>
      <c r="F413" s="6">
        <v>45241</v>
      </c>
      <c r="G413" s="6">
        <v>45242</v>
      </c>
      <c r="H413" s="4">
        <v>1</v>
      </c>
      <c r="I413" s="4">
        <v>1</v>
      </c>
      <c r="J413" s="4">
        <v>1</v>
      </c>
      <c r="K413" s="4" t="s">
        <v>30</v>
      </c>
      <c r="L413" s="4">
        <v>2987.59</v>
      </c>
      <c r="M413" s="4">
        <v>2987.59</v>
      </c>
      <c r="N413" s="4" t="s">
        <v>1962</v>
      </c>
      <c r="O413" s="4" t="s">
        <v>32</v>
      </c>
      <c r="P413" s="4" t="s">
        <v>33</v>
      </c>
      <c r="Q413" s="4">
        <v>0</v>
      </c>
      <c r="R413" s="7">
        <v>45240.0000115741</v>
      </c>
      <c r="S413" s="6">
        <v>45245</v>
      </c>
      <c r="T413" s="4" t="s">
        <v>34</v>
      </c>
      <c r="U413" s="4">
        <v>2987.59</v>
      </c>
      <c r="V413" s="4">
        <v>0</v>
      </c>
      <c r="W413" s="4">
        <v>0</v>
      </c>
      <c r="X413" s="4" t="s">
        <v>1963</v>
      </c>
      <c r="Y413" s="4" t="s">
        <v>1964</v>
      </c>
    </row>
    <row r="414" s="4" customFormat="1" spans="1:25">
      <c r="A414" s="4" t="s">
        <v>1965</v>
      </c>
      <c r="B414" s="4" t="s">
        <v>26</v>
      </c>
      <c r="C414" s="4" t="s">
        <v>27</v>
      </c>
      <c r="D414" s="4" t="s">
        <v>1966</v>
      </c>
      <c r="E414" s="4" t="s">
        <v>1967</v>
      </c>
      <c r="F414" s="6">
        <v>45241</v>
      </c>
      <c r="G414" s="6">
        <v>45242</v>
      </c>
      <c r="H414" s="4">
        <v>1</v>
      </c>
      <c r="I414" s="4">
        <v>1</v>
      </c>
      <c r="J414" s="4">
        <v>1</v>
      </c>
      <c r="K414" s="4" t="s">
        <v>30</v>
      </c>
      <c r="L414" s="4">
        <v>173.01</v>
      </c>
      <c r="M414" s="4">
        <v>173.01</v>
      </c>
      <c r="N414" s="4" t="s">
        <v>1968</v>
      </c>
      <c r="O414" s="4" t="s">
        <v>32</v>
      </c>
      <c r="P414" s="4" t="s">
        <v>33</v>
      </c>
      <c r="Q414" s="4">
        <v>0</v>
      </c>
      <c r="R414" s="7">
        <v>45240</v>
      </c>
      <c r="S414" s="6">
        <v>45245</v>
      </c>
      <c r="T414" s="4" t="s">
        <v>34</v>
      </c>
      <c r="U414" s="4">
        <v>173.01</v>
      </c>
      <c r="V414" s="4">
        <v>0</v>
      </c>
      <c r="W414" s="4">
        <v>0</v>
      </c>
      <c r="X414" s="4" t="s">
        <v>1969</v>
      </c>
      <c r="Y414" s="4" t="s">
        <v>1970</v>
      </c>
    </row>
    <row r="415" s="4" customFormat="1" spans="1:25">
      <c r="A415" s="4" t="s">
        <v>1860</v>
      </c>
      <c r="B415" s="4" t="s">
        <v>26</v>
      </c>
      <c r="C415" s="4" t="s">
        <v>37</v>
      </c>
      <c r="D415" s="4" t="s">
        <v>1344</v>
      </c>
      <c r="E415" s="4" t="s">
        <v>1345</v>
      </c>
      <c r="F415" s="6">
        <v>45240</v>
      </c>
      <c r="G415" s="6">
        <v>45242</v>
      </c>
      <c r="H415" s="4">
        <v>1</v>
      </c>
      <c r="I415" s="4">
        <v>2</v>
      </c>
      <c r="J415" s="4">
        <v>2</v>
      </c>
      <c r="K415" s="4" t="s">
        <v>30</v>
      </c>
      <c r="L415" s="4">
        <v>-913.46</v>
      </c>
      <c r="M415" s="4">
        <v>-913.46</v>
      </c>
      <c r="N415" s="4" t="s">
        <v>1861</v>
      </c>
      <c r="O415" s="4" t="s">
        <v>32</v>
      </c>
      <c r="P415" s="4" t="s">
        <v>33</v>
      </c>
      <c r="Q415" s="4">
        <v>0</v>
      </c>
      <c r="R415" s="7">
        <v>45240.0000115741</v>
      </c>
      <c r="S415" s="6">
        <v>45245</v>
      </c>
      <c r="T415" s="4" t="s">
        <v>34</v>
      </c>
      <c r="U415" s="4">
        <v>-913.46</v>
      </c>
      <c r="V415" s="4">
        <v>0</v>
      </c>
      <c r="W415" s="4">
        <v>0</v>
      </c>
      <c r="X415" s="4" t="s">
        <v>1862</v>
      </c>
      <c r="Y415" s="4" t="s">
        <v>36</v>
      </c>
    </row>
    <row r="416" s="4" customFormat="1" spans="1:25">
      <c r="A416" s="4" t="s">
        <v>1971</v>
      </c>
      <c r="B416" s="4" t="s">
        <v>26</v>
      </c>
      <c r="C416" s="4" t="s">
        <v>27</v>
      </c>
      <c r="D416" s="4" t="s">
        <v>1972</v>
      </c>
      <c r="E416" s="4" t="s">
        <v>203</v>
      </c>
      <c r="F416" s="6">
        <v>45240</v>
      </c>
      <c r="G416" s="6">
        <v>45242</v>
      </c>
      <c r="H416" s="4">
        <v>1</v>
      </c>
      <c r="I416" s="4">
        <v>2</v>
      </c>
      <c r="J416" s="4">
        <v>2</v>
      </c>
      <c r="K416" s="4" t="s">
        <v>30</v>
      </c>
      <c r="L416" s="4">
        <v>499.48</v>
      </c>
      <c r="M416" s="4">
        <v>499.48</v>
      </c>
      <c r="N416" s="4" t="s">
        <v>1973</v>
      </c>
      <c r="O416" s="4" t="s">
        <v>32</v>
      </c>
      <c r="P416" s="4" t="s">
        <v>33</v>
      </c>
      <c r="Q416" s="4">
        <v>0</v>
      </c>
      <c r="R416" s="7">
        <v>45240</v>
      </c>
      <c r="S416" s="6">
        <v>45245</v>
      </c>
      <c r="T416" s="4" t="s">
        <v>34</v>
      </c>
      <c r="U416" s="4">
        <v>499.48</v>
      </c>
      <c r="V416" s="4">
        <v>0</v>
      </c>
      <c r="W416" s="4">
        <v>0</v>
      </c>
      <c r="X416" s="4" t="s">
        <v>1974</v>
      </c>
      <c r="Y416" s="4" t="s">
        <v>1975</v>
      </c>
    </row>
    <row r="417" s="4" customFormat="1" spans="1:25">
      <c r="A417" s="4" t="s">
        <v>1976</v>
      </c>
      <c r="B417" s="4" t="s">
        <v>26</v>
      </c>
      <c r="C417" s="4" t="s">
        <v>27</v>
      </c>
      <c r="D417" s="4" t="s">
        <v>1519</v>
      </c>
      <c r="E417" s="4" t="s">
        <v>203</v>
      </c>
      <c r="F417" s="6">
        <v>45241</v>
      </c>
      <c r="G417" s="6">
        <v>45242</v>
      </c>
      <c r="H417" s="4">
        <v>1</v>
      </c>
      <c r="I417" s="4">
        <v>1</v>
      </c>
      <c r="J417" s="4">
        <v>1</v>
      </c>
      <c r="K417" s="4" t="s">
        <v>30</v>
      </c>
      <c r="L417" s="4">
        <v>189.68</v>
      </c>
      <c r="M417" s="4">
        <v>189.68</v>
      </c>
      <c r="N417" s="4" t="s">
        <v>1977</v>
      </c>
      <c r="O417" s="4" t="s">
        <v>32</v>
      </c>
      <c r="P417" s="4" t="s">
        <v>33</v>
      </c>
      <c r="Q417" s="4">
        <v>0</v>
      </c>
      <c r="R417" s="7">
        <v>45240</v>
      </c>
      <c r="S417" s="6">
        <v>45245</v>
      </c>
      <c r="T417" s="4" t="s">
        <v>34</v>
      </c>
      <c r="U417" s="4">
        <v>189.68</v>
      </c>
      <c r="V417" s="4">
        <v>0</v>
      </c>
      <c r="W417" s="4">
        <v>0</v>
      </c>
      <c r="X417" s="4" t="s">
        <v>1978</v>
      </c>
      <c r="Y417" s="4" t="s">
        <v>1979</v>
      </c>
    </row>
    <row r="418" s="4" customFormat="1" spans="1:25">
      <c r="A418" s="4" t="s">
        <v>1980</v>
      </c>
      <c r="B418" s="4" t="s">
        <v>26</v>
      </c>
      <c r="C418" s="4" t="s">
        <v>27</v>
      </c>
      <c r="D418" s="4" t="s">
        <v>419</v>
      </c>
      <c r="E418" s="4" t="s">
        <v>1981</v>
      </c>
      <c r="F418" s="6">
        <v>45240</v>
      </c>
      <c r="G418" s="6">
        <v>45242</v>
      </c>
      <c r="H418" s="4">
        <v>1</v>
      </c>
      <c r="I418" s="4">
        <v>2</v>
      </c>
      <c r="J418" s="4">
        <v>2</v>
      </c>
      <c r="K418" s="4" t="s">
        <v>30</v>
      </c>
      <c r="L418" s="4">
        <v>1882.28</v>
      </c>
      <c r="M418" s="4">
        <v>1882.28</v>
      </c>
      <c r="N418" s="4" t="s">
        <v>1982</v>
      </c>
      <c r="O418" s="4" t="s">
        <v>32</v>
      </c>
      <c r="P418" s="4" t="s">
        <v>33</v>
      </c>
      <c r="Q418" s="4">
        <v>0</v>
      </c>
      <c r="R418" s="7">
        <v>45240</v>
      </c>
      <c r="S418" s="6">
        <v>45245</v>
      </c>
      <c r="T418" s="4" t="s">
        <v>34</v>
      </c>
      <c r="U418" s="4">
        <v>1882.28</v>
      </c>
      <c r="V418" s="4">
        <v>0</v>
      </c>
      <c r="W418" s="4">
        <v>0</v>
      </c>
      <c r="X418" s="4" t="s">
        <v>1983</v>
      </c>
      <c r="Y418" s="4" t="s">
        <v>1984</v>
      </c>
    </row>
    <row r="419" s="4" customFormat="1" spans="1:25">
      <c r="A419" s="4" t="s">
        <v>1985</v>
      </c>
      <c r="B419" s="4" t="s">
        <v>26</v>
      </c>
      <c r="C419" s="4" t="s">
        <v>27</v>
      </c>
      <c r="D419" s="4" t="s">
        <v>839</v>
      </c>
      <c r="E419" s="4" t="s">
        <v>1986</v>
      </c>
      <c r="F419" s="6">
        <v>45241</v>
      </c>
      <c r="G419" s="6">
        <v>45242</v>
      </c>
      <c r="H419" s="4">
        <v>1</v>
      </c>
      <c r="I419" s="4">
        <v>1</v>
      </c>
      <c r="J419" s="4">
        <v>1</v>
      </c>
      <c r="K419" s="4" t="s">
        <v>30</v>
      </c>
      <c r="L419" s="4">
        <v>461.74</v>
      </c>
      <c r="M419" s="4">
        <v>461.74</v>
      </c>
      <c r="N419" s="4" t="s">
        <v>1987</v>
      </c>
      <c r="O419" s="4" t="s">
        <v>32</v>
      </c>
      <c r="P419" s="4" t="s">
        <v>33</v>
      </c>
      <c r="Q419" s="4">
        <v>0</v>
      </c>
      <c r="R419" s="7">
        <v>45240.0000115741</v>
      </c>
      <c r="S419" s="6">
        <v>45245</v>
      </c>
      <c r="T419" s="4" t="s">
        <v>34</v>
      </c>
      <c r="U419" s="4">
        <v>461.74</v>
      </c>
      <c r="V419" s="4">
        <v>0</v>
      </c>
      <c r="W419" s="4">
        <v>0</v>
      </c>
      <c r="X419" s="4" t="s">
        <v>1988</v>
      </c>
      <c r="Y419" s="4" t="s">
        <v>1989</v>
      </c>
    </row>
    <row r="420" s="4" customFormat="1" spans="1:25">
      <c r="A420" s="4" t="s">
        <v>1990</v>
      </c>
      <c r="B420" s="4" t="s">
        <v>26</v>
      </c>
      <c r="C420" s="4" t="s">
        <v>27</v>
      </c>
      <c r="D420" s="4" t="s">
        <v>1991</v>
      </c>
      <c r="E420" s="4" t="s">
        <v>397</v>
      </c>
      <c r="F420" s="6">
        <v>45241</v>
      </c>
      <c r="G420" s="6">
        <v>45242</v>
      </c>
      <c r="H420" s="4">
        <v>1</v>
      </c>
      <c r="I420" s="4">
        <v>1</v>
      </c>
      <c r="J420" s="4">
        <v>1</v>
      </c>
      <c r="K420" s="4" t="s">
        <v>30</v>
      </c>
      <c r="L420" s="4">
        <v>358.87</v>
      </c>
      <c r="M420" s="4">
        <v>358.87</v>
      </c>
      <c r="N420" s="4" t="s">
        <v>1992</v>
      </c>
      <c r="O420" s="4" t="s">
        <v>32</v>
      </c>
      <c r="P420" s="4" t="s">
        <v>33</v>
      </c>
      <c r="Q420" s="4">
        <v>0</v>
      </c>
      <c r="R420" s="7">
        <v>45240.0000115741</v>
      </c>
      <c r="S420" s="6">
        <v>45245</v>
      </c>
      <c r="T420" s="4" t="s">
        <v>34</v>
      </c>
      <c r="U420" s="4">
        <v>358.87</v>
      </c>
      <c r="V420" s="4">
        <v>0</v>
      </c>
      <c r="W420" s="4">
        <v>0</v>
      </c>
      <c r="X420" s="4" t="s">
        <v>1993</v>
      </c>
      <c r="Y420" s="4" t="s">
        <v>36</v>
      </c>
    </row>
    <row r="421" s="4" customFormat="1" spans="1:25">
      <c r="A421" s="4" t="s">
        <v>1994</v>
      </c>
      <c r="B421" s="4" t="s">
        <v>26</v>
      </c>
      <c r="C421" s="4" t="s">
        <v>27</v>
      </c>
      <c r="D421" s="4" t="s">
        <v>1995</v>
      </c>
      <c r="E421" s="4" t="s">
        <v>1996</v>
      </c>
      <c r="F421" s="6">
        <v>45241</v>
      </c>
      <c r="G421" s="6">
        <v>45242</v>
      </c>
      <c r="H421" s="4">
        <v>1</v>
      </c>
      <c r="I421" s="4">
        <v>1</v>
      </c>
      <c r="J421" s="4">
        <v>1</v>
      </c>
      <c r="K421" s="4" t="s">
        <v>30</v>
      </c>
      <c r="L421" s="4">
        <v>314.98</v>
      </c>
      <c r="M421" s="4">
        <v>314.98</v>
      </c>
      <c r="N421" s="4" t="s">
        <v>1997</v>
      </c>
      <c r="O421" s="4" t="s">
        <v>32</v>
      </c>
      <c r="P421" s="4" t="s">
        <v>33</v>
      </c>
      <c r="Q421" s="4">
        <v>0</v>
      </c>
      <c r="R421" s="7">
        <v>45240.0000115741</v>
      </c>
      <c r="S421" s="6">
        <v>45245</v>
      </c>
      <c r="T421" s="4" t="s">
        <v>34</v>
      </c>
      <c r="U421" s="4">
        <v>314.98</v>
      </c>
      <c r="V421" s="4">
        <v>0</v>
      </c>
      <c r="W421" s="4">
        <v>0</v>
      </c>
      <c r="X421" s="4" t="s">
        <v>1998</v>
      </c>
      <c r="Y421" s="4" t="s">
        <v>36</v>
      </c>
    </row>
    <row r="422" s="4" customFormat="1" spans="1:25">
      <c r="A422" s="4" t="s">
        <v>1999</v>
      </c>
      <c r="B422" s="4" t="s">
        <v>26</v>
      </c>
      <c r="C422" s="4" t="s">
        <v>27</v>
      </c>
      <c r="D422" s="4" t="s">
        <v>2000</v>
      </c>
      <c r="E422" s="4" t="s">
        <v>2001</v>
      </c>
      <c r="F422" s="6">
        <v>45241</v>
      </c>
      <c r="G422" s="6">
        <v>45242</v>
      </c>
      <c r="H422" s="4">
        <v>1</v>
      </c>
      <c r="I422" s="4">
        <v>1</v>
      </c>
      <c r="J422" s="4">
        <v>1</v>
      </c>
      <c r="K422" s="4" t="s">
        <v>30</v>
      </c>
      <c r="L422" s="4">
        <v>1253.67</v>
      </c>
      <c r="M422" s="4">
        <v>1253.67</v>
      </c>
      <c r="N422" s="4" t="s">
        <v>2002</v>
      </c>
      <c r="O422" s="4" t="s">
        <v>32</v>
      </c>
      <c r="P422" s="4" t="s">
        <v>33</v>
      </c>
      <c r="Q422" s="4">
        <v>0</v>
      </c>
      <c r="R422" s="7">
        <v>45240.0000115741</v>
      </c>
      <c r="S422" s="6">
        <v>45245</v>
      </c>
      <c r="T422" s="4" t="s">
        <v>34</v>
      </c>
      <c r="U422" s="4">
        <v>1253.67</v>
      </c>
      <c r="V422" s="4">
        <v>0</v>
      </c>
      <c r="W422" s="4">
        <v>0</v>
      </c>
      <c r="X422" s="4" t="s">
        <v>2003</v>
      </c>
      <c r="Y422" s="4" t="s">
        <v>36</v>
      </c>
    </row>
    <row r="423" s="4" customFormat="1" spans="1:25">
      <c r="A423" s="4" t="s">
        <v>2004</v>
      </c>
      <c r="B423" s="4" t="s">
        <v>26</v>
      </c>
      <c r="C423" s="4" t="s">
        <v>27</v>
      </c>
      <c r="D423" s="4" t="s">
        <v>2005</v>
      </c>
      <c r="E423" s="4" t="s">
        <v>2006</v>
      </c>
      <c r="F423" s="6">
        <v>45240</v>
      </c>
      <c r="G423" s="6">
        <v>45242</v>
      </c>
      <c r="H423" s="4">
        <v>1</v>
      </c>
      <c r="I423" s="4">
        <v>2</v>
      </c>
      <c r="J423" s="4">
        <v>2</v>
      </c>
      <c r="K423" s="4" t="s">
        <v>30</v>
      </c>
      <c r="L423" s="4">
        <v>1024.94</v>
      </c>
      <c r="M423" s="4">
        <v>1024.94</v>
      </c>
      <c r="N423" s="4" t="s">
        <v>2007</v>
      </c>
      <c r="O423" s="4" t="s">
        <v>32</v>
      </c>
      <c r="P423" s="4" t="s">
        <v>33</v>
      </c>
      <c r="Q423" s="4">
        <v>0</v>
      </c>
      <c r="R423" s="7">
        <v>45240.0000115741</v>
      </c>
      <c r="S423" s="6">
        <v>45245</v>
      </c>
      <c r="T423" s="4" t="s">
        <v>34</v>
      </c>
      <c r="U423" s="4">
        <v>1024.94</v>
      </c>
      <c r="V423" s="4">
        <v>0</v>
      </c>
      <c r="W423" s="4">
        <v>0</v>
      </c>
      <c r="X423" s="4" t="s">
        <v>2008</v>
      </c>
      <c r="Y423" s="4" t="s">
        <v>2009</v>
      </c>
    </row>
    <row r="424" s="4" customFormat="1" spans="1:25">
      <c r="A424" s="4" t="s">
        <v>1893</v>
      </c>
      <c r="B424" s="4" t="s">
        <v>26</v>
      </c>
      <c r="C424" s="4" t="s">
        <v>37</v>
      </c>
      <c r="D424" s="4" t="s">
        <v>1344</v>
      </c>
      <c r="E424" s="4" t="s">
        <v>1894</v>
      </c>
      <c r="F424" s="6">
        <v>45240</v>
      </c>
      <c r="G424" s="6">
        <v>45242</v>
      </c>
      <c r="H424" s="4">
        <v>1</v>
      </c>
      <c r="I424" s="4">
        <v>2</v>
      </c>
      <c r="J424" s="4">
        <v>2</v>
      </c>
      <c r="K424" s="4" t="s">
        <v>30</v>
      </c>
      <c r="L424" s="4">
        <v>-1112.92</v>
      </c>
      <c r="M424" s="4">
        <v>-1112.92</v>
      </c>
      <c r="N424" s="4" t="s">
        <v>1895</v>
      </c>
      <c r="O424" s="4" t="s">
        <v>32</v>
      </c>
      <c r="P424" s="4" t="s">
        <v>33</v>
      </c>
      <c r="Q424" s="4">
        <v>0</v>
      </c>
      <c r="R424" s="7">
        <v>45240</v>
      </c>
      <c r="S424" s="6">
        <v>45245</v>
      </c>
      <c r="T424" s="4" t="s">
        <v>34</v>
      </c>
      <c r="U424" s="4">
        <v>-1112.92</v>
      </c>
      <c r="V424" s="4">
        <v>0</v>
      </c>
      <c r="W424" s="4">
        <v>0</v>
      </c>
      <c r="X424" s="4" t="s">
        <v>1896</v>
      </c>
      <c r="Y424" s="4" t="s">
        <v>36</v>
      </c>
    </row>
    <row r="425" s="4" customFormat="1" spans="1:25">
      <c r="A425" s="4" t="s">
        <v>2010</v>
      </c>
      <c r="B425" s="4" t="s">
        <v>26</v>
      </c>
      <c r="C425" s="4" t="s">
        <v>27</v>
      </c>
      <c r="D425" s="4" t="s">
        <v>2011</v>
      </c>
      <c r="E425" s="4" t="s">
        <v>1085</v>
      </c>
      <c r="F425" s="6">
        <v>45240</v>
      </c>
      <c r="G425" s="6">
        <v>45242</v>
      </c>
      <c r="H425" s="4">
        <v>1</v>
      </c>
      <c r="I425" s="4">
        <v>2</v>
      </c>
      <c r="J425" s="4">
        <v>2</v>
      </c>
      <c r="K425" s="4" t="s">
        <v>30</v>
      </c>
      <c r="L425" s="4">
        <v>681.94</v>
      </c>
      <c r="M425" s="4">
        <v>681.94</v>
      </c>
      <c r="N425" s="4" t="s">
        <v>2012</v>
      </c>
      <c r="O425" s="4" t="s">
        <v>32</v>
      </c>
      <c r="P425" s="4" t="s">
        <v>33</v>
      </c>
      <c r="Q425" s="4">
        <v>0</v>
      </c>
      <c r="R425" s="7">
        <v>45240.0000115741</v>
      </c>
      <c r="S425" s="6">
        <v>45245</v>
      </c>
      <c r="T425" s="4" t="s">
        <v>34</v>
      </c>
      <c r="U425" s="4">
        <v>681.94</v>
      </c>
      <c r="V425" s="4">
        <v>0</v>
      </c>
      <c r="W425" s="4">
        <v>0</v>
      </c>
      <c r="X425" s="4" t="s">
        <v>2013</v>
      </c>
      <c r="Y425" s="4" t="s">
        <v>2014</v>
      </c>
    </row>
    <row r="426" s="4" customFormat="1" spans="1:25">
      <c r="A426" s="4" t="s">
        <v>2015</v>
      </c>
      <c r="B426" s="4" t="s">
        <v>26</v>
      </c>
      <c r="C426" s="4" t="s">
        <v>27</v>
      </c>
      <c r="D426" s="4" t="s">
        <v>2016</v>
      </c>
      <c r="E426" s="4" t="s">
        <v>2017</v>
      </c>
      <c r="F426" s="6">
        <v>45240</v>
      </c>
      <c r="G426" s="6">
        <v>45242</v>
      </c>
      <c r="H426" s="4">
        <v>1</v>
      </c>
      <c r="I426" s="4">
        <v>2</v>
      </c>
      <c r="J426" s="4">
        <v>2</v>
      </c>
      <c r="K426" s="4" t="s">
        <v>30</v>
      </c>
      <c r="L426" s="4">
        <v>381.1</v>
      </c>
      <c r="M426" s="4">
        <v>381.1</v>
      </c>
      <c r="N426" s="4" t="s">
        <v>2018</v>
      </c>
      <c r="O426" s="4" t="s">
        <v>32</v>
      </c>
      <c r="P426" s="4" t="s">
        <v>33</v>
      </c>
      <c r="Q426" s="4">
        <v>0</v>
      </c>
      <c r="R426" s="7">
        <v>45240.0000115741</v>
      </c>
      <c r="S426" s="6">
        <v>45245</v>
      </c>
      <c r="T426" s="4" t="s">
        <v>34</v>
      </c>
      <c r="U426" s="4">
        <v>381.1</v>
      </c>
      <c r="V426" s="4">
        <v>0</v>
      </c>
      <c r="W426" s="4">
        <v>0</v>
      </c>
      <c r="X426" s="4" t="s">
        <v>2019</v>
      </c>
      <c r="Y426" s="4" t="s">
        <v>2020</v>
      </c>
    </row>
    <row r="427" s="4" customFormat="1" spans="1:25">
      <c r="A427" s="4" t="s">
        <v>2021</v>
      </c>
      <c r="B427" s="4" t="s">
        <v>26</v>
      </c>
      <c r="C427" s="4" t="s">
        <v>27</v>
      </c>
      <c r="D427" s="4" t="s">
        <v>2022</v>
      </c>
      <c r="E427" s="4" t="s">
        <v>2023</v>
      </c>
      <c r="F427" s="6">
        <v>45241</v>
      </c>
      <c r="G427" s="6">
        <v>45242</v>
      </c>
      <c r="H427" s="4">
        <v>1</v>
      </c>
      <c r="I427" s="4">
        <v>1</v>
      </c>
      <c r="J427" s="4">
        <v>1</v>
      </c>
      <c r="K427" s="4" t="s">
        <v>30</v>
      </c>
      <c r="L427" s="4">
        <v>274.32</v>
      </c>
      <c r="M427" s="4">
        <v>274.32</v>
      </c>
      <c r="N427" s="4" t="s">
        <v>2024</v>
      </c>
      <c r="O427" s="4" t="s">
        <v>32</v>
      </c>
      <c r="P427" s="4" t="s">
        <v>33</v>
      </c>
      <c r="Q427" s="4">
        <v>0</v>
      </c>
      <c r="R427" s="7">
        <v>45240</v>
      </c>
      <c r="S427" s="6">
        <v>45245</v>
      </c>
      <c r="T427" s="4" t="s">
        <v>34</v>
      </c>
      <c r="U427" s="4">
        <v>274.32</v>
      </c>
      <c r="V427" s="4">
        <v>0</v>
      </c>
      <c r="W427" s="4">
        <v>0</v>
      </c>
      <c r="X427" s="4" t="s">
        <v>2025</v>
      </c>
      <c r="Y427" s="4" t="s">
        <v>36</v>
      </c>
    </row>
    <row r="428" s="4" customFormat="1" spans="1:25">
      <c r="A428" s="4" t="s">
        <v>2026</v>
      </c>
      <c r="B428" s="4" t="s">
        <v>26</v>
      </c>
      <c r="C428" s="4" t="s">
        <v>27</v>
      </c>
      <c r="D428" s="4" t="s">
        <v>1400</v>
      </c>
      <c r="E428" s="4" t="s">
        <v>1401</v>
      </c>
      <c r="F428" s="6">
        <v>45241</v>
      </c>
      <c r="G428" s="6">
        <v>45242</v>
      </c>
      <c r="H428" s="4">
        <v>1</v>
      </c>
      <c r="I428" s="4">
        <v>1</v>
      </c>
      <c r="J428" s="4">
        <v>1</v>
      </c>
      <c r="K428" s="4" t="s">
        <v>30</v>
      </c>
      <c r="L428" s="4">
        <v>462.92</v>
      </c>
      <c r="M428" s="4">
        <v>462.92</v>
      </c>
      <c r="N428" s="4" t="s">
        <v>2027</v>
      </c>
      <c r="O428" s="4" t="s">
        <v>32</v>
      </c>
      <c r="P428" s="4" t="s">
        <v>33</v>
      </c>
      <c r="Q428" s="4">
        <v>0</v>
      </c>
      <c r="R428" s="7">
        <v>45240</v>
      </c>
      <c r="S428" s="6">
        <v>45245</v>
      </c>
      <c r="T428" s="4" t="s">
        <v>34</v>
      </c>
      <c r="U428" s="4">
        <v>462.92</v>
      </c>
      <c r="V428" s="4">
        <v>0</v>
      </c>
      <c r="W428" s="4">
        <v>0</v>
      </c>
      <c r="X428" s="4" t="s">
        <v>2028</v>
      </c>
      <c r="Y428" s="4" t="s">
        <v>2029</v>
      </c>
    </row>
    <row r="429" s="4" customFormat="1" spans="1:25">
      <c r="A429" s="4" t="s">
        <v>2030</v>
      </c>
      <c r="B429" s="4" t="s">
        <v>26</v>
      </c>
      <c r="C429" s="4" t="s">
        <v>27</v>
      </c>
      <c r="D429" s="4" t="s">
        <v>2031</v>
      </c>
      <c r="E429" s="4" t="s">
        <v>1505</v>
      </c>
      <c r="F429" s="6">
        <v>45240</v>
      </c>
      <c r="G429" s="6">
        <v>45242</v>
      </c>
      <c r="H429" s="4">
        <v>1</v>
      </c>
      <c r="I429" s="4">
        <v>2</v>
      </c>
      <c r="J429" s="4">
        <v>2</v>
      </c>
      <c r="K429" s="4" t="s">
        <v>30</v>
      </c>
      <c r="L429" s="4">
        <v>1414.42</v>
      </c>
      <c r="M429" s="4">
        <v>1414.42</v>
      </c>
      <c r="N429" s="4" t="s">
        <v>2032</v>
      </c>
      <c r="O429" s="4" t="s">
        <v>32</v>
      </c>
      <c r="P429" s="4" t="s">
        <v>33</v>
      </c>
      <c r="Q429" s="4">
        <v>0</v>
      </c>
      <c r="R429" s="7">
        <v>45240.0000115741</v>
      </c>
      <c r="S429" s="6">
        <v>45245</v>
      </c>
      <c r="T429" s="4" t="s">
        <v>34</v>
      </c>
      <c r="U429" s="4">
        <v>1414.42</v>
      </c>
      <c r="V429" s="4">
        <v>0</v>
      </c>
      <c r="W429" s="4">
        <v>0</v>
      </c>
      <c r="X429" s="4" t="s">
        <v>2033</v>
      </c>
      <c r="Y429" s="4" t="s">
        <v>2034</v>
      </c>
    </row>
    <row r="430" s="4" customFormat="1" spans="1:25">
      <c r="A430" s="4" t="s">
        <v>2035</v>
      </c>
      <c r="B430" s="4" t="s">
        <v>26</v>
      </c>
      <c r="C430" s="4" t="s">
        <v>27</v>
      </c>
      <c r="D430" s="4" t="s">
        <v>2036</v>
      </c>
      <c r="E430" s="4" t="s">
        <v>2037</v>
      </c>
      <c r="F430" s="6">
        <v>45241</v>
      </c>
      <c r="G430" s="6">
        <v>45242</v>
      </c>
      <c r="H430" s="4">
        <v>1</v>
      </c>
      <c r="I430" s="4">
        <v>1</v>
      </c>
      <c r="J430" s="4">
        <v>1</v>
      </c>
      <c r="K430" s="4" t="s">
        <v>30</v>
      </c>
      <c r="L430" s="4">
        <v>258.34</v>
      </c>
      <c r="M430" s="4">
        <v>258.34</v>
      </c>
      <c r="N430" s="4" t="s">
        <v>2038</v>
      </c>
      <c r="O430" s="4" t="s">
        <v>32</v>
      </c>
      <c r="P430" s="4" t="s">
        <v>33</v>
      </c>
      <c r="Q430" s="4">
        <v>0</v>
      </c>
      <c r="R430" s="7">
        <v>45240.0000115741</v>
      </c>
      <c r="S430" s="6">
        <v>45245</v>
      </c>
      <c r="T430" s="4" t="s">
        <v>34</v>
      </c>
      <c r="U430" s="4">
        <v>258.34</v>
      </c>
      <c r="V430" s="4">
        <v>0</v>
      </c>
      <c r="W430" s="4">
        <v>0</v>
      </c>
      <c r="X430" s="4" t="s">
        <v>2039</v>
      </c>
      <c r="Y430" s="4" t="s">
        <v>2040</v>
      </c>
    </row>
    <row r="431" s="4" customFormat="1" spans="1:25">
      <c r="A431" s="4" t="s">
        <v>2041</v>
      </c>
      <c r="B431" s="4" t="s">
        <v>26</v>
      </c>
      <c r="C431" s="4" t="s">
        <v>27</v>
      </c>
      <c r="D431" s="4" t="s">
        <v>1555</v>
      </c>
      <c r="E431" s="4" t="s">
        <v>2042</v>
      </c>
      <c r="F431" s="6">
        <v>45240</v>
      </c>
      <c r="G431" s="6">
        <v>45242</v>
      </c>
      <c r="H431" s="4">
        <v>1</v>
      </c>
      <c r="I431" s="4">
        <v>2</v>
      </c>
      <c r="J431" s="4">
        <v>2</v>
      </c>
      <c r="K431" s="4" t="s">
        <v>30</v>
      </c>
      <c r="L431" s="4">
        <v>2779.14</v>
      </c>
      <c r="M431" s="4">
        <v>2779.14</v>
      </c>
      <c r="N431" s="4" t="s">
        <v>2043</v>
      </c>
      <c r="O431" s="4" t="s">
        <v>32</v>
      </c>
      <c r="P431" s="4" t="s">
        <v>33</v>
      </c>
      <c r="Q431" s="4">
        <v>0</v>
      </c>
      <c r="R431" s="7">
        <v>45240</v>
      </c>
      <c r="S431" s="6">
        <v>45245</v>
      </c>
      <c r="T431" s="4" t="s">
        <v>34</v>
      </c>
      <c r="U431" s="4">
        <v>2779.14</v>
      </c>
      <c r="V431" s="4">
        <v>0</v>
      </c>
      <c r="W431" s="4">
        <v>0</v>
      </c>
      <c r="X431" s="4" t="s">
        <v>2044</v>
      </c>
      <c r="Y431" s="4" t="s">
        <v>2045</v>
      </c>
    </row>
    <row r="432" s="4" customFormat="1" spans="1:25">
      <c r="A432" s="4" t="s">
        <v>2046</v>
      </c>
      <c r="B432" s="4" t="s">
        <v>26</v>
      </c>
      <c r="C432" s="4" t="s">
        <v>27</v>
      </c>
      <c r="D432" s="4" t="s">
        <v>2047</v>
      </c>
      <c r="E432" s="4" t="s">
        <v>715</v>
      </c>
      <c r="F432" s="6">
        <v>45241</v>
      </c>
      <c r="G432" s="6">
        <v>45242</v>
      </c>
      <c r="H432" s="4">
        <v>2</v>
      </c>
      <c r="I432" s="4">
        <v>1</v>
      </c>
      <c r="J432" s="4">
        <v>2</v>
      </c>
      <c r="K432" s="4" t="s">
        <v>30</v>
      </c>
      <c r="L432" s="4">
        <v>741.38</v>
      </c>
      <c r="M432" s="4">
        <v>741.38</v>
      </c>
      <c r="N432" s="4" t="s">
        <v>2048</v>
      </c>
      <c r="O432" s="4" t="s">
        <v>32</v>
      </c>
      <c r="P432" s="4" t="s">
        <v>33</v>
      </c>
      <c r="Q432" s="4">
        <v>0</v>
      </c>
      <c r="R432" s="7">
        <v>45240</v>
      </c>
      <c r="S432" s="6">
        <v>45245</v>
      </c>
      <c r="T432" s="4" t="s">
        <v>34</v>
      </c>
      <c r="U432" s="4">
        <v>741.38</v>
      </c>
      <c r="V432" s="4">
        <v>0</v>
      </c>
      <c r="W432" s="4">
        <v>0</v>
      </c>
      <c r="X432" s="4" t="s">
        <v>2049</v>
      </c>
      <c r="Y432" s="4" t="s">
        <v>1874</v>
      </c>
    </row>
    <row r="433" s="4" customFormat="1" spans="1:25">
      <c r="A433" s="4" t="s">
        <v>2050</v>
      </c>
      <c r="B433" s="4" t="s">
        <v>26</v>
      </c>
      <c r="C433" s="4" t="s">
        <v>27</v>
      </c>
      <c r="D433" s="4" t="s">
        <v>953</v>
      </c>
      <c r="E433" s="4" t="s">
        <v>1505</v>
      </c>
      <c r="F433" s="6">
        <v>45240</v>
      </c>
      <c r="G433" s="6">
        <v>45242</v>
      </c>
      <c r="H433" s="4">
        <v>1</v>
      </c>
      <c r="I433" s="4">
        <v>2</v>
      </c>
      <c r="J433" s="4">
        <v>2</v>
      </c>
      <c r="K433" s="4" t="s">
        <v>30</v>
      </c>
      <c r="L433" s="4">
        <v>753.34</v>
      </c>
      <c r="M433" s="4">
        <v>753.34</v>
      </c>
      <c r="N433" s="4" t="s">
        <v>2051</v>
      </c>
      <c r="O433" s="4" t="s">
        <v>32</v>
      </c>
      <c r="P433" s="4" t="s">
        <v>33</v>
      </c>
      <c r="Q433" s="4">
        <v>0</v>
      </c>
      <c r="R433" s="7">
        <v>45240.0000115741</v>
      </c>
      <c r="S433" s="6">
        <v>45245</v>
      </c>
      <c r="T433" s="4" t="s">
        <v>34</v>
      </c>
      <c r="U433" s="4">
        <v>753.34</v>
      </c>
      <c r="V433" s="4">
        <v>0</v>
      </c>
      <c r="W433" s="4">
        <v>0</v>
      </c>
      <c r="X433" s="4" t="s">
        <v>2052</v>
      </c>
      <c r="Y433" s="4" t="s">
        <v>2053</v>
      </c>
    </row>
    <row r="434" s="4" customFormat="1" spans="1:25">
      <c r="A434" s="4" t="s">
        <v>2054</v>
      </c>
      <c r="B434" s="4" t="s">
        <v>26</v>
      </c>
      <c r="C434" s="4" t="s">
        <v>27</v>
      </c>
      <c r="D434" s="4" t="s">
        <v>2055</v>
      </c>
      <c r="E434" s="4" t="s">
        <v>2056</v>
      </c>
      <c r="F434" s="6">
        <v>45241</v>
      </c>
      <c r="G434" s="6">
        <v>45242</v>
      </c>
      <c r="H434" s="4">
        <v>1</v>
      </c>
      <c r="I434" s="4">
        <v>1</v>
      </c>
      <c r="J434" s="4">
        <v>1</v>
      </c>
      <c r="K434" s="4" t="s">
        <v>30</v>
      </c>
      <c r="L434" s="4">
        <v>545.81</v>
      </c>
      <c r="M434" s="4">
        <v>545.81</v>
      </c>
      <c r="N434" s="4" t="s">
        <v>2057</v>
      </c>
      <c r="O434" s="4" t="s">
        <v>32</v>
      </c>
      <c r="P434" s="4" t="s">
        <v>33</v>
      </c>
      <c r="Q434" s="4">
        <v>0</v>
      </c>
      <c r="R434" s="7">
        <v>45240.0000115741</v>
      </c>
      <c r="S434" s="6">
        <v>45245</v>
      </c>
      <c r="T434" s="4" t="s">
        <v>34</v>
      </c>
      <c r="U434" s="4">
        <v>545.81</v>
      </c>
      <c r="V434" s="4">
        <v>0</v>
      </c>
      <c r="W434" s="4">
        <v>0</v>
      </c>
      <c r="X434" s="4" t="s">
        <v>2058</v>
      </c>
      <c r="Y434" s="4" t="s">
        <v>2059</v>
      </c>
    </row>
    <row r="435" s="4" customFormat="1" spans="1:25">
      <c r="A435" s="4" t="s">
        <v>2060</v>
      </c>
      <c r="B435" s="4" t="s">
        <v>26</v>
      </c>
      <c r="C435" s="4" t="s">
        <v>27</v>
      </c>
      <c r="D435" s="4" t="s">
        <v>2061</v>
      </c>
      <c r="E435" s="4" t="s">
        <v>2062</v>
      </c>
      <c r="F435" s="6">
        <v>45241</v>
      </c>
      <c r="G435" s="6">
        <v>45242</v>
      </c>
      <c r="H435" s="4">
        <v>1</v>
      </c>
      <c r="I435" s="4">
        <v>1</v>
      </c>
      <c r="J435" s="4">
        <v>1</v>
      </c>
      <c r="K435" s="4" t="s">
        <v>30</v>
      </c>
      <c r="L435" s="4">
        <v>1052.71</v>
      </c>
      <c r="M435" s="4">
        <v>1052.71</v>
      </c>
      <c r="N435" s="4" t="s">
        <v>2063</v>
      </c>
      <c r="O435" s="4" t="s">
        <v>32</v>
      </c>
      <c r="P435" s="4" t="s">
        <v>33</v>
      </c>
      <c r="Q435" s="4">
        <v>0</v>
      </c>
      <c r="R435" s="7">
        <v>45240.0000115741</v>
      </c>
      <c r="S435" s="6">
        <v>45245</v>
      </c>
      <c r="T435" s="4" t="s">
        <v>34</v>
      </c>
      <c r="U435" s="4">
        <v>1052.71</v>
      </c>
      <c r="V435" s="4">
        <v>0</v>
      </c>
      <c r="W435" s="4">
        <v>0</v>
      </c>
      <c r="X435" s="4" t="s">
        <v>2064</v>
      </c>
      <c r="Y435" s="4" t="s">
        <v>36</v>
      </c>
    </row>
    <row r="436" s="4" customFormat="1" spans="1:25">
      <c r="A436" s="4" t="s">
        <v>2065</v>
      </c>
      <c r="B436" s="4" t="s">
        <v>26</v>
      </c>
      <c r="C436" s="4" t="s">
        <v>27</v>
      </c>
      <c r="D436" s="4" t="s">
        <v>2011</v>
      </c>
      <c r="E436" s="4" t="s">
        <v>1085</v>
      </c>
      <c r="F436" s="6">
        <v>45241</v>
      </c>
      <c r="G436" s="6">
        <v>45242</v>
      </c>
      <c r="H436" s="4">
        <v>1</v>
      </c>
      <c r="I436" s="4">
        <v>1</v>
      </c>
      <c r="J436" s="4">
        <v>1</v>
      </c>
      <c r="K436" s="4" t="s">
        <v>30</v>
      </c>
      <c r="L436" s="4">
        <v>339.27</v>
      </c>
      <c r="M436" s="4">
        <v>339.27</v>
      </c>
      <c r="N436" s="4" t="s">
        <v>2066</v>
      </c>
      <c r="O436" s="4" t="s">
        <v>32</v>
      </c>
      <c r="P436" s="4" t="s">
        <v>33</v>
      </c>
      <c r="Q436" s="4">
        <v>0</v>
      </c>
      <c r="R436" s="7">
        <v>45240.0000115741</v>
      </c>
      <c r="S436" s="6">
        <v>45245</v>
      </c>
      <c r="T436" s="4" t="s">
        <v>34</v>
      </c>
      <c r="U436" s="4">
        <v>339.27</v>
      </c>
      <c r="V436" s="4">
        <v>0</v>
      </c>
      <c r="W436" s="4">
        <v>0</v>
      </c>
      <c r="X436" s="4" t="s">
        <v>2067</v>
      </c>
      <c r="Y436" s="4" t="s">
        <v>2068</v>
      </c>
    </row>
    <row r="437" s="4" customFormat="1" spans="1:25">
      <c r="A437" s="4" t="s">
        <v>2069</v>
      </c>
      <c r="B437" s="4" t="s">
        <v>26</v>
      </c>
      <c r="C437" s="4" t="s">
        <v>27</v>
      </c>
      <c r="D437" s="4" t="s">
        <v>2070</v>
      </c>
      <c r="E437" s="4" t="s">
        <v>2071</v>
      </c>
      <c r="F437" s="6">
        <v>45241</v>
      </c>
      <c r="G437" s="6">
        <v>45242</v>
      </c>
      <c r="H437" s="4">
        <v>1</v>
      </c>
      <c r="I437" s="4">
        <v>1</v>
      </c>
      <c r="J437" s="4">
        <v>1</v>
      </c>
      <c r="K437" s="4" t="s">
        <v>30</v>
      </c>
      <c r="L437" s="4">
        <v>194.19</v>
      </c>
      <c r="M437" s="4">
        <v>194.19</v>
      </c>
      <c r="N437" s="4" t="s">
        <v>2072</v>
      </c>
      <c r="O437" s="4" t="s">
        <v>32</v>
      </c>
      <c r="P437" s="4" t="s">
        <v>33</v>
      </c>
      <c r="Q437" s="4">
        <v>0</v>
      </c>
      <c r="R437" s="7">
        <v>45240.0000115741</v>
      </c>
      <c r="S437" s="6">
        <v>45245</v>
      </c>
      <c r="T437" s="4" t="s">
        <v>34</v>
      </c>
      <c r="U437" s="4">
        <v>194.19</v>
      </c>
      <c r="V437" s="4">
        <v>0</v>
      </c>
      <c r="W437" s="4">
        <v>0</v>
      </c>
      <c r="X437" s="4" t="s">
        <v>2073</v>
      </c>
      <c r="Y437" s="4" t="s">
        <v>2074</v>
      </c>
    </row>
    <row r="438" s="4" customFormat="1" spans="1:25">
      <c r="A438" s="4" t="s">
        <v>2075</v>
      </c>
      <c r="B438" s="4" t="s">
        <v>26</v>
      </c>
      <c r="C438" s="4" t="s">
        <v>27</v>
      </c>
      <c r="D438" s="4" t="s">
        <v>2076</v>
      </c>
      <c r="E438" s="4" t="s">
        <v>358</v>
      </c>
      <c r="F438" s="6">
        <v>45241</v>
      </c>
      <c r="G438" s="6">
        <v>45242</v>
      </c>
      <c r="H438" s="4">
        <v>5</v>
      </c>
      <c r="I438" s="4">
        <v>1</v>
      </c>
      <c r="J438" s="4">
        <v>5</v>
      </c>
      <c r="K438" s="4" t="s">
        <v>30</v>
      </c>
      <c r="L438" s="4">
        <v>2353.2</v>
      </c>
      <c r="M438" s="4">
        <v>2353.2</v>
      </c>
      <c r="N438" s="4" t="s">
        <v>2077</v>
      </c>
      <c r="O438" s="4" t="s">
        <v>32</v>
      </c>
      <c r="P438" s="4" t="s">
        <v>33</v>
      </c>
      <c r="Q438" s="4">
        <v>0</v>
      </c>
      <c r="R438" s="7">
        <v>45240.0000115741</v>
      </c>
      <c r="S438" s="6">
        <v>45245</v>
      </c>
      <c r="T438" s="4" t="s">
        <v>34</v>
      </c>
      <c r="U438" s="4">
        <v>2353.2</v>
      </c>
      <c r="V438" s="4">
        <v>0</v>
      </c>
      <c r="W438" s="4">
        <v>0</v>
      </c>
      <c r="X438" s="4" t="s">
        <v>2078</v>
      </c>
      <c r="Y438" s="4" t="s">
        <v>2079</v>
      </c>
    </row>
    <row r="439" s="4" customFormat="1" spans="1:25">
      <c r="A439" s="4" t="s">
        <v>2080</v>
      </c>
      <c r="B439" s="4" t="s">
        <v>26</v>
      </c>
      <c r="C439" s="4" t="s">
        <v>27</v>
      </c>
      <c r="D439" s="4" t="s">
        <v>2081</v>
      </c>
      <c r="E439" s="4" t="s">
        <v>2082</v>
      </c>
      <c r="F439" s="6">
        <v>45241</v>
      </c>
      <c r="G439" s="6">
        <v>45242</v>
      </c>
      <c r="H439" s="4">
        <v>1</v>
      </c>
      <c r="I439" s="4">
        <v>1</v>
      </c>
      <c r="J439" s="4">
        <v>1</v>
      </c>
      <c r="K439" s="4" t="s">
        <v>30</v>
      </c>
      <c r="L439" s="4">
        <v>761.03</v>
      </c>
      <c r="M439" s="4">
        <v>761.03</v>
      </c>
      <c r="N439" s="4" t="s">
        <v>2083</v>
      </c>
      <c r="O439" s="4" t="s">
        <v>32</v>
      </c>
      <c r="P439" s="4" t="s">
        <v>33</v>
      </c>
      <c r="Q439" s="4">
        <v>0</v>
      </c>
      <c r="R439" s="7">
        <v>45240</v>
      </c>
      <c r="S439" s="6">
        <v>45245</v>
      </c>
      <c r="T439" s="4" t="s">
        <v>34</v>
      </c>
      <c r="U439" s="4">
        <v>761.03</v>
      </c>
      <c r="V439" s="4">
        <v>0</v>
      </c>
      <c r="W439" s="4">
        <v>0</v>
      </c>
      <c r="X439" s="4" t="s">
        <v>2084</v>
      </c>
      <c r="Y439" s="4" t="s">
        <v>2085</v>
      </c>
    </row>
    <row r="440" s="4" customFormat="1" spans="1:25">
      <c r="A440" s="4" t="s">
        <v>2086</v>
      </c>
      <c r="B440" s="4" t="s">
        <v>26</v>
      </c>
      <c r="C440" s="4" t="s">
        <v>27</v>
      </c>
      <c r="D440" s="4" t="s">
        <v>2087</v>
      </c>
      <c r="E440" s="4" t="s">
        <v>2088</v>
      </c>
      <c r="F440" s="6">
        <v>45241</v>
      </c>
      <c r="G440" s="6">
        <v>45242</v>
      </c>
      <c r="H440" s="4">
        <v>1</v>
      </c>
      <c r="I440" s="4">
        <v>1</v>
      </c>
      <c r="J440" s="4">
        <v>1</v>
      </c>
      <c r="K440" s="4" t="s">
        <v>30</v>
      </c>
      <c r="L440" s="4">
        <v>752</v>
      </c>
      <c r="M440" s="4">
        <v>752</v>
      </c>
      <c r="N440" s="4" t="s">
        <v>2089</v>
      </c>
      <c r="O440" s="4" t="s">
        <v>32</v>
      </c>
      <c r="P440" s="4" t="s">
        <v>33</v>
      </c>
      <c r="Q440" s="4">
        <v>0</v>
      </c>
      <c r="R440" s="7">
        <v>45240</v>
      </c>
      <c r="S440" s="6">
        <v>45245</v>
      </c>
      <c r="T440" s="4" t="s">
        <v>34</v>
      </c>
      <c r="U440" s="4">
        <v>752</v>
      </c>
      <c r="V440" s="4">
        <v>0</v>
      </c>
      <c r="W440" s="4">
        <v>0</v>
      </c>
      <c r="X440" s="4" t="s">
        <v>2090</v>
      </c>
      <c r="Y440" s="4" t="s">
        <v>36</v>
      </c>
    </row>
    <row r="441" s="4" customFormat="1" spans="1:25">
      <c r="A441" s="4" t="s">
        <v>2091</v>
      </c>
      <c r="B441" s="4" t="s">
        <v>26</v>
      </c>
      <c r="C441" s="4" t="s">
        <v>27</v>
      </c>
      <c r="D441" s="4" t="s">
        <v>2092</v>
      </c>
      <c r="E441" s="4" t="s">
        <v>2093</v>
      </c>
      <c r="F441" s="6">
        <v>45240</v>
      </c>
      <c r="G441" s="6">
        <v>45242</v>
      </c>
      <c r="H441" s="4">
        <v>1</v>
      </c>
      <c r="I441" s="4">
        <v>2</v>
      </c>
      <c r="J441" s="4">
        <v>2</v>
      </c>
      <c r="K441" s="4" t="s">
        <v>30</v>
      </c>
      <c r="L441" s="4">
        <v>1259.16</v>
      </c>
      <c r="M441" s="4">
        <v>1259.16</v>
      </c>
      <c r="N441" s="4" t="s">
        <v>2094</v>
      </c>
      <c r="O441" s="4" t="s">
        <v>32</v>
      </c>
      <c r="P441" s="4" t="s">
        <v>33</v>
      </c>
      <c r="Q441" s="4">
        <v>0</v>
      </c>
      <c r="R441" s="7">
        <v>45240</v>
      </c>
      <c r="S441" s="6">
        <v>45245</v>
      </c>
      <c r="T441" s="4" t="s">
        <v>34</v>
      </c>
      <c r="U441" s="4">
        <v>1259.16</v>
      </c>
      <c r="V441" s="4">
        <v>0</v>
      </c>
      <c r="W441" s="4">
        <v>0</v>
      </c>
      <c r="X441" s="4" t="s">
        <v>2095</v>
      </c>
      <c r="Y441" s="4" t="s">
        <v>2096</v>
      </c>
    </row>
    <row r="442" s="4" customFormat="1" spans="1:25">
      <c r="A442" s="4" t="s">
        <v>2097</v>
      </c>
      <c r="B442" s="4" t="s">
        <v>26</v>
      </c>
      <c r="C442" s="4" t="s">
        <v>27</v>
      </c>
      <c r="D442" s="4" t="s">
        <v>2098</v>
      </c>
      <c r="E442" s="4" t="s">
        <v>2099</v>
      </c>
      <c r="F442" s="6">
        <v>45241</v>
      </c>
      <c r="G442" s="6">
        <v>45242</v>
      </c>
      <c r="H442" s="4">
        <v>1</v>
      </c>
      <c r="I442" s="4">
        <v>1</v>
      </c>
      <c r="J442" s="4">
        <v>1</v>
      </c>
      <c r="K442" s="4" t="s">
        <v>30</v>
      </c>
      <c r="L442" s="4">
        <v>912.28</v>
      </c>
      <c r="M442" s="4">
        <v>912.28</v>
      </c>
      <c r="N442" s="4" t="s">
        <v>2100</v>
      </c>
      <c r="O442" s="4" t="s">
        <v>32</v>
      </c>
      <c r="P442" s="4" t="s">
        <v>33</v>
      </c>
      <c r="Q442" s="4">
        <v>0</v>
      </c>
      <c r="R442" s="7">
        <v>45240</v>
      </c>
      <c r="S442" s="6">
        <v>45245</v>
      </c>
      <c r="T442" s="4" t="s">
        <v>34</v>
      </c>
      <c r="U442" s="4">
        <v>912.28</v>
      </c>
      <c r="V442" s="4">
        <v>0</v>
      </c>
      <c r="W442" s="4">
        <v>0</v>
      </c>
      <c r="X442" s="4" t="s">
        <v>2101</v>
      </c>
      <c r="Y442" s="4" t="s">
        <v>36</v>
      </c>
    </row>
    <row r="443" s="4" customFormat="1" spans="1:25">
      <c r="A443" s="4" t="s">
        <v>2102</v>
      </c>
      <c r="B443" s="4" t="s">
        <v>26</v>
      </c>
      <c r="C443" s="4" t="s">
        <v>27</v>
      </c>
      <c r="D443" s="4" t="s">
        <v>2103</v>
      </c>
      <c r="E443" s="4" t="s">
        <v>2104</v>
      </c>
      <c r="F443" s="6">
        <v>45240</v>
      </c>
      <c r="G443" s="6">
        <v>45242</v>
      </c>
      <c r="H443" s="4">
        <v>1</v>
      </c>
      <c r="I443" s="4">
        <v>2</v>
      </c>
      <c r="J443" s="4">
        <v>2</v>
      </c>
      <c r="K443" s="4" t="s">
        <v>30</v>
      </c>
      <c r="L443" s="4">
        <v>771.86</v>
      </c>
      <c r="M443" s="4">
        <v>771.86</v>
      </c>
      <c r="N443" s="4" t="s">
        <v>2105</v>
      </c>
      <c r="O443" s="4" t="s">
        <v>32</v>
      </c>
      <c r="P443" s="4" t="s">
        <v>33</v>
      </c>
      <c r="Q443" s="4">
        <v>0</v>
      </c>
      <c r="R443" s="7">
        <v>45240.0000115741</v>
      </c>
      <c r="S443" s="6">
        <v>45245</v>
      </c>
      <c r="T443" s="4" t="s">
        <v>34</v>
      </c>
      <c r="U443" s="4">
        <v>771.86</v>
      </c>
      <c r="V443" s="4">
        <v>0</v>
      </c>
      <c r="W443" s="4">
        <v>0</v>
      </c>
      <c r="X443" s="4" t="s">
        <v>2106</v>
      </c>
      <c r="Y443" s="4" t="s">
        <v>2107</v>
      </c>
    </row>
    <row r="444" s="4" customFormat="1" spans="1:25">
      <c r="A444" s="4" t="s">
        <v>2108</v>
      </c>
      <c r="B444" s="4" t="s">
        <v>26</v>
      </c>
      <c r="C444" s="4" t="s">
        <v>27</v>
      </c>
      <c r="D444" s="4" t="s">
        <v>2109</v>
      </c>
      <c r="E444" s="4" t="s">
        <v>1804</v>
      </c>
      <c r="F444" s="6">
        <v>45240</v>
      </c>
      <c r="G444" s="6">
        <v>45242</v>
      </c>
      <c r="H444" s="4">
        <v>5</v>
      </c>
      <c r="I444" s="4">
        <v>2</v>
      </c>
      <c r="J444" s="4">
        <v>10</v>
      </c>
      <c r="K444" s="4" t="s">
        <v>30</v>
      </c>
      <c r="L444" s="4">
        <v>17393</v>
      </c>
      <c r="M444" s="4">
        <v>17393</v>
      </c>
      <c r="N444" s="4" t="s">
        <v>2110</v>
      </c>
      <c r="O444" s="4" t="s">
        <v>32</v>
      </c>
      <c r="P444" s="4" t="s">
        <v>33</v>
      </c>
      <c r="Q444" s="4">
        <v>0</v>
      </c>
      <c r="R444" s="7">
        <v>45240</v>
      </c>
      <c r="S444" s="6">
        <v>45245</v>
      </c>
      <c r="T444" s="4" t="s">
        <v>34</v>
      </c>
      <c r="U444" s="4">
        <v>17393</v>
      </c>
      <c r="V444" s="4">
        <v>0</v>
      </c>
      <c r="W444" s="4">
        <v>0</v>
      </c>
      <c r="X444" s="4" t="s">
        <v>2111</v>
      </c>
      <c r="Y444" s="4" t="s">
        <v>36</v>
      </c>
    </row>
    <row r="445" s="4" customFormat="1" spans="1:25">
      <c r="A445" s="4" t="s">
        <v>2112</v>
      </c>
      <c r="B445" s="4" t="s">
        <v>26</v>
      </c>
      <c r="C445" s="4" t="s">
        <v>27</v>
      </c>
      <c r="D445" s="4" t="s">
        <v>1825</v>
      </c>
      <c r="E445" s="4" t="s">
        <v>2113</v>
      </c>
      <c r="F445" s="6">
        <v>45240</v>
      </c>
      <c r="G445" s="6">
        <v>45242</v>
      </c>
      <c r="H445" s="4">
        <v>1</v>
      </c>
      <c r="I445" s="4">
        <v>2</v>
      </c>
      <c r="J445" s="4">
        <v>2</v>
      </c>
      <c r="K445" s="4" t="s">
        <v>30</v>
      </c>
      <c r="L445" s="4">
        <v>1473.22</v>
      </c>
      <c r="M445" s="4">
        <v>1473.22</v>
      </c>
      <c r="N445" s="4" t="s">
        <v>2114</v>
      </c>
      <c r="O445" s="4" t="s">
        <v>32</v>
      </c>
      <c r="P445" s="4" t="s">
        <v>33</v>
      </c>
      <c r="Q445" s="4">
        <v>0</v>
      </c>
      <c r="R445" s="7">
        <v>45240</v>
      </c>
      <c r="S445" s="6">
        <v>45245</v>
      </c>
      <c r="T445" s="4" t="s">
        <v>34</v>
      </c>
      <c r="U445" s="4">
        <v>1473.22</v>
      </c>
      <c r="V445" s="4">
        <v>0</v>
      </c>
      <c r="W445" s="4">
        <v>0</v>
      </c>
      <c r="X445" s="4" t="s">
        <v>2115</v>
      </c>
      <c r="Y445" s="4" t="s">
        <v>36</v>
      </c>
    </row>
    <row r="446" s="4" customFormat="1" spans="1:25">
      <c r="A446" s="4" t="s">
        <v>2116</v>
      </c>
      <c r="B446" s="4" t="s">
        <v>26</v>
      </c>
      <c r="C446" s="4" t="s">
        <v>27</v>
      </c>
      <c r="D446" s="4" t="s">
        <v>2117</v>
      </c>
      <c r="E446" s="4" t="s">
        <v>2118</v>
      </c>
      <c r="F446" s="6">
        <v>45241</v>
      </c>
      <c r="G446" s="6">
        <v>45242</v>
      </c>
      <c r="H446" s="4">
        <v>1</v>
      </c>
      <c r="I446" s="4">
        <v>1</v>
      </c>
      <c r="J446" s="4">
        <v>1</v>
      </c>
      <c r="K446" s="4" t="s">
        <v>30</v>
      </c>
      <c r="L446" s="4">
        <v>778.97</v>
      </c>
      <c r="M446" s="4">
        <v>778.97</v>
      </c>
      <c r="N446" s="4" t="s">
        <v>2119</v>
      </c>
      <c r="O446" s="4" t="s">
        <v>32</v>
      </c>
      <c r="P446" s="4" t="s">
        <v>33</v>
      </c>
      <c r="Q446" s="4">
        <v>0</v>
      </c>
      <c r="R446" s="7">
        <v>45240</v>
      </c>
      <c r="S446" s="6">
        <v>45245</v>
      </c>
      <c r="T446" s="4" t="s">
        <v>34</v>
      </c>
      <c r="U446" s="4">
        <v>778.97</v>
      </c>
      <c r="V446" s="4">
        <v>0</v>
      </c>
      <c r="W446" s="4">
        <v>0</v>
      </c>
      <c r="X446" s="4" t="s">
        <v>2120</v>
      </c>
      <c r="Y446" s="4" t="s">
        <v>2121</v>
      </c>
    </row>
    <row r="447" s="4" customFormat="1" spans="1:25">
      <c r="A447" s="4" t="s">
        <v>2122</v>
      </c>
      <c r="B447" s="4" t="s">
        <v>26</v>
      </c>
      <c r="C447" s="4" t="s">
        <v>27</v>
      </c>
      <c r="D447" s="4" t="s">
        <v>2123</v>
      </c>
      <c r="E447" s="4" t="s">
        <v>2124</v>
      </c>
      <c r="F447" s="6">
        <v>45240</v>
      </c>
      <c r="G447" s="6">
        <v>45242</v>
      </c>
      <c r="H447" s="4">
        <v>1</v>
      </c>
      <c r="I447" s="4">
        <v>2</v>
      </c>
      <c r="J447" s="4">
        <v>2</v>
      </c>
      <c r="K447" s="4" t="s">
        <v>30</v>
      </c>
      <c r="L447" s="4">
        <v>1319.7</v>
      </c>
      <c r="M447" s="4">
        <v>1319.7</v>
      </c>
      <c r="N447" s="4" t="s">
        <v>2125</v>
      </c>
      <c r="O447" s="4" t="s">
        <v>32</v>
      </c>
      <c r="P447" s="4" t="s">
        <v>33</v>
      </c>
      <c r="Q447" s="4">
        <v>0</v>
      </c>
      <c r="R447" s="7">
        <v>45240</v>
      </c>
      <c r="S447" s="6">
        <v>45245</v>
      </c>
      <c r="T447" s="4" t="s">
        <v>34</v>
      </c>
      <c r="U447" s="4">
        <v>1319.7</v>
      </c>
      <c r="V447" s="4">
        <v>0</v>
      </c>
      <c r="W447" s="4">
        <v>0</v>
      </c>
      <c r="X447" s="4" t="s">
        <v>2126</v>
      </c>
      <c r="Y447" s="4" t="s">
        <v>2127</v>
      </c>
    </row>
    <row r="448" s="4" customFormat="1" spans="1:25">
      <c r="A448" s="4" t="s">
        <v>2128</v>
      </c>
      <c r="B448" s="4" t="s">
        <v>26</v>
      </c>
      <c r="C448" s="4" t="s">
        <v>27</v>
      </c>
      <c r="D448" s="4" t="s">
        <v>2129</v>
      </c>
      <c r="E448" s="4" t="s">
        <v>2130</v>
      </c>
      <c r="F448" s="6">
        <v>45240</v>
      </c>
      <c r="G448" s="6">
        <v>45242</v>
      </c>
      <c r="H448" s="4">
        <v>1</v>
      </c>
      <c r="I448" s="4">
        <v>2</v>
      </c>
      <c r="J448" s="4">
        <v>2</v>
      </c>
      <c r="K448" s="4" t="s">
        <v>30</v>
      </c>
      <c r="L448" s="4">
        <v>992.82</v>
      </c>
      <c r="M448" s="4">
        <v>992.82</v>
      </c>
      <c r="N448" s="4" t="s">
        <v>2131</v>
      </c>
      <c r="O448" s="4" t="s">
        <v>32</v>
      </c>
      <c r="P448" s="4" t="s">
        <v>33</v>
      </c>
      <c r="Q448" s="4">
        <v>0</v>
      </c>
      <c r="R448" s="7">
        <v>45240</v>
      </c>
      <c r="S448" s="6">
        <v>45245</v>
      </c>
      <c r="T448" s="4" t="s">
        <v>34</v>
      </c>
      <c r="U448" s="4">
        <v>992.82</v>
      </c>
      <c r="V448" s="4">
        <v>0</v>
      </c>
      <c r="W448" s="4">
        <v>0</v>
      </c>
      <c r="X448" s="4" t="s">
        <v>2132</v>
      </c>
      <c r="Y448" s="4" t="s">
        <v>2133</v>
      </c>
    </row>
    <row r="449" s="4" customFormat="1" spans="1:25">
      <c r="A449" s="4" t="s">
        <v>2134</v>
      </c>
      <c r="B449" s="4" t="s">
        <v>26</v>
      </c>
      <c r="C449" s="4" t="s">
        <v>27</v>
      </c>
      <c r="D449" s="4" t="s">
        <v>693</v>
      </c>
      <c r="E449" s="4" t="s">
        <v>2135</v>
      </c>
      <c r="F449" s="6">
        <v>45240</v>
      </c>
      <c r="G449" s="6">
        <v>45242</v>
      </c>
      <c r="H449" s="4">
        <v>1</v>
      </c>
      <c r="I449" s="4">
        <v>2</v>
      </c>
      <c r="J449" s="4">
        <v>2</v>
      </c>
      <c r="K449" s="4" t="s">
        <v>30</v>
      </c>
      <c r="L449" s="4">
        <v>780.02</v>
      </c>
      <c r="M449" s="4">
        <v>780.02</v>
      </c>
      <c r="N449" s="4" t="s">
        <v>2136</v>
      </c>
      <c r="O449" s="4" t="s">
        <v>32</v>
      </c>
      <c r="P449" s="4" t="s">
        <v>33</v>
      </c>
      <c r="Q449" s="4">
        <v>0</v>
      </c>
      <c r="R449" s="7">
        <v>45240.0000115741</v>
      </c>
      <c r="S449" s="6">
        <v>45245</v>
      </c>
      <c r="T449" s="4" t="s">
        <v>34</v>
      </c>
      <c r="U449" s="4">
        <v>780.02</v>
      </c>
      <c r="V449" s="4">
        <v>0</v>
      </c>
      <c r="W449" s="4">
        <v>0</v>
      </c>
      <c r="X449" s="4" t="s">
        <v>2137</v>
      </c>
      <c r="Y449" s="4" t="s">
        <v>2138</v>
      </c>
    </row>
    <row r="450" s="4" customFormat="1" spans="1:25">
      <c r="A450" s="4" t="s">
        <v>2139</v>
      </c>
      <c r="B450" s="4" t="s">
        <v>26</v>
      </c>
      <c r="C450" s="4" t="s">
        <v>27</v>
      </c>
      <c r="D450" s="4" t="s">
        <v>2140</v>
      </c>
      <c r="E450" s="4" t="s">
        <v>2141</v>
      </c>
      <c r="F450" s="6">
        <v>45241</v>
      </c>
      <c r="G450" s="6">
        <v>45242</v>
      </c>
      <c r="H450" s="4">
        <v>1</v>
      </c>
      <c r="I450" s="4">
        <v>1</v>
      </c>
      <c r="J450" s="4">
        <v>1</v>
      </c>
      <c r="K450" s="4" t="s">
        <v>30</v>
      </c>
      <c r="L450" s="4">
        <v>138.3</v>
      </c>
      <c r="M450" s="4">
        <v>138.3</v>
      </c>
      <c r="N450" s="4" t="s">
        <v>2142</v>
      </c>
      <c r="O450" s="4" t="s">
        <v>32</v>
      </c>
      <c r="P450" s="4" t="s">
        <v>33</v>
      </c>
      <c r="Q450" s="4">
        <v>0</v>
      </c>
      <c r="R450" s="7">
        <v>45240</v>
      </c>
      <c r="S450" s="6">
        <v>45245</v>
      </c>
      <c r="T450" s="4" t="s">
        <v>34</v>
      </c>
      <c r="U450" s="4">
        <v>138.3</v>
      </c>
      <c r="V450" s="4">
        <v>0</v>
      </c>
      <c r="W450" s="4">
        <v>0</v>
      </c>
      <c r="X450" s="4" t="s">
        <v>2143</v>
      </c>
      <c r="Y450" s="4" t="s">
        <v>2144</v>
      </c>
    </row>
    <row r="451" s="4" customFormat="1" spans="1:25">
      <c r="A451" s="4" t="s">
        <v>2145</v>
      </c>
      <c r="B451" s="4" t="s">
        <v>26</v>
      </c>
      <c r="C451" s="4" t="s">
        <v>27</v>
      </c>
      <c r="D451" s="4" t="s">
        <v>2146</v>
      </c>
      <c r="E451" s="4" t="s">
        <v>2147</v>
      </c>
      <c r="F451" s="6">
        <v>45240</v>
      </c>
      <c r="G451" s="6">
        <v>45242</v>
      </c>
      <c r="H451" s="4">
        <v>1</v>
      </c>
      <c r="I451" s="4">
        <v>2</v>
      </c>
      <c r="J451" s="4">
        <v>2</v>
      </c>
      <c r="K451" s="4" t="s">
        <v>30</v>
      </c>
      <c r="L451" s="4">
        <v>2963.82</v>
      </c>
      <c r="M451" s="4">
        <v>2963.82</v>
      </c>
      <c r="N451" s="4" t="s">
        <v>2148</v>
      </c>
      <c r="O451" s="4" t="s">
        <v>32</v>
      </c>
      <c r="P451" s="4" t="s">
        <v>33</v>
      </c>
      <c r="Q451" s="4">
        <v>0</v>
      </c>
      <c r="R451" s="7">
        <v>45240.0000115741</v>
      </c>
      <c r="S451" s="6">
        <v>45245</v>
      </c>
      <c r="T451" s="4" t="s">
        <v>34</v>
      </c>
      <c r="U451" s="4">
        <v>2963.82</v>
      </c>
      <c r="V451" s="4">
        <v>0</v>
      </c>
      <c r="W451" s="4">
        <v>0</v>
      </c>
      <c r="X451" s="4" t="s">
        <v>2149</v>
      </c>
      <c r="Y451" s="4" t="s">
        <v>2150</v>
      </c>
    </row>
    <row r="452" s="4" customFormat="1" spans="1:25">
      <c r="A452" s="4" t="s">
        <v>2151</v>
      </c>
      <c r="B452" s="4" t="s">
        <v>26</v>
      </c>
      <c r="C452" s="4" t="s">
        <v>27</v>
      </c>
      <c r="D452" s="4" t="s">
        <v>2152</v>
      </c>
      <c r="E452" s="4" t="s">
        <v>147</v>
      </c>
      <c r="F452" s="6">
        <v>45241</v>
      </c>
      <c r="G452" s="6">
        <v>45242</v>
      </c>
      <c r="H452" s="4">
        <v>1</v>
      </c>
      <c r="I452" s="4">
        <v>1</v>
      </c>
      <c r="J452" s="4">
        <v>1</v>
      </c>
      <c r="K452" s="4" t="s">
        <v>30</v>
      </c>
      <c r="L452" s="4">
        <v>262.93</v>
      </c>
      <c r="M452" s="4">
        <v>262.93</v>
      </c>
      <c r="N452" s="4" t="s">
        <v>2153</v>
      </c>
      <c r="O452" s="4" t="s">
        <v>32</v>
      </c>
      <c r="P452" s="4" t="s">
        <v>33</v>
      </c>
      <c r="Q452" s="4">
        <v>0</v>
      </c>
      <c r="R452" s="7">
        <v>45240.0000115741</v>
      </c>
      <c r="S452" s="6">
        <v>45245</v>
      </c>
      <c r="T452" s="4" t="s">
        <v>34</v>
      </c>
      <c r="U452" s="4">
        <v>262.93</v>
      </c>
      <c r="V452" s="4">
        <v>0</v>
      </c>
      <c r="W452" s="4">
        <v>0</v>
      </c>
      <c r="X452" s="4" t="s">
        <v>2154</v>
      </c>
      <c r="Y452" s="4" t="s">
        <v>2155</v>
      </c>
    </row>
    <row r="453" s="4" customFormat="1" spans="1:25">
      <c r="A453" s="4" t="s">
        <v>2156</v>
      </c>
      <c r="B453" s="4" t="s">
        <v>26</v>
      </c>
      <c r="C453" s="4" t="s">
        <v>27</v>
      </c>
      <c r="D453" s="4" t="s">
        <v>2157</v>
      </c>
      <c r="E453" s="4" t="s">
        <v>2158</v>
      </c>
      <c r="F453" s="6">
        <v>45241</v>
      </c>
      <c r="G453" s="6">
        <v>45242</v>
      </c>
      <c r="H453" s="4">
        <v>1</v>
      </c>
      <c r="I453" s="4">
        <v>1</v>
      </c>
      <c r="J453" s="4">
        <v>1</v>
      </c>
      <c r="K453" s="4" t="s">
        <v>30</v>
      </c>
      <c r="L453" s="4">
        <v>750.51</v>
      </c>
      <c r="M453" s="4">
        <v>750.51</v>
      </c>
      <c r="N453" s="4" t="s">
        <v>2159</v>
      </c>
      <c r="O453" s="4" t="s">
        <v>32</v>
      </c>
      <c r="P453" s="4" t="s">
        <v>33</v>
      </c>
      <c r="Q453" s="4">
        <v>0</v>
      </c>
      <c r="R453" s="7">
        <v>45240.0000115741</v>
      </c>
      <c r="S453" s="6">
        <v>45245</v>
      </c>
      <c r="T453" s="4" t="s">
        <v>34</v>
      </c>
      <c r="U453" s="4">
        <v>750.51</v>
      </c>
      <c r="V453" s="4">
        <v>0</v>
      </c>
      <c r="W453" s="4">
        <v>0</v>
      </c>
      <c r="X453" s="4" t="s">
        <v>2160</v>
      </c>
      <c r="Y453" s="4" t="s">
        <v>2161</v>
      </c>
    </row>
    <row r="454" s="4" customFormat="1" spans="1:25">
      <c r="A454" s="4" t="s">
        <v>2162</v>
      </c>
      <c r="B454" s="4" t="s">
        <v>26</v>
      </c>
      <c r="C454" s="4" t="s">
        <v>27</v>
      </c>
      <c r="D454" s="4" t="s">
        <v>2163</v>
      </c>
      <c r="E454" s="4" t="s">
        <v>2164</v>
      </c>
      <c r="F454" s="6">
        <v>45240</v>
      </c>
      <c r="G454" s="6">
        <v>45242</v>
      </c>
      <c r="H454" s="4">
        <v>1</v>
      </c>
      <c r="I454" s="4">
        <v>2</v>
      </c>
      <c r="J454" s="4">
        <v>2</v>
      </c>
      <c r="K454" s="4" t="s">
        <v>30</v>
      </c>
      <c r="L454" s="4">
        <v>544.38</v>
      </c>
      <c r="M454" s="4">
        <v>544.38</v>
      </c>
      <c r="N454" s="4" t="s">
        <v>2165</v>
      </c>
      <c r="O454" s="4" t="s">
        <v>32</v>
      </c>
      <c r="P454" s="4" t="s">
        <v>33</v>
      </c>
      <c r="Q454" s="4">
        <v>0</v>
      </c>
      <c r="R454" s="7">
        <v>45240</v>
      </c>
      <c r="S454" s="6">
        <v>45245</v>
      </c>
      <c r="T454" s="4" t="s">
        <v>34</v>
      </c>
      <c r="U454" s="4">
        <v>544.38</v>
      </c>
      <c r="V454" s="4">
        <v>0</v>
      </c>
      <c r="W454" s="4">
        <v>0</v>
      </c>
      <c r="X454" s="4" t="s">
        <v>2166</v>
      </c>
      <c r="Y454" s="4" t="s">
        <v>2167</v>
      </c>
    </row>
    <row r="455" s="4" customFormat="1" spans="1:25">
      <c r="A455" s="4" t="s">
        <v>2168</v>
      </c>
      <c r="B455" s="4" t="s">
        <v>26</v>
      </c>
      <c r="C455" s="4" t="s">
        <v>27</v>
      </c>
      <c r="D455" s="4" t="s">
        <v>2169</v>
      </c>
      <c r="E455" s="4" t="s">
        <v>397</v>
      </c>
      <c r="F455" s="6">
        <v>45241</v>
      </c>
      <c r="G455" s="6">
        <v>45242</v>
      </c>
      <c r="H455" s="4">
        <v>1</v>
      </c>
      <c r="I455" s="4">
        <v>1</v>
      </c>
      <c r="J455" s="4">
        <v>1</v>
      </c>
      <c r="K455" s="4" t="s">
        <v>30</v>
      </c>
      <c r="L455" s="4">
        <v>187.54</v>
      </c>
      <c r="M455" s="4">
        <v>187.54</v>
      </c>
      <c r="N455" s="4" t="s">
        <v>2170</v>
      </c>
      <c r="O455" s="4" t="s">
        <v>32</v>
      </c>
      <c r="P455" s="4" t="s">
        <v>33</v>
      </c>
      <c r="Q455" s="4">
        <v>0</v>
      </c>
      <c r="R455" s="7">
        <v>45240.0000115741</v>
      </c>
      <c r="S455" s="6">
        <v>45245</v>
      </c>
      <c r="T455" s="4" t="s">
        <v>34</v>
      </c>
      <c r="U455" s="4">
        <v>187.54</v>
      </c>
      <c r="V455" s="4">
        <v>0</v>
      </c>
      <c r="W455" s="4">
        <v>0</v>
      </c>
      <c r="X455" s="4" t="s">
        <v>2171</v>
      </c>
      <c r="Y455" s="4" t="s">
        <v>36</v>
      </c>
    </row>
    <row r="456" s="4" customFormat="1" spans="1:25">
      <c r="A456" s="4" t="s">
        <v>2172</v>
      </c>
      <c r="B456" s="4" t="s">
        <v>26</v>
      </c>
      <c r="C456" s="4" t="s">
        <v>27</v>
      </c>
      <c r="D456" s="4" t="s">
        <v>2173</v>
      </c>
      <c r="E456" s="4" t="s">
        <v>520</v>
      </c>
      <c r="F456" s="6">
        <v>45241</v>
      </c>
      <c r="G456" s="6">
        <v>45242</v>
      </c>
      <c r="H456" s="4">
        <v>1</v>
      </c>
      <c r="I456" s="4">
        <v>1</v>
      </c>
      <c r="J456" s="4">
        <v>1</v>
      </c>
      <c r="K456" s="4" t="s">
        <v>30</v>
      </c>
      <c r="L456" s="4">
        <v>133.69</v>
      </c>
      <c r="M456" s="4">
        <v>133.69</v>
      </c>
      <c r="N456" s="4" t="s">
        <v>2174</v>
      </c>
      <c r="O456" s="4" t="s">
        <v>32</v>
      </c>
      <c r="P456" s="4" t="s">
        <v>33</v>
      </c>
      <c r="Q456" s="4">
        <v>0</v>
      </c>
      <c r="R456" s="7">
        <v>45240.0000115741</v>
      </c>
      <c r="S456" s="6">
        <v>45245</v>
      </c>
      <c r="T456" s="4" t="s">
        <v>34</v>
      </c>
      <c r="U456" s="4">
        <v>133.69</v>
      </c>
      <c r="V456" s="4">
        <v>0</v>
      </c>
      <c r="W456" s="4">
        <v>0</v>
      </c>
      <c r="X456" s="4" t="s">
        <v>2175</v>
      </c>
      <c r="Y456" s="4" t="s">
        <v>2176</v>
      </c>
    </row>
    <row r="457" s="4" customFormat="1" spans="1:25">
      <c r="A457" s="4" t="s">
        <v>2177</v>
      </c>
      <c r="B457" s="4" t="s">
        <v>26</v>
      </c>
      <c r="C457" s="4" t="s">
        <v>27</v>
      </c>
      <c r="D457" s="4" t="s">
        <v>2178</v>
      </c>
      <c r="E457" s="4" t="s">
        <v>1505</v>
      </c>
      <c r="F457" s="6">
        <v>45240</v>
      </c>
      <c r="G457" s="6">
        <v>45242</v>
      </c>
      <c r="H457" s="4">
        <v>1</v>
      </c>
      <c r="I457" s="4">
        <v>2</v>
      </c>
      <c r="J457" s="4">
        <v>2</v>
      </c>
      <c r="K457" s="4" t="s">
        <v>30</v>
      </c>
      <c r="L457" s="4">
        <v>1258.64</v>
      </c>
      <c r="M457" s="4">
        <v>1258.64</v>
      </c>
      <c r="N457" s="4" t="s">
        <v>2179</v>
      </c>
      <c r="O457" s="4" t="s">
        <v>32</v>
      </c>
      <c r="P457" s="4" t="s">
        <v>33</v>
      </c>
      <c r="Q457" s="4">
        <v>0</v>
      </c>
      <c r="R457" s="7">
        <v>45240</v>
      </c>
      <c r="S457" s="6">
        <v>45245</v>
      </c>
      <c r="T457" s="4" t="s">
        <v>34</v>
      </c>
      <c r="U457" s="4">
        <v>1258.64</v>
      </c>
      <c r="V457" s="4">
        <v>0</v>
      </c>
      <c r="W457" s="4">
        <v>0</v>
      </c>
      <c r="X457" s="4" t="s">
        <v>2180</v>
      </c>
      <c r="Y457" s="4" t="s">
        <v>36</v>
      </c>
    </row>
    <row r="458" s="4" customFormat="1" spans="1:25">
      <c r="A458" s="4" t="s">
        <v>2181</v>
      </c>
      <c r="B458" s="4" t="s">
        <v>26</v>
      </c>
      <c r="C458" s="4" t="s">
        <v>27</v>
      </c>
      <c r="D458" s="4" t="s">
        <v>2182</v>
      </c>
      <c r="E458" s="4" t="s">
        <v>2183</v>
      </c>
      <c r="F458" s="6">
        <v>45241</v>
      </c>
      <c r="G458" s="6">
        <v>45242</v>
      </c>
      <c r="H458" s="4">
        <v>2</v>
      </c>
      <c r="I458" s="4">
        <v>1</v>
      </c>
      <c r="J458" s="4">
        <v>2</v>
      </c>
      <c r="K458" s="4" t="s">
        <v>30</v>
      </c>
      <c r="L458" s="4">
        <v>614.06</v>
      </c>
      <c r="M458" s="4">
        <v>614.06</v>
      </c>
      <c r="N458" s="4" t="s">
        <v>2184</v>
      </c>
      <c r="O458" s="4" t="s">
        <v>32</v>
      </c>
      <c r="P458" s="4" t="s">
        <v>33</v>
      </c>
      <c r="Q458" s="4">
        <v>0</v>
      </c>
      <c r="R458" s="7">
        <v>45240</v>
      </c>
      <c r="S458" s="6">
        <v>45245</v>
      </c>
      <c r="T458" s="4" t="s">
        <v>34</v>
      </c>
      <c r="U458" s="4">
        <v>614.06</v>
      </c>
      <c r="V458" s="4">
        <v>0</v>
      </c>
      <c r="W458" s="4">
        <v>0</v>
      </c>
      <c r="X458" s="4" t="s">
        <v>2185</v>
      </c>
      <c r="Y458" s="4" t="s">
        <v>36</v>
      </c>
    </row>
    <row r="459" s="4" customFormat="1" spans="1:25">
      <c r="A459" s="4" t="s">
        <v>2186</v>
      </c>
      <c r="B459" s="4" t="s">
        <v>26</v>
      </c>
      <c r="C459" s="4" t="s">
        <v>27</v>
      </c>
      <c r="D459" s="4" t="s">
        <v>2187</v>
      </c>
      <c r="E459" s="4" t="s">
        <v>397</v>
      </c>
      <c r="F459" s="6">
        <v>45241</v>
      </c>
      <c r="G459" s="6">
        <v>45242</v>
      </c>
      <c r="H459" s="4">
        <v>1</v>
      </c>
      <c r="I459" s="4">
        <v>1</v>
      </c>
      <c r="J459" s="4">
        <v>1</v>
      </c>
      <c r="K459" s="4" t="s">
        <v>30</v>
      </c>
      <c r="L459" s="4">
        <v>91.47</v>
      </c>
      <c r="M459" s="4">
        <v>91.47</v>
      </c>
      <c r="N459" s="4" t="s">
        <v>2188</v>
      </c>
      <c r="O459" s="4" t="s">
        <v>32</v>
      </c>
      <c r="P459" s="4" t="s">
        <v>33</v>
      </c>
      <c r="Q459" s="4">
        <v>0</v>
      </c>
      <c r="R459" s="7">
        <v>45240</v>
      </c>
      <c r="S459" s="6">
        <v>45245</v>
      </c>
      <c r="T459" s="4" t="s">
        <v>34</v>
      </c>
      <c r="U459" s="4">
        <v>91.47</v>
      </c>
      <c r="V459" s="4">
        <v>0</v>
      </c>
      <c r="W459" s="4">
        <v>0</v>
      </c>
      <c r="X459" s="4" t="s">
        <v>2189</v>
      </c>
      <c r="Y459" s="4" t="s">
        <v>2190</v>
      </c>
    </row>
    <row r="460" s="4" customFormat="1" spans="1:25">
      <c r="A460" s="4" t="s">
        <v>2191</v>
      </c>
      <c r="B460" s="4" t="s">
        <v>26</v>
      </c>
      <c r="C460" s="4" t="s">
        <v>27</v>
      </c>
      <c r="D460" s="4" t="s">
        <v>2192</v>
      </c>
      <c r="E460" s="4" t="s">
        <v>2193</v>
      </c>
      <c r="F460" s="6">
        <v>45241</v>
      </c>
      <c r="G460" s="6">
        <v>45242</v>
      </c>
      <c r="H460" s="4">
        <v>1</v>
      </c>
      <c r="I460" s="4">
        <v>1</v>
      </c>
      <c r="J460" s="4">
        <v>1</v>
      </c>
      <c r="K460" s="4" t="s">
        <v>30</v>
      </c>
      <c r="L460" s="4">
        <v>251</v>
      </c>
      <c r="M460" s="4">
        <v>251</v>
      </c>
      <c r="N460" s="4" t="s">
        <v>2194</v>
      </c>
      <c r="O460" s="4" t="s">
        <v>32</v>
      </c>
      <c r="P460" s="4" t="s">
        <v>33</v>
      </c>
      <c r="Q460" s="4">
        <v>0</v>
      </c>
      <c r="R460" s="7">
        <v>45240</v>
      </c>
      <c r="S460" s="6">
        <v>45245</v>
      </c>
      <c r="T460" s="4" t="s">
        <v>34</v>
      </c>
      <c r="U460" s="4">
        <v>251</v>
      </c>
      <c r="V460" s="4">
        <v>0</v>
      </c>
      <c r="W460" s="4">
        <v>0</v>
      </c>
      <c r="X460" s="4" t="s">
        <v>2195</v>
      </c>
      <c r="Y460" s="4" t="s">
        <v>2196</v>
      </c>
    </row>
    <row r="461" s="4" customFormat="1" spans="1:25">
      <c r="A461" s="4" t="s">
        <v>2197</v>
      </c>
      <c r="B461" s="4" t="s">
        <v>26</v>
      </c>
      <c r="C461" s="4" t="s">
        <v>27</v>
      </c>
      <c r="D461" s="4" t="s">
        <v>2198</v>
      </c>
      <c r="E461" s="4" t="s">
        <v>2199</v>
      </c>
      <c r="F461" s="6">
        <v>45240</v>
      </c>
      <c r="G461" s="6">
        <v>45242</v>
      </c>
      <c r="H461" s="4">
        <v>1</v>
      </c>
      <c r="I461" s="4">
        <v>2</v>
      </c>
      <c r="J461" s="4">
        <v>2</v>
      </c>
      <c r="K461" s="4" t="s">
        <v>30</v>
      </c>
      <c r="L461" s="4">
        <v>1534.98</v>
      </c>
      <c r="M461" s="4">
        <v>1534.98</v>
      </c>
      <c r="N461" s="4" t="s">
        <v>2200</v>
      </c>
      <c r="O461" s="4" t="s">
        <v>32</v>
      </c>
      <c r="P461" s="4" t="s">
        <v>33</v>
      </c>
      <c r="Q461" s="4">
        <v>0</v>
      </c>
      <c r="R461" s="7">
        <v>45240.0000115741</v>
      </c>
      <c r="S461" s="6">
        <v>45245</v>
      </c>
      <c r="T461" s="4" t="s">
        <v>34</v>
      </c>
      <c r="U461" s="4">
        <v>1534.98</v>
      </c>
      <c r="V461" s="4">
        <v>0</v>
      </c>
      <c r="W461" s="4">
        <v>0</v>
      </c>
      <c r="X461" s="4" t="s">
        <v>2201</v>
      </c>
      <c r="Y461" s="4" t="s">
        <v>36</v>
      </c>
    </row>
    <row r="462" s="4" customFormat="1" spans="1:25">
      <c r="A462" s="4" t="s">
        <v>2202</v>
      </c>
      <c r="B462" s="4" t="s">
        <v>26</v>
      </c>
      <c r="C462" s="4" t="s">
        <v>27</v>
      </c>
      <c r="D462" s="4" t="s">
        <v>2203</v>
      </c>
      <c r="E462" s="4" t="s">
        <v>1656</v>
      </c>
      <c r="F462" s="6">
        <v>45240</v>
      </c>
      <c r="G462" s="6">
        <v>45242</v>
      </c>
      <c r="H462" s="4">
        <v>1</v>
      </c>
      <c r="I462" s="4">
        <v>2</v>
      </c>
      <c r="J462" s="4">
        <v>2</v>
      </c>
      <c r="K462" s="4" t="s">
        <v>30</v>
      </c>
      <c r="L462" s="4">
        <v>169</v>
      </c>
      <c r="M462" s="4">
        <v>169</v>
      </c>
      <c r="N462" s="4" t="s">
        <v>2204</v>
      </c>
      <c r="O462" s="4" t="s">
        <v>32</v>
      </c>
      <c r="P462" s="4" t="s">
        <v>33</v>
      </c>
      <c r="Q462" s="4">
        <v>0</v>
      </c>
      <c r="R462" s="7">
        <v>45240.0000115741</v>
      </c>
      <c r="S462" s="6">
        <v>45245</v>
      </c>
      <c r="T462" s="4" t="s">
        <v>34</v>
      </c>
      <c r="U462" s="4">
        <v>169</v>
      </c>
      <c r="V462" s="4">
        <v>0</v>
      </c>
      <c r="W462" s="4">
        <v>0</v>
      </c>
      <c r="X462" s="4" t="s">
        <v>2205</v>
      </c>
      <c r="Y462" s="4" t="s">
        <v>2206</v>
      </c>
    </row>
    <row r="463" s="4" customFormat="1" spans="1:25">
      <c r="A463" s="4" t="s">
        <v>2207</v>
      </c>
      <c r="B463" s="4" t="s">
        <v>26</v>
      </c>
      <c r="C463" s="4" t="s">
        <v>27</v>
      </c>
      <c r="D463" s="4" t="s">
        <v>682</v>
      </c>
      <c r="E463" s="4" t="s">
        <v>715</v>
      </c>
      <c r="F463" s="6">
        <v>45241</v>
      </c>
      <c r="G463" s="6">
        <v>45242</v>
      </c>
      <c r="H463" s="4">
        <v>1</v>
      </c>
      <c r="I463" s="4">
        <v>1</v>
      </c>
      <c r="J463" s="4">
        <v>1</v>
      </c>
      <c r="K463" s="4" t="s">
        <v>30</v>
      </c>
      <c r="L463" s="4">
        <v>307.8</v>
      </c>
      <c r="M463" s="4">
        <v>307.8</v>
      </c>
      <c r="N463" s="4" t="s">
        <v>2208</v>
      </c>
      <c r="O463" s="4" t="s">
        <v>32</v>
      </c>
      <c r="P463" s="4" t="s">
        <v>33</v>
      </c>
      <c r="Q463" s="4">
        <v>0</v>
      </c>
      <c r="R463" s="7">
        <v>45240.0000115741</v>
      </c>
      <c r="S463" s="6">
        <v>45245</v>
      </c>
      <c r="T463" s="4" t="s">
        <v>34</v>
      </c>
      <c r="U463" s="4">
        <v>307.8</v>
      </c>
      <c r="V463" s="4">
        <v>0</v>
      </c>
      <c r="W463" s="4">
        <v>0</v>
      </c>
      <c r="X463" s="4" t="s">
        <v>2209</v>
      </c>
      <c r="Y463" s="4" t="s">
        <v>2210</v>
      </c>
    </row>
    <row r="464" s="4" customFormat="1" spans="1:25">
      <c r="A464" s="4" t="s">
        <v>2211</v>
      </c>
      <c r="B464" s="4" t="s">
        <v>26</v>
      </c>
      <c r="C464" s="4" t="s">
        <v>27</v>
      </c>
      <c r="D464" s="4" t="s">
        <v>2212</v>
      </c>
      <c r="E464" s="4" t="s">
        <v>1907</v>
      </c>
      <c r="F464" s="6">
        <v>45241</v>
      </c>
      <c r="G464" s="6">
        <v>45242</v>
      </c>
      <c r="H464" s="4">
        <v>1</v>
      </c>
      <c r="I464" s="4">
        <v>1</v>
      </c>
      <c r="J464" s="4">
        <v>1</v>
      </c>
      <c r="K464" s="4" t="s">
        <v>30</v>
      </c>
      <c r="L464" s="4">
        <v>329.38</v>
      </c>
      <c r="M464" s="4">
        <v>329.38</v>
      </c>
      <c r="N464" s="4" t="s">
        <v>2213</v>
      </c>
      <c r="O464" s="4" t="s">
        <v>32</v>
      </c>
      <c r="P464" s="4" t="s">
        <v>33</v>
      </c>
      <c r="Q464" s="4">
        <v>0</v>
      </c>
      <c r="R464" s="7">
        <v>45240.0000115741</v>
      </c>
      <c r="S464" s="6">
        <v>45245</v>
      </c>
      <c r="T464" s="4" t="s">
        <v>34</v>
      </c>
      <c r="U464" s="4">
        <v>329.38</v>
      </c>
      <c r="V464" s="4">
        <v>0</v>
      </c>
      <c r="W464" s="4">
        <v>0</v>
      </c>
      <c r="X464" s="4" t="s">
        <v>2214</v>
      </c>
      <c r="Y464" s="4" t="s">
        <v>2215</v>
      </c>
    </row>
    <row r="465" s="4" customFormat="1" spans="1:25">
      <c r="A465" s="4" t="s">
        <v>2216</v>
      </c>
      <c r="B465" s="4" t="s">
        <v>26</v>
      </c>
      <c r="C465" s="4" t="s">
        <v>27</v>
      </c>
      <c r="D465" s="4" t="s">
        <v>2217</v>
      </c>
      <c r="E465" s="4" t="s">
        <v>2218</v>
      </c>
      <c r="F465" s="6">
        <v>45241</v>
      </c>
      <c r="G465" s="6">
        <v>45242</v>
      </c>
      <c r="H465" s="4">
        <v>1</v>
      </c>
      <c r="I465" s="4">
        <v>1</v>
      </c>
      <c r="J465" s="4">
        <v>1</v>
      </c>
      <c r="K465" s="4" t="s">
        <v>30</v>
      </c>
      <c r="L465" s="4">
        <v>221.2</v>
      </c>
      <c r="M465" s="4">
        <v>221.2</v>
      </c>
      <c r="N465" s="4" t="s">
        <v>2219</v>
      </c>
      <c r="O465" s="4" t="s">
        <v>32</v>
      </c>
      <c r="P465" s="4" t="s">
        <v>33</v>
      </c>
      <c r="Q465" s="4">
        <v>0</v>
      </c>
      <c r="R465" s="7">
        <v>45240</v>
      </c>
      <c r="S465" s="6">
        <v>45245</v>
      </c>
      <c r="T465" s="4" t="s">
        <v>34</v>
      </c>
      <c r="U465" s="4">
        <v>221.2</v>
      </c>
      <c r="V465" s="4">
        <v>0</v>
      </c>
      <c r="W465" s="4">
        <v>0</v>
      </c>
      <c r="X465" s="4" t="s">
        <v>2220</v>
      </c>
      <c r="Y465" s="4" t="s">
        <v>2221</v>
      </c>
    </row>
    <row r="466" s="4" customFormat="1" spans="1:25">
      <c r="A466" s="4" t="s">
        <v>2222</v>
      </c>
      <c r="B466" s="4" t="s">
        <v>26</v>
      </c>
      <c r="C466" s="4" t="s">
        <v>27</v>
      </c>
      <c r="D466" s="4" t="s">
        <v>2223</v>
      </c>
      <c r="E466" s="4" t="s">
        <v>2224</v>
      </c>
      <c r="F466" s="6">
        <v>45241</v>
      </c>
      <c r="G466" s="6">
        <v>45242</v>
      </c>
      <c r="H466" s="4">
        <v>1</v>
      </c>
      <c r="I466" s="4">
        <v>1</v>
      </c>
      <c r="J466" s="4">
        <v>1</v>
      </c>
      <c r="K466" s="4" t="s">
        <v>30</v>
      </c>
      <c r="L466" s="4">
        <v>565.24</v>
      </c>
      <c r="M466" s="4">
        <v>565.24</v>
      </c>
      <c r="N466" s="4" t="s">
        <v>2225</v>
      </c>
      <c r="O466" s="4" t="s">
        <v>32</v>
      </c>
      <c r="P466" s="4" t="s">
        <v>33</v>
      </c>
      <c r="Q466" s="4">
        <v>0</v>
      </c>
      <c r="R466" s="7">
        <v>45240</v>
      </c>
      <c r="S466" s="6">
        <v>45245</v>
      </c>
      <c r="T466" s="4" t="s">
        <v>34</v>
      </c>
      <c r="U466" s="4">
        <v>565.24</v>
      </c>
      <c r="V466" s="4">
        <v>0</v>
      </c>
      <c r="W466" s="4">
        <v>0</v>
      </c>
      <c r="X466" s="4" t="s">
        <v>2226</v>
      </c>
      <c r="Y466" s="4" t="s">
        <v>2227</v>
      </c>
    </row>
    <row r="467" s="4" customFormat="1" spans="1:25">
      <c r="A467" s="4" t="s">
        <v>2228</v>
      </c>
      <c r="B467" s="4" t="s">
        <v>26</v>
      </c>
      <c r="C467" s="4" t="s">
        <v>27</v>
      </c>
      <c r="D467" s="4" t="s">
        <v>2229</v>
      </c>
      <c r="E467" s="4" t="s">
        <v>1804</v>
      </c>
      <c r="F467" s="6">
        <v>45241</v>
      </c>
      <c r="G467" s="6">
        <v>45242</v>
      </c>
      <c r="H467" s="4">
        <v>2</v>
      </c>
      <c r="I467" s="4">
        <v>1</v>
      </c>
      <c r="J467" s="4">
        <v>2</v>
      </c>
      <c r="K467" s="4" t="s">
        <v>30</v>
      </c>
      <c r="L467" s="4">
        <v>482.1</v>
      </c>
      <c r="M467" s="4">
        <v>482.1</v>
      </c>
      <c r="N467" s="4" t="s">
        <v>2230</v>
      </c>
      <c r="O467" s="4" t="s">
        <v>32</v>
      </c>
      <c r="P467" s="4" t="s">
        <v>33</v>
      </c>
      <c r="Q467" s="4">
        <v>0</v>
      </c>
      <c r="R467" s="7">
        <v>45240.0000115741</v>
      </c>
      <c r="S467" s="6">
        <v>45245</v>
      </c>
      <c r="T467" s="4" t="s">
        <v>34</v>
      </c>
      <c r="U467" s="4">
        <v>482.1</v>
      </c>
      <c r="V467" s="4">
        <v>0</v>
      </c>
      <c r="W467" s="4">
        <v>0</v>
      </c>
      <c r="X467" s="4" t="s">
        <v>2231</v>
      </c>
      <c r="Y467" s="4" t="s">
        <v>36</v>
      </c>
    </row>
    <row r="468" s="4" customFormat="1" spans="1:25">
      <c r="A468" s="4" t="s">
        <v>2232</v>
      </c>
      <c r="B468" s="4" t="s">
        <v>26</v>
      </c>
      <c r="C468" s="4" t="s">
        <v>27</v>
      </c>
      <c r="D468" s="4" t="s">
        <v>2061</v>
      </c>
      <c r="E468" s="4" t="s">
        <v>2233</v>
      </c>
      <c r="F468" s="6">
        <v>45241</v>
      </c>
      <c r="G468" s="6">
        <v>45242</v>
      </c>
      <c r="H468" s="4">
        <v>1</v>
      </c>
      <c r="I468" s="4">
        <v>1</v>
      </c>
      <c r="J468" s="4">
        <v>1</v>
      </c>
      <c r="K468" s="4" t="s">
        <v>30</v>
      </c>
      <c r="L468" s="4">
        <v>2125.89</v>
      </c>
      <c r="M468" s="4">
        <v>2125.89</v>
      </c>
      <c r="N468" s="4" t="s">
        <v>2234</v>
      </c>
      <c r="O468" s="4" t="s">
        <v>32</v>
      </c>
      <c r="P468" s="4" t="s">
        <v>33</v>
      </c>
      <c r="Q468" s="4">
        <v>0</v>
      </c>
      <c r="R468" s="7">
        <v>45240.0000115741</v>
      </c>
      <c r="S468" s="6">
        <v>45245</v>
      </c>
      <c r="T468" s="4" t="s">
        <v>34</v>
      </c>
      <c r="U468" s="4">
        <v>2125.89</v>
      </c>
      <c r="V468" s="4">
        <v>0</v>
      </c>
      <c r="W468" s="4">
        <v>0</v>
      </c>
      <c r="X468" s="4" t="s">
        <v>2235</v>
      </c>
      <c r="Y468" s="4" t="s">
        <v>36</v>
      </c>
    </row>
    <row r="469" s="4" customFormat="1" spans="1:25">
      <c r="A469" s="4" t="s">
        <v>2236</v>
      </c>
      <c r="B469" s="4" t="s">
        <v>26</v>
      </c>
      <c r="C469" s="4" t="s">
        <v>27</v>
      </c>
      <c r="D469" s="4" t="s">
        <v>2237</v>
      </c>
      <c r="E469" s="4" t="s">
        <v>2238</v>
      </c>
      <c r="F469" s="6">
        <v>45241</v>
      </c>
      <c r="G469" s="6">
        <v>45242</v>
      </c>
      <c r="H469" s="4">
        <v>1</v>
      </c>
      <c r="I469" s="4">
        <v>1</v>
      </c>
      <c r="J469" s="4">
        <v>1</v>
      </c>
      <c r="K469" s="4" t="s">
        <v>30</v>
      </c>
      <c r="L469" s="4">
        <v>800.66</v>
      </c>
      <c r="M469" s="4">
        <v>800.66</v>
      </c>
      <c r="N469" s="4" t="s">
        <v>2239</v>
      </c>
      <c r="O469" s="4" t="s">
        <v>32</v>
      </c>
      <c r="P469" s="4" t="s">
        <v>33</v>
      </c>
      <c r="Q469" s="4">
        <v>0</v>
      </c>
      <c r="R469" s="7">
        <v>45240.0000115741</v>
      </c>
      <c r="S469" s="6">
        <v>45245</v>
      </c>
      <c r="T469" s="4" t="s">
        <v>34</v>
      </c>
      <c r="U469" s="4">
        <v>800.66</v>
      </c>
      <c r="V469" s="4">
        <v>0</v>
      </c>
      <c r="W469" s="4">
        <v>0</v>
      </c>
      <c r="X469" s="4" t="s">
        <v>2240</v>
      </c>
      <c r="Y469" s="4" t="s">
        <v>36</v>
      </c>
    </row>
    <row r="470" s="4" customFormat="1" spans="1:25">
      <c r="A470" s="4" t="s">
        <v>2241</v>
      </c>
      <c r="B470" s="4" t="s">
        <v>26</v>
      </c>
      <c r="C470" s="4" t="s">
        <v>27</v>
      </c>
      <c r="D470" s="4" t="s">
        <v>2242</v>
      </c>
      <c r="E470" s="4" t="s">
        <v>172</v>
      </c>
      <c r="F470" s="6">
        <v>45241</v>
      </c>
      <c r="G470" s="6">
        <v>45242</v>
      </c>
      <c r="H470" s="4">
        <v>1</v>
      </c>
      <c r="I470" s="4">
        <v>1</v>
      </c>
      <c r="J470" s="4">
        <v>1</v>
      </c>
      <c r="K470" s="4" t="s">
        <v>30</v>
      </c>
      <c r="L470" s="4">
        <v>72.65</v>
      </c>
      <c r="M470" s="4">
        <v>72.65</v>
      </c>
      <c r="N470" s="4" t="s">
        <v>2243</v>
      </c>
      <c r="O470" s="4" t="s">
        <v>32</v>
      </c>
      <c r="P470" s="4" t="s">
        <v>33</v>
      </c>
      <c r="Q470" s="4">
        <v>0</v>
      </c>
      <c r="R470" s="7">
        <v>45240</v>
      </c>
      <c r="S470" s="6">
        <v>45245</v>
      </c>
      <c r="T470" s="4" t="s">
        <v>34</v>
      </c>
      <c r="U470" s="4">
        <v>72.65</v>
      </c>
      <c r="V470" s="4">
        <v>0</v>
      </c>
      <c r="W470" s="4">
        <v>0</v>
      </c>
      <c r="X470" s="4" t="s">
        <v>2244</v>
      </c>
      <c r="Y470" s="4" t="s">
        <v>2245</v>
      </c>
    </row>
    <row r="471" s="4" customFormat="1" spans="1:25">
      <c r="A471" s="4" t="s">
        <v>2246</v>
      </c>
      <c r="B471" s="4" t="s">
        <v>26</v>
      </c>
      <c r="C471" s="4" t="s">
        <v>27</v>
      </c>
      <c r="D471" s="4" t="s">
        <v>2247</v>
      </c>
      <c r="E471" s="4" t="s">
        <v>1241</v>
      </c>
      <c r="F471" s="6">
        <v>45241</v>
      </c>
      <c r="G471" s="6">
        <v>45242</v>
      </c>
      <c r="H471" s="4">
        <v>1</v>
      </c>
      <c r="I471" s="4">
        <v>1</v>
      </c>
      <c r="J471" s="4">
        <v>1</v>
      </c>
      <c r="K471" s="4" t="s">
        <v>30</v>
      </c>
      <c r="L471" s="4">
        <v>888.84</v>
      </c>
      <c r="M471" s="4">
        <v>888.84</v>
      </c>
      <c r="N471" s="4" t="s">
        <v>2248</v>
      </c>
      <c r="O471" s="4" t="s">
        <v>32</v>
      </c>
      <c r="P471" s="4" t="s">
        <v>33</v>
      </c>
      <c r="Q471" s="4">
        <v>0</v>
      </c>
      <c r="R471" s="7">
        <v>45240</v>
      </c>
      <c r="S471" s="6">
        <v>45245</v>
      </c>
      <c r="T471" s="4" t="s">
        <v>34</v>
      </c>
      <c r="U471" s="4">
        <v>888.84</v>
      </c>
      <c r="V471" s="4">
        <v>0</v>
      </c>
      <c r="W471" s="4">
        <v>0</v>
      </c>
      <c r="X471" s="4" t="s">
        <v>2249</v>
      </c>
      <c r="Y471" s="4" t="s">
        <v>36</v>
      </c>
    </row>
    <row r="472" s="4" customFormat="1" spans="1:25">
      <c r="A472" s="4" t="s">
        <v>2250</v>
      </c>
      <c r="B472" s="4" t="s">
        <v>26</v>
      </c>
      <c r="C472" s="4" t="s">
        <v>27</v>
      </c>
      <c r="D472" s="4" t="s">
        <v>2251</v>
      </c>
      <c r="E472" s="4" t="s">
        <v>1889</v>
      </c>
      <c r="F472" s="6">
        <v>45241</v>
      </c>
      <c r="G472" s="6">
        <v>45242</v>
      </c>
      <c r="H472" s="4">
        <v>2</v>
      </c>
      <c r="I472" s="4">
        <v>1</v>
      </c>
      <c r="J472" s="4">
        <v>2</v>
      </c>
      <c r="K472" s="4" t="s">
        <v>30</v>
      </c>
      <c r="L472" s="4">
        <v>455.28</v>
      </c>
      <c r="M472" s="4">
        <v>455.28</v>
      </c>
      <c r="N472" s="4" t="s">
        <v>2252</v>
      </c>
      <c r="O472" s="4" t="s">
        <v>32</v>
      </c>
      <c r="P472" s="4" t="s">
        <v>33</v>
      </c>
      <c r="Q472" s="4">
        <v>0</v>
      </c>
      <c r="R472" s="7">
        <v>45240</v>
      </c>
      <c r="S472" s="6">
        <v>45245</v>
      </c>
      <c r="T472" s="4" t="s">
        <v>34</v>
      </c>
      <c r="U472" s="4">
        <v>455.28</v>
      </c>
      <c r="V472" s="4">
        <v>0</v>
      </c>
      <c r="W472" s="4">
        <v>0</v>
      </c>
      <c r="X472" s="4" t="s">
        <v>2253</v>
      </c>
      <c r="Y472" s="4" t="s">
        <v>2254</v>
      </c>
    </row>
    <row r="473" s="4" customFormat="1" spans="1:25">
      <c r="A473" s="4" t="s">
        <v>2255</v>
      </c>
      <c r="B473" s="4" t="s">
        <v>26</v>
      </c>
      <c r="C473" s="4" t="s">
        <v>27</v>
      </c>
      <c r="D473" s="4" t="s">
        <v>839</v>
      </c>
      <c r="E473" s="4" t="s">
        <v>840</v>
      </c>
      <c r="F473" s="6">
        <v>45241</v>
      </c>
      <c r="G473" s="6">
        <v>45242</v>
      </c>
      <c r="H473" s="4">
        <v>1</v>
      </c>
      <c r="I473" s="4">
        <v>1</v>
      </c>
      <c r="J473" s="4">
        <v>1</v>
      </c>
      <c r="K473" s="4" t="s">
        <v>30</v>
      </c>
      <c r="L473" s="4">
        <v>532.76</v>
      </c>
      <c r="M473" s="4">
        <v>532.76</v>
      </c>
      <c r="N473" s="4" t="s">
        <v>2256</v>
      </c>
      <c r="O473" s="4" t="s">
        <v>32</v>
      </c>
      <c r="P473" s="4" t="s">
        <v>33</v>
      </c>
      <c r="Q473" s="4">
        <v>0</v>
      </c>
      <c r="R473" s="7">
        <v>45240.0000115741</v>
      </c>
      <c r="S473" s="6">
        <v>45245</v>
      </c>
      <c r="T473" s="4" t="s">
        <v>34</v>
      </c>
      <c r="U473" s="4">
        <v>532.76</v>
      </c>
      <c r="V473" s="4">
        <v>0</v>
      </c>
      <c r="W473" s="4">
        <v>0</v>
      </c>
      <c r="X473" s="4" t="s">
        <v>2257</v>
      </c>
      <c r="Y473" s="4" t="s">
        <v>2258</v>
      </c>
    </row>
    <row r="474" s="4" customFormat="1" spans="1:25">
      <c r="A474" s="4" t="s">
        <v>2259</v>
      </c>
      <c r="B474" s="4" t="s">
        <v>26</v>
      </c>
      <c r="C474" s="4" t="s">
        <v>27</v>
      </c>
      <c r="D474" s="4" t="s">
        <v>2260</v>
      </c>
      <c r="E474" s="4" t="s">
        <v>2261</v>
      </c>
      <c r="F474" s="6">
        <v>45241</v>
      </c>
      <c r="G474" s="6">
        <v>45242</v>
      </c>
      <c r="H474" s="4">
        <v>1</v>
      </c>
      <c r="I474" s="4">
        <v>1</v>
      </c>
      <c r="J474" s="4">
        <v>1</v>
      </c>
      <c r="K474" s="4" t="s">
        <v>30</v>
      </c>
      <c r="L474" s="4">
        <v>2707.95</v>
      </c>
      <c r="M474" s="4">
        <v>2707.95</v>
      </c>
      <c r="N474" s="4" t="s">
        <v>2262</v>
      </c>
      <c r="O474" s="4" t="s">
        <v>32</v>
      </c>
      <c r="P474" s="4" t="s">
        <v>33</v>
      </c>
      <c r="Q474" s="4">
        <v>0</v>
      </c>
      <c r="R474" s="7">
        <v>45240</v>
      </c>
      <c r="S474" s="6">
        <v>45245</v>
      </c>
      <c r="T474" s="4" t="s">
        <v>34</v>
      </c>
      <c r="U474" s="4">
        <v>2707.95</v>
      </c>
      <c r="V474" s="4">
        <v>0</v>
      </c>
      <c r="W474" s="4">
        <v>0</v>
      </c>
      <c r="X474" s="4" t="s">
        <v>2263</v>
      </c>
      <c r="Y474" s="4" t="s">
        <v>2264</v>
      </c>
    </row>
    <row r="475" s="4" customFormat="1" spans="1:25">
      <c r="A475" s="4" t="s">
        <v>2265</v>
      </c>
      <c r="B475" s="4" t="s">
        <v>26</v>
      </c>
      <c r="C475" s="4" t="s">
        <v>27</v>
      </c>
      <c r="D475" s="4" t="s">
        <v>2266</v>
      </c>
      <c r="E475" s="4" t="s">
        <v>2267</v>
      </c>
      <c r="F475" s="6">
        <v>45241</v>
      </c>
      <c r="G475" s="6">
        <v>45242</v>
      </c>
      <c r="H475" s="4">
        <v>1</v>
      </c>
      <c r="I475" s="4">
        <v>1</v>
      </c>
      <c r="J475" s="4">
        <v>1</v>
      </c>
      <c r="K475" s="4" t="s">
        <v>30</v>
      </c>
      <c r="L475" s="4">
        <v>186.23</v>
      </c>
      <c r="M475" s="4">
        <v>186.23</v>
      </c>
      <c r="N475" s="4" t="s">
        <v>2268</v>
      </c>
      <c r="O475" s="4" t="s">
        <v>32</v>
      </c>
      <c r="P475" s="4" t="s">
        <v>33</v>
      </c>
      <c r="Q475" s="4">
        <v>0</v>
      </c>
      <c r="R475" s="7">
        <v>45240</v>
      </c>
      <c r="S475" s="6">
        <v>45245</v>
      </c>
      <c r="T475" s="4" t="s">
        <v>34</v>
      </c>
      <c r="U475" s="4">
        <v>186.23</v>
      </c>
      <c r="V475" s="4">
        <v>0</v>
      </c>
      <c r="W475" s="4">
        <v>0</v>
      </c>
      <c r="X475" s="4" t="s">
        <v>2269</v>
      </c>
      <c r="Y475" s="4" t="s">
        <v>2270</v>
      </c>
    </row>
    <row r="476" s="4" customFormat="1" spans="1:25">
      <c r="A476" s="4" t="s">
        <v>2271</v>
      </c>
      <c r="B476" s="4" t="s">
        <v>26</v>
      </c>
      <c r="C476" s="4" t="s">
        <v>27</v>
      </c>
      <c r="D476" s="4" t="s">
        <v>2272</v>
      </c>
      <c r="E476" s="4" t="s">
        <v>397</v>
      </c>
      <c r="F476" s="6">
        <v>45241</v>
      </c>
      <c r="G476" s="6">
        <v>45242</v>
      </c>
      <c r="H476" s="4">
        <v>1</v>
      </c>
      <c r="I476" s="4">
        <v>1</v>
      </c>
      <c r="J476" s="4">
        <v>1</v>
      </c>
      <c r="K476" s="4" t="s">
        <v>30</v>
      </c>
      <c r="L476" s="4">
        <v>238.82</v>
      </c>
      <c r="M476" s="4">
        <v>238.82</v>
      </c>
      <c r="N476" s="4" t="s">
        <v>2273</v>
      </c>
      <c r="O476" s="4" t="s">
        <v>32</v>
      </c>
      <c r="P476" s="4" t="s">
        <v>33</v>
      </c>
      <c r="Q476" s="4">
        <v>0</v>
      </c>
      <c r="R476" s="7">
        <v>45241.0000115741</v>
      </c>
      <c r="S476" s="6">
        <v>45245</v>
      </c>
      <c r="T476" s="4" t="s">
        <v>34</v>
      </c>
      <c r="U476" s="4">
        <v>238.82</v>
      </c>
      <c r="V476" s="4">
        <v>0</v>
      </c>
      <c r="W476" s="4">
        <v>0</v>
      </c>
      <c r="X476" s="4" t="s">
        <v>2274</v>
      </c>
      <c r="Y476" s="4" t="s">
        <v>2275</v>
      </c>
    </row>
    <row r="477" s="4" customFormat="1" spans="1:25">
      <c r="A477" s="4" t="s">
        <v>2276</v>
      </c>
      <c r="B477" s="4" t="s">
        <v>26</v>
      </c>
      <c r="C477" s="4" t="s">
        <v>27</v>
      </c>
      <c r="D477" s="4" t="s">
        <v>2277</v>
      </c>
      <c r="E477" s="4" t="s">
        <v>2278</v>
      </c>
      <c r="F477" s="6">
        <v>45241</v>
      </c>
      <c r="G477" s="6">
        <v>45242</v>
      </c>
      <c r="H477" s="4">
        <v>5</v>
      </c>
      <c r="I477" s="4">
        <v>1</v>
      </c>
      <c r="J477" s="4">
        <v>5</v>
      </c>
      <c r="K477" s="4" t="s">
        <v>30</v>
      </c>
      <c r="L477" s="4">
        <v>2610.45</v>
      </c>
      <c r="M477" s="4">
        <v>2610.45</v>
      </c>
      <c r="N477" s="4" t="s">
        <v>2279</v>
      </c>
      <c r="O477" s="4" t="s">
        <v>32</v>
      </c>
      <c r="P477" s="4" t="s">
        <v>33</v>
      </c>
      <c r="Q477" s="4">
        <v>0</v>
      </c>
      <c r="R477" s="7">
        <v>45241.0000115741</v>
      </c>
      <c r="S477" s="6">
        <v>45245</v>
      </c>
      <c r="T477" s="4" t="s">
        <v>34</v>
      </c>
      <c r="U477" s="4">
        <v>2610.45</v>
      </c>
      <c r="V477" s="4">
        <v>0</v>
      </c>
      <c r="W477" s="4">
        <v>0</v>
      </c>
      <c r="X477" s="4" t="s">
        <v>2280</v>
      </c>
      <c r="Y477" s="4" t="s">
        <v>36</v>
      </c>
    </row>
    <row r="478" s="4" customFormat="1" spans="1:25">
      <c r="A478" s="4" t="s">
        <v>2281</v>
      </c>
      <c r="B478" s="4" t="s">
        <v>26</v>
      </c>
      <c r="C478" s="4" t="s">
        <v>27</v>
      </c>
      <c r="D478" s="4" t="s">
        <v>2282</v>
      </c>
      <c r="E478" s="4" t="s">
        <v>2283</v>
      </c>
      <c r="F478" s="6">
        <v>45241</v>
      </c>
      <c r="G478" s="6">
        <v>45242</v>
      </c>
      <c r="H478" s="4">
        <v>1</v>
      </c>
      <c r="I478" s="4">
        <v>1</v>
      </c>
      <c r="J478" s="4">
        <v>1</v>
      </c>
      <c r="K478" s="4" t="s">
        <v>30</v>
      </c>
      <c r="L478" s="4">
        <v>497.46</v>
      </c>
      <c r="M478" s="4">
        <v>497.46</v>
      </c>
      <c r="N478" s="4" t="s">
        <v>2284</v>
      </c>
      <c r="O478" s="4" t="s">
        <v>32</v>
      </c>
      <c r="P478" s="4" t="s">
        <v>33</v>
      </c>
      <c r="Q478" s="4">
        <v>0</v>
      </c>
      <c r="R478" s="7">
        <v>45241.0000115741</v>
      </c>
      <c r="S478" s="6">
        <v>45245</v>
      </c>
      <c r="T478" s="4" t="s">
        <v>34</v>
      </c>
      <c r="U478" s="4">
        <v>497.46</v>
      </c>
      <c r="V478" s="4">
        <v>0</v>
      </c>
      <c r="W478" s="4">
        <v>0</v>
      </c>
      <c r="X478" s="4" t="s">
        <v>2285</v>
      </c>
      <c r="Y478" s="4" t="s">
        <v>2286</v>
      </c>
    </row>
    <row r="479" s="4" customFormat="1" spans="1:25">
      <c r="A479" s="4" t="s">
        <v>2287</v>
      </c>
      <c r="B479" s="4" t="s">
        <v>26</v>
      </c>
      <c r="C479" s="4" t="s">
        <v>27</v>
      </c>
      <c r="D479" s="4" t="s">
        <v>2288</v>
      </c>
      <c r="E479" s="4" t="s">
        <v>2289</v>
      </c>
      <c r="F479" s="6">
        <v>45241</v>
      </c>
      <c r="G479" s="6">
        <v>45242</v>
      </c>
      <c r="H479" s="4">
        <v>1</v>
      </c>
      <c r="I479" s="4">
        <v>1</v>
      </c>
      <c r="J479" s="4">
        <v>1</v>
      </c>
      <c r="K479" s="4" t="s">
        <v>30</v>
      </c>
      <c r="L479" s="4">
        <v>376.51</v>
      </c>
      <c r="M479" s="4">
        <v>376.51</v>
      </c>
      <c r="N479" s="4" t="s">
        <v>2290</v>
      </c>
      <c r="O479" s="4" t="s">
        <v>32</v>
      </c>
      <c r="P479" s="4" t="s">
        <v>33</v>
      </c>
      <c r="Q479" s="4">
        <v>0</v>
      </c>
      <c r="R479" s="7">
        <v>45241</v>
      </c>
      <c r="S479" s="6">
        <v>45245</v>
      </c>
      <c r="T479" s="4" t="s">
        <v>34</v>
      </c>
      <c r="U479" s="4">
        <v>376.51</v>
      </c>
      <c r="V479" s="4">
        <v>0</v>
      </c>
      <c r="W479" s="4">
        <v>0</v>
      </c>
      <c r="X479" s="4" t="s">
        <v>2291</v>
      </c>
      <c r="Y479" s="4" t="s">
        <v>2292</v>
      </c>
    </row>
    <row r="480" s="4" customFormat="1" spans="1:25">
      <c r="A480" s="4" t="s">
        <v>2293</v>
      </c>
      <c r="B480" s="4" t="s">
        <v>26</v>
      </c>
      <c r="C480" s="4" t="s">
        <v>27</v>
      </c>
      <c r="D480" s="4" t="s">
        <v>2294</v>
      </c>
      <c r="E480" s="4" t="s">
        <v>2295</v>
      </c>
      <c r="F480" s="6">
        <v>45241</v>
      </c>
      <c r="G480" s="6">
        <v>45242</v>
      </c>
      <c r="H480" s="4">
        <v>2</v>
      </c>
      <c r="I480" s="4">
        <v>1</v>
      </c>
      <c r="J480" s="4">
        <v>2</v>
      </c>
      <c r="K480" s="4" t="s">
        <v>30</v>
      </c>
      <c r="L480" s="4">
        <v>747.38</v>
      </c>
      <c r="M480" s="4">
        <v>747.38</v>
      </c>
      <c r="N480" s="4" t="s">
        <v>2296</v>
      </c>
      <c r="O480" s="4" t="s">
        <v>32</v>
      </c>
      <c r="P480" s="4" t="s">
        <v>33</v>
      </c>
      <c r="Q480" s="4">
        <v>0</v>
      </c>
      <c r="R480" s="7">
        <v>45241</v>
      </c>
      <c r="S480" s="6">
        <v>45245</v>
      </c>
      <c r="T480" s="4" t="s">
        <v>34</v>
      </c>
      <c r="U480" s="4">
        <v>747.38</v>
      </c>
      <c r="V480" s="4">
        <v>0</v>
      </c>
      <c r="W480" s="4">
        <v>0</v>
      </c>
      <c r="X480" s="4" t="s">
        <v>2297</v>
      </c>
      <c r="Y480" s="4" t="s">
        <v>36</v>
      </c>
    </row>
    <row r="481" s="4" customFormat="1" spans="1:25">
      <c r="A481" s="4" t="s">
        <v>2298</v>
      </c>
      <c r="B481" s="4" t="s">
        <v>26</v>
      </c>
      <c r="C481" s="4" t="s">
        <v>27</v>
      </c>
      <c r="D481" s="4" t="s">
        <v>2299</v>
      </c>
      <c r="E481" s="4" t="s">
        <v>2300</v>
      </c>
      <c r="F481" s="6">
        <v>45241</v>
      </c>
      <c r="G481" s="6">
        <v>45242</v>
      </c>
      <c r="H481" s="4">
        <v>1</v>
      </c>
      <c r="I481" s="4">
        <v>1</v>
      </c>
      <c r="J481" s="4">
        <v>1</v>
      </c>
      <c r="K481" s="4" t="s">
        <v>30</v>
      </c>
      <c r="L481" s="4">
        <v>338.6</v>
      </c>
      <c r="M481" s="4">
        <v>338.6</v>
      </c>
      <c r="N481" s="4" t="s">
        <v>2301</v>
      </c>
      <c r="O481" s="4" t="s">
        <v>32</v>
      </c>
      <c r="P481" s="4" t="s">
        <v>33</v>
      </c>
      <c r="Q481" s="4">
        <v>0</v>
      </c>
      <c r="R481" s="7">
        <v>45241.0000115741</v>
      </c>
      <c r="S481" s="6">
        <v>45245</v>
      </c>
      <c r="T481" s="4" t="s">
        <v>34</v>
      </c>
      <c r="U481" s="4">
        <v>338.6</v>
      </c>
      <c r="V481" s="4">
        <v>0</v>
      </c>
      <c r="W481" s="4">
        <v>0</v>
      </c>
      <c r="X481" s="4" t="s">
        <v>2302</v>
      </c>
      <c r="Y481" s="4" t="s">
        <v>2303</v>
      </c>
    </row>
    <row r="482" s="4" customFormat="1" spans="1:25">
      <c r="A482" s="4" t="s">
        <v>2304</v>
      </c>
      <c r="B482" s="4" t="s">
        <v>26</v>
      </c>
      <c r="C482" s="4" t="s">
        <v>27</v>
      </c>
      <c r="D482" s="4" t="s">
        <v>2092</v>
      </c>
      <c r="E482" s="4" t="s">
        <v>996</v>
      </c>
      <c r="F482" s="6">
        <v>45241</v>
      </c>
      <c r="G482" s="6">
        <v>45242</v>
      </c>
      <c r="H482" s="4">
        <v>1</v>
      </c>
      <c r="I482" s="4">
        <v>1</v>
      </c>
      <c r="J482" s="4">
        <v>1</v>
      </c>
      <c r="K482" s="4" t="s">
        <v>30</v>
      </c>
      <c r="L482" s="4">
        <v>554.91</v>
      </c>
      <c r="M482" s="4">
        <v>554.91</v>
      </c>
      <c r="N482" s="4" t="s">
        <v>2305</v>
      </c>
      <c r="O482" s="4" t="s">
        <v>32</v>
      </c>
      <c r="P482" s="4" t="s">
        <v>33</v>
      </c>
      <c r="Q482" s="4">
        <v>0</v>
      </c>
      <c r="R482" s="7">
        <v>45241</v>
      </c>
      <c r="S482" s="6">
        <v>45245</v>
      </c>
      <c r="T482" s="4" t="s">
        <v>34</v>
      </c>
      <c r="U482" s="4">
        <v>554.91</v>
      </c>
      <c r="V482" s="4">
        <v>0</v>
      </c>
      <c r="W482" s="4">
        <v>0</v>
      </c>
      <c r="X482" s="4" t="s">
        <v>2306</v>
      </c>
      <c r="Y482" s="4" t="s">
        <v>2307</v>
      </c>
    </row>
    <row r="483" s="4" customFormat="1" spans="1:25">
      <c r="A483" s="4" t="s">
        <v>2308</v>
      </c>
      <c r="B483" s="4" t="s">
        <v>26</v>
      </c>
      <c r="C483" s="4" t="s">
        <v>27</v>
      </c>
      <c r="D483" s="4" t="s">
        <v>2309</v>
      </c>
      <c r="E483" s="4" t="s">
        <v>397</v>
      </c>
      <c r="F483" s="6">
        <v>45241</v>
      </c>
      <c r="G483" s="6">
        <v>45242</v>
      </c>
      <c r="H483" s="4">
        <v>1</v>
      </c>
      <c r="I483" s="4">
        <v>1</v>
      </c>
      <c r="J483" s="4">
        <v>1</v>
      </c>
      <c r="K483" s="4" t="s">
        <v>30</v>
      </c>
      <c r="L483" s="4">
        <v>897.35</v>
      </c>
      <c r="M483" s="4">
        <v>897.35</v>
      </c>
      <c r="N483" s="4" t="s">
        <v>2310</v>
      </c>
      <c r="O483" s="4" t="s">
        <v>32</v>
      </c>
      <c r="P483" s="4" t="s">
        <v>33</v>
      </c>
      <c r="Q483" s="4">
        <v>0</v>
      </c>
      <c r="R483" s="7">
        <v>45241.0000115741</v>
      </c>
      <c r="S483" s="6">
        <v>45245</v>
      </c>
      <c r="T483" s="4" t="s">
        <v>34</v>
      </c>
      <c r="U483" s="4">
        <v>897.35</v>
      </c>
      <c r="V483" s="4">
        <v>0</v>
      </c>
      <c r="W483" s="4">
        <v>0</v>
      </c>
      <c r="X483" s="4" t="s">
        <v>2311</v>
      </c>
      <c r="Y483" s="4" t="s">
        <v>2312</v>
      </c>
    </row>
    <row r="484" s="4" customFormat="1" spans="1:25">
      <c r="A484" s="4" t="s">
        <v>2313</v>
      </c>
      <c r="B484" s="4" t="s">
        <v>26</v>
      </c>
      <c r="C484" s="4" t="s">
        <v>27</v>
      </c>
      <c r="D484" s="4" t="s">
        <v>2314</v>
      </c>
      <c r="E484" s="4" t="s">
        <v>2315</v>
      </c>
      <c r="F484" s="6">
        <v>45241</v>
      </c>
      <c r="G484" s="6">
        <v>45242</v>
      </c>
      <c r="H484" s="4">
        <v>1</v>
      </c>
      <c r="I484" s="4">
        <v>1</v>
      </c>
      <c r="J484" s="4">
        <v>1</v>
      </c>
      <c r="K484" s="4" t="s">
        <v>30</v>
      </c>
      <c r="L484" s="4">
        <v>904.85</v>
      </c>
      <c r="M484" s="4">
        <v>904.85</v>
      </c>
      <c r="N484" s="4" t="s">
        <v>2316</v>
      </c>
      <c r="O484" s="4" t="s">
        <v>32</v>
      </c>
      <c r="P484" s="4" t="s">
        <v>33</v>
      </c>
      <c r="Q484" s="4">
        <v>0</v>
      </c>
      <c r="R484" s="7">
        <v>45241.0000115741</v>
      </c>
      <c r="S484" s="6">
        <v>45245</v>
      </c>
      <c r="T484" s="4" t="s">
        <v>34</v>
      </c>
      <c r="U484" s="4">
        <v>904.85</v>
      </c>
      <c r="V484" s="4">
        <v>0</v>
      </c>
      <c r="W484" s="4">
        <v>0</v>
      </c>
      <c r="X484" s="4" t="s">
        <v>2317</v>
      </c>
      <c r="Y484" s="4" t="s">
        <v>36</v>
      </c>
    </row>
    <row r="485" s="4" customFormat="1" spans="1:25">
      <c r="A485" s="4" t="s">
        <v>2318</v>
      </c>
      <c r="B485" s="4" t="s">
        <v>26</v>
      </c>
      <c r="C485" s="4" t="s">
        <v>27</v>
      </c>
      <c r="D485" s="4" t="s">
        <v>2319</v>
      </c>
      <c r="E485" s="4" t="s">
        <v>358</v>
      </c>
      <c r="F485" s="6">
        <v>45241</v>
      </c>
      <c r="G485" s="6">
        <v>45242</v>
      </c>
      <c r="H485" s="4">
        <v>1</v>
      </c>
      <c r="I485" s="4">
        <v>1</v>
      </c>
      <c r="J485" s="4">
        <v>1</v>
      </c>
      <c r="K485" s="4" t="s">
        <v>30</v>
      </c>
      <c r="L485" s="4">
        <v>459.46</v>
      </c>
      <c r="M485" s="4">
        <v>459.46</v>
      </c>
      <c r="N485" s="4" t="s">
        <v>2320</v>
      </c>
      <c r="O485" s="4" t="s">
        <v>32</v>
      </c>
      <c r="P485" s="4" t="s">
        <v>33</v>
      </c>
      <c r="Q485" s="4">
        <v>0</v>
      </c>
      <c r="R485" s="7">
        <v>45241.0000115741</v>
      </c>
      <c r="S485" s="6">
        <v>45245</v>
      </c>
      <c r="T485" s="4" t="s">
        <v>34</v>
      </c>
      <c r="U485" s="4">
        <v>459.46</v>
      </c>
      <c r="V485" s="4">
        <v>0</v>
      </c>
      <c r="W485" s="4">
        <v>0</v>
      </c>
      <c r="X485" s="4" t="s">
        <v>2321</v>
      </c>
      <c r="Y485" s="4" t="s">
        <v>36</v>
      </c>
    </row>
    <row r="486" s="4" customFormat="1" spans="1:25">
      <c r="A486" s="4" t="s">
        <v>2322</v>
      </c>
      <c r="B486" s="4" t="s">
        <v>26</v>
      </c>
      <c r="C486" s="4" t="s">
        <v>27</v>
      </c>
      <c r="D486" s="4" t="s">
        <v>2323</v>
      </c>
      <c r="E486" s="4" t="s">
        <v>2324</v>
      </c>
      <c r="F486" s="6">
        <v>45241</v>
      </c>
      <c r="G486" s="6">
        <v>45242</v>
      </c>
      <c r="H486" s="4">
        <v>1</v>
      </c>
      <c r="I486" s="4">
        <v>1</v>
      </c>
      <c r="J486" s="4">
        <v>1</v>
      </c>
      <c r="K486" s="4" t="s">
        <v>30</v>
      </c>
      <c r="L486" s="4">
        <v>1206.73</v>
      </c>
      <c r="M486" s="4">
        <v>1206.73</v>
      </c>
      <c r="N486" s="4" t="s">
        <v>2325</v>
      </c>
      <c r="O486" s="4" t="s">
        <v>32</v>
      </c>
      <c r="P486" s="4" t="s">
        <v>33</v>
      </c>
      <c r="Q486" s="4">
        <v>0</v>
      </c>
      <c r="R486" s="7">
        <v>45241.0000115741</v>
      </c>
      <c r="S486" s="6">
        <v>45245</v>
      </c>
      <c r="T486" s="4" t="s">
        <v>34</v>
      </c>
      <c r="U486" s="4">
        <v>1206.73</v>
      </c>
      <c r="V486" s="4">
        <v>0</v>
      </c>
      <c r="W486" s="4">
        <v>0</v>
      </c>
      <c r="X486" s="4" t="s">
        <v>2326</v>
      </c>
      <c r="Y486" s="4" t="s">
        <v>2327</v>
      </c>
    </row>
    <row r="487" s="4" customFormat="1" spans="1:25">
      <c r="A487" s="4" t="s">
        <v>2328</v>
      </c>
      <c r="B487" s="4" t="s">
        <v>26</v>
      </c>
      <c r="C487" s="4" t="s">
        <v>27</v>
      </c>
      <c r="D487" s="4" t="s">
        <v>2323</v>
      </c>
      <c r="E487" s="4" t="s">
        <v>2324</v>
      </c>
      <c r="F487" s="6">
        <v>45241</v>
      </c>
      <c r="G487" s="6">
        <v>45242</v>
      </c>
      <c r="H487" s="4">
        <v>1</v>
      </c>
      <c r="I487" s="4">
        <v>1</v>
      </c>
      <c r="J487" s="4">
        <v>1</v>
      </c>
      <c r="K487" s="4" t="s">
        <v>30</v>
      </c>
      <c r="L487" s="4">
        <v>1206.73</v>
      </c>
      <c r="M487" s="4">
        <v>1206.73</v>
      </c>
      <c r="N487" s="4" t="s">
        <v>2329</v>
      </c>
      <c r="O487" s="4" t="s">
        <v>32</v>
      </c>
      <c r="P487" s="4" t="s">
        <v>33</v>
      </c>
      <c r="Q487" s="4">
        <v>0</v>
      </c>
      <c r="R487" s="7">
        <v>45241</v>
      </c>
      <c r="S487" s="6">
        <v>45245</v>
      </c>
      <c r="T487" s="4" t="s">
        <v>34</v>
      </c>
      <c r="U487" s="4">
        <v>1206.73</v>
      </c>
      <c r="V487" s="4">
        <v>0</v>
      </c>
      <c r="W487" s="4">
        <v>0</v>
      </c>
      <c r="X487" s="4" t="s">
        <v>2330</v>
      </c>
      <c r="Y487" s="4" t="s">
        <v>2331</v>
      </c>
    </row>
    <row r="488" s="4" customFormat="1" spans="1:25">
      <c r="A488" s="4" t="s">
        <v>2332</v>
      </c>
      <c r="B488" s="4" t="s">
        <v>26</v>
      </c>
      <c r="C488" s="4" t="s">
        <v>27</v>
      </c>
      <c r="D488" s="4" t="s">
        <v>2333</v>
      </c>
      <c r="E488" s="4" t="s">
        <v>2334</v>
      </c>
      <c r="F488" s="6">
        <v>45241</v>
      </c>
      <c r="G488" s="6">
        <v>45242</v>
      </c>
      <c r="H488" s="4">
        <v>1</v>
      </c>
      <c r="I488" s="4">
        <v>1</v>
      </c>
      <c r="J488" s="4">
        <v>1</v>
      </c>
      <c r="K488" s="4" t="s">
        <v>30</v>
      </c>
      <c r="L488" s="4">
        <v>568.39</v>
      </c>
      <c r="M488" s="4">
        <v>568.39</v>
      </c>
      <c r="N488" s="4" t="s">
        <v>2335</v>
      </c>
      <c r="O488" s="4" t="s">
        <v>32</v>
      </c>
      <c r="P488" s="4" t="s">
        <v>33</v>
      </c>
      <c r="Q488" s="4">
        <v>0</v>
      </c>
      <c r="R488" s="7">
        <v>45241</v>
      </c>
      <c r="S488" s="6">
        <v>45245</v>
      </c>
      <c r="T488" s="4" t="s">
        <v>34</v>
      </c>
      <c r="U488" s="4">
        <v>568.39</v>
      </c>
      <c r="V488" s="4">
        <v>0</v>
      </c>
      <c r="W488" s="4">
        <v>0</v>
      </c>
      <c r="X488" s="4" t="s">
        <v>2336</v>
      </c>
      <c r="Y488" s="4" t="s">
        <v>36</v>
      </c>
    </row>
    <row r="489" s="4" customFormat="1" spans="1:25">
      <c r="A489" s="4" t="s">
        <v>2337</v>
      </c>
      <c r="B489" s="4" t="s">
        <v>26</v>
      </c>
      <c r="C489" s="4" t="s">
        <v>27</v>
      </c>
      <c r="D489" s="4" t="s">
        <v>2338</v>
      </c>
      <c r="E489" s="4" t="s">
        <v>899</v>
      </c>
      <c r="F489" s="6">
        <v>45241</v>
      </c>
      <c r="G489" s="6">
        <v>45242</v>
      </c>
      <c r="H489" s="4">
        <v>1</v>
      </c>
      <c r="I489" s="4">
        <v>1</v>
      </c>
      <c r="J489" s="4">
        <v>1</v>
      </c>
      <c r="K489" s="4" t="s">
        <v>30</v>
      </c>
      <c r="L489" s="4">
        <v>2206.59</v>
      </c>
      <c r="M489" s="4">
        <v>2206.59</v>
      </c>
      <c r="N489" s="4" t="s">
        <v>2339</v>
      </c>
      <c r="O489" s="4" t="s">
        <v>32</v>
      </c>
      <c r="P489" s="4" t="s">
        <v>33</v>
      </c>
      <c r="Q489" s="4">
        <v>0</v>
      </c>
      <c r="R489" s="7">
        <v>45241.0000115741</v>
      </c>
      <c r="S489" s="6">
        <v>45245</v>
      </c>
      <c r="T489" s="4" t="s">
        <v>34</v>
      </c>
      <c r="U489" s="4">
        <v>2206.59</v>
      </c>
      <c r="V489" s="4">
        <v>0</v>
      </c>
      <c r="W489" s="4">
        <v>0</v>
      </c>
      <c r="X489" s="4" t="s">
        <v>2340</v>
      </c>
      <c r="Y489" s="4" t="s">
        <v>2341</v>
      </c>
    </row>
    <row r="490" s="4" customFormat="1" spans="1:27">
      <c r="A490" s="4" t="s">
        <v>2342</v>
      </c>
      <c r="B490" s="4" t="s">
        <v>26</v>
      </c>
      <c r="C490" s="4" t="s">
        <v>27</v>
      </c>
      <c r="D490" s="4" t="s">
        <v>2343</v>
      </c>
      <c r="E490" s="4" t="s">
        <v>2344</v>
      </c>
      <c r="F490" s="6">
        <v>45241</v>
      </c>
      <c r="G490" s="6">
        <v>45242</v>
      </c>
      <c r="H490" s="4">
        <v>2</v>
      </c>
      <c r="I490" s="4">
        <v>1</v>
      </c>
      <c r="J490" s="4">
        <v>2</v>
      </c>
      <c r="K490" s="4" t="s">
        <v>30</v>
      </c>
      <c r="L490" s="4">
        <v>430.72</v>
      </c>
      <c r="M490" s="4">
        <v>430.72</v>
      </c>
      <c r="N490" s="4" t="s">
        <v>2345</v>
      </c>
      <c r="O490" s="4" t="s">
        <v>32</v>
      </c>
      <c r="P490" s="4" t="s">
        <v>33</v>
      </c>
      <c r="Q490" s="4">
        <v>0</v>
      </c>
      <c r="R490" s="7">
        <v>45241.0000115741</v>
      </c>
      <c r="S490" s="6">
        <v>45245</v>
      </c>
      <c r="T490" s="4" t="s">
        <v>34</v>
      </c>
      <c r="U490" s="4">
        <v>430.72</v>
      </c>
      <c r="V490" s="4">
        <v>0</v>
      </c>
      <c r="W490" s="4">
        <v>0</v>
      </c>
      <c r="X490" s="4" t="s">
        <v>2346</v>
      </c>
      <c r="Y490" s="4">
        <v>1699655152</v>
      </c>
      <c r="Z490" s="4" t="s">
        <v>2347</v>
      </c>
      <c r="AA490" s="4" t="s">
        <v>2348</v>
      </c>
    </row>
    <row r="491" s="4" customFormat="1" spans="1:25">
      <c r="A491" s="4" t="s">
        <v>2349</v>
      </c>
      <c r="B491" s="4" t="s">
        <v>26</v>
      </c>
      <c r="C491" s="4" t="s">
        <v>27</v>
      </c>
      <c r="D491" s="4" t="s">
        <v>2350</v>
      </c>
      <c r="E491" s="4" t="s">
        <v>45</v>
      </c>
      <c r="F491" s="6">
        <v>45241</v>
      </c>
      <c r="G491" s="6">
        <v>45242</v>
      </c>
      <c r="H491" s="4">
        <v>1</v>
      </c>
      <c r="I491" s="4">
        <v>1</v>
      </c>
      <c r="J491" s="4">
        <v>1</v>
      </c>
      <c r="K491" s="4" t="s">
        <v>30</v>
      </c>
      <c r="L491" s="4">
        <v>816.76</v>
      </c>
      <c r="M491" s="4">
        <v>816.76</v>
      </c>
      <c r="N491" s="4" t="s">
        <v>2351</v>
      </c>
      <c r="O491" s="4" t="s">
        <v>32</v>
      </c>
      <c r="P491" s="4" t="s">
        <v>33</v>
      </c>
      <c r="Q491" s="4">
        <v>0</v>
      </c>
      <c r="R491" s="7">
        <v>45241</v>
      </c>
      <c r="S491" s="6">
        <v>45245</v>
      </c>
      <c r="T491" s="4" t="s">
        <v>34</v>
      </c>
      <c r="U491" s="4">
        <v>816.76</v>
      </c>
      <c r="V491" s="4">
        <v>0</v>
      </c>
      <c r="W491" s="4">
        <v>0</v>
      </c>
      <c r="X491" s="4" t="s">
        <v>2352</v>
      </c>
      <c r="Y491" s="4" t="s">
        <v>36</v>
      </c>
    </row>
    <row r="492" s="4" customFormat="1" spans="1:25">
      <c r="A492" s="4" t="s">
        <v>2353</v>
      </c>
      <c r="B492" s="4" t="s">
        <v>26</v>
      </c>
      <c r="C492" s="4" t="s">
        <v>27</v>
      </c>
      <c r="D492" s="4" t="s">
        <v>2354</v>
      </c>
      <c r="E492" s="4" t="s">
        <v>203</v>
      </c>
      <c r="F492" s="6">
        <v>45241</v>
      </c>
      <c r="G492" s="6">
        <v>45242</v>
      </c>
      <c r="H492" s="4">
        <v>1</v>
      </c>
      <c r="I492" s="4">
        <v>1</v>
      </c>
      <c r="J492" s="4">
        <v>1</v>
      </c>
      <c r="K492" s="4" t="s">
        <v>30</v>
      </c>
      <c r="L492" s="4">
        <v>137.51</v>
      </c>
      <c r="M492" s="4">
        <v>137.51</v>
      </c>
      <c r="N492" s="4" t="s">
        <v>2355</v>
      </c>
      <c r="O492" s="4" t="s">
        <v>32</v>
      </c>
      <c r="P492" s="4" t="s">
        <v>33</v>
      </c>
      <c r="Q492" s="4">
        <v>0</v>
      </c>
      <c r="R492" s="7">
        <v>45241</v>
      </c>
      <c r="S492" s="6">
        <v>45245</v>
      </c>
      <c r="T492" s="4" t="s">
        <v>34</v>
      </c>
      <c r="U492" s="4">
        <v>137.51</v>
      </c>
      <c r="V492" s="4">
        <v>0</v>
      </c>
      <c r="W492" s="4">
        <v>0</v>
      </c>
      <c r="X492" s="4" t="s">
        <v>2356</v>
      </c>
      <c r="Y492" s="4" t="s">
        <v>2357</v>
      </c>
    </row>
    <row r="493" s="4" customFormat="1" spans="1:25">
      <c r="A493" s="4" t="s">
        <v>2358</v>
      </c>
      <c r="B493" s="4" t="s">
        <v>26</v>
      </c>
      <c r="C493" s="4" t="s">
        <v>27</v>
      </c>
      <c r="D493" s="4" t="s">
        <v>1000</v>
      </c>
      <c r="E493" s="4" t="s">
        <v>2199</v>
      </c>
      <c r="F493" s="6">
        <v>45241</v>
      </c>
      <c r="G493" s="6">
        <v>45242</v>
      </c>
      <c r="H493" s="4">
        <v>1</v>
      </c>
      <c r="I493" s="4">
        <v>1</v>
      </c>
      <c r="J493" s="4">
        <v>1</v>
      </c>
      <c r="K493" s="4" t="s">
        <v>30</v>
      </c>
      <c r="L493" s="4">
        <v>695.7</v>
      </c>
      <c r="M493" s="4">
        <v>695.7</v>
      </c>
      <c r="N493" s="4" t="s">
        <v>2359</v>
      </c>
      <c r="O493" s="4" t="s">
        <v>32</v>
      </c>
      <c r="P493" s="4" t="s">
        <v>33</v>
      </c>
      <c r="Q493" s="4">
        <v>0</v>
      </c>
      <c r="R493" s="7">
        <v>45241.0000115741</v>
      </c>
      <c r="S493" s="6">
        <v>45245</v>
      </c>
      <c r="T493" s="4" t="s">
        <v>34</v>
      </c>
      <c r="U493" s="4">
        <v>695.7</v>
      </c>
      <c r="V493" s="4">
        <v>0</v>
      </c>
      <c r="W493" s="4">
        <v>0</v>
      </c>
      <c r="X493" s="4" t="s">
        <v>2360</v>
      </c>
      <c r="Y493" s="4" t="s">
        <v>36</v>
      </c>
    </row>
    <row r="494" s="4" customFormat="1" spans="1:25">
      <c r="A494" s="4" t="s">
        <v>2361</v>
      </c>
      <c r="B494" s="4" t="s">
        <v>26</v>
      </c>
      <c r="C494" s="4" t="s">
        <v>27</v>
      </c>
      <c r="D494" s="4" t="s">
        <v>2362</v>
      </c>
      <c r="E494" s="4" t="s">
        <v>2363</v>
      </c>
      <c r="F494" s="6">
        <v>45241</v>
      </c>
      <c r="G494" s="6">
        <v>45242</v>
      </c>
      <c r="H494" s="4">
        <v>1</v>
      </c>
      <c r="I494" s="4">
        <v>1</v>
      </c>
      <c r="J494" s="4">
        <v>1</v>
      </c>
      <c r="K494" s="4" t="s">
        <v>30</v>
      </c>
      <c r="L494" s="4">
        <v>344.56</v>
      </c>
      <c r="M494" s="4">
        <v>344.56</v>
      </c>
      <c r="N494" s="4" t="s">
        <v>2364</v>
      </c>
      <c r="O494" s="4" t="s">
        <v>32</v>
      </c>
      <c r="P494" s="4" t="s">
        <v>33</v>
      </c>
      <c r="Q494" s="4">
        <v>0</v>
      </c>
      <c r="R494" s="7">
        <v>45241</v>
      </c>
      <c r="S494" s="6">
        <v>45245</v>
      </c>
      <c r="T494" s="4" t="s">
        <v>34</v>
      </c>
      <c r="U494" s="4">
        <v>344.56</v>
      </c>
      <c r="V494" s="4">
        <v>0</v>
      </c>
      <c r="W494" s="4">
        <v>0</v>
      </c>
      <c r="X494" s="4" t="s">
        <v>2365</v>
      </c>
      <c r="Y494" s="4" t="s">
        <v>2366</v>
      </c>
    </row>
    <row r="495" s="4" customFormat="1" spans="1:25">
      <c r="A495" s="4" t="s">
        <v>2367</v>
      </c>
      <c r="B495" s="4" t="s">
        <v>26</v>
      </c>
      <c r="C495" s="4" t="s">
        <v>27</v>
      </c>
      <c r="D495" s="4" t="s">
        <v>2368</v>
      </c>
      <c r="E495" s="4" t="s">
        <v>397</v>
      </c>
      <c r="F495" s="6">
        <v>45241</v>
      </c>
      <c r="G495" s="6">
        <v>45242</v>
      </c>
      <c r="H495" s="4">
        <v>1</v>
      </c>
      <c r="I495" s="4">
        <v>1</v>
      </c>
      <c r="J495" s="4">
        <v>1</v>
      </c>
      <c r="K495" s="4" t="s">
        <v>30</v>
      </c>
      <c r="L495" s="4">
        <v>238.49</v>
      </c>
      <c r="M495" s="4">
        <v>238.49</v>
      </c>
      <c r="N495" s="4" t="s">
        <v>2369</v>
      </c>
      <c r="O495" s="4" t="s">
        <v>32</v>
      </c>
      <c r="P495" s="4" t="s">
        <v>33</v>
      </c>
      <c r="Q495" s="4">
        <v>0</v>
      </c>
      <c r="R495" s="7">
        <v>45241</v>
      </c>
      <c r="S495" s="6">
        <v>45245</v>
      </c>
      <c r="T495" s="4" t="s">
        <v>34</v>
      </c>
      <c r="U495" s="4">
        <v>238.49</v>
      </c>
      <c r="V495" s="4">
        <v>0</v>
      </c>
      <c r="W495" s="4">
        <v>0</v>
      </c>
      <c r="X495" s="4" t="s">
        <v>2370</v>
      </c>
      <c r="Y495" s="4" t="s">
        <v>2371</v>
      </c>
    </row>
    <row r="496" s="4" customFormat="1" spans="1:25">
      <c r="A496" s="4" t="s">
        <v>2372</v>
      </c>
      <c r="B496" s="4" t="s">
        <v>26</v>
      </c>
      <c r="C496" s="4" t="s">
        <v>27</v>
      </c>
      <c r="D496" s="4" t="s">
        <v>2373</v>
      </c>
      <c r="E496" s="4" t="s">
        <v>2374</v>
      </c>
      <c r="F496" s="6">
        <v>45241</v>
      </c>
      <c r="G496" s="6">
        <v>45242</v>
      </c>
      <c r="H496" s="4">
        <v>1</v>
      </c>
      <c r="I496" s="4">
        <v>1</v>
      </c>
      <c r="J496" s="4">
        <v>1</v>
      </c>
      <c r="K496" s="4" t="s">
        <v>30</v>
      </c>
      <c r="L496" s="4">
        <v>96.09</v>
      </c>
      <c r="M496" s="4">
        <v>96.09</v>
      </c>
      <c r="N496" s="4" t="s">
        <v>2375</v>
      </c>
      <c r="O496" s="4" t="s">
        <v>32</v>
      </c>
      <c r="P496" s="4" t="s">
        <v>33</v>
      </c>
      <c r="Q496" s="4">
        <v>0</v>
      </c>
      <c r="R496" s="7">
        <v>45241</v>
      </c>
      <c r="S496" s="6">
        <v>45245</v>
      </c>
      <c r="T496" s="4" t="s">
        <v>34</v>
      </c>
      <c r="U496" s="4">
        <v>96.09</v>
      </c>
      <c r="V496" s="4">
        <v>0</v>
      </c>
      <c r="W496" s="4">
        <v>0</v>
      </c>
      <c r="X496" s="4" t="s">
        <v>2376</v>
      </c>
      <c r="Y496" s="4" t="s">
        <v>2377</v>
      </c>
    </row>
    <row r="497" s="4" customFormat="1" spans="1:25">
      <c r="A497" s="4" t="s">
        <v>2378</v>
      </c>
      <c r="B497" s="4" t="s">
        <v>26</v>
      </c>
      <c r="C497" s="4" t="s">
        <v>27</v>
      </c>
      <c r="D497" s="4" t="s">
        <v>2379</v>
      </c>
      <c r="E497" s="4" t="s">
        <v>397</v>
      </c>
      <c r="F497" s="6">
        <v>45241</v>
      </c>
      <c r="G497" s="6">
        <v>45242</v>
      </c>
      <c r="H497" s="4">
        <v>1</v>
      </c>
      <c r="I497" s="4">
        <v>1</v>
      </c>
      <c r="J497" s="4">
        <v>1</v>
      </c>
      <c r="K497" s="4" t="s">
        <v>30</v>
      </c>
      <c r="L497" s="4">
        <v>1315.2</v>
      </c>
      <c r="M497" s="4">
        <v>1315.2</v>
      </c>
      <c r="N497" s="4" t="s">
        <v>2380</v>
      </c>
      <c r="O497" s="4" t="s">
        <v>32</v>
      </c>
      <c r="P497" s="4" t="s">
        <v>33</v>
      </c>
      <c r="Q497" s="4">
        <v>0</v>
      </c>
      <c r="R497" s="7">
        <v>45241.0000115741</v>
      </c>
      <c r="S497" s="6">
        <v>45245</v>
      </c>
      <c r="T497" s="4" t="s">
        <v>34</v>
      </c>
      <c r="U497" s="4">
        <v>1315.2</v>
      </c>
      <c r="V497" s="4">
        <v>0</v>
      </c>
      <c r="W497" s="4">
        <v>0</v>
      </c>
      <c r="X497" s="4" t="s">
        <v>2381</v>
      </c>
      <c r="Y497" s="4" t="s">
        <v>2382</v>
      </c>
    </row>
    <row r="498" s="4" customFormat="1" spans="1:25">
      <c r="A498" s="4" t="s">
        <v>2383</v>
      </c>
      <c r="B498" s="4" t="s">
        <v>26</v>
      </c>
      <c r="C498" s="4" t="s">
        <v>27</v>
      </c>
      <c r="D498" s="4" t="s">
        <v>44</v>
      </c>
      <c r="E498" s="4" t="s">
        <v>1804</v>
      </c>
      <c r="F498" s="6">
        <v>45241</v>
      </c>
      <c r="G498" s="6">
        <v>45242</v>
      </c>
      <c r="H498" s="4">
        <v>1</v>
      </c>
      <c r="I498" s="4">
        <v>1</v>
      </c>
      <c r="J498" s="4">
        <v>1</v>
      </c>
      <c r="K498" s="4" t="s">
        <v>30</v>
      </c>
      <c r="L498" s="4">
        <v>824.4</v>
      </c>
      <c r="M498" s="4">
        <v>824.4</v>
      </c>
      <c r="N498" s="4" t="s">
        <v>2384</v>
      </c>
      <c r="O498" s="4" t="s">
        <v>32</v>
      </c>
      <c r="P498" s="4" t="s">
        <v>33</v>
      </c>
      <c r="Q498" s="4">
        <v>0</v>
      </c>
      <c r="R498" s="7">
        <v>45241.0000115741</v>
      </c>
      <c r="S498" s="6">
        <v>45245</v>
      </c>
      <c r="T498" s="4" t="s">
        <v>34</v>
      </c>
      <c r="U498" s="4">
        <v>824.4</v>
      </c>
      <c r="V498" s="4">
        <v>0</v>
      </c>
      <c r="W498" s="4">
        <v>0</v>
      </c>
      <c r="X498" s="4" t="s">
        <v>2385</v>
      </c>
      <c r="Y498" s="4" t="s">
        <v>2386</v>
      </c>
    </row>
    <row r="499" s="4" customFormat="1" spans="1:25">
      <c r="A499" s="4" t="s">
        <v>2387</v>
      </c>
      <c r="B499" s="4" t="s">
        <v>26</v>
      </c>
      <c r="C499" s="4" t="s">
        <v>27</v>
      </c>
      <c r="D499" s="4" t="s">
        <v>2388</v>
      </c>
      <c r="E499" s="4" t="s">
        <v>2389</v>
      </c>
      <c r="F499" s="6">
        <v>45241</v>
      </c>
      <c r="G499" s="6">
        <v>45242</v>
      </c>
      <c r="H499" s="4">
        <v>1</v>
      </c>
      <c r="I499" s="4">
        <v>1</v>
      </c>
      <c r="J499" s="4">
        <v>1</v>
      </c>
      <c r="K499" s="4" t="s">
        <v>30</v>
      </c>
      <c r="L499" s="4">
        <v>150.05</v>
      </c>
      <c r="M499" s="4">
        <v>150.05</v>
      </c>
      <c r="N499" s="4" t="s">
        <v>2390</v>
      </c>
      <c r="O499" s="4" t="s">
        <v>32</v>
      </c>
      <c r="P499" s="4" t="s">
        <v>33</v>
      </c>
      <c r="Q499" s="4">
        <v>0</v>
      </c>
      <c r="R499" s="7">
        <v>45241</v>
      </c>
      <c r="S499" s="6">
        <v>45245</v>
      </c>
      <c r="T499" s="4" t="s">
        <v>34</v>
      </c>
      <c r="U499" s="4">
        <v>150.05</v>
      </c>
      <c r="V499" s="4">
        <v>0</v>
      </c>
      <c r="W499" s="4">
        <v>0</v>
      </c>
      <c r="X499" s="4" t="s">
        <v>2391</v>
      </c>
      <c r="Y499" s="4" t="s">
        <v>36</v>
      </c>
    </row>
    <row r="500" s="4" customFormat="1" spans="1:25">
      <c r="A500" s="4" t="s">
        <v>2392</v>
      </c>
      <c r="B500" s="4" t="s">
        <v>26</v>
      </c>
      <c r="C500" s="4" t="s">
        <v>27</v>
      </c>
      <c r="D500" s="4" t="s">
        <v>2393</v>
      </c>
      <c r="E500" s="4" t="s">
        <v>2394</v>
      </c>
      <c r="F500" s="6">
        <v>45241</v>
      </c>
      <c r="G500" s="6">
        <v>45242</v>
      </c>
      <c r="H500" s="4">
        <v>1</v>
      </c>
      <c r="I500" s="4">
        <v>1</v>
      </c>
      <c r="J500" s="4">
        <v>1</v>
      </c>
      <c r="K500" s="4" t="s">
        <v>30</v>
      </c>
      <c r="L500" s="4">
        <v>489.67</v>
      </c>
      <c r="M500" s="4">
        <v>489.67</v>
      </c>
      <c r="N500" s="4" t="s">
        <v>2395</v>
      </c>
      <c r="O500" s="4" t="s">
        <v>32</v>
      </c>
      <c r="P500" s="4" t="s">
        <v>33</v>
      </c>
      <c r="Q500" s="4">
        <v>0</v>
      </c>
      <c r="R500" s="7">
        <v>45241.0000115741</v>
      </c>
      <c r="S500" s="6">
        <v>45245</v>
      </c>
      <c r="T500" s="4" t="s">
        <v>34</v>
      </c>
      <c r="U500" s="4">
        <v>489.67</v>
      </c>
      <c r="V500" s="4">
        <v>0</v>
      </c>
      <c r="W500" s="4">
        <v>0</v>
      </c>
      <c r="X500" s="4" t="s">
        <v>2396</v>
      </c>
      <c r="Y500" s="4" t="s">
        <v>36</v>
      </c>
    </row>
    <row r="501" s="4" customFormat="1" spans="1:25">
      <c r="A501" s="4" t="s">
        <v>2397</v>
      </c>
      <c r="B501" s="4" t="s">
        <v>26</v>
      </c>
      <c r="C501" s="4" t="s">
        <v>27</v>
      </c>
      <c r="D501" s="4" t="s">
        <v>1995</v>
      </c>
      <c r="E501" s="4" t="s">
        <v>162</v>
      </c>
      <c r="F501" s="6">
        <v>45241</v>
      </c>
      <c r="G501" s="6">
        <v>45242</v>
      </c>
      <c r="H501" s="4">
        <v>1</v>
      </c>
      <c r="I501" s="4">
        <v>1</v>
      </c>
      <c r="J501" s="4">
        <v>1</v>
      </c>
      <c r="K501" s="4" t="s">
        <v>30</v>
      </c>
      <c r="L501" s="4">
        <v>131.16</v>
      </c>
      <c r="M501" s="4">
        <v>131.16</v>
      </c>
      <c r="N501" s="4" t="s">
        <v>2398</v>
      </c>
      <c r="O501" s="4" t="s">
        <v>32</v>
      </c>
      <c r="P501" s="4" t="s">
        <v>33</v>
      </c>
      <c r="Q501" s="4">
        <v>0</v>
      </c>
      <c r="R501" s="7">
        <v>45241.0000115741</v>
      </c>
      <c r="S501" s="6">
        <v>45245</v>
      </c>
      <c r="T501" s="4" t="s">
        <v>34</v>
      </c>
      <c r="U501" s="4">
        <v>131.16</v>
      </c>
      <c r="V501" s="4">
        <v>0</v>
      </c>
      <c r="W501" s="4">
        <v>0</v>
      </c>
      <c r="X501" s="4" t="s">
        <v>2399</v>
      </c>
      <c r="Y501" s="4" t="s">
        <v>2400</v>
      </c>
    </row>
    <row r="502" s="4" customFormat="1" spans="1:25">
      <c r="A502" s="4" t="s">
        <v>2401</v>
      </c>
      <c r="B502" s="4" t="s">
        <v>26</v>
      </c>
      <c r="C502" s="4" t="s">
        <v>27</v>
      </c>
      <c r="D502" s="4" t="s">
        <v>2402</v>
      </c>
      <c r="E502" s="4" t="s">
        <v>2403</v>
      </c>
      <c r="F502" s="6">
        <v>45241</v>
      </c>
      <c r="G502" s="6">
        <v>45242</v>
      </c>
      <c r="H502" s="4">
        <v>1</v>
      </c>
      <c r="I502" s="4">
        <v>1</v>
      </c>
      <c r="J502" s="4">
        <v>1</v>
      </c>
      <c r="K502" s="4" t="s">
        <v>30</v>
      </c>
      <c r="L502" s="4">
        <v>411.54</v>
      </c>
      <c r="M502" s="4">
        <v>411.54</v>
      </c>
      <c r="N502" s="4" t="s">
        <v>2404</v>
      </c>
      <c r="O502" s="4" t="s">
        <v>32</v>
      </c>
      <c r="P502" s="4" t="s">
        <v>33</v>
      </c>
      <c r="Q502" s="4">
        <v>0</v>
      </c>
      <c r="R502" s="7">
        <v>45241.0000115741</v>
      </c>
      <c r="S502" s="6">
        <v>45245</v>
      </c>
      <c r="T502" s="4" t="s">
        <v>34</v>
      </c>
      <c r="U502" s="4">
        <v>411.54</v>
      </c>
      <c r="V502" s="4">
        <v>0</v>
      </c>
      <c r="W502" s="4">
        <v>0</v>
      </c>
      <c r="X502" s="4" t="s">
        <v>2405</v>
      </c>
      <c r="Y502" s="4" t="s">
        <v>2406</v>
      </c>
    </row>
    <row r="503" s="4" customFormat="1" spans="1:25">
      <c r="A503" s="4" t="s">
        <v>2407</v>
      </c>
      <c r="B503" s="4" t="s">
        <v>26</v>
      </c>
      <c r="C503" s="4" t="s">
        <v>27</v>
      </c>
      <c r="D503" s="4" t="s">
        <v>1792</v>
      </c>
      <c r="E503" s="4" t="s">
        <v>1793</v>
      </c>
      <c r="F503" s="6">
        <v>45241</v>
      </c>
      <c r="G503" s="6">
        <v>45242</v>
      </c>
      <c r="H503" s="4">
        <v>1</v>
      </c>
      <c r="I503" s="4">
        <v>1</v>
      </c>
      <c r="J503" s="4">
        <v>1</v>
      </c>
      <c r="K503" s="4" t="s">
        <v>30</v>
      </c>
      <c r="L503" s="4">
        <v>976.03</v>
      </c>
      <c r="M503" s="4">
        <v>976.03</v>
      </c>
      <c r="N503" s="4" t="s">
        <v>2408</v>
      </c>
      <c r="O503" s="4" t="s">
        <v>32</v>
      </c>
      <c r="P503" s="4" t="s">
        <v>33</v>
      </c>
      <c r="Q503" s="4">
        <v>0</v>
      </c>
      <c r="R503" s="7">
        <v>45241</v>
      </c>
      <c r="S503" s="6">
        <v>45245</v>
      </c>
      <c r="T503" s="4" t="s">
        <v>34</v>
      </c>
      <c r="U503" s="4">
        <v>976.03</v>
      </c>
      <c r="V503" s="4">
        <v>0</v>
      </c>
      <c r="W503" s="4">
        <v>0</v>
      </c>
      <c r="X503" s="4" t="s">
        <v>2409</v>
      </c>
      <c r="Y503" s="4" t="s">
        <v>2410</v>
      </c>
    </row>
    <row r="504" s="4" customFormat="1" spans="1:25">
      <c r="A504" s="4" t="s">
        <v>2411</v>
      </c>
      <c r="B504" s="4" t="s">
        <v>26</v>
      </c>
      <c r="C504" s="4" t="s">
        <v>27</v>
      </c>
      <c r="D504" s="4" t="s">
        <v>2412</v>
      </c>
      <c r="E504" s="4" t="s">
        <v>2413</v>
      </c>
      <c r="F504" s="6">
        <v>45241</v>
      </c>
      <c r="G504" s="6">
        <v>45242</v>
      </c>
      <c r="H504" s="4">
        <v>1</v>
      </c>
      <c r="I504" s="4">
        <v>1</v>
      </c>
      <c r="J504" s="4">
        <v>1</v>
      </c>
      <c r="K504" s="4" t="s">
        <v>30</v>
      </c>
      <c r="L504" s="4">
        <v>594.77</v>
      </c>
      <c r="M504" s="4">
        <v>594.77</v>
      </c>
      <c r="N504" s="4" t="s">
        <v>2414</v>
      </c>
      <c r="O504" s="4" t="s">
        <v>32</v>
      </c>
      <c r="P504" s="4" t="s">
        <v>33</v>
      </c>
      <c r="Q504" s="4">
        <v>0</v>
      </c>
      <c r="R504" s="7">
        <v>45241</v>
      </c>
      <c r="S504" s="6">
        <v>45245</v>
      </c>
      <c r="T504" s="4" t="s">
        <v>34</v>
      </c>
      <c r="U504" s="4">
        <v>594.77</v>
      </c>
      <c r="V504" s="4">
        <v>0</v>
      </c>
      <c r="W504" s="4">
        <v>0</v>
      </c>
      <c r="X504" s="4" t="s">
        <v>2415</v>
      </c>
      <c r="Y504" s="4" t="s">
        <v>2416</v>
      </c>
    </row>
    <row r="505" s="4" customFormat="1" spans="1:25">
      <c r="A505" s="4" t="s">
        <v>2417</v>
      </c>
      <c r="B505" s="4" t="s">
        <v>26</v>
      </c>
      <c r="C505" s="4" t="s">
        <v>27</v>
      </c>
      <c r="D505" s="4" t="s">
        <v>2129</v>
      </c>
      <c r="E505" s="4" t="s">
        <v>2418</v>
      </c>
      <c r="F505" s="6">
        <v>45241</v>
      </c>
      <c r="G505" s="6">
        <v>45242</v>
      </c>
      <c r="H505" s="4">
        <v>1</v>
      </c>
      <c r="I505" s="4">
        <v>1</v>
      </c>
      <c r="J505" s="4">
        <v>1</v>
      </c>
      <c r="K505" s="4" t="s">
        <v>30</v>
      </c>
      <c r="L505" s="4">
        <v>436.26</v>
      </c>
      <c r="M505" s="4">
        <v>436.26</v>
      </c>
      <c r="N505" s="4" t="s">
        <v>2419</v>
      </c>
      <c r="O505" s="4" t="s">
        <v>32</v>
      </c>
      <c r="P505" s="4" t="s">
        <v>33</v>
      </c>
      <c r="Q505" s="4">
        <v>0</v>
      </c>
      <c r="R505" s="7">
        <v>45241.0000115741</v>
      </c>
      <c r="S505" s="6">
        <v>45245</v>
      </c>
      <c r="T505" s="4" t="s">
        <v>34</v>
      </c>
      <c r="U505" s="4">
        <v>436.26</v>
      </c>
      <c r="V505" s="4">
        <v>0</v>
      </c>
      <c r="W505" s="4">
        <v>0</v>
      </c>
      <c r="X505" s="4" t="s">
        <v>2420</v>
      </c>
      <c r="Y505" s="4" t="s">
        <v>2421</v>
      </c>
    </row>
    <row r="506" s="4" customFormat="1" spans="1:25">
      <c r="A506" s="4" t="s">
        <v>2422</v>
      </c>
      <c r="B506" s="4" t="s">
        <v>26</v>
      </c>
      <c r="C506" s="4" t="s">
        <v>27</v>
      </c>
      <c r="D506" s="4" t="s">
        <v>2129</v>
      </c>
      <c r="E506" s="4" t="s">
        <v>2418</v>
      </c>
      <c r="F506" s="6">
        <v>45241</v>
      </c>
      <c r="G506" s="6">
        <v>45242</v>
      </c>
      <c r="H506" s="4">
        <v>1</v>
      </c>
      <c r="I506" s="4">
        <v>1</v>
      </c>
      <c r="J506" s="4">
        <v>1</v>
      </c>
      <c r="K506" s="4" t="s">
        <v>30</v>
      </c>
      <c r="L506" s="4">
        <v>436.26</v>
      </c>
      <c r="M506" s="4">
        <v>436.26</v>
      </c>
      <c r="N506" s="4" t="s">
        <v>2423</v>
      </c>
      <c r="O506" s="4" t="s">
        <v>32</v>
      </c>
      <c r="P506" s="4" t="s">
        <v>33</v>
      </c>
      <c r="Q506" s="4">
        <v>0</v>
      </c>
      <c r="R506" s="7">
        <v>45241</v>
      </c>
      <c r="S506" s="6">
        <v>45245</v>
      </c>
      <c r="T506" s="4" t="s">
        <v>34</v>
      </c>
      <c r="U506" s="4">
        <v>436.26</v>
      </c>
      <c r="V506" s="4">
        <v>0</v>
      </c>
      <c r="W506" s="4">
        <v>0</v>
      </c>
      <c r="X506" s="4" t="s">
        <v>2424</v>
      </c>
      <c r="Y506" s="4" t="s">
        <v>2425</v>
      </c>
    </row>
    <row r="507" s="4" customFormat="1" spans="1:25">
      <c r="A507" s="4" t="s">
        <v>2426</v>
      </c>
      <c r="B507" s="4" t="s">
        <v>26</v>
      </c>
      <c r="C507" s="4" t="s">
        <v>27</v>
      </c>
      <c r="D507" s="4" t="s">
        <v>2427</v>
      </c>
      <c r="E507" s="4" t="s">
        <v>1109</v>
      </c>
      <c r="F507" s="6">
        <v>45241</v>
      </c>
      <c r="G507" s="6">
        <v>45242</v>
      </c>
      <c r="H507" s="4">
        <v>1</v>
      </c>
      <c r="I507" s="4">
        <v>1</v>
      </c>
      <c r="J507" s="4">
        <v>1</v>
      </c>
      <c r="K507" s="4" t="s">
        <v>30</v>
      </c>
      <c r="L507" s="4">
        <v>984.92</v>
      </c>
      <c r="M507" s="4">
        <v>984.92</v>
      </c>
      <c r="N507" s="4" t="s">
        <v>2428</v>
      </c>
      <c r="O507" s="4" t="s">
        <v>32</v>
      </c>
      <c r="P507" s="4" t="s">
        <v>33</v>
      </c>
      <c r="Q507" s="4">
        <v>0</v>
      </c>
      <c r="R507" s="7">
        <v>45241</v>
      </c>
      <c r="S507" s="6">
        <v>45245</v>
      </c>
      <c r="T507" s="4" t="s">
        <v>34</v>
      </c>
      <c r="U507" s="4">
        <v>984.92</v>
      </c>
      <c r="V507" s="4">
        <v>0</v>
      </c>
      <c r="W507" s="4">
        <v>0</v>
      </c>
      <c r="X507" s="4" t="s">
        <v>2429</v>
      </c>
      <c r="Y507" s="4" t="s">
        <v>36</v>
      </c>
    </row>
    <row r="508" s="4" customFormat="1" spans="1:25">
      <c r="A508" s="4" t="s">
        <v>2430</v>
      </c>
      <c r="B508" s="4" t="s">
        <v>26</v>
      </c>
      <c r="C508" s="4" t="s">
        <v>27</v>
      </c>
      <c r="D508" s="4" t="s">
        <v>2431</v>
      </c>
      <c r="E508" s="4" t="s">
        <v>1505</v>
      </c>
      <c r="F508" s="6">
        <v>45241</v>
      </c>
      <c r="G508" s="6">
        <v>45242</v>
      </c>
      <c r="H508" s="4">
        <v>2</v>
      </c>
      <c r="I508" s="4">
        <v>1</v>
      </c>
      <c r="J508" s="4">
        <v>2</v>
      </c>
      <c r="K508" s="4" t="s">
        <v>30</v>
      </c>
      <c r="L508" s="4">
        <v>2193.66</v>
      </c>
      <c r="M508" s="4">
        <v>2193.66</v>
      </c>
      <c r="N508" s="4" t="s">
        <v>2432</v>
      </c>
      <c r="O508" s="4" t="s">
        <v>32</v>
      </c>
      <c r="P508" s="4" t="s">
        <v>33</v>
      </c>
      <c r="Q508" s="4">
        <v>0</v>
      </c>
      <c r="R508" s="7">
        <v>45241</v>
      </c>
      <c r="S508" s="6">
        <v>45245</v>
      </c>
      <c r="T508" s="4" t="s">
        <v>34</v>
      </c>
      <c r="U508" s="4">
        <v>2193.66</v>
      </c>
      <c r="V508" s="4">
        <v>0</v>
      </c>
      <c r="W508" s="4">
        <v>0</v>
      </c>
      <c r="X508" s="4" t="s">
        <v>2433</v>
      </c>
      <c r="Y508" s="4" t="s">
        <v>36</v>
      </c>
    </row>
    <row r="509" s="4" customFormat="1" spans="1:25">
      <c r="A509" s="4" t="s">
        <v>2434</v>
      </c>
      <c r="B509" s="4" t="s">
        <v>26</v>
      </c>
      <c r="C509" s="4" t="s">
        <v>27</v>
      </c>
      <c r="D509" s="4" t="s">
        <v>1995</v>
      </c>
      <c r="E509" s="4" t="s">
        <v>162</v>
      </c>
      <c r="F509" s="6">
        <v>45241</v>
      </c>
      <c r="G509" s="6">
        <v>45242</v>
      </c>
      <c r="H509" s="4">
        <v>1</v>
      </c>
      <c r="I509" s="4">
        <v>1</v>
      </c>
      <c r="J509" s="4">
        <v>1</v>
      </c>
      <c r="K509" s="4" t="s">
        <v>30</v>
      </c>
      <c r="L509" s="4">
        <v>131.16</v>
      </c>
      <c r="M509" s="4">
        <v>131.16</v>
      </c>
      <c r="N509" s="4" t="s">
        <v>2435</v>
      </c>
      <c r="O509" s="4" t="s">
        <v>32</v>
      </c>
      <c r="P509" s="4" t="s">
        <v>33</v>
      </c>
      <c r="Q509" s="4">
        <v>0</v>
      </c>
      <c r="R509" s="7">
        <v>45241.0000115741</v>
      </c>
      <c r="S509" s="6">
        <v>45245</v>
      </c>
      <c r="T509" s="4" t="s">
        <v>34</v>
      </c>
      <c r="U509" s="4">
        <v>131.16</v>
      </c>
      <c r="V509" s="4">
        <v>0</v>
      </c>
      <c r="W509" s="4">
        <v>0</v>
      </c>
      <c r="X509" s="4" t="s">
        <v>2436</v>
      </c>
      <c r="Y509" s="4" t="s">
        <v>2437</v>
      </c>
    </row>
    <row r="510" s="4" customFormat="1" spans="1:25">
      <c r="A510" s="4" t="s">
        <v>2438</v>
      </c>
      <c r="B510" s="4" t="s">
        <v>26</v>
      </c>
      <c r="C510" s="4" t="s">
        <v>27</v>
      </c>
      <c r="D510" s="4" t="s">
        <v>1995</v>
      </c>
      <c r="E510" s="4" t="s">
        <v>203</v>
      </c>
      <c r="F510" s="6">
        <v>45241</v>
      </c>
      <c r="G510" s="6">
        <v>45242</v>
      </c>
      <c r="H510" s="4">
        <v>1</v>
      </c>
      <c r="I510" s="4">
        <v>1</v>
      </c>
      <c r="J510" s="4">
        <v>1</v>
      </c>
      <c r="K510" s="4" t="s">
        <v>30</v>
      </c>
      <c r="L510" s="4">
        <v>142.86</v>
      </c>
      <c r="M510" s="4">
        <v>142.86</v>
      </c>
      <c r="N510" s="4" t="s">
        <v>2439</v>
      </c>
      <c r="O510" s="4" t="s">
        <v>32</v>
      </c>
      <c r="P510" s="4" t="s">
        <v>33</v>
      </c>
      <c r="Q510" s="4">
        <v>0</v>
      </c>
      <c r="R510" s="7">
        <v>45241.0000115741</v>
      </c>
      <c r="S510" s="6">
        <v>45245</v>
      </c>
      <c r="T510" s="4" t="s">
        <v>34</v>
      </c>
      <c r="U510" s="4">
        <v>142.86</v>
      </c>
      <c r="V510" s="4">
        <v>0</v>
      </c>
      <c r="W510" s="4">
        <v>0</v>
      </c>
      <c r="X510" s="4" t="s">
        <v>2440</v>
      </c>
      <c r="Y510" s="4" t="s">
        <v>2441</v>
      </c>
    </row>
    <row r="511" s="4" customFormat="1" spans="1:25">
      <c r="A511" s="4" t="s">
        <v>2442</v>
      </c>
      <c r="B511" s="4" t="s">
        <v>26</v>
      </c>
      <c r="C511" s="4" t="s">
        <v>27</v>
      </c>
      <c r="D511" s="4" t="s">
        <v>2443</v>
      </c>
      <c r="E511" s="4" t="s">
        <v>2444</v>
      </c>
      <c r="F511" s="6">
        <v>45241</v>
      </c>
      <c r="G511" s="6">
        <v>45242</v>
      </c>
      <c r="H511" s="4">
        <v>1</v>
      </c>
      <c r="I511" s="4">
        <v>1</v>
      </c>
      <c r="J511" s="4">
        <v>1</v>
      </c>
      <c r="K511" s="4" t="s">
        <v>30</v>
      </c>
      <c r="L511" s="4">
        <v>192.42</v>
      </c>
      <c r="M511" s="4">
        <v>192.42</v>
      </c>
      <c r="N511" s="4" t="s">
        <v>2445</v>
      </c>
      <c r="O511" s="4" t="s">
        <v>32</v>
      </c>
      <c r="P511" s="4" t="s">
        <v>33</v>
      </c>
      <c r="Q511" s="4">
        <v>0</v>
      </c>
      <c r="R511" s="7">
        <v>45241.0000115741</v>
      </c>
      <c r="S511" s="6">
        <v>45245</v>
      </c>
      <c r="T511" s="4" t="s">
        <v>34</v>
      </c>
      <c r="U511" s="4">
        <v>192.42</v>
      </c>
      <c r="V511" s="4">
        <v>0</v>
      </c>
      <c r="W511" s="4">
        <v>0</v>
      </c>
      <c r="X511" s="4" t="s">
        <v>2446</v>
      </c>
      <c r="Y511" s="4" t="s">
        <v>2447</v>
      </c>
    </row>
    <row r="512" s="4" customFormat="1" spans="1:25">
      <c r="A512" s="4" t="s">
        <v>2448</v>
      </c>
      <c r="B512" s="4" t="s">
        <v>26</v>
      </c>
      <c r="C512" s="4" t="s">
        <v>27</v>
      </c>
      <c r="D512" s="4" t="s">
        <v>2449</v>
      </c>
      <c r="E512" s="4" t="s">
        <v>2071</v>
      </c>
      <c r="F512" s="6">
        <v>45241</v>
      </c>
      <c r="G512" s="6">
        <v>45242</v>
      </c>
      <c r="H512" s="4">
        <v>1</v>
      </c>
      <c r="I512" s="4">
        <v>1</v>
      </c>
      <c r="J512" s="4">
        <v>1</v>
      </c>
      <c r="K512" s="4" t="s">
        <v>30</v>
      </c>
      <c r="L512" s="4">
        <v>276.51</v>
      </c>
      <c r="M512" s="4">
        <v>276.51</v>
      </c>
      <c r="N512" s="4" t="s">
        <v>2450</v>
      </c>
      <c r="O512" s="4" t="s">
        <v>32</v>
      </c>
      <c r="P512" s="4" t="s">
        <v>33</v>
      </c>
      <c r="Q512" s="4">
        <v>0</v>
      </c>
      <c r="R512" s="7">
        <v>45241</v>
      </c>
      <c r="S512" s="6">
        <v>45245</v>
      </c>
      <c r="T512" s="4" t="s">
        <v>34</v>
      </c>
      <c r="U512" s="4">
        <v>276.51</v>
      </c>
      <c r="V512" s="4">
        <v>0</v>
      </c>
      <c r="W512" s="4">
        <v>0</v>
      </c>
      <c r="X512" s="4" t="s">
        <v>2451</v>
      </c>
      <c r="Y512" s="4" t="s">
        <v>2452</v>
      </c>
    </row>
    <row r="513" s="4" customFormat="1" spans="1:25">
      <c r="A513" s="4" t="s">
        <v>2453</v>
      </c>
      <c r="B513" s="4" t="s">
        <v>26</v>
      </c>
      <c r="C513" s="4" t="s">
        <v>27</v>
      </c>
      <c r="D513" s="4" t="s">
        <v>1995</v>
      </c>
      <c r="E513" s="4" t="s">
        <v>203</v>
      </c>
      <c r="F513" s="6">
        <v>45241</v>
      </c>
      <c r="G513" s="6">
        <v>45242</v>
      </c>
      <c r="H513" s="4">
        <v>1</v>
      </c>
      <c r="I513" s="4">
        <v>1</v>
      </c>
      <c r="J513" s="4">
        <v>1</v>
      </c>
      <c r="K513" s="4" t="s">
        <v>30</v>
      </c>
      <c r="L513" s="4">
        <v>142.86</v>
      </c>
      <c r="M513" s="4">
        <v>142.86</v>
      </c>
      <c r="N513" s="4" t="s">
        <v>2454</v>
      </c>
      <c r="O513" s="4" t="s">
        <v>32</v>
      </c>
      <c r="P513" s="4" t="s">
        <v>33</v>
      </c>
      <c r="Q513" s="4">
        <v>0</v>
      </c>
      <c r="R513" s="7">
        <v>45241</v>
      </c>
      <c r="S513" s="6">
        <v>45245</v>
      </c>
      <c r="T513" s="4" t="s">
        <v>34</v>
      </c>
      <c r="U513" s="4">
        <v>142.86</v>
      </c>
      <c r="V513" s="4">
        <v>0</v>
      </c>
      <c r="W513" s="4">
        <v>0</v>
      </c>
      <c r="X513" s="4" t="s">
        <v>2455</v>
      </c>
      <c r="Y513" s="4" t="s">
        <v>2456</v>
      </c>
    </row>
    <row r="514" s="4" customFormat="1" spans="1:25">
      <c r="A514" s="4" t="s">
        <v>2457</v>
      </c>
      <c r="B514" s="4" t="s">
        <v>26</v>
      </c>
      <c r="C514" s="4" t="s">
        <v>27</v>
      </c>
      <c r="D514" s="4" t="s">
        <v>2458</v>
      </c>
      <c r="E514" s="4" t="s">
        <v>2459</v>
      </c>
      <c r="F514" s="6">
        <v>45241</v>
      </c>
      <c r="G514" s="6">
        <v>45242</v>
      </c>
      <c r="H514" s="4">
        <v>1</v>
      </c>
      <c r="I514" s="4">
        <v>1</v>
      </c>
      <c r="J514" s="4">
        <v>1</v>
      </c>
      <c r="K514" s="4" t="s">
        <v>30</v>
      </c>
      <c r="L514" s="4">
        <v>253.77</v>
      </c>
      <c r="M514" s="4">
        <v>253.77</v>
      </c>
      <c r="N514" s="4" t="s">
        <v>2460</v>
      </c>
      <c r="O514" s="4" t="s">
        <v>32</v>
      </c>
      <c r="P514" s="4" t="s">
        <v>33</v>
      </c>
      <c r="Q514" s="4">
        <v>0</v>
      </c>
      <c r="R514" s="7">
        <v>45241</v>
      </c>
      <c r="S514" s="6">
        <v>45245</v>
      </c>
      <c r="T514" s="4" t="s">
        <v>34</v>
      </c>
      <c r="U514" s="4">
        <v>253.77</v>
      </c>
      <c r="V514" s="4">
        <v>0</v>
      </c>
      <c r="W514" s="4">
        <v>0</v>
      </c>
      <c r="X514" s="4" t="s">
        <v>2461</v>
      </c>
      <c r="Y514" s="4" t="s">
        <v>36</v>
      </c>
    </row>
    <row r="515" s="4" customFormat="1" spans="1:25">
      <c r="A515" s="4" t="s">
        <v>2462</v>
      </c>
      <c r="B515" s="4" t="s">
        <v>26</v>
      </c>
      <c r="C515" s="4" t="s">
        <v>27</v>
      </c>
      <c r="D515" s="4" t="s">
        <v>2458</v>
      </c>
      <c r="E515" s="4" t="s">
        <v>1505</v>
      </c>
      <c r="F515" s="6">
        <v>45241</v>
      </c>
      <c r="G515" s="6">
        <v>45242</v>
      </c>
      <c r="H515" s="4">
        <v>1</v>
      </c>
      <c r="I515" s="4">
        <v>1</v>
      </c>
      <c r="J515" s="4">
        <v>1</v>
      </c>
      <c r="K515" s="4" t="s">
        <v>30</v>
      </c>
      <c r="L515" s="4">
        <v>253.77</v>
      </c>
      <c r="M515" s="4">
        <v>253.77</v>
      </c>
      <c r="N515" s="4" t="s">
        <v>2460</v>
      </c>
      <c r="O515" s="4" t="s">
        <v>32</v>
      </c>
      <c r="P515" s="4" t="s">
        <v>33</v>
      </c>
      <c r="Q515" s="4">
        <v>0</v>
      </c>
      <c r="R515" s="7">
        <v>45241.0000115741</v>
      </c>
      <c r="S515" s="6">
        <v>45245</v>
      </c>
      <c r="T515" s="4" t="s">
        <v>34</v>
      </c>
      <c r="U515" s="4">
        <v>253.77</v>
      </c>
      <c r="V515" s="4">
        <v>0</v>
      </c>
      <c r="W515" s="4">
        <v>0</v>
      </c>
      <c r="X515" s="4" t="s">
        <v>2463</v>
      </c>
      <c r="Y515" s="4" t="s">
        <v>36</v>
      </c>
    </row>
    <row r="516" s="4" customFormat="1" spans="1:25">
      <c r="A516" s="4" t="s">
        <v>2464</v>
      </c>
      <c r="B516" s="4" t="s">
        <v>26</v>
      </c>
      <c r="C516" s="4" t="s">
        <v>27</v>
      </c>
      <c r="D516" s="4" t="s">
        <v>2465</v>
      </c>
      <c r="E516" s="4" t="s">
        <v>2466</v>
      </c>
      <c r="F516" s="6">
        <v>45241</v>
      </c>
      <c r="G516" s="6">
        <v>45242</v>
      </c>
      <c r="H516" s="4">
        <v>1</v>
      </c>
      <c r="I516" s="4">
        <v>1</v>
      </c>
      <c r="J516" s="4">
        <v>1</v>
      </c>
      <c r="K516" s="4" t="s">
        <v>30</v>
      </c>
      <c r="L516" s="4">
        <v>1120.91</v>
      </c>
      <c r="M516" s="4">
        <v>1120.91</v>
      </c>
      <c r="N516" s="4" t="s">
        <v>2467</v>
      </c>
      <c r="O516" s="4" t="s">
        <v>32</v>
      </c>
      <c r="P516" s="4" t="s">
        <v>33</v>
      </c>
      <c r="Q516" s="4">
        <v>0</v>
      </c>
      <c r="R516" s="7">
        <v>45241.0000115741</v>
      </c>
      <c r="S516" s="6">
        <v>45245</v>
      </c>
      <c r="T516" s="4" t="s">
        <v>34</v>
      </c>
      <c r="U516" s="4">
        <v>1120.91</v>
      </c>
      <c r="V516" s="4">
        <v>0</v>
      </c>
      <c r="W516" s="4">
        <v>0</v>
      </c>
      <c r="X516" s="4" t="s">
        <v>2468</v>
      </c>
      <c r="Y516" s="4" t="s">
        <v>2469</v>
      </c>
    </row>
    <row r="517" s="4" customFormat="1" spans="1:25">
      <c r="A517" s="4" t="s">
        <v>2470</v>
      </c>
      <c r="B517" s="4" t="s">
        <v>26</v>
      </c>
      <c r="C517" s="4" t="s">
        <v>27</v>
      </c>
      <c r="D517" s="4" t="s">
        <v>2471</v>
      </c>
      <c r="E517" s="4" t="s">
        <v>2472</v>
      </c>
      <c r="F517" s="6">
        <v>45241</v>
      </c>
      <c r="G517" s="6">
        <v>45242</v>
      </c>
      <c r="H517" s="4">
        <v>1</v>
      </c>
      <c r="I517" s="4">
        <v>1</v>
      </c>
      <c r="J517" s="4">
        <v>1</v>
      </c>
      <c r="K517" s="4" t="s">
        <v>30</v>
      </c>
      <c r="L517" s="4">
        <v>701.67</v>
      </c>
      <c r="M517" s="4">
        <v>701.67</v>
      </c>
      <c r="N517" s="4" t="s">
        <v>2473</v>
      </c>
      <c r="O517" s="4" t="s">
        <v>32</v>
      </c>
      <c r="P517" s="4" t="s">
        <v>33</v>
      </c>
      <c r="Q517" s="4">
        <v>0</v>
      </c>
      <c r="R517" s="7">
        <v>45241</v>
      </c>
      <c r="S517" s="6">
        <v>45245</v>
      </c>
      <c r="T517" s="4" t="s">
        <v>34</v>
      </c>
      <c r="U517" s="4">
        <v>701.67</v>
      </c>
      <c r="V517" s="4">
        <v>0</v>
      </c>
      <c r="W517" s="4">
        <v>0</v>
      </c>
      <c r="X517" s="4" t="s">
        <v>2474</v>
      </c>
      <c r="Y517" s="4" t="s">
        <v>2475</v>
      </c>
    </row>
    <row r="518" s="4" customFormat="1" spans="1:25">
      <c r="A518" s="4" t="s">
        <v>2476</v>
      </c>
      <c r="B518" s="4" t="s">
        <v>26</v>
      </c>
      <c r="C518" s="4" t="s">
        <v>27</v>
      </c>
      <c r="D518" s="4" t="s">
        <v>2477</v>
      </c>
      <c r="E518" s="4" t="s">
        <v>2478</v>
      </c>
      <c r="F518" s="6">
        <v>45241</v>
      </c>
      <c r="G518" s="6">
        <v>45242</v>
      </c>
      <c r="H518" s="4">
        <v>1</v>
      </c>
      <c r="I518" s="4">
        <v>1</v>
      </c>
      <c r="J518" s="4">
        <v>1</v>
      </c>
      <c r="K518" s="4" t="s">
        <v>30</v>
      </c>
      <c r="L518" s="4">
        <v>182.98</v>
      </c>
      <c r="M518" s="4">
        <v>182.98</v>
      </c>
      <c r="N518" s="4" t="s">
        <v>2479</v>
      </c>
      <c r="O518" s="4" t="s">
        <v>32</v>
      </c>
      <c r="P518" s="4" t="s">
        <v>33</v>
      </c>
      <c r="Q518" s="4">
        <v>0</v>
      </c>
      <c r="R518" s="7">
        <v>45241</v>
      </c>
      <c r="S518" s="6">
        <v>45245</v>
      </c>
      <c r="T518" s="4" t="s">
        <v>34</v>
      </c>
      <c r="U518" s="4">
        <v>182.98</v>
      </c>
      <c r="V518" s="4">
        <v>0</v>
      </c>
      <c r="W518" s="4">
        <v>0</v>
      </c>
      <c r="X518" s="4" t="s">
        <v>2480</v>
      </c>
      <c r="Y518" s="4" t="s">
        <v>2481</v>
      </c>
    </row>
    <row r="519" s="4" customFormat="1" spans="1:25">
      <c r="A519" s="4" t="s">
        <v>2482</v>
      </c>
      <c r="B519" s="4" t="s">
        <v>26</v>
      </c>
      <c r="C519" s="4" t="s">
        <v>27</v>
      </c>
      <c r="D519" s="4" t="s">
        <v>1028</v>
      </c>
      <c r="E519" s="4" t="s">
        <v>2483</v>
      </c>
      <c r="F519" s="6">
        <v>45241</v>
      </c>
      <c r="G519" s="6">
        <v>45242</v>
      </c>
      <c r="H519" s="4">
        <v>1</v>
      </c>
      <c r="I519" s="4">
        <v>1</v>
      </c>
      <c r="J519" s="4">
        <v>1</v>
      </c>
      <c r="K519" s="4" t="s">
        <v>30</v>
      </c>
      <c r="L519" s="4">
        <v>432.88</v>
      </c>
      <c r="M519" s="4">
        <v>432.88</v>
      </c>
      <c r="N519" s="4" t="s">
        <v>2484</v>
      </c>
      <c r="O519" s="4" t="s">
        <v>32</v>
      </c>
      <c r="P519" s="4" t="s">
        <v>33</v>
      </c>
      <c r="Q519" s="4">
        <v>0</v>
      </c>
      <c r="R519" s="7">
        <v>45241.0000115741</v>
      </c>
      <c r="S519" s="6">
        <v>45245</v>
      </c>
      <c r="T519" s="4" t="s">
        <v>34</v>
      </c>
      <c r="U519" s="4">
        <v>432.88</v>
      </c>
      <c r="V519" s="4">
        <v>0</v>
      </c>
      <c r="W519" s="4">
        <v>0</v>
      </c>
      <c r="X519" s="4" t="s">
        <v>2485</v>
      </c>
      <c r="Y519" s="4" t="s">
        <v>36</v>
      </c>
    </row>
    <row r="520" s="4" customFormat="1" spans="1:25">
      <c r="A520" s="4" t="s">
        <v>2486</v>
      </c>
      <c r="B520" s="4" t="s">
        <v>26</v>
      </c>
      <c r="C520" s="4" t="s">
        <v>27</v>
      </c>
      <c r="D520" s="4" t="s">
        <v>1028</v>
      </c>
      <c r="E520" s="4" t="s">
        <v>2483</v>
      </c>
      <c r="F520" s="6">
        <v>45241</v>
      </c>
      <c r="G520" s="6">
        <v>45242</v>
      </c>
      <c r="H520" s="4">
        <v>1</v>
      </c>
      <c r="I520" s="4">
        <v>1</v>
      </c>
      <c r="J520" s="4">
        <v>1</v>
      </c>
      <c r="K520" s="4" t="s">
        <v>30</v>
      </c>
      <c r="L520" s="4">
        <v>432.88</v>
      </c>
      <c r="M520" s="4">
        <v>432.88</v>
      </c>
      <c r="N520" s="4" t="s">
        <v>2487</v>
      </c>
      <c r="O520" s="4" t="s">
        <v>32</v>
      </c>
      <c r="P520" s="4" t="s">
        <v>33</v>
      </c>
      <c r="Q520" s="4">
        <v>0</v>
      </c>
      <c r="R520" s="7">
        <v>45241.0000115741</v>
      </c>
      <c r="S520" s="6">
        <v>45245</v>
      </c>
      <c r="T520" s="4" t="s">
        <v>34</v>
      </c>
      <c r="U520" s="4">
        <v>432.88</v>
      </c>
      <c r="V520" s="4">
        <v>0</v>
      </c>
      <c r="W520" s="4">
        <v>0</v>
      </c>
      <c r="X520" s="4" t="s">
        <v>2488</v>
      </c>
      <c r="Y520" s="4" t="s">
        <v>36</v>
      </c>
    </row>
    <row r="521" s="4" customFormat="1" spans="1:25">
      <c r="A521" s="4" t="s">
        <v>2489</v>
      </c>
      <c r="B521" s="4" t="s">
        <v>26</v>
      </c>
      <c r="C521" s="4" t="s">
        <v>27</v>
      </c>
      <c r="D521" s="4" t="s">
        <v>2490</v>
      </c>
      <c r="E521" s="4" t="s">
        <v>741</v>
      </c>
      <c r="F521" s="6">
        <v>45241</v>
      </c>
      <c r="G521" s="6">
        <v>45242</v>
      </c>
      <c r="H521" s="4">
        <v>1</v>
      </c>
      <c r="I521" s="4">
        <v>1</v>
      </c>
      <c r="J521" s="4">
        <v>1</v>
      </c>
      <c r="K521" s="4" t="s">
        <v>30</v>
      </c>
      <c r="L521" s="4">
        <v>130.85</v>
      </c>
      <c r="M521" s="4">
        <v>130.85</v>
      </c>
      <c r="N521" s="4" t="s">
        <v>2491</v>
      </c>
      <c r="O521" s="4" t="s">
        <v>32</v>
      </c>
      <c r="P521" s="4" t="s">
        <v>33</v>
      </c>
      <c r="Q521" s="4">
        <v>0</v>
      </c>
      <c r="R521" s="7">
        <v>45241.0000115741</v>
      </c>
      <c r="S521" s="6">
        <v>45245</v>
      </c>
      <c r="T521" s="4" t="s">
        <v>34</v>
      </c>
      <c r="U521" s="4">
        <v>130.85</v>
      </c>
      <c r="V521" s="4">
        <v>0</v>
      </c>
      <c r="W521" s="4">
        <v>0</v>
      </c>
      <c r="X521" s="4" t="s">
        <v>2492</v>
      </c>
      <c r="Y521" s="4" t="s">
        <v>2493</v>
      </c>
    </row>
    <row r="522" s="4" customFormat="1" spans="1:27">
      <c r="A522" s="4" t="s">
        <v>2494</v>
      </c>
      <c r="B522" s="4" t="s">
        <v>26</v>
      </c>
      <c r="C522" s="4" t="s">
        <v>27</v>
      </c>
      <c r="D522" s="4" t="s">
        <v>2495</v>
      </c>
      <c r="E522" s="4" t="s">
        <v>2496</v>
      </c>
      <c r="F522" s="6">
        <v>45241</v>
      </c>
      <c r="G522" s="6">
        <v>45242</v>
      </c>
      <c r="H522" s="4">
        <v>2</v>
      </c>
      <c r="I522" s="4">
        <v>1</v>
      </c>
      <c r="J522" s="4">
        <v>2</v>
      </c>
      <c r="K522" s="4" t="s">
        <v>30</v>
      </c>
      <c r="L522" s="4">
        <v>567.16</v>
      </c>
      <c r="M522" s="4">
        <v>567.16</v>
      </c>
      <c r="N522" s="4" t="s">
        <v>2497</v>
      </c>
      <c r="O522" s="4" t="s">
        <v>32</v>
      </c>
      <c r="P522" s="4" t="s">
        <v>33</v>
      </c>
      <c r="Q522" s="4">
        <v>0</v>
      </c>
      <c r="R522" s="7">
        <v>45241.0000115741</v>
      </c>
      <c r="S522" s="6">
        <v>45245</v>
      </c>
      <c r="T522" s="4" t="s">
        <v>34</v>
      </c>
      <c r="U522" s="4">
        <v>567.16</v>
      </c>
      <c r="V522" s="4">
        <v>0</v>
      </c>
      <c r="W522" s="4">
        <v>0</v>
      </c>
      <c r="X522" s="4" t="s">
        <v>2498</v>
      </c>
      <c r="Y522" s="4">
        <v>-120408503</v>
      </c>
      <c r="Z522" s="4" t="s">
        <v>2499</v>
      </c>
      <c r="AA522" s="4" t="s">
        <v>2500</v>
      </c>
    </row>
    <row r="523" s="4" customFormat="1" spans="1:25">
      <c r="A523" s="4" t="s">
        <v>2501</v>
      </c>
      <c r="B523" s="4" t="s">
        <v>26</v>
      </c>
      <c r="C523" s="4" t="s">
        <v>27</v>
      </c>
      <c r="D523" s="4" t="s">
        <v>212</v>
      </c>
      <c r="E523" s="4" t="s">
        <v>2502</v>
      </c>
      <c r="F523" s="6">
        <v>45241</v>
      </c>
      <c r="G523" s="6">
        <v>45242</v>
      </c>
      <c r="H523" s="4">
        <v>1</v>
      </c>
      <c r="I523" s="4">
        <v>1</v>
      </c>
      <c r="J523" s="4">
        <v>1</v>
      </c>
      <c r="K523" s="4" t="s">
        <v>30</v>
      </c>
      <c r="L523" s="4">
        <v>2229.85</v>
      </c>
      <c r="M523" s="4">
        <v>2229.85</v>
      </c>
      <c r="N523" s="4" t="s">
        <v>2503</v>
      </c>
      <c r="O523" s="4" t="s">
        <v>32</v>
      </c>
      <c r="P523" s="4" t="s">
        <v>33</v>
      </c>
      <c r="Q523" s="4">
        <v>0</v>
      </c>
      <c r="R523" s="7">
        <v>45241.0000115741</v>
      </c>
      <c r="S523" s="6">
        <v>45245</v>
      </c>
      <c r="T523" s="4" t="s">
        <v>34</v>
      </c>
      <c r="U523" s="4">
        <v>2229.85</v>
      </c>
      <c r="V523" s="4">
        <v>0</v>
      </c>
      <c r="W523" s="4">
        <v>0</v>
      </c>
      <c r="X523" s="4" t="s">
        <v>2504</v>
      </c>
      <c r="Y523" s="4" t="s">
        <v>36</v>
      </c>
    </row>
    <row r="524" s="4" customFormat="1" spans="1:25">
      <c r="A524" s="4" t="s">
        <v>2505</v>
      </c>
      <c r="B524" s="4" t="s">
        <v>26</v>
      </c>
      <c r="C524" s="4" t="s">
        <v>27</v>
      </c>
      <c r="D524" s="4" t="s">
        <v>2506</v>
      </c>
      <c r="E524" s="4" t="s">
        <v>2507</v>
      </c>
      <c r="F524" s="6">
        <v>45241</v>
      </c>
      <c r="G524" s="6">
        <v>45242</v>
      </c>
      <c r="H524" s="4">
        <v>1</v>
      </c>
      <c r="I524" s="4">
        <v>1</v>
      </c>
      <c r="J524" s="4">
        <v>1</v>
      </c>
      <c r="K524" s="4" t="s">
        <v>30</v>
      </c>
      <c r="L524" s="4">
        <v>777.8</v>
      </c>
      <c r="M524" s="4">
        <v>777.8</v>
      </c>
      <c r="N524" s="4" t="s">
        <v>2508</v>
      </c>
      <c r="O524" s="4" t="s">
        <v>32</v>
      </c>
      <c r="P524" s="4" t="s">
        <v>33</v>
      </c>
      <c r="Q524" s="4">
        <v>0</v>
      </c>
      <c r="R524" s="7">
        <v>45241</v>
      </c>
      <c r="S524" s="6">
        <v>45245</v>
      </c>
      <c r="T524" s="4" t="s">
        <v>34</v>
      </c>
      <c r="U524" s="4">
        <v>777.8</v>
      </c>
      <c r="V524" s="4">
        <v>0</v>
      </c>
      <c r="W524" s="4">
        <v>0</v>
      </c>
      <c r="X524" s="4" t="s">
        <v>2509</v>
      </c>
      <c r="Y524" s="4" t="s">
        <v>2510</v>
      </c>
    </row>
    <row r="525" s="4" customFormat="1" spans="1:25">
      <c r="A525" s="4" t="s">
        <v>2511</v>
      </c>
      <c r="B525" s="4" t="s">
        <v>26</v>
      </c>
      <c r="C525" s="4" t="s">
        <v>27</v>
      </c>
      <c r="D525" s="4" t="s">
        <v>2282</v>
      </c>
      <c r="E525" s="4" t="s">
        <v>2512</v>
      </c>
      <c r="F525" s="6">
        <v>45241</v>
      </c>
      <c r="G525" s="6">
        <v>45242</v>
      </c>
      <c r="H525" s="4">
        <v>1</v>
      </c>
      <c r="I525" s="4">
        <v>1</v>
      </c>
      <c r="J525" s="4">
        <v>1</v>
      </c>
      <c r="K525" s="4" t="s">
        <v>30</v>
      </c>
      <c r="L525" s="4">
        <v>566.5</v>
      </c>
      <c r="M525" s="4">
        <v>566.5</v>
      </c>
      <c r="N525" s="4" t="s">
        <v>2513</v>
      </c>
      <c r="O525" s="4" t="s">
        <v>32</v>
      </c>
      <c r="P525" s="4" t="s">
        <v>33</v>
      </c>
      <c r="Q525" s="4">
        <v>0</v>
      </c>
      <c r="R525" s="7">
        <v>45241.0000115741</v>
      </c>
      <c r="S525" s="6">
        <v>45245</v>
      </c>
      <c r="T525" s="4" t="s">
        <v>34</v>
      </c>
      <c r="U525" s="4">
        <v>566.5</v>
      </c>
      <c r="V525" s="4">
        <v>0</v>
      </c>
      <c r="W525" s="4">
        <v>0</v>
      </c>
      <c r="X525" s="4" t="s">
        <v>2514</v>
      </c>
      <c r="Y525" s="4" t="s">
        <v>2515</v>
      </c>
    </row>
    <row r="526" s="4" customFormat="1" spans="1:25">
      <c r="A526" s="4" t="s">
        <v>2516</v>
      </c>
      <c r="B526" s="4" t="s">
        <v>26</v>
      </c>
      <c r="C526" s="4" t="s">
        <v>27</v>
      </c>
      <c r="D526" s="4" t="s">
        <v>2517</v>
      </c>
      <c r="E526" s="4" t="s">
        <v>2017</v>
      </c>
      <c r="F526" s="6">
        <v>45241</v>
      </c>
      <c r="G526" s="6">
        <v>45242</v>
      </c>
      <c r="H526" s="4">
        <v>1</v>
      </c>
      <c r="I526" s="4">
        <v>1</v>
      </c>
      <c r="J526" s="4">
        <v>1</v>
      </c>
      <c r="K526" s="4" t="s">
        <v>30</v>
      </c>
      <c r="L526" s="4">
        <v>185.65</v>
      </c>
      <c r="M526" s="4">
        <v>185.65</v>
      </c>
      <c r="N526" s="4" t="s">
        <v>2518</v>
      </c>
      <c r="O526" s="4" t="s">
        <v>32</v>
      </c>
      <c r="P526" s="4" t="s">
        <v>33</v>
      </c>
      <c r="Q526" s="4">
        <v>0</v>
      </c>
      <c r="R526" s="7">
        <v>45241</v>
      </c>
      <c r="S526" s="6">
        <v>45245</v>
      </c>
      <c r="T526" s="4" t="s">
        <v>34</v>
      </c>
      <c r="U526" s="4">
        <v>185.65</v>
      </c>
      <c r="V526" s="4">
        <v>0</v>
      </c>
      <c r="W526" s="4">
        <v>0</v>
      </c>
      <c r="X526" s="4" t="s">
        <v>2519</v>
      </c>
      <c r="Y526" s="4" t="s">
        <v>2520</v>
      </c>
    </row>
    <row r="527" s="4" customFormat="1" spans="1:25">
      <c r="A527" s="4" t="s">
        <v>2521</v>
      </c>
      <c r="B527" s="4" t="s">
        <v>26</v>
      </c>
      <c r="C527" s="4" t="s">
        <v>27</v>
      </c>
      <c r="D527" s="4" t="s">
        <v>2522</v>
      </c>
      <c r="E527" s="4" t="s">
        <v>1756</v>
      </c>
      <c r="F527" s="6">
        <v>45241</v>
      </c>
      <c r="G527" s="6">
        <v>45242</v>
      </c>
      <c r="H527" s="4">
        <v>1</v>
      </c>
      <c r="I527" s="4">
        <v>1</v>
      </c>
      <c r="J527" s="4">
        <v>1</v>
      </c>
      <c r="K527" s="4" t="s">
        <v>30</v>
      </c>
      <c r="L527" s="4">
        <v>173.77</v>
      </c>
      <c r="M527" s="4">
        <v>173.77</v>
      </c>
      <c r="N527" s="4" t="s">
        <v>2523</v>
      </c>
      <c r="O527" s="4" t="s">
        <v>32</v>
      </c>
      <c r="P527" s="4" t="s">
        <v>33</v>
      </c>
      <c r="Q527" s="4">
        <v>0</v>
      </c>
      <c r="R527" s="7">
        <v>45241.0000115741</v>
      </c>
      <c r="S527" s="6">
        <v>45245</v>
      </c>
      <c r="T527" s="4" t="s">
        <v>34</v>
      </c>
      <c r="U527" s="4">
        <v>173.77</v>
      </c>
      <c r="V527" s="4">
        <v>0</v>
      </c>
      <c r="W527" s="4">
        <v>0</v>
      </c>
      <c r="X527" s="4" t="s">
        <v>2524</v>
      </c>
      <c r="Y527" s="4" t="s">
        <v>2525</v>
      </c>
    </row>
    <row r="528" s="4" customFormat="1" spans="1:25">
      <c r="A528" s="4" t="s">
        <v>2526</v>
      </c>
      <c r="B528" s="4" t="s">
        <v>26</v>
      </c>
      <c r="C528" s="4" t="s">
        <v>27</v>
      </c>
      <c r="D528" s="4" t="s">
        <v>2527</v>
      </c>
      <c r="E528" s="4" t="s">
        <v>358</v>
      </c>
      <c r="F528" s="6">
        <v>45241</v>
      </c>
      <c r="G528" s="6">
        <v>45242</v>
      </c>
      <c r="H528" s="4">
        <v>1</v>
      </c>
      <c r="I528" s="4">
        <v>1</v>
      </c>
      <c r="J528" s="4">
        <v>1</v>
      </c>
      <c r="K528" s="4" t="s">
        <v>30</v>
      </c>
      <c r="L528" s="4">
        <v>128.14</v>
      </c>
      <c r="M528" s="4">
        <v>128.14</v>
      </c>
      <c r="N528" s="4" t="s">
        <v>2528</v>
      </c>
      <c r="O528" s="4" t="s">
        <v>32</v>
      </c>
      <c r="P528" s="4" t="s">
        <v>33</v>
      </c>
      <c r="Q528" s="4">
        <v>0</v>
      </c>
      <c r="R528" s="7">
        <v>45241.0000115741</v>
      </c>
      <c r="S528" s="6">
        <v>45245</v>
      </c>
      <c r="T528" s="4" t="s">
        <v>34</v>
      </c>
      <c r="U528" s="4">
        <v>128.14</v>
      </c>
      <c r="V528" s="4">
        <v>0</v>
      </c>
      <c r="W528" s="4">
        <v>0</v>
      </c>
      <c r="X528" s="4" t="s">
        <v>2529</v>
      </c>
      <c r="Y528" s="4" t="s">
        <v>2530</v>
      </c>
    </row>
    <row r="529" s="4" customFormat="1" spans="1:25">
      <c r="A529" s="4" t="s">
        <v>2531</v>
      </c>
      <c r="B529" s="4" t="s">
        <v>26</v>
      </c>
      <c r="C529" s="4" t="s">
        <v>27</v>
      </c>
      <c r="D529" s="4" t="s">
        <v>2532</v>
      </c>
      <c r="E529" s="4" t="s">
        <v>1685</v>
      </c>
      <c r="F529" s="6">
        <v>45241</v>
      </c>
      <c r="G529" s="6">
        <v>45242</v>
      </c>
      <c r="H529" s="4">
        <v>1</v>
      </c>
      <c r="I529" s="4">
        <v>1</v>
      </c>
      <c r="J529" s="4">
        <v>1</v>
      </c>
      <c r="K529" s="4" t="s">
        <v>30</v>
      </c>
      <c r="L529" s="4">
        <v>495.46</v>
      </c>
      <c r="M529" s="4">
        <v>495.46</v>
      </c>
      <c r="N529" s="4" t="s">
        <v>2533</v>
      </c>
      <c r="O529" s="4" t="s">
        <v>32</v>
      </c>
      <c r="P529" s="4" t="s">
        <v>33</v>
      </c>
      <c r="Q529" s="4">
        <v>0</v>
      </c>
      <c r="R529" s="7">
        <v>45241.0000115741</v>
      </c>
      <c r="S529" s="6">
        <v>45245</v>
      </c>
      <c r="T529" s="4" t="s">
        <v>34</v>
      </c>
      <c r="U529" s="4">
        <v>495.46</v>
      </c>
      <c r="V529" s="4">
        <v>0</v>
      </c>
      <c r="W529" s="4">
        <v>0</v>
      </c>
      <c r="X529" s="4" t="s">
        <v>2534</v>
      </c>
      <c r="Y529" s="4" t="s">
        <v>2535</v>
      </c>
    </row>
    <row r="530" s="4" customFormat="1" spans="1:25">
      <c r="A530" s="4" t="s">
        <v>2536</v>
      </c>
      <c r="B530" s="4" t="s">
        <v>26</v>
      </c>
      <c r="C530" s="4" t="s">
        <v>27</v>
      </c>
      <c r="D530" s="4" t="s">
        <v>2537</v>
      </c>
      <c r="E530" s="4" t="s">
        <v>2538</v>
      </c>
      <c r="F530" s="6">
        <v>45241</v>
      </c>
      <c r="G530" s="6">
        <v>45242</v>
      </c>
      <c r="H530" s="4">
        <v>1</v>
      </c>
      <c r="I530" s="4">
        <v>1</v>
      </c>
      <c r="J530" s="4">
        <v>1</v>
      </c>
      <c r="K530" s="4" t="s">
        <v>30</v>
      </c>
      <c r="L530" s="4">
        <v>123.76</v>
      </c>
      <c r="M530" s="4">
        <v>123.76</v>
      </c>
      <c r="N530" s="4" t="s">
        <v>2539</v>
      </c>
      <c r="O530" s="4" t="s">
        <v>32</v>
      </c>
      <c r="P530" s="4" t="s">
        <v>33</v>
      </c>
      <c r="Q530" s="4">
        <v>0</v>
      </c>
      <c r="R530" s="7">
        <v>45241.0000115741</v>
      </c>
      <c r="S530" s="6">
        <v>45245</v>
      </c>
      <c r="T530" s="4" t="s">
        <v>34</v>
      </c>
      <c r="U530" s="4">
        <v>123.76</v>
      </c>
      <c r="V530" s="4">
        <v>0</v>
      </c>
      <c r="W530" s="4">
        <v>0</v>
      </c>
      <c r="X530" s="4" t="s">
        <v>2540</v>
      </c>
      <c r="Y530" s="4" t="s">
        <v>2541</v>
      </c>
    </row>
    <row r="531" s="4" customFormat="1" spans="1:25">
      <c r="A531" s="4" t="s">
        <v>2542</v>
      </c>
      <c r="B531" s="4" t="s">
        <v>26</v>
      </c>
      <c r="C531" s="4" t="s">
        <v>27</v>
      </c>
      <c r="D531" s="4" t="s">
        <v>2393</v>
      </c>
      <c r="E531" s="4" t="s">
        <v>2543</v>
      </c>
      <c r="F531" s="6">
        <v>45241</v>
      </c>
      <c r="G531" s="6">
        <v>45242</v>
      </c>
      <c r="H531" s="4">
        <v>1</v>
      </c>
      <c r="I531" s="4">
        <v>1</v>
      </c>
      <c r="J531" s="4">
        <v>1</v>
      </c>
      <c r="K531" s="4" t="s">
        <v>30</v>
      </c>
      <c r="L531" s="4">
        <v>371.13</v>
      </c>
      <c r="M531" s="4">
        <v>371.13</v>
      </c>
      <c r="N531" s="4" t="s">
        <v>2544</v>
      </c>
      <c r="O531" s="4" t="s">
        <v>32</v>
      </c>
      <c r="P531" s="4" t="s">
        <v>33</v>
      </c>
      <c r="Q531" s="4">
        <v>0</v>
      </c>
      <c r="R531" s="7">
        <v>45241.0000115741</v>
      </c>
      <c r="S531" s="6">
        <v>45245</v>
      </c>
      <c r="T531" s="4" t="s">
        <v>34</v>
      </c>
      <c r="U531" s="4">
        <v>371.13</v>
      </c>
      <c r="V531" s="4">
        <v>0</v>
      </c>
      <c r="W531" s="4">
        <v>0</v>
      </c>
      <c r="X531" s="4" t="s">
        <v>2545</v>
      </c>
      <c r="Y531" s="4" t="s">
        <v>36</v>
      </c>
    </row>
    <row r="532" s="4" customFormat="1" spans="1:25">
      <c r="A532" s="4" t="s">
        <v>2546</v>
      </c>
      <c r="B532" s="4" t="s">
        <v>26</v>
      </c>
      <c r="C532" s="4" t="s">
        <v>27</v>
      </c>
      <c r="D532" s="4" t="s">
        <v>2547</v>
      </c>
      <c r="E532" s="4" t="s">
        <v>2548</v>
      </c>
      <c r="F532" s="6">
        <v>45241</v>
      </c>
      <c r="G532" s="6">
        <v>45242</v>
      </c>
      <c r="H532" s="4">
        <v>1</v>
      </c>
      <c r="I532" s="4">
        <v>1</v>
      </c>
      <c r="J532" s="4">
        <v>1</v>
      </c>
      <c r="K532" s="4" t="s">
        <v>30</v>
      </c>
      <c r="L532" s="4">
        <v>218.76</v>
      </c>
      <c r="M532" s="4">
        <v>218.76</v>
      </c>
      <c r="N532" s="4" t="s">
        <v>2549</v>
      </c>
      <c r="O532" s="4" t="s">
        <v>32</v>
      </c>
      <c r="P532" s="4" t="s">
        <v>33</v>
      </c>
      <c r="Q532" s="4">
        <v>0</v>
      </c>
      <c r="R532" s="7">
        <v>45241.0000115741</v>
      </c>
      <c r="S532" s="6">
        <v>45245</v>
      </c>
      <c r="T532" s="4" t="s">
        <v>34</v>
      </c>
      <c r="U532" s="4">
        <v>218.76</v>
      </c>
      <c r="V532" s="4">
        <v>0</v>
      </c>
      <c r="W532" s="4">
        <v>0</v>
      </c>
      <c r="X532" s="4" t="s">
        <v>2550</v>
      </c>
      <c r="Y532" s="4" t="s">
        <v>2551</v>
      </c>
    </row>
    <row r="533" s="4" customFormat="1" spans="1:25">
      <c r="A533" s="4" t="s">
        <v>2552</v>
      </c>
      <c r="B533" s="4" t="s">
        <v>26</v>
      </c>
      <c r="C533" s="4" t="s">
        <v>27</v>
      </c>
      <c r="D533" s="4" t="s">
        <v>2553</v>
      </c>
      <c r="E533" s="4" t="s">
        <v>2554</v>
      </c>
      <c r="F533" s="6">
        <v>45241</v>
      </c>
      <c r="G533" s="6">
        <v>45242</v>
      </c>
      <c r="H533" s="4">
        <v>1</v>
      </c>
      <c r="I533" s="4">
        <v>1</v>
      </c>
      <c r="J533" s="4">
        <v>1</v>
      </c>
      <c r="K533" s="4" t="s">
        <v>30</v>
      </c>
      <c r="L533" s="4">
        <v>160.75</v>
      </c>
      <c r="M533" s="4">
        <v>160.75</v>
      </c>
      <c r="N533" s="4" t="s">
        <v>2555</v>
      </c>
      <c r="O533" s="4" t="s">
        <v>32</v>
      </c>
      <c r="P533" s="4" t="s">
        <v>33</v>
      </c>
      <c r="Q533" s="4">
        <v>0</v>
      </c>
      <c r="R533" s="7">
        <v>45241.0000115741</v>
      </c>
      <c r="S533" s="6">
        <v>45245</v>
      </c>
      <c r="T533" s="4" t="s">
        <v>34</v>
      </c>
      <c r="U533" s="4">
        <v>160.75</v>
      </c>
      <c r="V533" s="4">
        <v>0</v>
      </c>
      <c r="W533" s="4">
        <v>0</v>
      </c>
      <c r="X533" s="4" t="s">
        <v>2556</v>
      </c>
      <c r="Y533" s="4" t="s">
        <v>36</v>
      </c>
    </row>
    <row r="534" s="4" customFormat="1" spans="1:25">
      <c r="A534" s="4" t="s">
        <v>2557</v>
      </c>
      <c r="B534" s="4" t="s">
        <v>26</v>
      </c>
      <c r="C534" s="4" t="s">
        <v>27</v>
      </c>
      <c r="D534" s="4" t="s">
        <v>2558</v>
      </c>
      <c r="E534" s="4" t="s">
        <v>705</v>
      </c>
      <c r="F534" s="6">
        <v>45241</v>
      </c>
      <c r="G534" s="6">
        <v>45242</v>
      </c>
      <c r="H534" s="4">
        <v>1</v>
      </c>
      <c r="I534" s="4">
        <v>1</v>
      </c>
      <c r="J534" s="4">
        <v>1</v>
      </c>
      <c r="K534" s="4" t="s">
        <v>30</v>
      </c>
      <c r="L534" s="4">
        <v>598.94</v>
      </c>
      <c r="M534" s="4">
        <v>598.94</v>
      </c>
      <c r="N534" s="4" t="s">
        <v>2559</v>
      </c>
      <c r="O534" s="4" t="s">
        <v>32</v>
      </c>
      <c r="P534" s="4" t="s">
        <v>33</v>
      </c>
      <c r="Q534" s="4">
        <v>0</v>
      </c>
      <c r="R534" s="7">
        <v>45241.0000115741</v>
      </c>
      <c r="S534" s="6">
        <v>45245</v>
      </c>
      <c r="T534" s="4" t="s">
        <v>34</v>
      </c>
      <c r="U534" s="4">
        <v>598.94</v>
      </c>
      <c r="V534" s="4">
        <v>0</v>
      </c>
      <c r="W534" s="4">
        <v>0</v>
      </c>
      <c r="X534" s="4" t="s">
        <v>2560</v>
      </c>
      <c r="Y534" s="4" t="s">
        <v>2561</v>
      </c>
    </row>
    <row r="535" s="4" customFormat="1" spans="1:25">
      <c r="A535" s="4" t="s">
        <v>2562</v>
      </c>
      <c r="B535" s="4" t="s">
        <v>26</v>
      </c>
      <c r="C535" s="4" t="s">
        <v>27</v>
      </c>
      <c r="D535" s="4" t="s">
        <v>212</v>
      </c>
      <c r="E535" s="4" t="s">
        <v>2563</v>
      </c>
      <c r="F535" s="6">
        <v>45241</v>
      </c>
      <c r="G535" s="6">
        <v>45242</v>
      </c>
      <c r="H535" s="4">
        <v>1</v>
      </c>
      <c r="I535" s="4">
        <v>1</v>
      </c>
      <c r="J535" s="4">
        <v>1</v>
      </c>
      <c r="K535" s="4" t="s">
        <v>30</v>
      </c>
      <c r="L535" s="4">
        <v>1876.03</v>
      </c>
      <c r="M535" s="4">
        <v>1876.03</v>
      </c>
      <c r="N535" s="4" t="s">
        <v>2564</v>
      </c>
      <c r="O535" s="4" t="s">
        <v>32</v>
      </c>
      <c r="P535" s="4" t="s">
        <v>33</v>
      </c>
      <c r="Q535" s="4">
        <v>0</v>
      </c>
      <c r="R535" s="7">
        <v>45241</v>
      </c>
      <c r="S535" s="6">
        <v>45245</v>
      </c>
      <c r="T535" s="4" t="s">
        <v>34</v>
      </c>
      <c r="U535" s="4">
        <v>1876.03</v>
      </c>
      <c r="V535" s="4">
        <v>0</v>
      </c>
      <c r="W535" s="4">
        <v>0</v>
      </c>
      <c r="X535" s="4" t="s">
        <v>2565</v>
      </c>
      <c r="Y535" s="4" t="s">
        <v>36</v>
      </c>
    </row>
    <row r="536" s="4" customFormat="1" spans="1:25">
      <c r="A536" s="4" t="s">
        <v>2566</v>
      </c>
      <c r="B536" s="4" t="s">
        <v>26</v>
      </c>
      <c r="C536" s="4" t="s">
        <v>27</v>
      </c>
      <c r="D536" s="4" t="s">
        <v>2567</v>
      </c>
      <c r="E536" s="4" t="s">
        <v>2568</v>
      </c>
      <c r="F536" s="6">
        <v>45241</v>
      </c>
      <c r="G536" s="6">
        <v>45242</v>
      </c>
      <c r="H536" s="4">
        <v>1</v>
      </c>
      <c r="I536" s="4">
        <v>1</v>
      </c>
      <c r="J536" s="4">
        <v>1</v>
      </c>
      <c r="K536" s="4" t="s">
        <v>30</v>
      </c>
      <c r="L536" s="4">
        <v>1305.22</v>
      </c>
      <c r="M536" s="4">
        <v>1305.22</v>
      </c>
      <c r="N536" s="4" t="s">
        <v>2569</v>
      </c>
      <c r="O536" s="4" t="s">
        <v>32</v>
      </c>
      <c r="P536" s="4" t="s">
        <v>33</v>
      </c>
      <c r="Q536" s="4">
        <v>0</v>
      </c>
      <c r="R536" s="7">
        <v>45241</v>
      </c>
      <c r="S536" s="6">
        <v>45245</v>
      </c>
      <c r="T536" s="4" t="s">
        <v>34</v>
      </c>
      <c r="U536" s="4">
        <v>1305.22</v>
      </c>
      <c r="V536" s="4">
        <v>0</v>
      </c>
      <c r="W536" s="4">
        <v>0</v>
      </c>
      <c r="X536" s="4" t="s">
        <v>2570</v>
      </c>
      <c r="Y536" s="4" t="s">
        <v>36</v>
      </c>
    </row>
    <row r="537" s="4" customFormat="1" spans="1:25">
      <c r="A537" s="4" t="s">
        <v>2571</v>
      </c>
      <c r="B537" s="4" t="s">
        <v>26</v>
      </c>
      <c r="C537" s="4" t="s">
        <v>27</v>
      </c>
      <c r="D537" s="4" t="s">
        <v>2572</v>
      </c>
      <c r="E537" s="4" t="s">
        <v>2573</v>
      </c>
      <c r="F537" s="6">
        <v>45241</v>
      </c>
      <c r="G537" s="6">
        <v>45242</v>
      </c>
      <c r="H537" s="4">
        <v>1</v>
      </c>
      <c r="I537" s="4">
        <v>1</v>
      </c>
      <c r="J537" s="4">
        <v>1</v>
      </c>
      <c r="K537" s="4" t="s">
        <v>30</v>
      </c>
      <c r="L537" s="4">
        <v>99.3</v>
      </c>
      <c r="M537" s="4">
        <v>99.3</v>
      </c>
      <c r="N537" s="4" t="s">
        <v>2574</v>
      </c>
      <c r="O537" s="4" t="s">
        <v>32</v>
      </c>
      <c r="P537" s="4" t="s">
        <v>33</v>
      </c>
      <c r="Q537" s="4">
        <v>0</v>
      </c>
      <c r="R537" s="7">
        <v>45241.0000115741</v>
      </c>
      <c r="S537" s="6">
        <v>45245</v>
      </c>
      <c r="T537" s="4" t="s">
        <v>34</v>
      </c>
      <c r="U537" s="4">
        <v>99.3</v>
      </c>
      <c r="V537" s="4">
        <v>0</v>
      </c>
      <c r="W537" s="4">
        <v>0</v>
      </c>
      <c r="X537" s="4" t="s">
        <v>2575</v>
      </c>
      <c r="Y537" s="4" t="s">
        <v>2576</v>
      </c>
    </row>
    <row r="538" s="4" customFormat="1" spans="1:25">
      <c r="A538" s="4" t="s">
        <v>2577</v>
      </c>
      <c r="B538" s="4" t="s">
        <v>26</v>
      </c>
      <c r="C538" s="4" t="s">
        <v>27</v>
      </c>
      <c r="D538" s="4" t="s">
        <v>1792</v>
      </c>
      <c r="E538" s="4" t="s">
        <v>1793</v>
      </c>
      <c r="F538" s="6">
        <v>45241</v>
      </c>
      <c r="G538" s="6">
        <v>45242</v>
      </c>
      <c r="H538" s="4">
        <v>1</v>
      </c>
      <c r="I538" s="4">
        <v>1</v>
      </c>
      <c r="J538" s="4">
        <v>1</v>
      </c>
      <c r="K538" s="4" t="s">
        <v>30</v>
      </c>
      <c r="L538" s="4">
        <v>997.73</v>
      </c>
      <c r="M538" s="4">
        <v>997.73</v>
      </c>
      <c r="N538" s="4" t="s">
        <v>2578</v>
      </c>
      <c r="O538" s="4" t="s">
        <v>32</v>
      </c>
      <c r="P538" s="4" t="s">
        <v>33</v>
      </c>
      <c r="Q538" s="4">
        <v>0</v>
      </c>
      <c r="R538" s="7">
        <v>45241</v>
      </c>
      <c r="S538" s="6">
        <v>45245</v>
      </c>
      <c r="T538" s="4" t="s">
        <v>34</v>
      </c>
      <c r="U538" s="4">
        <v>997.73</v>
      </c>
      <c r="V538" s="4">
        <v>0</v>
      </c>
      <c r="W538" s="4">
        <v>0</v>
      </c>
      <c r="X538" s="4" t="s">
        <v>2579</v>
      </c>
      <c r="Y538" s="4" t="s">
        <v>2580</v>
      </c>
    </row>
    <row r="539" s="4" customFormat="1" spans="1:25">
      <c r="A539" s="4" t="s">
        <v>2581</v>
      </c>
      <c r="B539" s="4" t="s">
        <v>26</v>
      </c>
      <c r="C539" s="4" t="s">
        <v>27</v>
      </c>
      <c r="D539" s="4" t="s">
        <v>2582</v>
      </c>
      <c r="E539" s="4" t="s">
        <v>2583</v>
      </c>
      <c r="F539" s="6">
        <v>45241</v>
      </c>
      <c r="G539" s="6">
        <v>45242</v>
      </c>
      <c r="H539" s="4">
        <v>1</v>
      </c>
      <c r="I539" s="4">
        <v>1</v>
      </c>
      <c r="J539" s="4">
        <v>1</v>
      </c>
      <c r="K539" s="4" t="s">
        <v>30</v>
      </c>
      <c r="L539" s="4">
        <v>531.47</v>
      </c>
      <c r="M539" s="4">
        <v>531.47</v>
      </c>
      <c r="N539" s="4" t="s">
        <v>2584</v>
      </c>
      <c r="O539" s="4" t="s">
        <v>32</v>
      </c>
      <c r="P539" s="4" t="s">
        <v>33</v>
      </c>
      <c r="Q539" s="4">
        <v>0</v>
      </c>
      <c r="R539" s="7">
        <v>45241.0000115741</v>
      </c>
      <c r="S539" s="6">
        <v>45245</v>
      </c>
      <c r="T539" s="4" t="s">
        <v>34</v>
      </c>
      <c r="U539" s="4">
        <v>531.47</v>
      </c>
      <c r="V539" s="4">
        <v>0</v>
      </c>
      <c r="W539" s="4">
        <v>0</v>
      </c>
      <c r="X539" s="4" t="s">
        <v>2585</v>
      </c>
      <c r="Y539" s="4" t="s">
        <v>2586</v>
      </c>
    </row>
    <row r="540" s="4" customFormat="1" spans="1:25">
      <c r="A540" s="4" t="s">
        <v>2587</v>
      </c>
      <c r="B540" s="4" t="s">
        <v>26</v>
      </c>
      <c r="C540" s="4" t="s">
        <v>27</v>
      </c>
      <c r="D540" s="4" t="s">
        <v>2588</v>
      </c>
      <c r="E540" s="4" t="s">
        <v>203</v>
      </c>
      <c r="F540" s="6">
        <v>45241</v>
      </c>
      <c r="G540" s="6">
        <v>45242</v>
      </c>
      <c r="H540" s="4">
        <v>1</v>
      </c>
      <c r="I540" s="4">
        <v>1</v>
      </c>
      <c r="J540" s="4">
        <v>1</v>
      </c>
      <c r="K540" s="4" t="s">
        <v>30</v>
      </c>
      <c r="L540" s="4">
        <v>242.57</v>
      </c>
      <c r="M540" s="4">
        <v>242.57</v>
      </c>
      <c r="N540" s="4" t="s">
        <v>2589</v>
      </c>
      <c r="O540" s="4" t="s">
        <v>32</v>
      </c>
      <c r="P540" s="4" t="s">
        <v>33</v>
      </c>
      <c r="Q540" s="4">
        <v>0</v>
      </c>
      <c r="R540" s="7">
        <v>45241.0000115741</v>
      </c>
      <c r="S540" s="6">
        <v>45245</v>
      </c>
      <c r="T540" s="4" t="s">
        <v>34</v>
      </c>
      <c r="U540" s="4">
        <v>242.57</v>
      </c>
      <c r="V540" s="4">
        <v>0</v>
      </c>
      <c r="W540" s="4">
        <v>0</v>
      </c>
      <c r="X540" s="4" t="s">
        <v>2590</v>
      </c>
      <c r="Y540" s="4" t="s">
        <v>2591</v>
      </c>
    </row>
    <row r="541" s="4" customFormat="1" spans="1:25">
      <c r="A541" s="4" t="s">
        <v>2592</v>
      </c>
      <c r="B541" s="4" t="s">
        <v>26</v>
      </c>
      <c r="C541" s="4" t="s">
        <v>27</v>
      </c>
      <c r="D541" s="4" t="s">
        <v>2593</v>
      </c>
      <c r="E541" s="4" t="s">
        <v>2594</v>
      </c>
      <c r="F541" s="6">
        <v>45241</v>
      </c>
      <c r="G541" s="6">
        <v>45242</v>
      </c>
      <c r="H541" s="4">
        <v>1</v>
      </c>
      <c r="I541" s="4">
        <v>1</v>
      </c>
      <c r="J541" s="4">
        <v>1</v>
      </c>
      <c r="K541" s="4" t="s">
        <v>30</v>
      </c>
      <c r="L541" s="4">
        <v>251.38</v>
      </c>
      <c r="M541" s="4">
        <v>251.38</v>
      </c>
      <c r="N541" s="4" t="s">
        <v>2595</v>
      </c>
      <c r="O541" s="4" t="s">
        <v>32</v>
      </c>
      <c r="P541" s="4" t="s">
        <v>33</v>
      </c>
      <c r="Q541" s="4">
        <v>0</v>
      </c>
      <c r="R541" s="7">
        <v>45241</v>
      </c>
      <c r="S541" s="6">
        <v>45245</v>
      </c>
      <c r="T541" s="4" t="s">
        <v>34</v>
      </c>
      <c r="U541" s="4">
        <v>251.38</v>
      </c>
      <c r="V541" s="4">
        <v>0</v>
      </c>
      <c r="W541" s="4">
        <v>0</v>
      </c>
      <c r="X541" s="4" t="s">
        <v>2596</v>
      </c>
      <c r="Y541" s="4" t="s">
        <v>2597</v>
      </c>
    </row>
    <row r="542" s="4" customFormat="1" spans="1:25">
      <c r="A542" s="4" t="s">
        <v>2598</v>
      </c>
      <c r="B542" s="4" t="s">
        <v>26</v>
      </c>
      <c r="C542" s="4" t="s">
        <v>27</v>
      </c>
      <c r="D542" s="4" t="s">
        <v>2599</v>
      </c>
      <c r="E542" s="4" t="s">
        <v>397</v>
      </c>
      <c r="F542" s="6">
        <v>45241</v>
      </c>
      <c r="G542" s="6">
        <v>45242</v>
      </c>
      <c r="H542" s="4">
        <v>1</v>
      </c>
      <c r="I542" s="4">
        <v>1</v>
      </c>
      <c r="J542" s="4">
        <v>1</v>
      </c>
      <c r="K542" s="4" t="s">
        <v>30</v>
      </c>
      <c r="L542" s="4">
        <v>681.99</v>
      </c>
      <c r="M542" s="4">
        <v>681.99</v>
      </c>
      <c r="N542" s="4" t="s">
        <v>2600</v>
      </c>
      <c r="O542" s="4" t="s">
        <v>32</v>
      </c>
      <c r="P542" s="4" t="s">
        <v>33</v>
      </c>
      <c r="Q542" s="4">
        <v>0</v>
      </c>
      <c r="R542" s="7">
        <v>45241.0000115741</v>
      </c>
      <c r="S542" s="6">
        <v>45245</v>
      </c>
      <c r="T542" s="4" t="s">
        <v>34</v>
      </c>
      <c r="U542" s="4">
        <v>681.99</v>
      </c>
      <c r="V542" s="4">
        <v>0</v>
      </c>
      <c r="W542" s="4">
        <v>0</v>
      </c>
      <c r="X542" s="4" t="s">
        <v>2601</v>
      </c>
      <c r="Y542" s="4" t="s">
        <v>2602</v>
      </c>
    </row>
    <row r="543" s="4" customFormat="1" spans="1:25">
      <c r="A543" s="4" t="s">
        <v>2603</v>
      </c>
      <c r="B543" s="4" t="s">
        <v>26</v>
      </c>
      <c r="C543" s="4" t="s">
        <v>27</v>
      </c>
      <c r="D543" s="4" t="s">
        <v>1995</v>
      </c>
      <c r="E543" s="4" t="s">
        <v>203</v>
      </c>
      <c r="F543" s="6">
        <v>45241</v>
      </c>
      <c r="G543" s="6">
        <v>45242</v>
      </c>
      <c r="H543" s="4">
        <v>1</v>
      </c>
      <c r="I543" s="4">
        <v>1</v>
      </c>
      <c r="J543" s="4">
        <v>1</v>
      </c>
      <c r="K543" s="4" t="s">
        <v>30</v>
      </c>
      <c r="L543" s="4">
        <v>142.86</v>
      </c>
      <c r="M543" s="4">
        <v>142.86</v>
      </c>
      <c r="N543" s="4" t="s">
        <v>2604</v>
      </c>
      <c r="O543" s="4" t="s">
        <v>32</v>
      </c>
      <c r="P543" s="4" t="s">
        <v>33</v>
      </c>
      <c r="Q543" s="4">
        <v>0</v>
      </c>
      <c r="R543" s="7">
        <v>45241</v>
      </c>
      <c r="S543" s="6">
        <v>45245</v>
      </c>
      <c r="T543" s="4" t="s">
        <v>34</v>
      </c>
      <c r="U543" s="4">
        <v>142.86</v>
      </c>
      <c r="V543" s="4">
        <v>0</v>
      </c>
      <c r="W543" s="4">
        <v>0</v>
      </c>
      <c r="X543" s="4" t="s">
        <v>2605</v>
      </c>
      <c r="Y543" s="4" t="s">
        <v>2606</v>
      </c>
    </row>
    <row r="544" s="4" customFormat="1" spans="1:25">
      <c r="A544" s="4" t="s">
        <v>2607</v>
      </c>
      <c r="B544" s="4" t="s">
        <v>26</v>
      </c>
      <c r="C544" s="4" t="s">
        <v>27</v>
      </c>
      <c r="D544" s="4" t="s">
        <v>1995</v>
      </c>
      <c r="E544" s="4" t="s">
        <v>203</v>
      </c>
      <c r="F544" s="6">
        <v>45241</v>
      </c>
      <c r="G544" s="6">
        <v>45242</v>
      </c>
      <c r="H544" s="4">
        <v>1</v>
      </c>
      <c r="I544" s="4">
        <v>1</v>
      </c>
      <c r="J544" s="4">
        <v>1</v>
      </c>
      <c r="K544" s="4" t="s">
        <v>30</v>
      </c>
      <c r="L544" s="4">
        <v>142.86</v>
      </c>
      <c r="M544" s="4">
        <v>142.86</v>
      </c>
      <c r="N544" s="4" t="s">
        <v>2608</v>
      </c>
      <c r="O544" s="4" t="s">
        <v>32</v>
      </c>
      <c r="P544" s="4" t="s">
        <v>33</v>
      </c>
      <c r="Q544" s="4">
        <v>0</v>
      </c>
      <c r="R544" s="7">
        <v>45241.0000115741</v>
      </c>
      <c r="S544" s="6">
        <v>45245</v>
      </c>
      <c r="T544" s="4" t="s">
        <v>34</v>
      </c>
      <c r="U544" s="4">
        <v>142.86</v>
      </c>
      <c r="V544" s="4">
        <v>0</v>
      </c>
      <c r="W544" s="4">
        <v>0</v>
      </c>
      <c r="X544" s="4" t="s">
        <v>2609</v>
      </c>
      <c r="Y544" s="4" t="s">
        <v>2610</v>
      </c>
    </row>
    <row r="545" s="4" customFormat="1" spans="1:25">
      <c r="A545" s="4" t="s">
        <v>2611</v>
      </c>
      <c r="B545" s="4" t="s">
        <v>26</v>
      </c>
      <c r="C545" s="4" t="s">
        <v>27</v>
      </c>
      <c r="D545" s="4" t="s">
        <v>850</v>
      </c>
      <c r="E545" s="4" t="s">
        <v>2612</v>
      </c>
      <c r="F545" s="6">
        <v>45241</v>
      </c>
      <c r="G545" s="6">
        <v>45242</v>
      </c>
      <c r="H545" s="4">
        <v>1</v>
      </c>
      <c r="I545" s="4">
        <v>1</v>
      </c>
      <c r="J545" s="4">
        <v>1</v>
      </c>
      <c r="K545" s="4" t="s">
        <v>30</v>
      </c>
      <c r="L545" s="4">
        <v>492.9</v>
      </c>
      <c r="M545" s="4">
        <v>492.9</v>
      </c>
      <c r="N545" s="4" t="s">
        <v>2613</v>
      </c>
      <c r="O545" s="4" t="s">
        <v>32</v>
      </c>
      <c r="P545" s="4" t="s">
        <v>33</v>
      </c>
      <c r="Q545" s="4">
        <v>0</v>
      </c>
      <c r="R545" s="7">
        <v>45241</v>
      </c>
      <c r="S545" s="6">
        <v>45245</v>
      </c>
      <c r="T545" s="4" t="s">
        <v>34</v>
      </c>
      <c r="U545" s="4">
        <v>492.9</v>
      </c>
      <c r="V545" s="4">
        <v>0</v>
      </c>
      <c r="W545" s="4">
        <v>0</v>
      </c>
      <c r="X545" s="4" t="s">
        <v>2614</v>
      </c>
      <c r="Y545" s="4" t="s">
        <v>2615</v>
      </c>
    </row>
    <row r="546" s="4" customFormat="1" spans="1:25">
      <c r="A546" s="4" t="s">
        <v>2616</v>
      </c>
      <c r="B546" s="4" t="s">
        <v>26</v>
      </c>
      <c r="C546" s="4" t="s">
        <v>27</v>
      </c>
      <c r="D546" s="4" t="s">
        <v>2617</v>
      </c>
      <c r="E546" s="4" t="s">
        <v>715</v>
      </c>
      <c r="F546" s="6">
        <v>45241</v>
      </c>
      <c r="G546" s="6">
        <v>45242</v>
      </c>
      <c r="H546" s="4">
        <v>1</v>
      </c>
      <c r="I546" s="4">
        <v>1</v>
      </c>
      <c r="J546" s="4">
        <v>1</v>
      </c>
      <c r="K546" s="4" t="s">
        <v>30</v>
      </c>
      <c r="L546" s="4">
        <v>133.37</v>
      </c>
      <c r="M546" s="4">
        <v>133.37</v>
      </c>
      <c r="N546" s="4" t="s">
        <v>2618</v>
      </c>
      <c r="O546" s="4" t="s">
        <v>32</v>
      </c>
      <c r="P546" s="4" t="s">
        <v>33</v>
      </c>
      <c r="Q546" s="4">
        <v>0</v>
      </c>
      <c r="R546" s="7">
        <v>45241.0000115741</v>
      </c>
      <c r="S546" s="6">
        <v>45245</v>
      </c>
      <c r="T546" s="4" t="s">
        <v>34</v>
      </c>
      <c r="U546" s="4">
        <v>133.37</v>
      </c>
      <c r="V546" s="4">
        <v>0</v>
      </c>
      <c r="W546" s="4">
        <v>0</v>
      </c>
      <c r="X546" s="4" t="s">
        <v>2619</v>
      </c>
      <c r="Y546" s="4" t="s">
        <v>2620</v>
      </c>
    </row>
    <row r="547" s="4" customFormat="1" spans="1:26">
      <c r="A547" s="4" t="s">
        <v>2621</v>
      </c>
      <c r="B547" s="4" t="s">
        <v>26</v>
      </c>
      <c r="C547" s="4" t="s">
        <v>27</v>
      </c>
      <c r="D547" s="4" t="s">
        <v>2622</v>
      </c>
      <c r="E547" s="4" t="s">
        <v>2017</v>
      </c>
      <c r="F547" s="6">
        <v>45241</v>
      </c>
      <c r="G547" s="6">
        <v>45242</v>
      </c>
      <c r="H547" s="4">
        <v>2</v>
      </c>
      <c r="I547" s="4">
        <v>1</v>
      </c>
      <c r="J547" s="4">
        <v>2</v>
      </c>
      <c r="K547" s="4" t="s">
        <v>30</v>
      </c>
      <c r="L547" s="4">
        <v>230.12</v>
      </c>
      <c r="M547" s="4">
        <v>230.12</v>
      </c>
      <c r="N547" s="4" t="s">
        <v>2623</v>
      </c>
      <c r="O547" s="4" t="s">
        <v>32</v>
      </c>
      <c r="P547" s="4" t="s">
        <v>33</v>
      </c>
      <c r="Q547" s="4">
        <v>0</v>
      </c>
      <c r="R547" s="7">
        <v>45241</v>
      </c>
      <c r="S547" s="6">
        <v>45245</v>
      </c>
      <c r="T547" s="4" t="s">
        <v>34</v>
      </c>
      <c r="U547" s="4">
        <v>230.12</v>
      </c>
      <c r="V547" s="4">
        <v>0</v>
      </c>
      <c r="W547" s="4">
        <v>0</v>
      </c>
      <c r="X547" s="4" t="s">
        <v>2624</v>
      </c>
      <c r="Y547" s="4" t="s">
        <v>2625</v>
      </c>
      <c r="Z547" s="4" t="s">
        <v>2626</v>
      </c>
    </row>
    <row r="548" s="4" customFormat="1" spans="1:25">
      <c r="A548" s="4" t="s">
        <v>2627</v>
      </c>
      <c r="B548" s="4" t="s">
        <v>26</v>
      </c>
      <c r="C548" s="4" t="s">
        <v>27</v>
      </c>
      <c r="D548" s="4" t="s">
        <v>2628</v>
      </c>
      <c r="E548" s="4" t="s">
        <v>2629</v>
      </c>
      <c r="F548" s="6">
        <v>45241</v>
      </c>
      <c r="G548" s="6">
        <v>45242</v>
      </c>
      <c r="H548" s="4">
        <v>1</v>
      </c>
      <c r="I548" s="4">
        <v>1</v>
      </c>
      <c r="J548" s="4">
        <v>1</v>
      </c>
      <c r="K548" s="4" t="s">
        <v>30</v>
      </c>
      <c r="L548" s="4">
        <v>616.98</v>
      </c>
      <c r="M548" s="4">
        <v>616.98</v>
      </c>
      <c r="N548" s="4" t="s">
        <v>2630</v>
      </c>
      <c r="O548" s="4" t="s">
        <v>32</v>
      </c>
      <c r="P548" s="4" t="s">
        <v>33</v>
      </c>
      <c r="Q548" s="4">
        <v>0</v>
      </c>
      <c r="R548" s="7">
        <v>45241.0000115741</v>
      </c>
      <c r="S548" s="6">
        <v>45245</v>
      </c>
      <c r="T548" s="4" t="s">
        <v>34</v>
      </c>
      <c r="U548" s="4">
        <v>616.98</v>
      </c>
      <c r="V548" s="4">
        <v>0</v>
      </c>
      <c r="W548" s="4">
        <v>0</v>
      </c>
      <c r="X548" s="4" t="s">
        <v>2631</v>
      </c>
      <c r="Y548" s="4" t="s">
        <v>2632</v>
      </c>
    </row>
    <row r="549" s="4" customFormat="1" spans="1:25">
      <c r="A549" s="4" t="s">
        <v>2633</v>
      </c>
      <c r="B549" s="4" t="s">
        <v>26</v>
      </c>
      <c r="C549" s="4" t="s">
        <v>27</v>
      </c>
      <c r="D549" s="4" t="s">
        <v>2634</v>
      </c>
      <c r="E549" s="4" t="s">
        <v>2635</v>
      </c>
      <c r="F549" s="6">
        <v>45241</v>
      </c>
      <c r="G549" s="6">
        <v>45242</v>
      </c>
      <c r="H549" s="4">
        <v>1</v>
      </c>
      <c r="I549" s="4">
        <v>1</v>
      </c>
      <c r="J549" s="4">
        <v>1</v>
      </c>
      <c r="K549" s="4" t="s">
        <v>30</v>
      </c>
      <c r="L549" s="4">
        <v>125.99</v>
      </c>
      <c r="M549" s="4">
        <v>125.99</v>
      </c>
      <c r="N549" s="4" t="s">
        <v>2636</v>
      </c>
      <c r="O549" s="4" t="s">
        <v>32</v>
      </c>
      <c r="P549" s="4" t="s">
        <v>33</v>
      </c>
      <c r="Q549" s="4">
        <v>0</v>
      </c>
      <c r="R549" s="7">
        <v>45241</v>
      </c>
      <c r="S549" s="6">
        <v>45245</v>
      </c>
      <c r="T549" s="4" t="s">
        <v>34</v>
      </c>
      <c r="U549" s="4">
        <v>125.99</v>
      </c>
      <c r="V549" s="4">
        <v>0</v>
      </c>
      <c r="W549" s="4">
        <v>0</v>
      </c>
      <c r="X549" s="4" t="s">
        <v>2637</v>
      </c>
      <c r="Y549" s="4" t="s">
        <v>2638</v>
      </c>
    </row>
    <row r="550" s="4" customFormat="1" spans="1:25">
      <c r="A550" s="4" t="s">
        <v>2639</v>
      </c>
      <c r="B550" s="4" t="s">
        <v>26</v>
      </c>
      <c r="C550" s="4" t="s">
        <v>27</v>
      </c>
      <c r="D550" s="4" t="s">
        <v>2640</v>
      </c>
      <c r="E550" s="4" t="s">
        <v>2641</v>
      </c>
      <c r="F550" s="6">
        <v>45241</v>
      </c>
      <c r="G550" s="6">
        <v>45242</v>
      </c>
      <c r="H550" s="4">
        <v>1</v>
      </c>
      <c r="I550" s="4">
        <v>1</v>
      </c>
      <c r="J550" s="4">
        <v>1</v>
      </c>
      <c r="K550" s="4" t="s">
        <v>30</v>
      </c>
      <c r="L550" s="4">
        <v>1153.08</v>
      </c>
      <c r="M550" s="4">
        <v>1153.08</v>
      </c>
      <c r="N550" s="4" t="s">
        <v>2642</v>
      </c>
      <c r="O550" s="4" t="s">
        <v>32</v>
      </c>
      <c r="P550" s="4" t="s">
        <v>33</v>
      </c>
      <c r="Q550" s="4">
        <v>0</v>
      </c>
      <c r="R550" s="7">
        <v>45241</v>
      </c>
      <c r="S550" s="6">
        <v>45245</v>
      </c>
      <c r="T550" s="4" t="s">
        <v>34</v>
      </c>
      <c r="U550" s="4">
        <v>1153.08</v>
      </c>
      <c r="V550" s="4">
        <v>0</v>
      </c>
      <c r="W550" s="4">
        <v>0</v>
      </c>
      <c r="X550" s="4" t="s">
        <v>2643</v>
      </c>
      <c r="Y550" s="4" t="s">
        <v>36</v>
      </c>
    </row>
    <row r="551" s="4" customFormat="1" spans="1:25">
      <c r="A551" s="4" t="s">
        <v>2644</v>
      </c>
      <c r="B551" s="4" t="s">
        <v>26</v>
      </c>
      <c r="C551" s="4" t="s">
        <v>27</v>
      </c>
      <c r="D551" s="4" t="s">
        <v>2645</v>
      </c>
      <c r="E551" s="4" t="s">
        <v>45</v>
      </c>
      <c r="F551" s="6">
        <v>45241</v>
      </c>
      <c r="G551" s="6">
        <v>45242</v>
      </c>
      <c r="H551" s="4">
        <v>1</v>
      </c>
      <c r="I551" s="4">
        <v>1</v>
      </c>
      <c r="J551" s="4">
        <v>1</v>
      </c>
      <c r="K551" s="4" t="s">
        <v>30</v>
      </c>
      <c r="L551" s="4">
        <v>515.66</v>
      </c>
      <c r="M551" s="4">
        <v>515.66</v>
      </c>
      <c r="N551" s="4" t="s">
        <v>2646</v>
      </c>
      <c r="O551" s="4" t="s">
        <v>32</v>
      </c>
      <c r="P551" s="4" t="s">
        <v>33</v>
      </c>
      <c r="Q551" s="4">
        <v>0</v>
      </c>
      <c r="R551" s="7">
        <v>45241.0000115741</v>
      </c>
      <c r="S551" s="6">
        <v>45245</v>
      </c>
      <c r="T551" s="4" t="s">
        <v>34</v>
      </c>
      <c r="U551" s="4">
        <v>515.66</v>
      </c>
      <c r="V551" s="4">
        <v>0</v>
      </c>
      <c r="W551" s="4">
        <v>0</v>
      </c>
      <c r="X551" s="4" t="s">
        <v>2647</v>
      </c>
      <c r="Y551" s="4" t="s">
        <v>2648</v>
      </c>
    </row>
    <row r="552" s="4" customFormat="1" spans="1:25">
      <c r="A552" s="4" t="s">
        <v>2649</v>
      </c>
      <c r="B552" s="4" t="s">
        <v>26</v>
      </c>
      <c r="C552" s="4" t="s">
        <v>27</v>
      </c>
      <c r="D552" s="4" t="s">
        <v>2650</v>
      </c>
      <c r="E552" s="4" t="s">
        <v>2651</v>
      </c>
      <c r="F552" s="6">
        <v>45241</v>
      </c>
      <c r="G552" s="6">
        <v>45242</v>
      </c>
      <c r="H552" s="4">
        <v>1</v>
      </c>
      <c r="I552" s="4">
        <v>1</v>
      </c>
      <c r="J552" s="4">
        <v>1</v>
      </c>
      <c r="K552" s="4" t="s">
        <v>30</v>
      </c>
      <c r="L552" s="4">
        <v>200.74</v>
      </c>
      <c r="M552" s="4">
        <v>200.74</v>
      </c>
      <c r="N552" s="4" t="s">
        <v>2652</v>
      </c>
      <c r="O552" s="4" t="s">
        <v>32</v>
      </c>
      <c r="P552" s="4" t="s">
        <v>33</v>
      </c>
      <c r="Q552" s="4">
        <v>0</v>
      </c>
      <c r="R552" s="7">
        <v>45241.0000115741</v>
      </c>
      <c r="S552" s="6">
        <v>45245</v>
      </c>
      <c r="T552" s="4" t="s">
        <v>34</v>
      </c>
      <c r="U552" s="4">
        <v>200.74</v>
      </c>
      <c r="V552" s="4">
        <v>0</v>
      </c>
      <c r="W552" s="4">
        <v>0</v>
      </c>
      <c r="X552" s="4" t="s">
        <v>2653</v>
      </c>
      <c r="Y552" s="4" t="s">
        <v>2654</v>
      </c>
    </row>
    <row r="553" s="4" customFormat="1" spans="1:25">
      <c r="A553" s="4" t="s">
        <v>2655</v>
      </c>
      <c r="B553" s="4" t="s">
        <v>26</v>
      </c>
      <c r="C553" s="4" t="s">
        <v>27</v>
      </c>
      <c r="D553" s="4" t="s">
        <v>2656</v>
      </c>
      <c r="E553" s="4" t="s">
        <v>2657</v>
      </c>
      <c r="F553" s="6">
        <v>45241</v>
      </c>
      <c r="G553" s="6">
        <v>45242</v>
      </c>
      <c r="H553" s="4">
        <v>1</v>
      </c>
      <c r="I553" s="4">
        <v>1</v>
      </c>
      <c r="J553" s="4">
        <v>1</v>
      </c>
      <c r="K553" s="4" t="s">
        <v>30</v>
      </c>
      <c r="L553" s="4">
        <v>174.59</v>
      </c>
      <c r="M553" s="4">
        <v>174.59</v>
      </c>
      <c r="N553" s="4" t="s">
        <v>2658</v>
      </c>
      <c r="O553" s="4" t="s">
        <v>32</v>
      </c>
      <c r="P553" s="4" t="s">
        <v>33</v>
      </c>
      <c r="Q553" s="4">
        <v>0</v>
      </c>
      <c r="R553" s="7">
        <v>45241</v>
      </c>
      <c r="S553" s="6">
        <v>45245</v>
      </c>
      <c r="T553" s="4" t="s">
        <v>34</v>
      </c>
      <c r="U553" s="4">
        <v>174.59</v>
      </c>
      <c r="V553" s="4">
        <v>0</v>
      </c>
      <c r="W553" s="4">
        <v>0</v>
      </c>
      <c r="X553" s="4" t="s">
        <v>2659</v>
      </c>
      <c r="Y553" s="4" t="s">
        <v>2660</v>
      </c>
    </row>
    <row r="554" s="4" customFormat="1" spans="1:25">
      <c r="A554" s="4" t="s">
        <v>2661</v>
      </c>
      <c r="B554" s="4" t="s">
        <v>26</v>
      </c>
      <c r="C554" s="4" t="s">
        <v>27</v>
      </c>
      <c r="D554" s="4" t="s">
        <v>2662</v>
      </c>
      <c r="E554" s="4" t="s">
        <v>2663</v>
      </c>
      <c r="F554" s="6">
        <v>45241</v>
      </c>
      <c r="G554" s="6">
        <v>45242</v>
      </c>
      <c r="H554" s="4">
        <v>1</v>
      </c>
      <c r="I554" s="4">
        <v>1</v>
      </c>
      <c r="J554" s="4">
        <v>1</v>
      </c>
      <c r="K554" s="4" t="s">
        <v>30</v>
      </c>
      <c r="L554" s="4">
        <v>227.8</v>
      </c>
      <c r="M554" s="4">
        <v>227.8</v>
      </c>
      <c r="N554" s="4" t="s">
        <v>2664</v>
      </c>
      <c r="O554" s="4" t="s">
        <v>32</v>
      </c>
      <c r="P554" s="4" t="s">
        <v>33</v>
      </c>
      <c r="Q554" s="4">
        <v>0</v>
      </c>
      <c r="R554" s="7">
        <v>45241.0000115741</v>
      </c>
      <c r="S554" s="6">
        <v>45245</v>
      </c>
      <c r="T554" s="4" t="s">
        <v>34</v>
      </c>
      <c r="U554" s="4">
        <v>227.8</v>
      </c>
      <c r="V554" s="4">
        <v>0</v>
      </c>
      <c r="W554" s="4">
        <v>0</v>
      </c>
      <c r="X554" s="4" t="s">
        <v>2665</v>
      </c>
      <c r="Y554" s="4" t="s">
        <v>36</v>
      </c>
    </row>
    <row r="555" s="4" customFormat="1" spans="1:25">
      <c r="A555" s="4" t="s">
        <v>2666</v>
      </c>
      <c r="B555" s="4" t="s">
        <v>26</v>
      </c>
      <c r="C555" s="4" t="s">
        <v>27</v>
      </c>
      <c r="D555" s="4" t="s">
        <v>2667</v>
      </c>
      <c r="E555" s="4" t="s">
        <v>2548</v>
      </c>
      <c r="F555" s="6">
        <v>45241</v>
      </c>
      <c r="G555" s="6">
        <v>45242</v>
      </c>
      <c r="H555" s="4">
        <v>1</v>
      </c>
      <c r="I555" s="4">
        <v>1</v>
      </c>
      <c r="J555" s="4">
        <v>1</v>
      </c>
      <c r="K555" s="4" t="s">
        <v>30</v>
      </c>
      <c r="L555" s="4">
        <v>727.83</v>
      </c>
      <c r="M555" s="4">
        <v>727.83</v>
      </c>
      <c r="N555" s="4" t="s">
        <v>2668</v>
      </c>
      <c r="O555" s="4" t="s">
        <v>32</v>
      </c>
      <c r="P555" s="4" t="s">
        <v>33</v>
      </c>
      <c r="Q555" s="4">
        <v>0</v>
      </c>
      <c r="R555" s="7">
        <v>45241</v>
      </c>
      <c r="S555" s="6">
        <v>45245</v>
      </c>
      <c r="T555" s="4" t="s">
        <v>34</v>
      </c>
      <c r="U555" s="4">
        <v>727.83</v>
      </c>
      <c r="V555" s="4">
        <v>0</v>
      </c>
      <c r="W555" s="4">
        <v>0</v>
      </c>
      <c r="X555" s="4" t="s">
        <v>2669</v>
      </c>
      <c r="Y555" s="4" t="s">
        <v>2670</v>
      </c>
    </row>
    <row r="556" s="4" customFormat="1" spans="1:25">
      <c r="A556" s="4" t="s">
        <v>2671</v>
      </c>
      <c r="B556" s="4" t="s">
        <v>26</v>
      </c>
      <c r="C556" s="4" t="s">
        <v>27</v>
      </c>
      <c r="D556" s="4" t="s">
        <v>2672</v>
      </c>
      <c r="E556" s="4" t="s">
        <v>2673</v>
      </c>
      <c r="F556" s="6">
        <v>45241</v>
      </c>
      <c r="G556" s="6">
        <v>45242</v>
      </c>
      <c r="H556" s="4">
        <v>1</v>
      </c>
      <c r="I556" s="4">
        <v>1</v>
      </c>
      <c r="J556" s="4">
        <v>1</v>
      </c>
      <c r="K556" s="4" t="s">
        <v>30</v>
      </c>
      <c r="L556" s="4">
        <v>403.37</v>
      </c>
      <c r="M556" s="4">
        <v>403.37</v>
      </c>
      <c r="N556" s="4" t="s">
        <v>2674</v>
      </c>
      <c r="O556" s="4" t="s">
        <v>32</v>
      </c>
      <c r="P556" s="4" t="s">
        <v>33</v>
      </c>
      <c r="Q556" s="4">
        <v>0</v>
      </c>
      <c r="R556" s="7">
        <v>45241</v>
      </c>
      <c r="S556" s="6">
        <v>45245</v>
      </c>
      <c r="T556" s="4" t="s">
        <v>34</v>
      </c>
      <c r="U556" s="4">
        <v>403.37</v>
      </c>
      <c r="V556" s="4">
        <v>0</v>
      </c>
      <c r="W556" s="4">
        <v>0</v>
      </c>
      <c r="X556" s="4" t="s">
        <v>2675</v>
      </c>
      <c r="Y556" s="4" t="s">
        <v>2676</v>
      </c>
    </row>
    <row r="557" s="4" customFormat="1" spans="1:25">
      <c r="A557" s="4" t="s">
        <v>2677</v>
      </c>
      <c r="B557" s="4" t="s">
        <v>26</v>
      </c>
      <c r="C557" s="4" t="s">
        <v>27</v>
      </c>
      <c r="D557" s="4" t="s">
        <v>2678</v>
      </c>
      <c r="E557" s="4" t="s">
        <v>2289</v>
      </c>
      <c r="F557" s="6">
        <v>45241</v>
      </c>
      <c r="G557" s="6">
        <v>45242</v>
      </c>
      <c r="H557" s="4">
        <v>1</v>
      </c>
      <c r="I557" s="4">
        <v>1</v>
      </c>
      <c r="J557" s="4">
        <v>1</v>
      </c>
      <c r="K557" s="4" t="s">
        <v>30</v>
      </c>
      <c r="L557" s="4">
        <v>172.67</v>
      </c>
      <c r="M557" s="4">
        <v>172.67</v>
      </c>
      <c r="N557" s="4" t="s">
        <v>2679</v>
      </c>
      <c r="O557" s="4" t="s">
        <v>32</v>
      </c>
      <c r="P557" s="4" t="s">
        <v>33</v>
      </c>
      <c r="Q557" s="4">
        <v>0</v>
      </c>
      <c r="R557" s="7">
        <v>45241</v>
      </c>
      <c r="S557" s="6">
        <v>45245</v>
      </c>
      <c r="T557" s="4" t="s">
        <v>34</v>
      </c>
      <c r="U557" s="4">
        <v>172.67</v>
      </c>
      <c r="V557" s="4">
        <v>0</v>
      </c>
      <c r="W557" s="4">
        <v>0</v>
      </c>
      <c r="X557" s="4" t="s">
        <v>2680</v>
      </c>
      <c r="Y557" s="4" t="s">
        <v>36</v>
      </c>
    </row>
    <row r="558" s="4" customFormat="1" spans="1:25">
      <c r="A558" s="4" t="s">
        <v>2015</v>
      </c>
      <c r="B558" s="4" t="s">
        <v>26</v>
      </c>
      <c r="C558" s="4" t="s">
        <v>37</v>
      </c>
      <c r="D558" s="4" t="s">
        <v>2016</v>
      </c>
      <c r="E558" s="4" t="s">
        <v>2017</v>
      </c>
      <c r="F558" s="6">
        <v>45240</v>
      </c>
      <c r="G558" s="6">
        <v>45242</v>
      </c>
      <c r="H558" s="4">
        <v>1</v>
      </c>
      <c r="I558" s="4">
        <v>2</v>
      </c>
      <c r="J558" s="4">
        <v>2</v>
      </c>
      <c r="K558" s="4" t="s">
        <v>30</v>
      </c>
      <c r="L558" s="4">
        <v>-381.1</v>
      </c>
      <c r="M558" s="4">
        <v>-381.1</v>
      </c>
      <c r="N558" s="4" t="s">
        <v>2018</v>
      </c>
      <c r="O558" s="4" t="s">
        <v>32</v>
      </c>
      <c r="P558" s="4" t="s">
        <v>33</v>
      </c>
      <c r="Q558" s="4">
        <v>0</v>
      </c>
      <c r="R558" s="7">
        <v>45240.0000115741</v>
      </c>
      <c r="S558" s="6">
        <v>45245</v>
      </c>
      <c r="T558" s="4" t="s">
        <v>34</v>
      </c>
      <c r="U558" s="4">
        <v>-381.1</v>
      </c>
      <c r="V558" s="4">
        <v>0</v>
      </c>
      <c r="W558" s="4">
        <v>0</v>
      </c>
      <c r="X558" s="4" t="s">
        <v>2019</v>
      </c>
      <c r="Y558" s="4" t="s">
        <v>2020</v>
      </c>
    </row>
    <row r="559" s="4" customFormat="1" spans="1:25">
      <c r="A559" s="4" t="s">
        <v>2015</v>
      </c>
      <c r="B559" s="4" t="s">
        <v>26</v>
      </c>
      <c r="C559" s="4" t="s">
        <v>2681</v>
      </c>
      <c r="D559" s="4" t="s">
        <v>2016</v>
      </c>
      <c r="E559" s="4" t="s">
        <v>2017</v>
      </c>
      <c r="F559" s="6">
        <v>45240</v>
      </c>
      <c r="G559" s="6">
        <v>45242</v>
      </c>
      <c r="H559" s="4">
        <v>1</v>
      </c>
      <c r="I559" s="4">
        <v>2</v>
      </c>
      <c r="J559" s="4">
        <v>2</v>
      </c>
      <c r="K559" s="4" t="s">
        <v>30</v>
      </c>
      <c r="L559" s="4">
        <v>190.55</v>
      </c>
      <c r="M559" s="4">
        <v>190.55</v>
      </c>
      <c r="N559" s="4" t="s">
        <v>2018</v>
      </c>
      <c r="O559" s="4" t="s">
        <v>32</v>
      </c>
      <c r="P559" s="4" t="s">
        <v>33</v>
      </c>
      <c r="Q559" s="4">
        <v>0</v>
      </c>
      <c r="R559" s="7">
        <v>45240.6371527778</v>
      </c>
      <c r="S559" s="6">
        <v>45245</v>
      </c>
      <c r="T559" s="4" t="s">
        <v>34</v>
      </c>
      <c r="U559" s="4">
        <v>190.55</v>
      </c>
      <c r="V559" s="4">
        <v>0</v>
      </c>
      <c r="W559" s="4">
        <v>0</v>
      </c>
      <c r="X559" s="4" t="s">
        <v>2019</v>
      </c>
      <c r="Y559" s="4" t="s">
        <v>2020</v>
      </c>
    </row>
    <row r="560" s="4" customFormat="1" spans="1:25">
      <c r="A560" s="4" t="s">
        <v>2387</v>
      </c>
      <c r="B560" s="4" t="s">
        <v>26</v>
      </c>
      <c r="C560" s="4" t="s">
        <v>37</v>
      </c>
      <c r="D560" s="4" t="s">
        <v>2388</v>
      </c>
      <c r="E560" s="4" t="s">
        <v>2389</v>
      </c>
      <c r="F560" s="6">
        <v>45241</v>
      </c>
      <c r="G560" s="6">
        <v>45242</v>
      </c>
      <c r="H560" s="4">
        <v>1</v>
      </c>
      <c r="I560" s="4">
        <v>1</v>
      </c>
      <c r="J560" s="4">
        <v>1</v>
      </c>
      <c r="K560" s="4" t="s">
        <v>30</v>
      </c>
      <c r="L560" s="4">
        <v>-150.05</v>
      </c>
      <c r="M560" s="4">
        <v>-150.05</v>
      </c>
      <c r="N560" s="4" t="s">
        <v>2390</v>
      </c>
      <c r="O560" s="4" t="s">
        <v>32</v>
      </c>
      <c r="P560" s="4" t="s">
        <v>33</v>
      </c>
      <c r="Q560" s="4">
        <v>0</v>
      </c>
      <c r="R560" s="7">
        <v>45241</v>
      </c>
      <c r="S560" s="6">
        <v>45245</v>
      </c>
      <c r="T560" s="4" t="s">
        <v>34</v>
      </c>
      <c r="U560" s="4">
        <v>-150.05</v>
      </c>
      <c r="V560" s="4">
        <v>0</v>
      </c>
      <c r="W560" s="4">
        <v>0</v>
      </c>
      <c r="X560" s="4" t="s">
        <v>2391</v>
      </c>
      <c r="Y560" s="4" t="s">
        <v>36</v>
      </c>
    </row>
    <row r="561" s="4" customFormat="1" spans="1:26">
      <c r="A561" s="4" t="s">
        <v>2682</v>
      </c>
      <c r="B561" s="4" t="s">
        <v>26</v>
      </c>
      <c r="C561" s="4" t="s">
        <v>2683</v>
      </c>
      <c r="D561" s="4" t="s">
        <v>2684</v>
      </c>
      <c r="E561" s="4" t="s">
        <v>2685</v>
      </c>
      <c r="F561" s="6">
        <v>45229</v>
      </c>
      <c r="G561" s="6">
        <v>45234</v>
      </c>
      <c r="H561" s="4">
        <v>2</v>
      </c>
      <c r="I561" s="4">
        <v>5</v>
      </c>
      <c r="J561" s="4">
        <v>10</v>
      </c>
      <c r="K561" s="4" t="s">
        <v>30</v>
      </c>
      <c r="L561" s="4">
        <v>-9024.65</v>
      </c>
      <c r="M561" s="4">
        <v>-9024.65</v>
      </c>
      <c r="N561" s="4" t="s">
        <v>2686</v>
      </c>
      <c r="O561" s="4" t="s">
        <v>32</v>
      </c>
      <c r="P561" s="4" t="s">
        <v>33</v>
      </c>
      <c r="Q561" s="4">
        <v>0</v>
      </c>
      <c r="R561" s="7">
        <v>45212.5871875</v>
      </c>
      <c r="S561" s="6">
        <v>45245</v>
      </c>
      <c r="T561" s="4" t="s">
        <v>34</v>
      </c>
      <c r="U561" s="4">
        <v>-9024.65</v>
      </c>
      <c r="V561" s="4">
        <v>0</v>
      </c>
      <c r="W561" s="4">
        <v>0</v>
      </c>
      <c r="X561" s="4" t="s">
        <v>2687</v>
      </c>
      <c r="Y561" s="4">
        <v>104073470</v>
      </c>
      <c r="Z561" s="4" t="s">
        <v>2688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6"/>
  <sheetViews>
    <sheetView tabSelected="1" workbookViewId="0">
      <selection activeCell="A524" sqref="A524:C52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2689</v>
      </c>
    </row>
    <row r="2" s="4" customFormat="1" hidden="1" spans="1:9">
      <c r="A2" s="5">
        <v>999223866637710</v>
      </c>
      <c r="B2" s="6">
        <v>45240</v>
      </c>
      <c r="C2" s="6">
        <v>45242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999224698855359</v>
      </c>
      <c r="B3" s="6">
        <v>45238</v>
      </c>
      <c r="C3" s="6">
        <v>45242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999224751021976</v>
      </c>
      <c r="B4" s="6">
        <v>45239</v>
      </c>
      <c r="C4" s="6">
        <v>45242</v>
      </c>
      <c r="D4" s="4">
        <v>1699.86</v>
      </c>
      <c r="E4" s="4" t="str">
        <f>VLOOKUP(A4,HOP!A:L,12,0)</f>
        <v>1699.86</v>
      </c>
      <c r="F4" s="4" t="str">
        <f>VLOOKUP(A4,HOP!A:C,3,0)</f>
        <v>3499899</v>
      </c>
      <c r="G4" s="4">
        <f t="shared" si="0"/>
        <v>0</v>
      </c>
      <c r="H4" s="4" t="str">
        <f t="shared" si="1"/>
        <v>，3499899</v>
      </c>
      <c r="I4" s="4" t="str">
        <f>VLOOKUP(A4,HOP!A:U,21,0)</f>
        <v>直采</v>
      </c>
    </row>
    <row r="5" s="4" customFormat="1" hidden="1" spans="1:9">
      <c r="A5" s="5">
        <v>999224826724076</v>
      </c>
      <c r="B5" s="6">
        <v>45241</v>
      </c>
      <c r="C5" s="6">
        <v>45242</v>
      </c>
      <c r="D5" s="4">
        <v>503.67</v>
      </c>
      <c r="E5" s="4" t="str">
        <f>VLOOKUP(A5,HOP!A:L,12,0)</f>
        <v>503.67</v>
      </c>
      <c r="F5" s="4" t="str">
        <f>VLOOKUP(A5,HOP!A:C,3,0)</f>
        <v>3517965</v>
      </c>
      <c r="G5" s="4">
        <f t="shared" si="0"/>
        <v>0</v>
      </c>
      <c r="H5" s="4" t="str">
        <f t="shared" si="1"/>
        <v>，3517965</v>
      </c>
      <c r="I5" s="4" t="str">
        <f>VLOOKUP(A5,HOP!A:U,21,0)</f>
        <v>直采</v>
      </c>
    </row>
    <row r="6" s="4" customFormat="1" hidden="1" spans="1:9">
      <c r="A6" s="5">
        <v>999225435160703</v>
      </c>
      <c r="B6" s="6">
        <v>45241</v>
      </c>
      <c r="C6" s="6">
        <v>45242</v>
      </c>
      <c r="D6" s="4">
        <v>823.35</v>
      </c>
      <c r="E6" s="4" t="str">
        <f>VLOOKUP(A6,HOP!A:L,12,0)</f>
        <v>823.35</v>
      </c>
      <c r="F6" s="4" t="str">
        <f>VLOOKUP(A6,HOP!A:C,3,0)</f>
        <v>3656022</v>
      </c>
      <c r="G6" s="4">
        <f t="shared" si="0"/>
        <v>0</v>
      </c>
      <c r="H6" s="4" t="str">
        <f t="shared" si="1"/>
        <v>，3656022</v>
      </c>
      <c r="I6" s="4" t="str">
        <f>VLOOKUP(A6,HOP!A:U,21,0)</f>
        <v>直连</v>
      </c>
    </row>
    <row r="7" s="4" customFormat="1" hidden="1" spans="1:9">
      <c r="A7" s="5">
        <v>999225459948352</v>
      </c>
      <c r="B7" s="6">
        <v>45239</v>
      </c>
      <c r="C7" s="6">
        <v>45242</v>
      </c>
      <c r="D7" s="4">
        <v>6558.06</v>
      </c>
      <c r="E7" s="4" t="str">
        <f>VLOOKUP(A7,HOP!A:L,12,0)</f>
        <v>6558.06</v>
      </c>
      <c r="F7" s="4" t="str">
        <f>VLOOKUP(A7,HOP!A:C,3,0)</f>
        <v>3660028</v>
      </c>
      <c r="G7" s="4">
        <f t="shared" si="0"/>
        <v>0</v>
      </c>
      <c r="H7" s="4" t="str">
        <f t="shared" si="1"/>
        <v>，3660028</v>
      </c>
      <c r="I7" s="4" t="str">
        <f>VLOOKUP(A7,HOP!A:U,21,0)</f>
        <v>直连</v>
      </c>
    </row>
    <row r="8" s="4" customFormat="1" hidden="1" spans="1:9">
      <c r="A8" s="5">
        <v>999225623560328</v>
      </c>
      <c r="B8" s="6">
        <v>45240</v>
      </c>
      <c r="C8" s="6">
        <v>45242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999225789896521</v>
      </c>
      <c r="B9" s="6">
        <v>45241</v>
      </c>
      <c r="C9" s="6">
        <v>45242</v>
      </c>
      <c r="D9" s="4">
        <v>966.9</v>
      </c>
      <c r="E9" s="4" t="str">
        <f>VLOOKUP(A9,HOP!A:L,12,0)</f>
        <v>966.90</v>
      </c>
      <c r="F9" s="4" t="str">
        <f>VLOOKUP(A9,HOP!A:C,3,0)</f>
        <v>3728225</v>
      </c>
      <c r="G9" s="4">
        <f t="shared" si="0"/>
        <v>0</v>
      </c>
      <c r="H9" s="4" t="str">
        <f t="shared" si="1"/>
        <v>，3728225</v>
      </c>
      <c r="I9" s="4" t="str">
        <f>VLOOKUP(A9,HOP!A:U,21,0)</f>
        <v>直连</v>
      </c>
    </row>
    <row r="10" s="4" customFormat="1" hidden="1" spans="1:9">
      <c r="A10" s="5">
        <v>999226015885164</v>
      </c>
      <c r="B10" s="6">
        <v>45241</v>
      </c>
      <c r="C10" s="6">
        <v>45242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999226032117660</v>
      </c>
      <c r="B11" s="6">
        <v>45241</v>
      </c>
      <c r="C11" s="6">
        <v>45242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999226044649714</v>
      </c>
      <c r="B12" s="6">
        <v>45239</v>
      </c>
      <c r="C12" s="6">
        <v>45242</v>
      </c>
      <c r="D12" s="4">
        <v>8256.67</v>
      </c>
      <c r="E12" s="4" t="str">
        <f>VLOOKUP(A12,HOP!A:L,12,0)</f>
        <v>8256.67</v>
      </c>
      <c r="F12" s="4" t="str">
        <f>VLOOKUP(A12,HOP!A:C,3,0)</f>
        <v>3781667</v>
      </c>
      <c r="G12" s="4">
        <f t="shared" si="0"/>
        <v>0</v>
      </c>
      <c r="H12" s="4" t="str">
        <f t="shared" si="1"/>
        <v>，3781667</v>
      </c>
      <c r="I12" s="4" t="str">
        <f>VLOOKUP(A12,HOP!A:U,21,0)</f>
        <v>直连</v>
      </c>
    </row>
    <row r="13" s="4" customFormat="1" hidden="1" spans="1:9">
      <c r="A13" s="5">
        <v>999226049188570</v>
      </c>
      <c r="B13" s="6">
        <v>45240</v>
      </c>
      <c r="C13" s="6">
        <v>45242</v>
      </c>
      <c r="D13" s="4">
        <v>910.81</v>
      </c>
      <c r="E13" s="4" t="str">
        <f>VLOOKUP(A13,HOP!A:L,12,0)</f>
        <v>910.81</v>
      </c>
      <c r="F13" s="4" t="str">
        <f>VLOOKUP(A13,HOP!A:C,3,0)</f>
        <v>3782391</v>
      </c>
      <c r="G13" s="4">
        <f t="shared" si="0"/>
        <v>0</v>
      </c>
      <c r="H13" s="4" t="str">
        <f t="shared" si="1"/>
        <v>，3782391</v>
      </c>
      <c r="I13" s="4" t="str">
        <f>VLOOKUP(A13,HOP!A:U,21,0)</f>
        <v>直连</v>
      </c>
    </row>
    <row r="14" s="4" customFormat="1" hidden="1" spans="1:9">
      <c r="A14" s="5">
        <v>999226112943467</v>
      </c>
      <c r="B14" s="6">
        <v>45241</v>
      </c>
      <c r="C14" s="6">
        <v>45242</v>
      </c>
      <c r="D14" s="4">
        <v>559.19</v>
      </c>
      <c r="E14" s="4" t="str">
        <f>VLOOKUP(A14,HOP!A:L,12,0)</f>
        <v>559.19</v>
      </c>
      <c r="F14" s="4" t="str">
        <f>VLOOKUP(A14,HOP!A:C,3,0)</f>
        <v>3793938</v>
      </c>
      <c r="G14" s="4">
        <f t="shared" si="0"/>
        <v>0</v>
      </c>
      <c r="H14" s="4" t="str">
        <f t="shared" si="1"/>
        <v>，3793938</v>
      </c>
      <c r="I14" s="4" t="str">
        <f>VLOOKUP(A14,HOP!A:U,21,0)</f>
        <v>直连</v>
      </c>
    </row>
    <row r="15" s="4" customFormat="1" hidden="1" spans="1:9">
      <c r="A15" s="5">
        <v>999226141406174</v>
      </c>
      <c r="B15" s="6">
        <v>45240</v>
      </c>
      <c r="C15" s="6">
        <v>45242</v>
      </c>
      <c r="D15" s="4">
        <v>406.44</v>
      </c>
      <c r="E15" s="4" t="str">
        <f>VLOOKUP(A15,HOP!A:L,12,0)</f>
        <v>406.44</v>
      </c>
      <c r="F15" s="4" t="str">
        <f>VLOOKUP(A15,HOP!A:C,3,0)</f>
        <v>3802940</v>
      </c>
      <c r="G15" s="4">
        <f t="shared" si="0"/>
        <v>0</v>
      </c>
      <c r="H15" s="4" t="str">
        <f t="shared" si="1"/>
        <v>，3802940</v>
      </c>
      <c r="I15" s="4" t="str">
        <f>VLOOKUP(A15,HOP!A:U,21,0)</f>
        <v>直连</v>
      </c>
    </row>
    <row r="16" s="4" customFormat="1" hidden="1" spans="1:9">
      <c r="A16" s="5">
        <v>999226141420528</v>
      </c>
      <c r="B16" s="6">
        <v>45240</v>
      </c>
      <c r="C16" s="6">
        <v>45242</v>
      </c>
      <c r="D16" s="4">
        <v>406.44</v>
      </c>
      <c r="E16" s="4" t="str">
        <f>VLOOKUP(A16,HOP!A:L,12,0)</f>
        <v>406.44</v>
      </c>
      <c r="F16" s="4" t="str">
        <f>VLOOKUP(A16,HOP!A:C,3,0)</f>
        <v>3802949</v>
      </c>
      <c r="G16" s="4">
        <f t="shared" si="0"/>
        <v>0</v>
      </c>
      <c r="H16" s="4" t="str">
        <f t="shared" si="1"/>
        <v>，3802949</v>
      </c>
      <c r="I16" s="4" t="str">
        <f>VLOOKUP(A16,HOP!A:U,21,0)</f>
        <v>直连</v>
      </c>
    </row>
    <row r="17" s="4" customFormat="1" hidden="1" spans="1:9">
      <c r="A17" s="5">
        <v>999226147022171</v>
      </c>
      <c r="B17" s="6">
        <v>45241</v>
      </c>
      <c r="C17" s="6">
        <v>45242</v>
      </c>
      <c r="D17" s="4">
        <v>405.99</v>
      </c>
      <c r="E17" s="4" t="str">
        <f>VLOOKUP(A17,HOP!A:L,12,0)</f>
        <v>405.99</v>
      </c>
      <c r="F17" s="4" t="str">
        <f>VLOOKUP(A17,HOP!A:C,3,0)</f>
        <v>3807047</v>
      </c>
      <c r="G17" s="4">
        <f t="shared" si="0"/>
        <v>0</v>
      </c>
      <c r="H17" s="4" t="str">
        <f t="shared" si="1"/>
        <v>，3807047</v>
      </c>
      <c r="I17" s="4" t="str">
        <f>VLOOKUP(A17,HOP!A:U,21,0)</f>
        <v>直连</v>
      </c>
    </row>
    <row r="18" s="4" customFormat="1" hidden="1" spans="1:9">
      <c r="A18" s="5">
        <v>999226274322666</v>
      </c>
      <c r="B18" s="6">
        <v>45241</v>
      </c>
      <c r="C18" s="6">
        <v>45242</v>
      </c>
      <c r="D18" s="4">
        <v>4618.48</v>
      </c>
      <c r="E18" s="4" t="str">
        <f>VLOOKUP(A18,HOP!A:L,12,0)</f>
        <v>4618.48</v>
      </c>
      <c r="F18" s="4" t="str">
        <f>VLOOKUP(A18,HOP!A:C,3,0)</f>
        <v>3822292</v>
      </c>
      <c r="G18" s="4">
        <f t="shared" si="0"/>
        <v>0</v>
      </c>
      <c r="H18" s="4" t="str">
        <f t="shared" si="1"/>
        <v>，3822292</v>
      </c>
      <c r="I18" s="4" t="str">
        <f>VLOOKUP(A18,HOP!A:U,21,0)</f>
        <v>直连</v>
      </c>
    </row>
    <row r="19" s="4" customFormat="1" hidden="1" spans="1:9">
      <c r="A19" s="5">
        <v>999226340283965</v>
      </c>
      <c r="B19" s="6">
        <v>45238</v>
      </c>
      <c r="C19" s="6">
        <v>45242</v>
      </c>
      <c r="D19" s="4">
        <v>6083.16</v>
      </c>
      <c r="E19" s="4" t="str">
        <f>VLOOKUP(A19,HOP!A:L,12,0)</f>
        <v>6083.16</v>
      </c>
      <c r="F19" s="4" t="str">
        <f>VLOOKUP(A19,HOP!A:C,3,0)</f>
        <v>3831662</v>
      </c>
      <c r="G19" s="4">
        <f t="shared" si="0"/>
        <v>0</v>
      </c>
      <c r="H19" s="4" t="str">
        <f t="shared" si="1"/>
        <v>，3831662</v>
      </c>
      <c r="I19" s="4" t="str">
        <f>VLOOKUP(A19,HOP!A:U,21,0)</f>
        <v>直连</v>
      </c>
    </row>
    <row r="20" s="4" customFormat="1" hidden="1" spans="1:9">
      <c r="A20" s="5">
        <v>999226349526259</v>
      </c>
      <c r="B20" s="6">
        <v>45241</v>
      </c>
      <c r="C20" s="6">
        <v>45242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999226356505606</v>
      </c>
      <c r="B21" s="6">
        <v>45241</v>
      </c>
      <c r="C21" s="6">
        <v>45242</v>
      </c>
      <c r="D21" s="4">
        <v>2994.68</v>
      </c>
      <c r="E21" s="4" t="str">
        <f>VLOOKUP(A21,HOP!A:L,12,0)</f>
        <v>2994.68</v>
      </c>
      <c r="F21" s="4" t="str">
        <f>VLOOKUP(A21,HOP!A:C,3,0)</f>
        <v>3840516</v>
      </c>
      <c r="G21" s="4">
        <f t="shared" si="0"/>
        <v>0</v>
      </c>
      <c r="H21" s="4" t="str">
        <f t="shared" si="1"/>
        <v>，3840516</v>
      </c>
      <c r="I21" s="4" t="str">
        <f>VLOOKUP(A21,HOP!A:U,21,0)</f>
        <v>直连</v>
      </c>
    </row>
    <row r="22" s="4" customFormat="1" hidden="1" spans="1:9">
      <c r="A22" s="5">
        <v>999226476487875</v>
      </c>
      <c r="B22" s="6">
        <v>45237</v>
      </c>
      <c r="C22" s="6">
        <v>45242</v>
      </c>
      <c r="D22" s="4">
        <v>7600.3</v>
      </c>
      <c r="E22" s="4" t="str">
        <f>VLOOKUP(A22,HOP!A:L,12,0)</f>
        <v>7600.30</v>
      </c>
      <c r="F22" s="4" t="str">
        <f>VLOOKUP(A22,HOP!A:C,3,0)</f>
        <v>3847288</v>
      </c>
      <c r="G22" s="4">
        <f t="shared" si="0"/>
        <v>0</v>
      </c>
      <c r="H22" s="4" t="str">
        <f t="shared" si="1"/>
        <v>，3847288</v>
      </c>
      <c r="I22" s="4" t="str">
        <f>VLOOKUP(A22,HOP!A:U,21,0)</f>
        <v>直连</v>
      </c>
    </row>
    <row r="23" s="4" customFormat="1" hidden="1" spans="1:9">
      <c r="A23" s="5">
        <v>999226641855609</v>
      </c>
      <c r="B23" s="6">
        <v>45240</v>
      </c>
      <c r="C23" s="6">
        <v>45242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999226660689171</v>
      </c>
      <c r="B24" s="6">
        <v>45241</v>
      </c>
      <c r="C24" s="6">
        <v>45242</v>
      </c>
      <c r="D24" s="4">
        <v>797.51</v>
      </c>
      <c r="E24" s="4" t="str">
        <f>VLOOKUP(A24,HOP!A:L,12,0)</f>
        <v>797.51</v>
      </c>
      <c r="F24" s="4" t="str">
        <f>VLOOKUP(A24,HOP!A:C,3,0)</f>
        <v>3893966</v>
      </c>
      <c r="G24" s="4">
        <f t="shared" si="0"/>
        <v>0</v>
      </c>
      <c r="H24" s="4" t="str">
        <f t="shared" si="1"/>
        <v>，3893966</v>
      </c>
      <c r="I24" s="4" t="str">
        <f>VLOOKUP(A24,HOP!A:U,21,0)</f>
        <v>直连</v>
      </c>
    </row>
    <row r="25" s="4" customFormat="1" hidden="1" spans="1:9">
      <c r="A25" s="5">
        <v>999226712165239</v>
      </c>
      <c r="B25" s="6">
        <v>45239</v>
      </c>
      <c r="C25" s="6">
        <v>45242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999226713227802</v>
      </c>
      <c r="B26" s="6">
        <v>45239</v>
      </c>
      <c r="C26" s="6">
        <v>45242</v>
      </c>
      <c r="D26" s="4">
        <v>3440.19</v>
      </c>
      <c r="E26" s="4" t="str">
        <f>VLOOKUP(A26,HOP!A:L,12,0)</f>
        <v>3440.19</v>
      </c>
      <c r="F26" s="4" t="str">
        <f>VLOOKUP(A26,HOP!A:C,3,0)</f>
        <v>3902397</v>
      </c>
      <c r="G26" s="4">
        <f t="shared" si="0"/>
        <v>0</v>
      </c>
      <c r="H26" s="4" t="str">
        <f t="shared" si="1"/>
        <v>，3902397</v>
      </c>
      <c r="I26" s="4" t="str">
        <f>VLOOKUP(A26,HOP!A:U,21,0)</f>
        <v>直连</v>
      </c>
    </row>
    <row r="27" s="4" customFormat="1" hidden="1" spans="1:9">
      <c r="A27" s="5">
        <v>999226730449374</v>
      </c>
      <c r="B27" s="6">
        <v>45241</v>
      </c>
      <c r="C27" s="6">
        <v>45242</v>
      </c>
      <c r="D27" s="4">
        <v>498.29</v>
      </c>
      <c r="E27" s="4" t="str">
        <f>VLOOKUP(A27,HOP!A:L,12,0)</f>
        <v>498.29</v>
      </c>
      <c r="F27" s="4" t="str">
        <f>VLOOKUP(A27,HOP!A:C,3,0)</f>
        <v>3908164</v>
      </c>
      <c r="G27" s="4">
        <f t="shared" si="0"/>
        <v>0</v>
      </c>
      <c r="H27" s="4" t="str">
        <f t="shared" si="1"/>
        <v>，3908164</v>
      </c>
      <c r="I27" s="4" t="str">
        <f>VLOOKUP(A27,HOP!A:U,21,0)</f>
        <v>直连</v>
      </c>
    </row>
    <row r="28" s="4" customFormat="1" hidden="1" spans="1:9">
      <c r="A28" s="5">
        <v>999226753904745</v>
      </c>
      <c r="B28" s="6">
        <v>45241</v>
      </c>
      <c r="C28" s="6">
        <v>45242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999226763077491</v>
      </c>
      <c r="B29" s="6">
        <v>45239</v>
      </c>
      <c r="C29" s="6">
        <v>45242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999226793466222</v>
      </c>
      <c r="B30" s="6">
        <v>45238</v>
      </c>
      <c r="C30" s="6">
        <v>45242</v>
      </c>
      <c r="D30" s="4">
        <v>4447.8</v>
      </c>
      <c r="E30" s="4" t="str">
        <f>VLOOKUP(A30,HOP!A:L,12,0)</f>
        <v>4447.80</v>
      </c>
      <c r="F30" s="4" t="str">
        <f>VLOOKUP(A30,HOP!A:C,3,0)</f>
        <v>3937712</v>
      </c>
      <c r="G30" s="4">
        <f t="shared" si="0"/>
        <v>0</v>
      </c>
      <c r="H30" s="4" t="str">
        <f t="shared" si="1"/>
        <v>，3937712</v>
      </c>
      <c r="I30" s="4" t="str">
        <f>VLOOKUP(A30,HOP!A:U,21,0)</f>
        <v>直连</v>
      </c>
    </row>
    <row r="31" s="4" customFormat="1" hidden="1" spans="1:9">
      <c r="A31" s="5">
        <v>999226800905744</v>
      </c>
      <c r="B31" s="6">
        <v>45240</v>
      </c>
      <c r="C31" s="6">
        <v>45242</v>
      </c>
      <c r="D31" s="4">
        <v>553.32</v>
      </c>
      <c r="E31" s="4" t="str">
        <f>VLOOKUP(A31,HOP!A:L,12,0)</f>
        <v>553.32</v>
      </c>
      <c r="F31" s="4" t="str">
        <f>VLOOKUP(A31,HOP!A:C,3,0)</f>
        <v>3943779</v>
      </c>
      <c r="G31" s="4">
        <f t="shared" si="0"/>
        <v>0</v>
      </c>
      <c r="H31" s="4" t="str">
        <f t="shared" si="1"/>
        <v>，3943779</v>
      </c>
      <c r="I31" s="4" t="str">
        <f>VLOOKUP(A31,HOP!A:U,21,0)</f>
        <v>直连</v>
      </c>
    </row>
    <row r="32" s="4" customFormat="1" hidden="1" spans="1:9">
      <c r="A32" s="5">
        <v>999226910413893</v>
      </c>
      <c r="B32" s="6">
        <v>45239</v>
      </c>
      <c r="C32" s="6">
        <v>45242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999226925213622</v>
      </c>
      <c r="B33" s="6">
        <v>45241</v>
      </c>
      <c r="C33" s="6">
        <v>45242</v>
      </c>
      <c r="D33" s="4">
        <v>238.46</v>
      </c>
      <c r="E33" s="4" t="str">
        <f>VLOOKUP(A33,HOP!A:L,12,0)</f>
        <v>238.46</v>
      </c>
      <c r="F33" s="4" t="str">
        <f>VLOOKUP(A33,HOP!A:C,3,0)</f>
        <v>3974190</v>
      </c>
      <c r="G33" s="4">
        <f t="shared" si="0"/>
        <v>0</v>
      </c>
      <c r="H33" s="4" t="str">
        <f t="shared" si="1"/>
        <v>，3974190</v>
      </c>
      <c r="I33" s="4" t="str">
        <f>VLOOKUP(A33,HOP!A:U,21,0)</f>
        <v>直连</v>
      </c>
    </row>
    <row r="34" s="4" customFormat="1" hidden="1" spans="1:9">
      <c r="A34" s="5">
        <v>999226930831984</v>
      </c>
      <c r="B34" s="6">
        <v>45239</v>
      </c>
      <c r="C34" s="6">
        <v>45242</v>
      </c>
      <c r="D34" s="4">
        <v>3383.88</v>
      </c>
      <c r="E34" s="4" t="str">
        <f>VLOOKUP(A34,HOP!A:L,12,0)</f>
        <v>3383.88</v>
      </c>
      <c r="F34" s="4" t="str">
        <f>VLOOKUP(A34,HOP!A:C,3,0)</f>
        <v>3977565</v>
      </c>
      <c r="G34" s="4">
        <f t="shared" si="0"/>
        <v>0</v>
      </c>
      <c r="H34" s="4" t="str">
        <f t="shared" si="1"/>
        <v>，3977565</v>
      </c>
      <c r="I34" s="4" t="str">
        <f>VLOOKUP(A34,HOP!A:U,21,0)</f>
        <v>直连</v>
      </c>
    </row>
    <row r="35" s="4" customFormat="1" hidden="1" spans="1:9">
      <c r="A35" s="5">
        <v>999227005576043</v>
      </c>
      <c r="B35" s="6">
        <v>45241</v>
      </c>
      <c r="C35" s="6">
        <v>45242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999227055132750</v>
      </c>
      <c r="B36" s="6">
        <v>45239</v>
      </c>
      <c r="C36" s="6">
        <v>45242</v>
      </c>
      <c r="D36" s="4">
        <v>2294.82</v>
      </c>
      <c r="E36" s="4" t="str">
        <f>VLOOKUP(A36,HOP!A:L,12,0)</f>
        <v>2294.82</v>
      </c>
      <c r="F36" s="4" t="str">
        <f>VLOOKUP(A36,HOP!A:C,3,0)</f>
        <v>3991532</v>
      </c>
      <c r="G36" s="4">
        <f t="shared" si="0"/>
        <v>0</v>
      </c>
      <c r="H36" s="4" t="str">
        <f t="shared" si="1"/>
        <v>，3991532</v>
      </c>
      <c r="I36" s="4" t="str">
        <f>VLOOKUP(A36,HOP!A:U,21,0)</f>
        <v>直连</v>
      </c>
    </row>
    <row r="37" s="4" customFormat="1" hidden="1" spans="1:9">
      <c r="A37" s="5">
        <v>999227058148569</v>
      </c>
      <c r="B37" s="6">
        <v>45237</v>
      </c>
      <c r="C37" s="6">
        <v>45242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999227062020591</v>
      </c>
      <c r="B38" s="6">
        <v>45241</v>
      </c>
      <c r="C38" s="6">
        <v>45242</v>
      </c>
      <c r="D38" s="4">
        <v>285.56</v>
      </c>
      <c r="E38" s="4" t="str">
        <f>VLOOKUP(A38,HOP!A:L,12,0)</f>
        <v>285.56</v>
      </c>
      <c r="F38" s="4" t="str">
        <f>VLOOKUP(A38,HOP!A:C,3,0)</f>
        <v>3994814</v>
      </c>
      <c r="G38" s="4">
        <f t="shared" si="0"/>
        <v>0</v>
      </c>
      <c r="H38" s="4" t="str">
        <f t="shared" si="1"/>
        <v>，3994814</v>
      </c>
      <c r="I38" s="4" t="str">
        <f>VLOOKUP(A38,HOP!A:U,21,0)</f>
        <v>直连</v>
      </c>
    </row>
    <row r="39" s="4" customFormat="1" hidden="1" spans="1:9">
      <c r="A39" s="5">
        <v>999227101745587</v>
      </c>
      <c r="B39" s="6">
        <v>45239</v>
      </c>
      <c r="C39" s="6">
        <v>45242</v>
      </c>
      <c r="D39" s="4">
        <v>1065.51</v>
      </c>
      <c r="E39" s="4" t="str">
        <f>VLOOKUP(A39,HOP!A:L,12,0)</f>
        <v>1065.51</v>
      </c>
      <c r="F39" s="4" t="str">
        <f>VLOOKUP(A39,HOP!A:C,3,0)</f>
        <v>4002845</v>
      </c>
      <c r="G39" s="4">
        <f t="shared" si="0"/>
        <v>0</v>
      </c>
      <c r="H39" s="4" t="str">
        <f t="shared" si="1"/>
        <v>，4002845</v>
      </c>
      <c r="I39" s="4" t="str">
        <f>VLOOKUP(A39,HOP!A:U,21,0)</f>
        <v>直连</v>
      </c>
    </row>
    <row r="40" s="4" customFormat="1" hidden="1" spans="1:9">
      <c r="A40" s="5">
        <v>999227114092031</v>
      </c>
      <c r="B40" s="6">
        <v>45241</v>
      </c>
      <c r="C40" s="6">
        <v>45242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spans="1:9">
      <c r="A41" s="5">
        <v>999227182845671</v>
      </c>
      <c r="B41" s="6">
        <v>45241</v>
      </c>
      <c r="C41" s="6">
        <v>45242</v>
      </c>
      <c r="D41" s="4">
        <v>1508.71</v>
      </c>
      <c r="E41" s="4" t="str">
        <f>VLOOKUP(A41,HOP!A:L,12,0)</f>
        <v>1509.18</v>
      </c>
      <c r="F41" s="4" t="str">
        <f>VLOOKUP(A41,HOP!A:C,3,0)</f>
        <v>4015666</v>
      </c>
      <c r="G41" s="4">
        <f t="shared" si="0"/>
        <v>-0.470000000000027</v>
      </c>
      <c r="H41" s="4" t="str">
        <f t="shared" si="1"/>
        <v>，4015666</v>
      </c>
      <c r="I41" s="4" t="str">
        <f>VLOOKUP(A41,HOP!A:U,21,0)</f>
        <v>直连</v>
      </c>
    </row>
    <row r="42" s="4" customFormat="1" hidden="1" spans="1:9">
      <c r="A42" s="5">
        <v>999227187031470</v>
      </c>
      <c r="B42" s="6">
        <v>45241</v>
      </c>
      <c r="C42" s="6">
        <v>45242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999227187035583</v>
      </c>
      <c r="B43" s="6">
        <v>45241</v>
      </c>
      <c r="C43" s="6">
        <v>45242</v>
      </c>
      <c r="D43" s="4">
        <v>759.85</v>
      </c>
      <c r="E43" s="4" t="str">
        <f>VLOOKUP(A43,HOP!A:L,12,0)</f>
        <v>759.85</v>
      </c>
      <c r="F43" s="4" t="str">
        <f>VLOOKUP(A43,HOP!A:C,3,0)</f>
        <v>4018832</v>
      </c>
      <c r="G43" s="4">
        <f t="shared" si="0"/>
        <v>0</v>
      </c>
      <c r="H43" s="4" t="str">
        <f t="shared" si="1"/>
        <v>，4018832</v>
      </c>
      <c r="I43" s="4" t="str">
        <f>VLOOKUP(A43,HOP!A:U,21,0)</f>
        <v>直连</v>
      </c>
    </row>
    <row r="44" s="4" customFormat="1" spans="1:9">
      <c r="A44" s="5">
        <v>999227187653019</v>
      </c>
      <c r="B44" s="6">
        <v>45240</v>
      </c>
      <c r="C44" s="6">
        <v>45242</v>
      </c>
      <c r="D44" s="4">
        <v>1973.1</v>
      </c>
      <c r="E44" s="4" t="str">
        <f>VLOOKUP(A44,HOP!A:L,12,0)</f>
        <v>1973.12</v>
      </c>
      <c r="F44" s="4" t="str">
        <f>VLOOKUP(A44,HOP!A:C,3,0)</f>
        <v>4019367</v>
      </c>
      <c r="G44" s="4">
        <f t="shared" si="0"/>
        <v>-0.0199999999999818</v>
      </c>
      <c r="H44" s="4" t="str">
        <f t="shared" si="1"/>
        <v>，4019367</v>
      </c>
      <c r="I44" s="4" t="str">
        <f>VLOOKUP(A44,HOP!A:U,21,0)</f>
        <v>直连</v>
      </c>
    </row>
    <row r="45" s="4" customFormat="1" hidden="1" spans="1:9">
      <c r="A45" s="5">
        <v>999227187830426</v>
      </c>
      <c r="B45" s="6">
        <v>45238</v>
      </c>
      <c r="C45" s="6">
        <v>45242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999227188317879</v>
      </c>
      <c r="B46" s="6">
        <v>45241</v>
      </c>
      <c r="C46" s="6">
        <v>45242</v>
      </c>
      <c r="D46" s="4">
        <v>694.74</v>
      </c>
      <c r="E46" s="4" t="str">
        <f>VLOOKUP(A46,HOP!A:L,12,0)</f>
        <v>694.74</v>
      </c>
      <c r="F46" s="4" t="str">
        <f>VLOOKUP(A46,HOP!A:C,3,0)</f>
        <v>4020085</v>
      </c>
      <c r="G46" s="4">
        <f t="shared" si="0"/>
        <v>0</v>
      </c>
      <c r="H46" s="4" t="str">
        <f t="shared" si="1"/>
        <v>，4020085</v>
      </c>
      <c r="I46" s="4" t="str">
        <f>VLOOKUP(A46,HOP!A:U,21,0)</f>
        <v>直采</v>
      </c>
    </row>
    <row r="47" s="4" customFormat="1" hidden="1" spans="1:9">
      <c r="A47" s="5">
        <v>999227189139970</v>
      </c>
      <c r="B47" s="6">
        <v>45241</v>
      </c>
      <c r="C47" s="6">
        <v>45242</v>
      </c>
      <c r="D47" s="4">
        <v>638.09</v>
      </c>
      <c r="E47" s="4" t="str">
        <f>VLOOKUP(A47,HOP!A:L,12,0)</f>
        <v>638.09</v>
      </c>
      <c r="F47" s="4" t="str">
        <f>VLOOKUP(A47,HOP!A:C,3,0)</f>
        <v>4020815</v>
      </c>
      <c r="G47" s="4">
        <f t="shared" si="0"/>
        <v>0</v>
      </c>
      <c r="H47" s="4" t="str">
        <f t="shared" si="1"/>
        <v>，4020815</v>
      </c>
      <c r="I47" s="4" t="str">
        <f>VLOOKUP(A47,HOP!A:U,21,0)</f>
        <v>直采</v>
      </c>
    </row>
    <row r="48" s="4" customFormat="1" hidden="1" spans="1:9">
      <c r="A48" s="5">
        <v>999227190547718</v>
      </c>
      <c r="B48" s="6">
        <v>45238</v>
      </c>
      <c r="C48" s="6">
        <v>45242</v>
      </c>
      <c r="D48" s="4">
        <v>2875.24</v>
      </c>
      <c r="E48" s="4" t="str">
        <f>VLOOKUP(A48,HOP!A:L,12,0)</f>
        <v>2875.24</v>
      </c>
      <c r="F48" s="4" t="str">
        <f>VLOOKUP(A48,HOP!A:C,3,0)</f>
        <v>4022041</v>
      </c>
      <c r="G48" s="4">
        <f t="shared" si="0"/>
        <v>0</v>
      </c>
      <c r="H48" s="4" t="str">
        <f t="shared" si="1"/>
        <v>，4022041</v>
      </c>
      <c r="I48" s="4" t="str">
        <f>VLOOKUP(A48,HOP!A:U,21,0)</f>
        <v>直连</v>
      </c>
    </row>
    <row r="49" s="4" customFormat="1" hidden="1" spans="1:9">
      <c r="A49" s="5">
        <v>999227256685785</v>
      </c>
      <c r="B49" s="6">
        <v>45239</v>
      </c>
      <c r="C49" s="6">
        <v>45242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999227256810848</v>
      </c>
      <c r="B50" s="6">
        <v>45240</v>
      </c>
      <c r="C50" s="6">
        <v>45242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spans="1:9">
      <c r="A51" s="5">
        <v>999227287553323</v>
      </c>
      <c r="B51" s="6">
        <v>45241</v>
      </c>
      <c r="C51" s="6">
        <v>45242</v>
      </c>
      <c r="D51" s="4">
        <v>810.43</v>
      </c>
      <c r="E51" s="4" t="str">
        <f>VLOOKUP(A51,HOP!A:L,12,0)</f>
        <v>810.44</v>
      </c>
      <c r="F51" s="4" t="str">
        <f>VLOOKUP(A51,HOP!A:C,3,0)</f>
        <v>4034342</v>
      </c>
      <c r="G51" s="4">
        <f t="shared" si="0"/>
        <v>-0.0100000000001046</v>
      </c>
      <c r="H51" s="4" t="str">
        <f t="shared" si="1"/>
        <v>，4034342</v>
      </c>
      <c r="I51" s="4" t="str">
        <f>VLOOKUP(A51,HOP!A:U,21,0)</f>
        <v>直连</v>
      </c>
    </row>
    <row r="52" s="4" customFormat="1" hidden="1" spans="1:9">
      <c r="A52" s="5">
        <v>999227290952712</v>
      </c>
      <c r="B52" s="6">
        <v>45241</v>
      </c>
      <c r="C52" s="6">
        <v>45242</v>
      </c>
      <c r="D52" s="4">
        <v>454.31</v>
      </c>
      <c r="E52" s="4" t="str">
        <f>VLOOKUP(A52,HOP!A:L,12,0)</f>
        <v>454.31</v>
      </c>
      <c r="F52" s="4" t="str">
        <f>VLOOKUP(A52,HOP!A:C,3,0)</f>
        <v>4037080</v>
      </c>
      <c r="G52" s="4">
        <f t="shared" si="0"/>
        <v>0</v>
      </c>
      <c r="H52" s="4" t="str">
        <f t="shared" si="1"/>
        <v>，4037080</v>
      </c>
      <c r="I52" s="4" t="str">
        <f>VLOOKUP(A52,HOP!A:U,21,0)</f>
        <v>直连</v>
      </c>
    </row>
    <row r="53" s="4" customFormat="1" hidden="1" spans="1:9">
      <c r="A53" s="5">
        <v>999227301062150</v>
      </c>
      <c r="B53" s="6">
        <v>45241</v>
      </c>
      <c r="C53" s="6">
        <v>45242</v>
      </c>
      <c r="D53" s="4">
        <v>4291.06</v>
      </c>
      <c r="E53" s="4" t="str">
        <f>VLOOKUP(A53,HOP!A:L,12,0)</f>
        <v>4291.06</v>
      </c>
      <c r="F53" s="4" t="str">
        <f>VLOOKUP(A53,HOP!A:C,3,0)</f>
        <v>4040397</v>
      </c>
      <c r="G53" s="4">
        <f t="shared" si="0"/>
        <v>0</v>
      </c>
      <c r="H53" s="4" t="str">
        <f t="shared" si="1"/>
        <v>，4040397</v>
      </c>
      <c r="I53" s="4" t="str">
        <f>VLOOKUP(A53,HOP!A:U,21,0)</f>
        <v>直连</v>
      </c>
    </row>
    <row r="54" s="4" customFormat="1" hidden="1" spans="1:9">
      <c r="A54" s="5">
        <v>999227307605698</v>
      </c>
      <c r="B54" s="6">
        <v>45241</v>
      </c>
      <c r="C54" s="6">
        <v>45242</v>
      </c>
      <c r="D54" s="4">
        <v>779.58</v>
      </c>
      <c r="E54" s="4" t="str">
        <f>VLOOKUP(A54,HOP!A:L,12,0)</f>
        <v>779.58</v>
      </c>
      <c r="F54" s="4" t="str">
        <f>VLOOKUP(A54,HOP!A:C,3,0)</f>
        <v>4044940</v>
      </c>
      <c r="G54" s="4">
        <f t="shared" si="0"/>
        <v>0</v>
      </c>
      <c r="H54" s="4" t="str">
        <f t="shared" si="1"/>
        <v>，4044940</v>
      </c>
      <c r="I54" s="4" t="str">
        <f>VLOOKUP(A54,HOP!A:U,21,0)</f>
        <v>直连</v>
      </c>
    </row>
    <row r="55" s="4" customFormat="1" hidden="1" spans="1:9">
      <c r="A55" s="5">
        <v>999227320047155</v>
      </c>
      <c r="B55" s="6">
        <v>45240</v>
      </c>
      <c r="C55" s="6">
        <v>45242</v>
      </c>
      <c r="D55" s="4">
        <v>1384.5</v>
      </c>
      <c r="E55" s="4" t="str">
        <f>VLOOKUP(A55,HOP!A:L,12,0)</f>
        <v>1384.50</v>
      </c>
      <c r="F55" s="4" t="str">
        <f>VLOOKUP(A55,HOP!A:C,3,0)</f>
        <v>4047104</v>
      </c>
      <c r="G55" s="4">
        <f t="shared" si="0"/>
        <v>0</v>
      </c>
      <c r="H55" s="4" t="str">
        <f t="shared" si="1"/>
        <v>，4047104</v>
      </c>
      <c r="I55" s="4" t="str">
        <f>VLOOKUP(A55,HOP!A:U,21,0)</f>
        <v>直连</v>
      </c>
    </row>
    <row r="56" s="4" customFormat="1" hidden="1" spans="1:9">
      <c r="A56" s="5">
        <v>999227338077294</v>
      </c>
      <c r="B56" s="6">
        <v>45239</v>
      </c>
      <c r="C56" s="6">
        <v>45242</v>
      </c>
      <c r="D56" s="4">
        <v>2190.18</v>
      </c>
      <c r="E56" s="4" t="str">
        <f>VLOOKUP(A56,HOP!A:L,12,0)</f>
        <v>2190.18</v>
      </c>
      <c r="F56" s="4" t="str">
        <f>VLOOKUP(A56,HOP!A:C,3,0)</f>
        <v>4055492</v>
      </c>
      <c r="G56" s="4">
        <f t="shared" si="0"/>
        <v>0</v>
      </c>
      <c r="H56" s="4" t="str">
        <f t="shared" si="1"/>
        <v>，4055492</v>
      </c>
      <c r="I56" s="4" t="str">
        <f>VLOOKUP(A56,HOP!A:U,21,0)</f>
        <v>直连</v>
      </c>
    </row>
    <row r="57" s="4" customFormat="1" hidden="1" spans="1:9">
      <c r="A57" s="5">
        <v>999227356061286</v>
      </c>
      <c r="B57" s="6">
        <v>45240</v>
      </c>
      <c r="C57" s="6">
        <v>45242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spans="1:9">
      <c r="A58" s="5">
        <v>999227372644691</v>
      </c>
      <c r="B58" s="6">
        <v>45240</v>
      </c>
      <c r="C58" s="6">
        <v>45242</v>
      </c>
      <c r="D58" s="4">
        <v>1307.3</v>
      </c>
      <c r="E58" s="4" t="str">
        <f>VLOOKUP(A58,HOP!A:L,12,0)</f>
        <v>1307.78</v>
      </c>
      <c r="F58" s="4" t="str">
        <f>VLOOKUP(A58,HOP!A:C,3,0)</f>
        <v>4062406</v>
      </c>
      <c r="G58" s="4">
        <f t="shared" si="0"/>
        <v>-0.480000000000018</v>
      </c>
      <c r="H58" s="4" t="str">
        <f t="shared" si="1"/>
        <v>，4062406</v>
      </c>
      <c r="I58" s="4" t="str">
        <f>VLOOKUP(A58,HOP!A:U,21,0)</f>
        <v>直连</v>
      </c>
    </row>
    <row r="59" s="4" customFormat="1" hidden="1" spans="1:9">
      <c r="A59" s="5">
        <v>999227381785367</v>
      </c>
      <c r="B59" s="6">
        <v>45241</v>
      </c>
      <c r="C59" s="6">
        <v>45242</v>
      </c>
      <c r="D59" s="4">
        <v>1090.65</v>
      </c>
      <c r="E59" s="4" t="str">
        <f>VLOOKUP(A59,HOP!A:L,12,0)</f>
        <v>1090.65</v>
      </c>
      <c r="F59" s="4" t="str">
        <f>VLOOKUP(A59,HOP!A:C,3,0)</f>
        <v>4065749</v>
      </c>
      <c r="G59" s="4">
        <f t="shared" si="0"/>
        <v>0</v>
      </c>
      <c r="H59" s="4" t="str">
        <f t="shared" si="1"/>
        <v>，4065749</v>
      </c>
      <c r="I59" s="4" t="str">
        <f>VLOOKUP(A59,HOP!A:U,21,0)</f>
        <v>直连</v>
      </c>
    </row>
    <row r="60" s="4" customFormat="1" hidden="1" spans="1:9">
      <c r="A60" s="5">
        <v>999227381896651</v>
      </c>
      <c r="B60" s="6">
        <v>45241</v>
      </c>
      <c r="C60" s="6">
        <v>45242</v>
      </c>
      <c r="D60" s="4">
        <v>1011.08</v>
      </c>
      <c r="E60" s="4" t="str">
        <f>VLOOKUP(A60,HOP!A:L,12,0)</f>
        <v>1011.08</v>
      </c>
      <c r="F60" s="4" t="str">
        <f>VLOOKUP(A60,HOP!A:C,3,0)</f>
        <v>4065778</v>
      </c>
      <c r="G60" s="4">
        <f t="shared" si="0"/>
        <v>0</v>
      </c>
      <c r="H60" s="4" t="str">
        <f t="shared" si="1"/>
        <v>，4065778</v>
      </c>
      <c r="I60" s="4" t="str">
        <f>VLOOKUP(A60,HOP!A:U,21,0)</f>
        <v>直连</v>
      </c>
    </row>
    <row r="61" s="4" customFormat="1" hidden="1" spans="1:9">
      <c r="A61" s="5">
        <v>999227387596600</v>
      </c>
      <c r="B61" s="6">
        <v>45240</v>
      </c>
      <c r="C61" s="6">
        <v>45242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999227403952664</v>
      </c>
      <c r="B62" s="6">
        <v>45241</v>
      </c>
      <c r="C62" s="6">
        <v>45242</v>
      </c>
      <c r="D62" s="4">
        <v>576.35</v>
      </c>
      <c r="E62" s="4" t="str">
        <f>VLOOKUP(A62,HOP!A:L,12,0)</f>
        <v>576.35</v>
      </c>
      <c r="F62" s="4" t="str">
        <f>VLOOKUP(A62,HOP!A:C,3,0)</f>
        <v>4070449</v>
      </c>
      <c r="G62" s="4">
        <f t="shared" si="0"/>
        <v>0</v>
      </c>
      <c r="H62" s="4" t="str">
        <f t="shared" si="1"/>
        <v>，4070449</v>
      </c>
      <c r="I62" s="4" t="str">
        <f>VLOOKUP(A62,HOP!A:U,21,0)</f>
        <v>直连</v>
      </c>
    </row>
    <row r="63" s="4" customFormat="1" hidden="1" spans="1:9">
      <c r="A63" s="5">
        <v>999227411410436</v>
      </c>
      <c r="B63" s="6">
        <v>45241</v>
      </c>
      <c r="C63" s="6">
        <v>45242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999227433414094</v>
      </c>
      <c r="B64" s="6">
        <v>45241</v>
      </c>
      <c r="C64" s="6">
        <v>45242</v>
      </c>
      <c r="D64" s="4">
        <v>403.08</v>
      </c>
      <c r="E64" s="4" t="str">
        <f>VLOOKUP(A64,HOP!A:L,12,0)</f>
        <v>403.08</v>
      </c>
      <c r="F64" s="4" t="str">
        <f>VLOOKUP(A64,HOP!A:C,3,0)</f>
        <v>4074135</v>
      </c>
      <c r="G64" s="4">
        <f t="shared" si="0"/>
        <v>0</v>
      </c>
      <c r="H64" s="4" t="str">
        <f t="shared" si="1"/>
        <v>，4074135</v>
      </c>
      <c r="I64" s="4" t="str">
        <f>VLOOKUP(A64,HOP!A:U,21,0)</f>
        <v>直连</v>
      </c>
    </row>
    <row r="65" s="4" customFormat="1" hidden="1" spans="1:9">
      <c r="A65" s="5">
        <v>999227438104292</v>
      </c>
      <c r="B65" s="6">
        <v>45241</v>
      </c>
      <c r="C65" s="6">
        <v>45242</v>
      </c>
      <c r="D65" s="4">
        <v>386.06</v>
      </c>
      <c r="E65" s="4" t="str">
        <f>VLOOKUP(A65,HOP!A:L,12,0)</f>
        <v>386.06</v>
      </c>
      <c r="F65" s="4" t="str">
        <f>VLOOKUP(A65,HOP!A:C,3,0)</f>
        <v>4075685</v>
      </c>
      <c r="G65" s="4">
        <f t="shared" si="0"/>
        <v>0</v>
      </c>
      <c r="H65" s="4" t="str">
        <f t="shared" si="1"/>
        <v>，4075685</v>
      </c>
      <c r="I65" s="4" t="str">
        <f>VLOOKUP(A65,HOP!A:U,21,0)</f>
        <v>直连</v>
      </c>
    </row>
    <row r="66" s="4" customFormat="1" hidden="1" spans="1:9">
      <c r="A66" s="5">
        <v>999227441433049</v>
      </c>
      <c r="B66" s="6">
        <v>45241</v>
      </c>
      <c r="C66" s="6">
        <v>45242</v>
      </c>
      <c r="D66" s="4">
        <v>1142.19</v>
      </c>
      <c r="E66" s="4" t="str">
        <f>VLOOKUP(A66,HOP!A:L,12,0)</f>
        <v>1142.19</v>
      </c>
      <c r="F66" s="4" t="str">
        <f>VLOOKUP(A66,HOP!A:C,3,0)</f>
        <v>4077153</v>
      </c>
      <c r="G66" s="4">
        <f t="shared" si="0"/>
        <v>0</v>
      </c>
      <c r="H66" s="4" t="str">
        <f t="shared" si="1"/>
        <v>，4077153</v>
      </c>
      <c r="I66" s="4" t="str">
        <f>VLOOKUP(A66,HOP!A:U,21,0)</f>
        <v>直连</v>
      </c>
    </row>
    <row r="67" s="4" customFormat="1" hidden="1" spans="1:9">
      <c r="A67" s="5">
        <v>999227441567689</v>
      </c>
      <c r="B67" s="6">
        <v>45238</v>
      </c>
      <c r="C67" s="6">
        <v>45242</v>
      </c>
      <c r="D67" s="4">
        <v>3909.44</v>
      </c>
      <c r="E67" s="4" t="str">
        <f>VLOOKUP(A67,HOP!A:L,12,0)</f>
        <v>3909.44</v>
      </c>
      <c r="F67" s="4" t="str">
        <f>VLOOKUP(A67,HOP!A:C,3,0)</f>
        <v>4077187</v>
      </c>
      <c r="G67" s="4">
        <f t="shared" ref="G67:G130" si="2">D67-E67</f>
        <v>0</v>
      </c>
      <c r="H67" s="4" t="str">
        <f t="shared" ref="H67:H130" si="3">$H$1&amp;F67</f>
        <v>，4077187</v>
      </c>
      <c r="I67" s="4" t="str">
        <f>VLOOKUP(A67,HOP!A:U,21,0)</f>
        <v>直采</v>
      </c>
    </row>
    <row r="68" s="4" customFormat="1" hidden="1" spans="1:9">
      <c r="A68" s="5">
        <v>999227442768668</v>
      </c>
      <c r="B68" s="6">
        <v>45236</v>
      </c>
      <c r="C68" s="6">
        <v>45242</v>
      </c>
      <c r="D68" s="4">
        <v>5031</v>
      </c>
      <c r="E68" s="4" t="str">
        <f>VLOOKUP(A68,HOP!A:L,12,0)</f>
        <v>5031.00</v>
      </c>
      <c r="F68" s="4" t="str">
        <f>VLOOKUP(A68,HOP!A:C,3,0)</f>
        <v>4077798</v>
      </c>
      <c r="G68" s="4">
        <f t="shared" si="2"/>
        <v>0</v>
      </c>
      <c r="H68" s="4" t="str">
        <f t="shared" si="3"/>
        <v>，4077798</v>
      </c>
      <c r="I68" s="4" t="str">
        <f>VLOOKUP(A68,HOP!A:U,21,0)</f>
        <v>直采</v>
      </c>
    </row>
    <row r="69" s="4" customFormat="1" hidden="1" spans="1:9">
      <c r="A69" s="5">
        <v>999227948843089</v>
      </c>
      <c r="B69" s="6">
        <v>45239</v>
      </c>
      <c r="C69" s="6">
        <v>45242</v>
      </c>
      <c r="D69" s="4">
        <v>971.61</v>
      </c>
      <c r="E69" s="4" t="str">
        <f>VLOOKUP(A69,HOP!A:L,12,0)</f>
        <v>971.61</v>
      </c>
      <c r="F69" s="4" t="str">
        <f>VLOOKUP(A69,HOP!A:C,3,0)</f>
        <v>4083083</v>
      </c>
      <c r="G69" s="4">
        <f t="shared" si="2"/>
        <v>0</v>
      </c>
      <c r="H69" s="4" t="str">
        <f t="shared" si="3"/>
        <v>，4083083</v>
      </c>
      <c r="I69" s="4" t="str">
        <f>VLOOKUP(A69,HOP!A:U,21,0)</f>
        <v>直连</v>
      </c>
    </row>
    <row r="70" s="4" customFormat="1" spans="1:9">
      <c r="A70" s="5">
        <v>999227949901219</v>
      </c>
      <c r="B70" s="6">
        <v>45239</v>
      </c>
      <c r="C70" s="6">
        <v>45242</v>
      </c>
      <c r="D70" s="4">
        <v>1145.26</v>
      </c>
      <c r="E70" s="4" t="str">
        <f>VLOOKUP(A70,HOP!A:L,12,0)</f>
        <v>1145.28</v>
      </c>
      <c r="F70" s="4" t="str">
        <f>VLOOKUP(A70,HOP!A:C,3,0)</f>
        <v>4083570</v>
      </c>
      <c r="G70" s="4">
        <f t="shared" si="2"/>
        <v>-0.0199999999999818</v>
      </c>
      <c r="H70" s="4" t="str">
        <f t="shared" si="3"/>
        <v>，4083570</v>
      </c>
      <c r="I70" s="4" t="str">
        <f>VLOOKUP(A70,HOP!A:U,21,0)</f>
        <v>直连</v>
      </c>
    </row>
    <row r="71" s="4" customFormat="1" hidden="1" spans="1:9">
      <c r="A71" s="5">
        <v>999227962492207</v>
      </c>
      <c r="B71" s="6">
        <v>45240</v>
      </c>
      <c r="C71" s="6">
        <v>45242</v>
      </c>
      <c r="D71" s="4">
        <v>576.18</v>
      </c>
      <c r="E71" s="4" t="str">
        <f>VLOOKUP(A71,HOP!A:L,12,0)</f>
        <v>576.18</v>
      </c>
      <c r="F71" s="4" t="str">
        <f>VLOOKUP(A71,HOP!A:C,3,0)</f>
        <v>4087615</v>
      </c>
      <c r="G71" s="4">
        <f t="shared" si="2"/>
        <v>0</v>
      </c>
      <c r="H71" s="4" t="str">
        <f t="shared" si="3"/>
        <v>，4087615</v>
      </c>
      <c r="I71" s="4" t="str">
        <f>VLOOKUP(A71,HOP!A:U,21,0)</f>
        <v>直采</v>
      </c>
    </row>
    <row r="72" s="4" customFormat="1" hidden="1" spans="1:9">
      <c r="A72" s="5">
        <v>999227963303702</v>
      </c>
      <c r="B72" s="6">
        <v>45239</v>
      </c>
      <c r="C72" s="6">
        <v>45242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999227964121920</v>
      </c>
      <c r="B73" s="6">
        <v>45240</v>
      </c>
      <c r="C73" s="6">
        <v>45242</v>
      </c>
      <c r="D73" s="4">
        <v>1475.92</v>
      </c>
      <c r="E73" s="4" t="str">
        <f>VLOOKUP(A73,HOP!A:L,12,0)</f>
        <v>1475.92</v>
      </c>
      <c r="F73" s="4" t="str">
        <f>VLOOKUP(A73,HOP!A:C,3,0)</f>
        <v>4088272</v>
      </c>
      <c r="G73" s="4">
        <f t="shared" si="2"/>
        <v>0</v>
      </c>
      <c r="H73" s="4" t="str">
        <f t="shared" si="3"/>
        <v>，4088272</v>
      </c>
      <c r="I73" s="4" t="str">
        <f>VLOOKUP(A73,HOP!A:U,21,0)</f>
        <v>直连</v>
      </c>
    </row>
    <row r="74" s="4" customFormat="1" hidden="1" spans="1:9">
      <c r="A74" s="5">
        <v>999227965827744</v>
      </c>
      <c r="B74" s="6">
        <v>45240</v>
      </c>
      <c r="C74" s="6">
        <v>45242</v>
      </c>
      <c r="D74" s="4">
        <v>2390.66</v>
      </c>
      <c r="E74" s="4" t="str">
        <f>VLOOKUP(A74,HOP!A:L,12,0)</f>
        <v>2390.66</v>
      </c>
      <c r="F74" s="4" t="str">
        <f>VLOOKUP(A74,HOP!A:C,3,0)</f>
        <v>4089043</v>
      </c>
      <c r="G74" s="4">
        <f t="shared" si="2"/>
        <v>0</v>
      </c>
      <c r="H74" s="4" t="str">
        <f t="shared" si="3"/>
        <v>，4089043</v>
      </c>
      <c r="I74" s="4" t="str">
        <f>VLOOKUP(A74,HOP!A:U,21,0)</f>
        <v>直连</v>
      </c>
    </row>
    <row r="75" s="4" customFormat="1" hidden="1" spans="1:9">
      <c r="A75" s="5">
        <v>999227985893389</v>
      </c>
      <c r="B75" s="6">
        <v>45240</v>
      </c>
      <c r="C75" s="6">
        <v>45242</v>
      </c>
      <c r="D75" s="4">
        <v>3580.48</v>
      </c>
      <c r="E75" s="4" t="str">
        <f>VLOOKUP(A75,HOP!A:L,12,0)</f>
        <v>3580.48</v>
      </c>
      <c r="F75" s="4" t="str">
        <f>VLOOKUP(A75,HOP!A:C,3,0)</f>
        <v>4095803</v>
      </c>
      <c r="G75" s="4">
        <f t="shared" si="2"/>
        <v>0</v>
      </c>
      <c r="H75" s="4" t="str">
        <f t="shared" si="3"/>
        <v>，4095803</v>
      </c>
      <c r="I75" s="4" t="str">
        <f>VLOOKUP(A75,HOP!A:U,21,0)</f>
        <v>直连</v>
      </c>
    </row>
    <row r="76" s="4" customFormat="1" hidden="1" spans="1:9">
      <c r="A76" s="5">
        <v>999227989969875</v>
      </c>
      <c r="B76" s="6">
        <v>45237</v>
      </c>
      <c r="C76" s="6">
        <v>45242</v>
      </c>
      <c r="D76" s="4">
        <v>3447.55</v>
      </c>
      <c r="E76" s="4" t="str">
        <f>VLOOKUP(A76,HOP!A:L,12,0)</f>
        <v>3447.55</v>
      </c>
      <c r="F76" s="4" t="str">
        <f>VLOOKUP(A76,HOP!A:C,3,0)</f>
        <v>4097213</v>
      </c>
      <c r="G76" s="4">
        <f t="shared" si="2"/>
        <v>0</v>
      </c>
      <c r="H76" s="4" t="str">
        <f t="shared" si="3"/>
        <v>，4097213</v>
      </c>
      <c r="I76" s="4" t="str">
        <f>VLOOKUP(A76,HOP!A:U,21,0)</f>
        <v>直连</v>
      </c>
    </row>
    <row r="77" s="4" customFormat="1" hidden="1" spans="1:9">
      <c r="A77" s="5">
        <v>999227992210914</v>
      </c>
      <c r="B77" s="6">
        <v>45240</v>
      </c>
      <c r="C77" s="6">
        <v>45242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999227992746237</v>
      </c>
      <c r="B78" s="6">
        <v>45241</v>
      </c>
      <c r="C78" s="6">
        <v>45242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999227993095881</v>
      </c>
      <c r="B79" s="6">
        <v>45241</v>
      </c>
      <c r="C79" s="6">
        <v>45242</v>
      </c>
      <c r="D79" s="4">
        <v>3233.97</v>
      </c>
      <c r="E79" s="4" t="str">
        <f>VLOOKUP(A79,HOP!A:L,12,0)</f>
        <v>3233.97</v>
      </c>
      <c r="F79" s="4" t="str">
        <f>VLOOKUP(A79,HOP!A:C,3,0)</f>
        <v>4098354</v>
      </c>
      <c r="G79" s="4">
        <f t="shared" si="2"/>
        <v>0</v>
      </c>
      <c r="H79" s="4" t="str">
        <f t="shared" si="3"/>
        <v>，4098354</v>
      </c>
      <c r="I79" s="4" t="str">
        <f>VLOOKUP(A79,HOP!A:U,21,0)</f>
        <v>直连</v>
      </c>
    </row>
    <row r="80" s="4" customFormat="1" hidden="1" spans="1:9">
      <c r="A80" s="5">
        <v>999227996583387</v>
      </c>
      <c r="B80" s="6">
        <v>45239</v>
      </c>
      <c r="C80" s="6">
        <v>45242</v>
      </c>
      <c r="D80" s="4">
        <v>9306.48</v>
      </c>
      <c r="E80" s="4" t="str">
        <f>VLOOKUP(A80,HOP!A:L,12,0)</f>
        <v>9306.48</v>
      </c>
      <c r="F80" s="4" t="str">
        <f>VLOOKUP(A80,HOP!A:C,3,0)</f>
        <v>4099600</v>
      </c>
      <c r="G80" s="4">
        <f t="shared" si="2"/>
        <v>0</v>
      </c>
      <c r="H80" s="4" t="str">
        <f t="shared" si="3"/>
        <v>，4099600</v>
      </c>
      <c r="I80" s="4" t="str">
        <f>VLOOKUP(A80,HOP!A:U,21,0)</f>
        <v>直连</v>
      </c>
    </row>
    <row r="81" s="4" customFormat="1" hidden="1" spans="1:9">
      <c r="A81" s="5">
        <v>999228010776681</v>
      </c>
      <c r="B81" s="6">
        <v>45240</v>
      </c>
      <c r="C81" s="6">
        <v>45242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999228015879244</v>
      </c>
      <c r="B82" s="6">
        <v>45241</v>
      </c>
      <c r="C82" s="6">
        <v>45242</v>
      </c>
      <c r="D82" s="4">
        <v>374.28</v>
      </c>
      <c r="E82" s="4" t="str">
        <f>VLOOKUP(A82,HOP!A:L,12,0)</f>
        <v>374.28</v>
      </c>
      <c r="F82" s="4" t="str">
        <f>VLOOKUP(A82,HOP!A:C,3,0)</f>
        <v>4104626</v>
      </c>
      <c r="G82" s="4">
        <f t="shared" si="2"/>
        <v>0</v>
      </c>
      <c r="H82" s="4" t="str">
        <f t="shared" si="3"/>
        <v>，4104626</v>
      </c>
      <c r="I82" s="4" t="str">
        <f>VLOOKUP(A82,HOP!A:U,21,0)</f>
        <v>直连</v>
      </c>
    </row>
    <row r="83" s="4" customFormat="1" spans="1:9">
      <c r="A83" s="5">
        <v>999228018628924</v>
      </c>
      <c r="B83" s="6">
        <v>45240</v>
      </c>
      <c r="C83" s="6">
        <v>45242</v>
      </c>
      <c r="D83" s="4">
        <v>1237.24</v>
      </c>
      <c r="E83" s="4" t="str">
        <f>VLOOKUP(A83,HOP!A:L,12,0)</f>
        <v>1237.30</v>
      </c>
      <c r="F83" s="4" t="str">
        <f>VLOOKUP(A83,HOP!A:C,3,0)</f>
        <v>4105625</v>
      </c>
      <c r="G83" s="4">
        <f t="shared" si="2"/>
        <v>-0.0599999999999454</v>
      </c>
      <c r="H83" s="4" t="str">
        <f t="shared" si="3"/>
        <v>，4105625</v>
      </c>
      <c r="I83" s="4" t="str">
        <f>VLOOKUP(A83,HOP!A:U,21,0)</f>
        <v>直连</v>
      </c>
    </row>
    <row r="84" s="4" customFormat="1" hidden="1" spans="1:9">
      <c r="A84" s="5">
        <v>999228028098827</v>
      </c>
      <c r="B84" s="6">
        <v>45240</v>
      </c>
      <c r="C84" s="6">
        <v>45242</v>
      </c>
      <c r="D84" s="4">
        <v>263.02</v>
      </c>
      <c r="E84" s="4" t="str">
        <f>VLOOKUP(A84,HOP!A:L,12,0)</f>
        <v>263.02</v>
      </c>
      <c r="F84" s="4" t="str">
        <f>VLOOKUP(A84,HOP!A:C,3,0)</f>
        <v>4106471</v>
      </c>
      <c r="G84" s="4">
        <f t="shared" si="2"/>
        <v>0</v>
      </c>
      <c r="H84" s="4" t="str">
        <f t="shared" si="3"/>
        <v>，4106471</v>
      </c>
      <c r="I84" s="4" t="str">
        <f>VLOOKUP(A84,HOP!A:U,21,0)</f>
        <v>直连</v>
      </c>
    </row>
    <row r="85" s="4" customFormat="1" hidden="1" spans="1:9">
      <c r="A85" s="5">
        <v>999228029329773</v>
      </c>
      <c r="B85" s="6">
        <v>45240</v>
      </c>
      <c r="C85" s="6">
        <v>45242</v>
      </c>
      <c r="D85" s="4">
        <v>7990.32</v>
      </c>
      <c r="E85" s="4" t="str">
        <f>VLOOKUP(A85,HOP!A:L,12,0)</f>
        <v>7990.32</v>
      </c>
      <c r="F85" s="4" t="str">
        <f>VLOOKUP(A85,HOP!A:C,3,0)</f>
        <v>4106835</v>
      </c>
      <c r="G85" s="4">
        <f t="shared" si="2"/>
        <v>0</v>
      </c>
      <c r="H85" s="4" t="str">
        <f t="shared" si="3"/>
        <v>，4106835</v>
      </c>
      <c r="I85" s="4" t="str">
        <f>VLOOKUP(A85,HOP!A:U,21,0)</f>
        <v>直连</v>
      </c>
    </row>
    <row r="86" s="4" customFormat="1" hidden="1" spans="1:9">
      <c r="A86" s="5">
        <v>999228032093375</v>
      </c>
      <c r="B86" s="6">
        <v>45239</v>
      </c>
      <c r="C86" s="6">
        <v>45242</v>
      </c>
      <c r="D86" s="4">
        <v>1103</v>
      </c>
      <c r="E86" s="4" t="str">
        <f>VLOOKUP(A86,HOP!A:L,12,0)</f>
        <v>1103.00</v>
      </c>
      <c r="F86" s="4" t="str">
        <f>VLOOKUP(A86,HOP!A:C,3,0)</f>
        <v>4107767</v>
      </c>
      <c r="G86" s="4">
        <f t="shared" si="2"/>
        <v>0</v>
      </c>
      <c r="H86" s="4" t="str">
        <f t="shared" si="3"/>
        <v>，4107767</v>
      </c>
      <c r="I86" s="4" t="str">
        <f>VLOOKUP(A86,HOP!A:U,21,0)</f>
        <v>直连</v>
      </c>
    </row>
    <row r="87" s="4" customFormat="1" hidden="1" spans="1:9">
      <c r="A87" s="5">
        <v>999228041836335</v>
      </c>
      <c r="B87" s="6">
        <v>45239</v>
      </c>
      <c r="C87" s="6">
        <v>45242</v>
      </c>
      <c r="D87" s="4">
        <v>2615.22</v>
      </c>
      <c r="E87" s="4" t="str">
        <f>VLOOKUP(A87,HOP!A:L,12,0)</f>
        <v>2615.22</v>
      </c>
      <c r="F87" s="4" t="str">
        <f>VLOOKUP(A87,HOP!A:C,3,0)</f>
        <v>4111229</v>
      </c>
      <c r="G87" s="4">
        <f t="shared" si="2"/>
        <v>0</v>
      </c>
      <c r="H87" s="4" t="str">
        <f t="shared" si="3"/>
        <v>，4111229</v>
      </c>
      <c r="I87" s="4" t="str">
        <f>VLOOKUP(A87,HOP!A:U,21,0)</f>
        <v>直连</v>
      </c>
    </row>
    <row r="88" s="4" customFormat="1" hidden="1" spans="1:9">
      <c r="A88" s="5">
        <v>999228046324950</v>
      </c>
      <c r="B88" s="6">
        <v>45241</v>
      </c>
      <c r="C88" s="6">
        <v>45242</v>
      </c>
      <c r="D88" s="4">
        <v>640.44</v>
      </c>
      <c r="E88" s="4" t="str">
        <f>VLOOKUP(A88,HOP!A:L,12,0)</f>
        <v>640.44</v>
      </c>
      <c r="F88" s="4" t="str">
        <f>VLOOKUP(A88,HOP!A:C,3,0)</f>
        <v>4112813</v>
      </c>
      <c r="G88" s="4">
        <f t="shared" si="2"/>
        <v>0</v>
      </c>
      <c r="H88" s="4" t="str">
        <f t="shared" si="3"/>
        <v>，4112813</v>
      </c>
      <c r="I88" s="4" t="str">
        <f>VLOOKUP(A88,HOP!A:U,21,0)</f>
        <v>直连</v>
      </c>
    </row>
    <row r="89" s="4" customFormat="1" hidden="1" spans="1:9">
      <c r="A89" s="5">
        <v>999228062823282</v>
      </c>
      <c r="B89" s="6">
        <v>45240</v>
      </c>
      <c r="C89" s="6">
        <v>45242</v>
      </c>
      <c r="D89" s="4">
        <v>833.48</v>
      </c>
      <c r="E89" s="4" t="str">
        <f>VLOOKUP(A89,HOP!A:L,12,0)</f>
        <v>833.48</v>
      </c>
      <c r="F89" s="4" t="str">
        <f>VLOOKUP(A89,HOP!A:C,3,0)</f>
        <v>4114165</v>
      </c>
      <c r="G89" s="4">
        <f t="shared" si="2"/>
        <v>0</v>
      </c>
      <c r="H89" s="4" t="str">
        <f t="shared" si="3"/>
        <v>，4114165</v>
      </c>
      <c r="I89" s="4" t="str">
        <f>VLOOKUP(A89,HOP!A:U,21,0)</f>
        <v>直连</v>
      </c>
    </row>
    <row r="90" s="4" customFormat="1" spans="1:9">
      <c r="A90" s="5">
        <v>999228064098664</v>
      </c>
      <c r="B90" s="6">
        <v>45241</v>
      </c>
      <c r="C90" s="6">
        <v>45242</v>
      </c>
      <c r="D90" s="4">
        <v>1727.12</v>
      </c>
      <c r="E90" s="4" t="str">
        <f>VLOOKUP(A90,HOP!A:L,12,0)</f>
        <v>1727.14</v>
      </c>
      <c r="F90" s="4" t="str">
        <f>VLOOKUP(A90,HOP!A:C,3,0)</f>
        <v>4114875</v>
      </c>
      <c r="G90" s="4">
        <f t="shared" si="2"/>
        <v>-0.0200000000002092</v>
      </c>
      <c r="H90" s="4" t="str">
        <f t="shared" si="3"/>
        <v>，4114875</v>
      </c>
      <c r="I90" s="4" t="str">
        <f>VLOOKUP(A90,HOP!A:U,21,0)</f>
        <v>直连</v>
      </c>
    </row>
    <row r="91" s="4" customFormat="1" spans="1:9">
      <c r="A91" s="5">
        <v>999228073359825</v>
      </c>
      <c r="B91" s="6">
        <v>45240</v>
      </c>
      <c r="C91" s="6">
        <v>45242</v>
      </c>
      <c r="D91" s="4">
        <v>2293.29</v>
      </c>
      <c r="E91" s="4" t="str">
        <f>VLOOKUP(A91,HOP!A:L,12,0)</f>
        <v>2293.32</v>
      </c>
      <c r="F91" s="4" t="str">
        <f>VLOOKUP(A91,HOP!A:C,3,0)</f>
        <v>4119537</v>
      </c>
      <c r="G91" s="4">
        <f t="shared" si="2"/>
        <v>-0.0300000000002001</v>
      </c>
      <c r="H91" s="4" t="str">
        <f t="shared" si="3"/>
        <v>，4119537</v>
      </c>
      <c r="I91" s="4" t="str">
        <f>VLOOKUP(A91,HOP!A:U,21,0)</f>
        <v>直连</v>
      </c>
    </row>
    <row r="92" s="4" customFormat="1" hidden="1" spans="1:9">
      <c r="A92" s="5">
        <v>999228077429637</v>
      </c>
      <c r="B92" s="6">
        <v>45240</v>
      </c>
      <c r="C92" s="6">
        <v>45242</v>
      </c>
      <c r="D92" s="4">
        <v>6673.62</v>
      </c>
      <c r="E92" s="4" t="str">
        <f>VLOOKUP(A92,HOP!A:L,12,0)</f>
        <v>6673.62</v>
      </c>
      <c r="F92" s="4" t="str">
        <f>VLOOKUP(A92,HOP!A:C,3,0)</f>
        <v>4121745</v>
      </c>
      <c r="G92" s="4">
        <f t="shared" si="2"/>
        <v>0</v>
      </c>
      <c r="H92" s="4" t="str">
        <f t="shared" si="3"/>
        <v>，4121745</v>
      </c>
      <c r="I92" s="4" t="str">
        <f>VLOOKUP(A92,HOP!A:U,21,0)</f>
        <v>直采</v>
      </c>
    </row>
    <row r="93" s="4" customFormat="1" hidden="1" spans="1:9">
      <c r="A93" s="5">
        <v>999228090348863</v>
      </c>
      <c r="B93" s="6">
        <v>45238</v>
      </c>
      <c r="C93" s="6">
        <v>45242</v>
      </c>
      <c r="D93" s="4">
        <v>6408.88</v>
      </c>
      <c r="E93" s="4" t="str">
        <f>VLOOKUP(A93,HOP!A:L,12,0)</f>
        <v>6408.88</v>
      </c>
      <c r="F93" s="4" t="str">
        <f>VLOOKUP(A93,HOP!A:C,3,0)</f>
        <v>4122882</v>
      </c>
      <c r="G93" s="4">
        <f t="shared" si="2"/>
        <v>0</v>
      </c>
      <c r="H93" s="4" t="str">
        <f t="shared" si="3"/>
        <v>，4122882</v>
      </c>
      <c r="I93" s="4" t="str">
        <f>VLOOKUP(A93,HOP!A:U,21,0)</f>
        <v>直采</v>
      </c>
    </row>
    <row r="94" s="4" customFormat="1" hidden="1" spans="1:9">
      <c r="A94" s="5">
        <v>999228092358517</v>
      </c>
      <c r="B94" s="6">
        <v>45240</v>
      </c>
      <c r="C94" s="6">
        <v>45242</v>
      </c>
      <c r="D94" s="4">
        <v>3608.64</v>
      </c>
      <c r="E94" s="4" t="str">
        <f>VLOOKUP(A94,HOP!A:L,12,0)</f>
        <v>3608.64</v>
      </c>
      <c r="F94" s="4" t="str">
        <f>VLOOKUP(A94,HOP!A:C,3,0)</f>
        <v>4123682</v>
      </c>
      <c r="G94" s="4">
        <f t="shared" si="2"/>
        <v>0</v>
      </c>
      <c r="H94" s="4" t="str">
        <f t="shared" si="3"/>
        <v>，4123682</v>
      </c>
      <c r="I94" s="4" t="str">
        <f>VLOOKUP(A94,HOP!A:U,21,0)</f>
        <v>直连</v>
      </c>
    </row>
    <row r="95" s="4" customFormat="1" hidden="1" spans="1:9">
      <c r="A95" s="5">
        <v>999228100784784</v>
      </c>
      <c r="B95" s="6">
        <v>45241</v>
      </c>
      <c r="C95" s="6">
        <v>45242</v>
      </c>
      <c r="D95" s="4">
        <v>524.09</v>
      </c>
      <c r="E95" s="4" t="str">
        <f>VLOOKUP(A95,HOP!A:L,12,0)</f>
        <v>524.09</v>
      </c>
      <c r="F95" s="4" t="str">
        <f>VLOOKUP(A95,HOP!A:C,3,0)</f>
        <v>4126930</v>
      </c>
      <c r="G95" s="4">
        <f t="shared" si="2"/>
        <v>0</v>
      </c>
      <c r="H95" s="4" t="str">
        <f t="shared" si="3"/>
        <v>，4126930</v>
      </c>
      <c r="I95" s="4" t="str">
        <f>VLOOKUP(A95,HOP!A:U,21,0)</f>
        <v>直连</v>
      </c>
    </row>
    <row r="96" s="4" customFormat="1" hidden="1" spans="1:9">
      <c r="A96" s="5">
        <v>999228101874046</v>
      </c>
      <c r="B96" s="6">
        <v>45236</v>
      </c>
      <c r="C96" s="6">
        <v>45242</v>
      </c>
      <c r="D96" s="4">
        <v>9312.72</v>
      </c>
      <c r="E96" s="4" t="str">
        <f>VLOOKUP(A96,HOP!A:L,12,0)</f>
        <v>9312.72</v>
      </c>
      <c r="F96" s="4" t="str">
        <f>VLOOKUP(A96,HOP!A:C,3,0)</f>
        <v>4127357</v>
      </c>
      <c r="G96" s="4">
        <f t="shared" si="2"/>
        <v>0</v>
      </c>
      <c r="H96" s="4" t="str">
        <f t="shared" si="3"/>
        <v>，4127357</v>
      </c>
      <c r="I96" s="4" t="str">
        <f>VLOOKUP(A96,HOP!A:U,21,0)</f>
        <v>直连</v>
      </c>
    </row>
    <row r="97" s="4" customFormat="1" hidden="1" spans="1:9">
      <c r="A97" s="5">
        <v>999228112149555</v>
      </c>
      <c r="B97" s="6">
        <v>45238</v>
      </c>
      <c r="C97" s="6">
        <v>45242</v>
      </c>
      <c r="D97" s="4">
        <v>4387.12</v>
      </c>
      <c r="E97" s="4" t="str">
        <f>VLOOKUP(A97,HOP!A:L,12,0)</f>
        <v>4387.12</v>
      </c>
      <c r="F97" s="4" t="str">
        <f>VLOOKUP(A97,HOP!A:C,3,0)</f>
        <v>4128551</v>
      </c>
      <c r="G97" s="4">
        <f t="shared" si="2"/>
        <v>0</v>
      </c>
      <c r="H97" s="4" t="str">
        <f t="shared" si="3"/>
        <v>，4128551</v>
      </c>
      <c r="I97" s="4" t="str">
        <f>VLOOKUP(A97,HOP!A:U,21,0)</f>
        <v>直连</v>
      </c>
    </row>
    <row r="98" s="4" customFormat="1" hidden="1" spans="1:9">
      <c r="A98" s="5">
        <v>999228114610665</v>
      </c>
      <c r="B98" s="6">
        <v>45241</v>
      </c>
      <c r="C98" s="6">
        <v>45242</v>
      </c>
      <c r="D98" s="4">
        <v>820.56</v>
      </c>
      <c r="E98" s="4" t="str">
        <f>VLOOKUP(A98,HOP!A:L,12,0)</f>
        <v>820.56</v>
      </c>
      <c r="F98" s="4" t="str">
        <f>VLOOKUP(A98,HOP!A:C,3,0)</f>
        <v>4129484</v>
      </c>
      <c r="G98" s="4">
        <f t="shared" si="2"/>
        <v>0</v>
      </c>
      <c r="H98" s="4" t="str">
        <f t="shared" si="3"/>
        <v>，4129484</v>
      </c>
      <c r="I98" s="4" t="str">
        <f>VLOOKUP(A98,HOP!A:U,21,0)</f>
        <v>直连</v>
      </c>
    </row>
    <row r="99" s="4" customFormat="1" hidden="1" spans="1:9">
      <c r="A99" s="5">
        <v>999228115323474</v>
      </c>
      <c r="B99" s="6">
        <v>45240</v>
      </c>
      <c r="C99" s="6">
        <v>45242</v>
      </c>
      <c r="D99" s="4">
        <v>1913.18</v>
      </c>
      <c r="E99" s="4" t="str">
        <f>VLOOKUP(A99,HOP!A:L,12,0)</f>
        <v>1913.18</v>
      </c>
      <c r="F99" s="4" t="str">
        <f>VLOOKUP(A99,HOP!A:C,3,0)</f>
        <v>4129795</v>
      </c>
      <c r="G99" s="4">
        <f t="shared" si="2"/>
        <v>0</v>
      </c>
      <c r="H99" s="4" t="str">
        <f t="shared" si="3"/>
        <v>，4129795</v>
      </c>
      <c r="I99" s="4" t="str">
        <f>VLOOKUP(A99,HOP!A:U,21,0)</f>
        <v>直连</v>
      </c>
    </row>
    <row r="100" s="4" customFormat="1" hidden="1" spans="1:9">
      <c r="A100" s="5">
        <v>999228120017831</v>
      </c>
      <c r="B100" s="6">
        <v>45241</v>
      </c>
      <c r="C100" s="6">
        <v>45242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spans="1:9">
      <c r="A101" s="5">
        <v>999228121536267</v>
      </c>
      <c r="B101" s="6">
        <v>45238</v>
      </c>
      <c r="C101" s="6">
        <v>45242</v>
      </c>
      <c r="D101" s="4">
        <v>4197.2</v>
      </c>
      <c r="E101" s="4" t="str">
        <f>VLOOKUP(A101,HOP!A:L,12,0)</f>
        <v>4197.24</v>
      </c>
      <c r="F101" s="4" t="str">
        <f>VLOOKUP(A101,HOP!A:C,3,0)</f>
        <v>4132109</v>
      </c>
      <c r="G101" s="4">
        <f t="shared" si="2"/>
        <v>-0.0399999999999636</v>
      </c>
      <c r="H101" s="4" t="str">
        <f t="shared" si="3"/>
        <v>，4132109</v>
      </c>
      <c r="I101" s="4" t="str">
        <f>VLOOKUP(A101,HOP!A:U,21,0)</f>
        <v>直连</v>
      </c>
    </row>
    <row r="102" s="4" customFormat="1" spans="1:9">
      <c r="A102" s="5">
        <v>999228124901052</v>
      </c>
      <c r="B102" s="6">
        <v>45241</v>
      </c>
      <c r="C102" s="6">
        <v>45242</v>
      </c>
      <c r="D102" s="4">
        <v>676.86</v>
      </c>
      <c r="E102" s="4" t="str">
        <f>VLOOKUP(A102,HOP!A:L,12,0)</f>
        <v>676.89</v>
      </c>
      <c r="F102" s="4" t="str">
        <f>VLOOKUP(A102,HOP!A:C,3,0)</f>
        <v>4133537</v>
      </c>
      <c r="G102" s="4">
        <f t="shared" si="2"/>
        <v>-0.0299999999999727</v>
      </c>
      <c r="H102" s="4" t="str">
        <f t="shared" si="3"/>
        <v>，4133537</v>
      </c>
      <c r="I102" s="4" t="str">
        <f>VLOOKUP(A102,HOP!A:U,21,0)</f>
        <v>直连</v>
      </c>
    </row>
    <row r="103" s="4" customFormat="1" hidden="1" spans="1:9">
      <c r="A103" s="5">
        <v>999228135840222</v>
      </c>
      <c r="B103" s="6">
        <v>45241</v>
      </c>
      <c r="C103" s="6">
        <v>45242</v>
      </c>
      <c r="D103" s="4">
        <v>758.6</v>
      </c>
      <c r="E103" s="4" t="str">
        <f>VLOOKUP(A103,HOP!A:L,12,0)</f>
        <v>758.60</v>
      </c>
      <c r="F103" s="4" t="str">
        <f>VLOOKUP(A103,HOP!A:C,3,0)</f>
        <v>4135650</v>
      </c>
      <c r="G103" s="4">
        <f t="shared" si="2"/>
        <v>0</v>
      </c>
      <c r="H103" s="4" t="str">
        <f t="shared" si="3"/>
        <v>，4135650</v>
      </c>
      <c r="I103" s="4" t="str">
        <f>VLOOKUP(A103,HOP!A:U,21,0)</f>
        <v>直连</v>
      </c>
    </row>
    <row r="104" s="4" customFormat="1" hidden="1" spans="1:9">
      <c r="A104" s="5">
        <v>999228136083242</v>
      </c>
      <c r="B104" s="6">
        <v>45241</v>
      </c>
      <c r="C104" s="6">
        <v>45242</v>
      </c>
      <c r="D104" s="4">
        <v>491.08</v>
      </c>
      <c r="E104" s="4" t="str">
        <f>VLOOKUP(A104,HOP!A:L,12,0)</f>
        <v>491.08</v>
      </c>
      <c r="F104" s="4" t="str">
        <f>VLOOKUP(A104,HOP!A:C,3,0)</f>
        <v>4135713</v>
      </c>
      <c r="G104" s="4">
        <f t="shared" si="2"/>
        <v>0</v>
      </c>
      <c r="H104" s="4" t="str">
        <f t="shared" si="3"/>
        <v>，4135713</v>
      </c>
      <c r="I104" s="4" t="str">
        <f>VLOOKUP(A104,HOP!A:U,21,0)</f>
        <v>直连</v>
      </c>
    </row>
    <row r="105" s="4" customFormat="1" hidden="1" spans="1:9">
      <c r="A105" s="5">
        <v>999228147753284</v>
      </c>
      <c r="B105" s="6">
        <v>45241</v>
      </c>
      <c r="C105" s="6">
        <v>45242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999228156395819</v>
      </c>
      <c r="B106" s="6">
        <v>45241</v>
      </c>
      <c r="C106" s="6">
        <v>45242</v>
      </c>
      <c r="D106" s="4">
        <v>228.28</v>
      </c>
      <c r="E106" s="4" t="str">
        <f>VLOOKUP(A106,HOP!A:L,12,0)</f>
        <v>228.28</v>
      </c>
      <c r="F106" s="4" t="str">
        <f>VLOOKUP(A106,HOP!A:C,3,0)</f>
        <v>4141185</v>
      </c>
      <c r="G106" s="4">
        <f t="shared" si="2"/>
        <v>0</v>
      </c>
      <c r="H106" s="4" t="str">
        <f t="shared" si="3"/>
        <v>，4141185</v>
      </c>
      <c r="I106" s="4" t="str">
        <f>VLOOKUP(A106,HOP!A:U,21,0)</f>
        <v>直连</v>
      </c>
    </row>
    <row r="107" s="4" customFormat="1" hidden="1" spans="1:9">
      <c r="A107" s="5">
        <v>999228158715876</v>
      </c>
      <c r="B107" s="6">
        <v>45241</v>
      </c>
      <c r="C107" s="6">
        <v>45242</v>
      </c>
      <c r="D107" s="4">
        <v>1652.98</v>
      </c>
      <c r="E107" s="4" t="str">
        <f>VLOOKUP(A107,HOP!A:L,12,0)</f>
        <v>1652.98</v>
      </c>
      <c r="F107" s="4" t="str">
        <f>VLOOKUP(A107,HOP!A:C,3,0)</f>
        <v>4141909</v>
      </c>
      <c r="G107" s="4">
        <f t="shared" si="2"/>
        <v>0</v>
      </c>
      <c r="H107" s="4" t="str">
        <f t="shared" si="3"/>
        <v>，4141909</v>
      </c>
      <c r="I107" s="4" t="str">
        <f>VLOOKUP(A107,HOP!A:U,21,0)</f>
        <v>直采</v>
      </c>
    </row>
    <row r="108" s="4" customFormat="1" hidden="1" spans="1:9">
      <c r="A108" s="5">
        <v>999228163338925</v>
      </c>
      <c r="B108" s="6">
        <v>45239</v>
      </c>
      <c r="C108" s="6">
        <v>45242</v>
      </c>
      <c r="D108" s="4">
        <v>352.62</v>
      </c>
      <c r="E108" s="4" t="str">
        <f>VLOOKUP(A108,HOP!A:L,12,0)</f>
        <v>352.62</v>
      </c>
      <c r="F108" s="4" t="str">
        <f>VLOOKUP(A108,HOP!A:C,3,0)</f>
        <v>4143491</v>
      </c>
      <c r="G108" s="4">
        <f t="shared" si="2"/>
        <v>0</v>
      </c>
      <c r="H108" s="4" t="str">
        <f t="shared" si="3"/>
        <v>，4143491</v>
      </c>
      <c r="I108" s="4" t="str">
        <f>VLOOKUP(A108,HOP!A:U,21,0)</f>
        <v>直连</v>
      </c>
    </row>
    <row r="109" s="4" customFormat="1" hidden="1" spans="1:9">
      <c r="A109" s="5">
        <v>999228167748412</v>
      </c>
      <c r="B109" s="6">
        <v>45241</v>
      </c>
      <c r="C109" s="6">
        <v>45242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hidden="1" spans="1:9">
      <c r="A110" s="5">
        <v>999228168736978</v>
      </c>
      <c r="B110" s="6">
        <v>45240</v>
      </c>
      <c r="C110" s="6">
        <v>45242</v>
      </c>
      <c r="D110" s="4">
        <v>699.5</v>
      </c>
      <c r="E110" s="4" t="str">
        <f>VLOOKUP(A110,HOP!A:L,12,0)</f>
        <v>699.50</v>
      </c>
      <c r="F110" s="4" t="str">
        <f>VLOOKUP(A110,HOP!A:C,3,0)</f>
        <v>4145205</v>
      </c>
      <c r="G110" s="4">
        <f t="shared" si="2"/>
        <v>0</v>
      </c>
      <c r="H110" s="4" t="str">
        <f t="shared" si="3"/>
        <v>，4145205</v>
      </c>
      <c r="I110" s="4" t="str">
        <f>VLOOKUP(A110,HOP!A:U,21,0)</f>
        <v>直连</v>
      </c>
    </row>
    <row r="111" s="4" customFormat="1" hidden="1" spans="1:9">
      <c r="A111" s="5">
        <v>999228204975024</v>
      </c>
      <c r="B111" s="6">
        <v>45238</v>
      </c>
      <c r="C111" s="6">
        <v>45242</v>
      </c>
      <c r="D111" s="4">
        <v>1085.67</v>
      </c>
      <c r="E111" s="4" t="str">
        <f>VLOOKUP(A111,HOP!A:L,12,0)</f>
        <v>1085.67</v>
      </c>
      <c r="F111" s="4" t="str">
        <f>VLOOKUP(A111,HOP!A:C,3,0)</f>
        <v>4148015</v>
      </c>
      <c r="G111" s="4">
        <f t="shared" si="2"/>
        <v>0</v>
      </c>
      <c r="H111" s="4" t="str">
        <f t="shared" si="3"/>
        <v>，4148015</v>
      </c>
      <c r="I111" s="4" t="str">
        <f>VLOOKUP(A111,HOP!A:U,21,0)</f>
        <v>直连</v>
      </c>
    </row>
    <row r="112" s="4" customFormat="1" hidden="1" spans="1:9">
      <c r="A112" s="5">
        <v>999228209605671</v>
      </c>
      <c r="B112" s="6">
        <v>45241</v>
      </c>
      <c r="C112" s="6">
        <v>45242</v>
      </c>
      <c r="D112" s="4">
        <v>1715.66</v>
      </c>
      <c r="E112" s="4" t="str">
        <f>VLOOKUP(A112,HOP!A:L,12,0)</f>
        <v>1715.66</v>
      </c>
      <c r="F112" s="4" t="str">
        <f>VLOOKUP(A112,HOP!A:C,3,0)</f>
        <v>4149590</v>
      </c>
      <c r="G112" s="4">
        <f t="shared" si="2"/>
        <v>0</v>
      </c>
      <c r="H112" s="4" t="str">
        <f t="shared" si="3"/>
        <v>，4149590</v>
      </c>
      <c r="I112" s="4" t="str">
        <f>VLOOKUP(A112,HOP!A:U,21,0)</f>
        <v>直连</v>
      </c>
    </row>
    <row r="113" s="4" customFormat="1" hidden="1" spans="1:9">
      <c r="A113" s="5">
        <v>999228211554084</v>
      </c>
      <c r="B113" s="6">
        <v>45241</v>
      </c>
      <c r="C113" s="6">
        <v>45242</v>
      </c>
      <c r="D113" s="4">
        <v>0</v>
      </c>
      <c r="E113" s="4" t="str">
        <f>VLOOKUP(A113,HOP!A:L,12,0)</f>
        <v>0.01</v>
      </c>
      <c r="F113" s="4" t="str">
        <f>VLOOKUP(A113,HOP!A:C,3,0)</f>
        <v>4150705</v>
      </c>
      <c r="G113" s="4">
        <f t="shared" si="2"/>
        <v>-0.01</v>
      </c>
      <c r="H113" s="4" t="str">
        <f t="shared" si="3"/>
        <v>，4150705</v>
      </c>
      <c r="I113" s="4" t="str">
        <f>VLOOKUP(A113,HOP!A:U,21,0)</f>
        <v>直连</v>
      </c>
    </row>
    <row r="114" s="4" customFormat="1" hidden="1" spans="1:9">
      <c r="A114" s="5">
        <v>999228213648334</v>
      </c>
      <c r="B114" s="6">
        <v>45241</v>
      </c>
      <c r="C114" s="6">
        <v>45242</v>
      </c>
      <c r="D114" s="4">
        <v>348.62</v>
      </c>
      <c r="E114" s="4" t="str">
        <f>VLOOKUP(A114,HOP!A:L,12,0)</f>
        <v>348.62</v>
      </c>
      <c r="F114" s="4" t="str">
        <f>VLOOKUP(A114,HOP!A:C,3,0)</f>
        <v>4151941</v>
      </c>
      <c r="G114" s="4">
        <f t="shared" si="2"/>
        <v>0</v>
      </c>
      <c r="H114" s="4" t="str">
        <f t="shared" si="3"/>
        <v>，4151941</v>
      </c>
      <c r="I114" s="4" t="str">
        <f>VLOOKUP(A114,HOP!A:U,21,0)</f>
        <v>直连</v>
      </c>
    </row>
    <row r="115" s="4" customFormat="1" hidden="1" spans="1:9">
      <c r="A115" s="5">
        <v>999228216813527</v>
      </c>
      <c r="B115" s="6">
        <v>45241</v>
      </c>
      <c r="C115" s="6">
        <v>45242</v>
      </c>
      <c r="D115" s="4">
        <v>1049.24</v>
      </c>
      <c r="E115" s="4" t="str">
        <f>VLOOKUP(A115,HOP!A:L,12,0)</f>
        <v>1049.24</v>
      </c>
      <c r="F115" s="4" t="str">
        <f>VLOOKUP(A115,HOP!A:C,3,0)</f>
        <v>4153846</v>
      </c>
      <c r="G115" s="4">
        <f t="shared" si="2"/>
        <v>0</v>
      </c>
      <c r="H115" s="4" t="str">
        <f t="shared" si="3"/>
        <v>，4153846</v>
      </c>
      <c r="I115" s="4" t="str">
        <f>VLOOKUP(A115,HOP!A:U,21,0)</f>
        <v>直连</v>
      </c>
    </row>
    <row r="116" s="4" customFormat="1" hidden="1" spans="1:9">
      <c r="A116" s="5">
        <v>999228218326910</v>
      </c>
      <c r="B116" s="6">
        <v>45240</v>
      </c>
      <c r="C116" s="6">
        <v>45242</v>
      </c>
      <c r="D116" s="4">
        <v>765.66</v>
      </c>
      <c r="E116" s="4" t="str">
        <f>VLOOKUP(A116,HOP!A:L,12,0)</f>
        <v>765.66</v>
      </c>
      <c r="F116" s="4" t="str">
        <f>VLOOKUP(A116,HOP!A:C,3,0)</f>
        <v>4154859</v>
      </c>
      <c r="G116" s="4">
        <f t="shared" si="2"/>
        <v>0</v>
      </c>
      <c r="H116" s="4" t="str">
        <f t="shared" si="3"/>
        <v>，4154859</v>
      </c>
      <c r="I116" s="4" t="str">
        <f>VLOOKUP(A116,HOP!A:U,21,0)</f>
        <v>直连</v>
      </c>
    </row>
    <row r="117" s="4" customFormat="1" hidden="1" spans="1:9">
      <c r="A117" s="5">
        <v>999228225312000</v>
      </c>
      <c r="B117" s="6">
        <v>45239</v>
      </c>
      <c r="C117" s="6">
        <v>45242</v>
      </c>
      <c r="D117" s="4">
        <v>1521.93</v>
      </c>
      <c r="E117" s="4" t="str">
        <f>VLOOKUP(A117,HOP!A:L,12,0)</f>
        <v>1521.93</v>
      </c>
      <c r="F117" s="4" t="str">
        <f>VLOOKUP(A117,HOP!A:C,3,0)</f>
        <v>4155041</v>
      </c>
      <c r="G117" s="4">
        <f t="shared" si="2"/>
        <v>0</v>
      </c>
      <c r="H117" s="4" t="str">
        <f t="shared" si="3"/>
        <v>，4155041</v>
      </c>
      <c r="I117" s="4" t="str">
        <f>VLOOKUP(A117,HOP!A:U,21,0)</f>
        <v>直连</v>
      </c>
    </row>
    <row r="118" s="4" customFormat="1" hidden="1" spans="1:9">
      <c r="A118" s="5">
        <v>999228225391426</v>
      </c>
      <c r="B118" s="6">
        <v>45241</v>
      </c>
      <c r="C118" s="6">
        <v>45242</v>
      </c>
      <c r="D118" s="4">
        <v>271.59</v>
      </c>
      <c r="E118" s="4" t="str">
        <f>VLOOKUP(A118,HOP!A:L,12,0)</f>
        <v>271.59</v>
      </c>
      <c r="F118" s="4" t="str">
        <f>VLOOKUP(A118,HOP!A:C,3,0)</f>
        <v>4155046</v>
      </c>
      <c r="G118" s="4">
        <f t="shared" si="2"/>
        <v>0</v>
      </c>
      <c r="H118" s="4" t="str">
        <f t="shared" si="3"/>
        <v>，4155046</v>
      </c>
      <c r="I118" s="4" t="str">
        <f>VLOOKUP(A118,HOP!A:U,21,0)</f>
        <v>直连</v>
      </c>
    </row>
    <row r="119" s="4" customFormat="1" hidden="1" spans="1:9">
      <c r="A119" s="5">
        <v>999228226688514</v>
      </c>
      <c r="B119" s="6">
        <v>45240</v>
      </c>
      <c r="C119" s="6">
        <v>45242</v>
      </c>
      <c r="D119" s="4">
        <v>358.42</v>
      </c>
      <c r="E119" s="4" t="str">
        <f>VLOOKUP(A119,HOP!A:L,12,0)</f>
        <v>358.42</v>
      </c>
      <c r="F119" s="4" t="str">
        <f>VLOOKUP(A119,HOP!A:C,3,0)</f>
        <v>4155340</v>
      </c>
      <c r="G119" s="4">
        <f t="shared" si="2"/>
        <v>0</v>
      </c>
      <c r="H119" s="4" t="str">
        <f t="shared" si="3"/>
        <v>，4155340</v>
      </c>
      <c r="I119" s="4" t="str">
        <f>VLOOKUP(A119,HOP!A:U,21,0)</f>
        <v>直连</v>
      </c>
    </row>
    <row r="120" s="4" customFormat="1" hidden="1" spans="1:9">
      <c r="A120" s="5">
        <v>999228226729423</v>
      </c>
      <c r="B120" s="6">
        <v>45238</v>
      </c>
      <c r="C120" s="6">
        <v>45242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s="4" customFormat="1" hidden="1" spans="1:9">
      <c r="A121" s="5">
        <v>999228227483182</v>
      </c>
      <c r="B121" s="6">
        <v>45241</v>
      </c>
      <c r="C121" s="6">
        <v>45242</v>
      </c>
      <c r="D121" s="4">
        <v>660.43</v>
      </c>
      <c r="E121" s="4" t="str">
        <f>VLOOKUP(A121,HOP!A:L,12,0)</f>
        <v>660.43</v>
      </c>
      <c r="F121" s="4" t="str">
        <f>VLOOKUP(A121,HOP!A:C,3,0)</f>
        <v>4155588</v>
      </c>
      <c r="G121" s="4">
        <f t="shared" si="2"/>
        <v>0</v>
      </c>
      <c r="H121" s="4" t="str">
        <f t="shared" si="3"/>
        <v>，4155588</v>
      </c>
      <c r="I121" s="4" t="str">
        <f>VLOOKUP(A121,HOP!A:U,21,0)</f>
        <v>直连</v>
      </c>
    </row>
    <row r="122" s="4" customFormat="1" hidden="1" spans="1:9">
      <c r="A122" s="5">
        <v>999228230781087</v>
      </c>
      <c r="B122" s="6">
        <v>45241</v>
      </c>
      <c r="C122" s="6">
        <v>45242</v>
      </c>
      <c r="D122" s="4">
        <v>269.04</v>
      </c>
      <c r="E122" s="4" t="str">
        <f>VLOOKUP(A122,HOP!A:L,12,0)</f>
        <v>269.04</v>
      </c>
      <c r="F122" s="4" t="str">
        <f>VLOOKUP(A122,HOP!A:C,3,0)</f>
        <v>4156712</v>
      </c>
      <c r="G122" s="4">
        <f t="shared" si="2"/>
        <v>0</v>
      </c>
      <c r="H122" s="4" t="str">
        <f t="shared" si="3"/>
        <v>，4156712</v>
      </c>
      <c r="I122" s="4" t="str">
        <f>VLOOKUP(A122,HOP!A:U,21,0)</f>
        <v>直连</v>
      </c>
    </row>
    <row r="123" s="4" customFormat="1" hidden="1" spans="1:9">
      <c r="A123" s="5">
        <v>999228231504283</v>
      </c>
      <c r="B123" s="6">
        <v>45241</v>
      </c>
      <c r="C123" s="6">
        <v>45242</v>
      </c>
      <c r="D123" s="4">
        <v>353.96</v>
      </c>
      <c r="E123" s="4" t="str">
        <f>VLOOKUP(A123,HOP!A:L,12,0)</f>
        <v>353.96</v>
      </c>
      <c r="F123" s="4" t="str">
        <f>VLOOKUP(A123,HOP!A:C,3,0)</f>
        <v>4157181</v>
      </c>
      <c r="G123" s="4">
        <f t="shared" si="2"/>
        <v>0</v>
      </c>
      <c r="H123" s="4" t="str">
        <f t="shared" si="3"/>
        <v>，4157181</v>
      </c>
      <c r="I123" s="4" t="str">
        <f>VLOOKUP(A123,HOP!A:U,21,0)</f>
        <v>直连</v>
      </c>
    </row>
    <row r="124" s="4" customFormat="1" hidden="1" spans="1:9">
      <c r="A124" s="5">
        <v>999228235463117</v>
      </c>
      <c r="B124" s="6">
        <v>45239</v>
      </c>
      <c r="C124" s="6">
        <v>45242</v>
      </c>
      <c r="D124" s="4">
        <v>2086.09</v>
      </c>
      <c r="E124" s="4" t="str">
        <f>VLOOKUP(A124,HOP!A:L,12,0)</f>
        <v>2086.09</v>
      </c>
      <c r="F124" s="4" t="str">
        <f>VLOOKUP(A124,HOP!A:C,3,0)</f>
        <v>4159424</v>
      </c>
      <c r="G124" s="4">
        <f t="shared" si="2"/>
        <v>0</v>
      </c>
      <c r="H124" s="4" t="str">
        <f t="shared" si="3"/>
        <v>，4159424</v>
      </c>
      <c r="I124" s="4" t="str">
        <f>VLOOKUP(A124,HOP!A:U,21,0)</f>
        <v>直连</v>
      </c>
    </row>
    <row r="125" s="4" customFormat="1" hidden="1" spans="1:9">
      <c r="A125" s="5">
        <v>999228236522749</v>
      </c>
      <c r="B125" s="6">
        <v>45241</v>
      </c>
      <c r="C125" s="6">
        <v>45242</v>
      </c>
      <c r="D125" s="4">
        <v>253.18</v>
      </c>
      <c r="E125" s="4" t="str">
        <f>VLOOKUP(A125,HOP!A:L,12,0)</f>
        <v>253.18</v>
      </c>
      <c r="F125" s="4" t="str">
        <f>VLOOKUP(A125,HOP!A:C,3,0)</f>
        <v>4160018</v>
      </c>
      <c r="G125" s="4">
        <f t="shared" si="2"/>
        <v>0</v>
      </c>
      <c r="H125" s="4" t="str">
        <f t="shared" si="3"/>
        <v>，4160018</v>
      </c>
      <c r="I125" s="4" t="str">
        <f>VLOOKUP(A125,HOP!A:U,21,0)</f>
        <v>直连</v>
      </c>
    </row>
    <row r="126" s="4" customFormat="1" hidden="1" spans="1:9">
      <c r="A126" s="5">
        <v>999228237030949</v>
      </c>
      <c r="B126" s="6">
        <v>45240</v>
      </c>
      <c r="C126" s="6">
        <v>45242</v>
      </c>
      <c r="D126" s="4">
        <v>509.38</v>
      </c>
      <c r="E126" s="4" t="str">
        <f>VLOOKUP(A126,HOP!A:L,12,0)</f>
        <v>509.38</v>
      </c>
      <c r="F126" s="4" t="str">
        <f>VLOOKUP(A126,HOP!A:C,3,0)</f>
        <v>4160403</v>
      </c>
      <c r="G126" s="4">
        <f t="shared" si="2"/>
        <v>0</v>
      </c>
      <c r="H126" s="4" t="str">
        <f t="shared" si="3"/>
        <v>，4160403</v>
      </c>
      <c r="I126" s="4" t="str">
        <f>VLOOKUP(A126,HOP!A:U,21,0)</f>
        <v>直连</v>
      </c>
    </row>
    <row r="127" s="4" customFormat="1" hidden="1" spans="1:9">
      <c r="A127" s="5">
        <v>999228237721679</v>
      </c>
      <c r="B127" s="6">
        <v>45241</v>
      </c>
      <c r="C127" s="6">
        <v>45242</v>
      </c>
      <c r="D127" s="4">
        <v>547.94</v>
      </c>
      <c r="E127" s="4" t="str">
        <f>VLOOKUP(A127,HOP!A:L,12,0)</f>
        <v>547.94</v>
      </c>
      <c r="F127" s="4" t="str">
        <f>VLOOKUP(A127,HOP!A:C,3,0)</f>
        <v>4160819</v>
      </c>
      <c r="G127" s="4">
        <f t="shared" si="2"/>
        <v>0</v>
      </c>
      <c r="H127" s="4" t="str">
        <f t="shared" si="3"/>
        <v>，4160819</v>
      </c>
      <c r="I127" s="4" t="str">
        <f>VLOOKUP(A127,HOP!A:U,21,0)</f>
        <v>直连</v>
      </c>
    </row>
    <row r="128" s="4" customFormat="1" hidden="1" spans="1:9">
      <c r="A128" s="5">
        <v>999228238478761</v>
      </c>
      <c r="B128" s="6">
        <v>45241</v>
      </c>
      <c r="C128" s="6">
        <v>45242</v>
      </c>
      <c r="D128" s="4">
        <v>622.78</v>
      </c>
      <c r="E128" s="4" t="str">
        <f>VLOOKUP(A128,HOP!A:L,12,0)</f>
        <v>622.78</v>
      </c>
      <c r="F128" s="4" t="str">
        <f>VLOOKUP(A128,HOP!A:C,3,0)</f>
        <v>4161191</v>
      </c>
      <c r="G128" s="4">
        <f t="shared" si="2"/>
        <v>0</v>
      </c>
      <c r="H128" s="4" t="str">
        <f t="shared" si="3"/>
        <v>，4161191</v>
      </c>
      <c r="I128" s="4" t="str">
        <f>VLOOKUP(A128,HOP!A:U,21,0)</f>
        <v>直连</v>
      </c>
    </row>
    <row r="129" s="4" customFormat="1" hidden="1" spans="1:9">
      <c r="A129" s="5">
        <v>999228238845984</v>
      </c>
      <c r="B129" s="6">
        <v>45241</v>
      </c>
      <c r="C129" s="6">
        <v>45242</v>
      </c>
      <c r="D129" s="4">
        <v>1269.86</v>
      </c>
      <c r="E129" s="4" t="str">
        <f>VLOOKUP(A129,HOP!A:L,12,0)</f>
        <v>1269.86</v>
      </c>
      <c r="F129" s="4" t="str">
        <f>VLOOKUP(A129,HOP!A:C,3,0)</f>
        <v>4161533</v>
      </c>
      <c r="G129" s="4">
        <f t="shared" si="2"/>
        <v>0</v>
      </c>
      <c r="H129" s="4" t="str">
        <f t="shared" si="3"/>
        <v>，4161533</v>
      </c>
      <c r="I129" s="4" t="str">
        <f>VLOOKUP(A129,HOP!A:U,21,0)</f>
        <v>直连</v>
      </c>
    </row>
    <row r="130" s="4" customFormat="1" hidden="1" spans="1:9">
      <c r="A130" s="5">
        <v>999228238972076</v>
      </c>
      <c r="B130" s="6">
        <v>45240</v>
      </c>
      <c r="C130" s="6">
        <v>45242</v>
      </c>
      <c r="D130" s="4">
        <v>372.86</v>
      </c>
      <c r="E130" s="4" t="str">
        <f>VLOOKUP(A130,HOP!A:L,12,0)</f>
        <v>372.86</v>
      </c>
      <c r="F130" s="4" t="str">
        <f>VLOOKUP(A130,HOP!A:C,3,0)</f>
        <v>4161588</v>
      </c>
      <c r="G130" s="4">
        <f t="shared" si="2"/>
        <v>0</v>
      </c>
      <c r="H130" s="4" t="str">
        <f t="shared" si="3"/>
        <v>，4161588</v>
      </c>
      <c r="I130" s="4" t="str">
        <f>VLOOKUP(A130,HOP!A:U,21,0)</f>
        <v>直连</v>
      </c>
    </row>
    <row r="131" s="4" customFormat="1" hidden="1" spans="1:9">
      <c r="A131" s="5">
        <v>999228239895121</v>
      </c>
      <c r="B131" s="6">
        <v>45240</v>
      </c>
      <c r="C131" s="6">
        <v>45242</v>
      </c>
      <c r="D131" s="4">
        <v>1336.78</v>
      </c>
      <c r="E131" s="4" t="str">
        <f>VLOOKUP(A131,HOP!A:L,12,0)</f>
        <v>1336.78</v>
      </c>
      <c r="F131" s="4" t="str">
        <f>VLOOKUP(A131,HOP!A:C,3,0)</f>
        <v>4162094</v>
      </c>
      <c r="G131" s="4">
        <f t="shared" ref="G131:G194" si="4">D131-E131</f>
        <v>0</v>
      </c>
      <c r="H131" s="4" t="str">
        <f t="shared" ref="H131:H194" si="5">$H$1&amp;F131</f>
        <v>，4162094</v>
      </c>
      <c r="I131" s="4" t="str">
        <f>VLOOKUP(A131,HOP!A:U,21,0)</f>
        <v>直连</v>
      </c>
    </row>
    <row r="132" s="4" customFormat="1" hidden="1" spans="1:9">
      <c r="A132" s="5">
        <v>999228254485817</v>
      </c>
      <c r="B132" s="6">
        <v>45241</v>
      </c>
      <c r="C132" s="6">
        <v>45242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hidden="1" spans="1:9">
      <c r="A133" s="5">
        <v>999228255492444</v>
      </c>
      <c r="B133" s="6">
        <v>45241</v>
      </c>
      <c r="C133" s="6">
        <v>45242</v>
      </c>
      <c r="D133" s="4">
        <v>937.6</v>
      </c>
      <c r="E133" s="4" t="str">
        <f>VLOOKUP(A133,HOP!A:L,12,0)</f>
        <v>937.60</v>
      </c>
      <c r="F133" s="4" t="str">
        <f>VLOOKUP(A133,HOP!A:C,3,0)</f>
        <v>4163532</v>
      </c>
      <c r="G133" s="4">
        <f t="shared" si="4"/>
        <v>0</v>
      </c>
      <c r="H133" s="4" t="str">
        <f t="shared" si="5"/>
        <v>，4163532</v>
      </c>
      <c r="I133" s="4" t="str">
        <f>VLOOKUP(A133,HOP!A:U,21,0)</f>
        <v>直连</v>
      </c>
    </row>
    <row r="134" s="4" customFormat="1" hidden="1" spans="1:9">
      <c r="A134" s="5">
        <v>999228257475574</v>
      </c>
      <c r="B134" s="6">
        <v>45238</v>
      </c>
      <c r="C134" s="6">
        <v>45242</v>
      </c>
      <c r="D134" s="4">
        <v>3057.2</v>
      </c>
      <c r="E134" s="4" t="str">
        <f>VLOOKUP(A134,HOP!A:L,12,0)</f>
        <v>3057.20</v>
      </c>
      <c r="F134" s="4" t="str">
        <f>VLOOKUP(A134,HOP!A:C,3,0)</f>
        <v>4164125</v>
      </c>
      <c r="G134" s="4">
        <f t="shared" si="4"/>
        <v>0</v>
      </c>
      <c r="H134" s="4" t="str">
        <f t="shared" si="5"/>
        <v>，4164125</v>
      </c>
      <c r="I134" s="4" t="str">
        <f>VLOOKUP(A134,HOP!A:U,21,0)</f>
        <v>直采</v>
      </c>
    </row>
    <row r="135" s="4" customFormat="1" hidden="1" spans="1:9">
      <c r="A135" s="5">
        <v>999228258629354</v>
      </c>
      <c r="B135" s="6">
        <v>45241</v>
      </c>
      <c r="C135" s="6">
        <v>45242</v>
      </c>
      <c r="D135" s="4">
        <v>282.52</v>
      </c>
      <c r="E135" s="4" t="str">
        <f>VLOOKUP(A135,HOP!A:L,12,0)</f>
        <v>282.52</v>
      </c>
      <c r="F135" s="4" t="str">
        <f>VLOOKUP(A135,HOP!A:C,3,0)</f>
        <v>4164527</v>
      </c>
      <c r="G135" s="4">
        <f t="shared" si="4"/>
        <v>0</v>
      </c>
      <c r="H135" s="4" t="str">
        <f t="shared" si="5"/>
        <v>，4164527</v>
      </c>
      <c r="I135" s="4" t="str">
        <f>VLOOKUP(A135,HOP!A:U,21,0)</f>
        <v>直连</v>
      </c>
    </row>
    <row r="136" s="4" customFormat="1" hidden="1" spans="1:9">
      <c r="A136" s="5">
        <v>999228260300766</v>
      </c>
      <c r="B136" s="6">
        <v>45239</v>
      </c>
      <c r="C136" s="6">
        <v>45242</v>
      </c>
      <c r="D136" s="4">
        <v>6913.24</v>
      </c>
      <c r="E136" s="4" t="str">
        <f>VLOOKUP(A136,HOP!A:L,12,0)</f>
        <v>6913.24</v>
      </c>
      <c r="F136" s="4" t="str">
        <f>VLOOKUP(A136,HOP!A:C,3,0)</f>
        <v>4165372</v>
      </c>
      <c r="G136" s="4">
        <f t="shared" si="4"/>
        <v>0</v>
      </c>
      <c r="H136" s="4" t="str">
        <f t="shared" si="5"/>
        <v>，4165372</v>
      </c>
      <c r="I136" s="4" t="str">
        <f>VLOOKUP(A136,HOP!A:U,21,0)</f>
        <v>直连</v>
      </c>
    </row>
    <row r="137" s="4" customFormat="1" hidden="1" spans="1:9">
      <c r="A137" s="5">
        <v>999228260489017</v>
      </c>
      <c r="B137" s="6">
        <v>45239</v>
      </c>
      <c r="C137" s="6">
        <v>45242</v>
      </c>
      <c r="D137" s="4">
        <v>2030.31</v>
      </c>
      <c r="E137" s="4" t="str">
        <f>VLOOKUP(A137,HOP!A:L,12,0)</f>
        <v>2030.31</v>
      </c>
      <c r="F137" s="4" t="str">
        <f>VLOOKUP(A137,HOP!A:C,3,0)</f>
        <v>4165415</v>
      </c>
      <c r="G137" s="4">
        <f t="shared" si="4"/>
        <v>0</v>
      </c>
      <c r="H137" s="4" t="str">
        <f t="shared" si="5"/>
        <v>，4165415</v>
      </c>
      <c r="I137" s="4" t="str">
        <f>VLOOKUP(A137,HOP!A:U,21,0)</f>
        <v>直采</v>
      </c>
    </row>
    <row r="138" s="4" customFormat="1" hidden="1" spans="1:9">
      <c r="A138" s="5">
        <v>999228261414087</v>
      </c>
      <c r="B138" s="6">
        <v>45241</v>
      </c>
      <c r="C138" s="6">
        <v>45242</v>
      </c>
      <c r="D138" s="4">
        <v>349.13</v>
      </c>
      <c r="E138" s="4" t="str">
        <f>VLOOKUP(A138,HOP!A:L,12,0)</f>
        <v>349.13</v>
      </c>
      <c r="F138" s="4" t="str">
        <f>VLOOKUP(A138,HOP!A:C,3,0)</f>
        <v>4165939</v>
      </c>
      <c r="G138" s="4">
        <f t="shared" si="4"/>
        <v>0</v>
      </c>
      <c r="H138" s="4" t="str">
        <f t="shared" si="5"/>
        <v>，4165939</v>
      </c>
      <c r="I138" s="4" t="str">
        <f>VLOOKUP(A138,HOP!A:U,21,0)</f>
        <v>直连</v>
      </c>
    </row>
    <row r="139" s="4" customFormat="1" hidden="1" spans="1:9">
      <c r="A139" s="5">
        <v>999228261523255</v>
      </c>
      <c r="B139" s="6">
        <v>45241</v>
      </c>
      <c r="C139" s="6">
        <v>45242</v>
      </c>
      <c r="D139" s="4">
        <v>131.8</v>
      </c>
      <c r="E139" s="4" t="str">
        <f>VLOOKUP(A139,HOP!A:L,12,0)</f>
        <v>131.80</v>
      </c>
      <c r="F139" s="4" t="str">
        <f>VLOOKUP(A139,HOP!A:C,3,0)</f>
        <v>4166125</v>
      </c>
      <c r="G139" s="4">
        <f t="shared" si="4"/>
        <v>0</v>
      </c>
      <c r="H139" s="4" t="str">
        <f t="shared" si="5"/>
        <v>，4166125</v>
      </c>
      <c r="I139" s="4" t="str">
        <f>VLOOKUP(A139,HOP!A:U,21,0)</f>
        <v>直连</v>
      </c>
    </row>
    <row r="140" s="4" customFormat="1" hidden="1" spans="1:9">
      <c r="A140" s="5">
        <v>999228262889359</v>
      </c>
      <c r="B140" s="6">
        <v>45241</v>
      </c>
      <c r="C140" s="6">
        <v>45242</v>
      </c>
      <c r="D140" s="4">
        <v>269.68</v>
      </c>
      <c r="E140" s="4" t="str">
        <f>VLOOKUP(A140,HOP!A:L,12,0)</f>
        <v>269.68</v>
      </c>
      <c r="F140" s="4" t="str">
        <f>VLOOKUP(A140,HOP!A:C,3,0)</f>
        <v>4166622</v>
      </c>
      <c r="G140" s="4">
        <f t="shared" si="4"/>
        <v>0</v>
      </c>
      <c r="H140" s="4" t="str">
        <f t="shared" si="5"/>
        <v>，4166622</v>
      </c>
      <c r="I140" s="4" t="str">
        <f>VLOOKUP(A140,HOP!A:U,21,0)</f>
        <v>直连</v>
      </c>
    </row>
    <row r="141" s="4" customFormat="1" hidden="1" spans="1:9">
      <c r="A141" s="5">
        <v>999228263067212</v>
      </c>
      <c r="B141" s="6">
        <v>45241</v>
      </c>
      <c r="C141" s="6">
        <v>45242</v>
      </c>
      <c r="D141" s="4">
        <v>1344.39</v>
      </c>
      <c r="E141" s="4" t="str">
        <f>VLOOKUP(A141,HOP!A:L,12,0)</f>
        <v>1344.39</v>
      </c>
      <c r="F141" s="4" t="str">
        <f>VLOOKUP(A141,HOP!A:C,3,0)</f>
        <v>4166702</v>
      </c>
      <c r="G141" s="4">
        <f t="shared" si="4"/>
        <v>0</v>
      </c>
      <c r="H141" s="4" t="str">
        <f t="shared" si="5"/>
        <v>，4166702</v>
      </c>
      <c r="I141" s="4" t="str">
        <f>VLOOKUP(A141,HOP!A:U,21,0)</f>
        <v>直连</v>
      </c>
    </row>
    <row r="142" s="4" customFormat="1" spans="1:9">
      <c r="A142" s="5">
        <v>999228263119250</v>
      </c>
      <c r="B142" s="6">
        <v>45241</v>
      </c>
      <c r="C142" s="6">
        <v>45242</v>
      </c>
      <c r="D142" s="4">
        <v>1154.93</v>
      </c>
      <c r="E142" s="4" t="str">
        <f>VLOOKUP(A142,HOP!A:L,12,0)</f>
        <v>1154.97</v>
      </c>
      <c r="F142" s="4" t="str">
        <f>VLOOKUP(A142,HOP!A:C,3,0)</f>
        <v>4166727</v>
      </c>
      <c r="G142" s="4">
        <f t="shared" si="4"/>
        <v>-0.0399999999999636</v>
      </c>
      <c r="H142" s="4" t="str">
        <f t="shared" si="5"/>
        <v>，4166727</v>
      </c>
      <c r="I142" s="4" t="str">
        <f>VLOOKUP(A142,HOP!A:U,21,0)</f>
        <v>直连</v>
      </c>
    </row>
    <row r="143" s="4" customFormat="1" hidden="1" spans="1:9">
      <c r="A143" s="5">
        <v>999228263195010</v>
      </c>
      <c r="B143" s="6">
        <v>45241</v>
      </c>
      <c r="C143" s="6">
        <v>45242</v>
      </c>
      <c r="D143" s="4">
        <v>979.09</v>
      </c>
      <c r="E143" s="4" t="str">
        <f>VLOOKUP(A143,HOP!A:L,12,0)</f>
        <v>979.09</v>
      </c>
      <c r="F143" s="4" t="str">
        <f>VLOOKUP(A143,HOP!A:C,3,0)</f>
        <v>4166754</v>
      </c>
      <c r="G143" s="4">
        <f t="shared" si="4"/>
        <v>0</v>
      </c>
      <c r="H143" s="4" t="str">
        <f t="shared" si="5"/>
        <v>，4166754</v>
      </c>
      <c r="I143" s="4" t="str">
        <f>VLOOKUP(A143,HOP!A:U,21,0)</f>
        <v>直连</v>
      </c>
    </row>
    <row r="144" s="4" customFormat="1" hidden="1" spans="1:9">
      <c r="A144" s="5">
        <v>999228263854112</v>
      </c>
      <c r="B144" s="6">
        <v>45240</v>
      </c>
      <c r="C144" s="6">
        <v>45242</v>
      </c>
      <c r="D144" s="4">
        <v>1963.89</v>
      </c>
      <c r="E144" s="4" t="str">
        <f>VLOOKUP(A144,HOP!A:L,12,0)</f>
        <v>1963.89</v>
      </c>
      <c r="F144" s="4" t="str">
        <f>VLOOKUP(A144,HOP!A:C,3,0)</f>
        <v>4167073</v>
      </c>
      <c r="G144" s="4">
        <f t="shared" si="4"/>
        <v>0</v>
      </c>
      <c r="H144" s="4" t="str">
        <f t="shared" si="5"/>
        <v>，4167073</v>
      </c>
      <c r="I144" s="4" t="str">
        <f>VLOOKUP(A144,HOP!A:U,21,0)</f>
        <v>直连</v>
      </c>
    </row>
    <row r="145" s="4" customFormat="1" hidden="1" spans="1:9">
      <c r="A145" s="5">
        <v>999228263925365</v>
      </c>
      <c r="B145" s="6">
        <v>45241</v>
      </c>
      <c r="C145" s="6">
        <v>45242</v>
      </c>
      <c r="D145" s="4">
        <v>463.42</v>
      </c>
      <c r="E145" s="4" t="str">
        <f>VLOOKUP(A145,HOP!A:L,12,0)</f>
        <v>463.42</v>
      </c>
      <c r="F145" s="4" t="str">
        <f>VLOOKUP(A145,HOP!A:C,3,0)</f>
        <v>4167115</v>
      </c>
      <c r="G145" s="4">
        <f t="shared" si="4"/>
        <v>0</v>
      </c>
      <c r="H145" s="4" t="str">
        <f t="shared" si="5"/>
        <v>，4167115</v>
      </c>
      <c r="I145" s="4" t="str">
        <f>VLOOKUP(A145,HOP!A:U,21,0)</f>
        <v>直连</v>
      </c>
    </row>
    <row r="146" s="4" customFormat="1" hidden="1" spans="1:9">
      <c r="A146" s="5">
        <v>999228264226522</v>
      </c>
      <c r="B146" s="6">
        <v>45241</v>
      </c>
      <c r="C146" s="6">
        <v>45242</v>
      </c>
      <c r="D146" s="4">
        <v>1186.46</v>
      </c>
      <c r="E146" s="4" t="str">
        <f>VLOOKUP(A146,HOP!A:L,12,0)</f>
        <v>1186.46</v>
      </c>
      <c r="F146" s="4" t="str">
        <f>VLOOKUP(A146,HOP!A:C,3,0)</f>
        <v>4167401</v>
      </c>
      <c r="G146" s="4">
        <f t="shared" si="4"/>
        <v>0</v>
      </c>
      <c r="H146" s="4" t="str">
        <f t="shared" si="5"/>
        <v>，4167401</v>
      </c>
      <c r="I146" s="4" t="str">
        <f>VLOOKUP(A146,HOP!A:U,21,0)</f>
        <v>直连</v>
      </c>
    </row>
    <row r="147" s="4" customFormat="1" hidden="1" spans="1:9">
      <c r="A147" s="5">
        <v>999228265078882</v>
      </c>
      <c r="B147" s="6">
        <v>45241</v>
      </c>
      <c r="C147" s="6">
        <v>45242</v>
      </c>
      <c r="D147" s="4">
        <v>658.6</v>
      </c>
      <c r="E147" s="4" t="str">
        <f>VLOOKUP(A147,HOP!A:L,12,0)</f>
        <v>658.60</v>
      </c>
      <c r="F147" s="4" t="str">
        <f>VLOOKUP(A147,HOP!A:C,3,0)</f>
        <v>4167868</v>
      </c>
      <c r="G147" s="4">
        <f t="shared" si="4"/>
        <v>0</v>
      </c>
      <c r="H147" s="4" t="str">
        <f t="shared" si="5"/>
        <v>，4167868</v>
      </c>
      <c r="I147" s="4" t="str">
        <f>VLOOKUP(A147,HOP!A:U,21,0)</f>
        <v>直连</v>
      </c>
    </row>
    <row r="148" s="4" customFormat="1" hidden="1" spans="1:9">
      <c r="A148" s="5">
        <v>999228266629817</v>
      </c>
      <c r="B148" s="6">
        <v>45241</v>
      </c>
      <c r="C148" s="6">
        <v>45242</v>
      </c>
      <c r="D148" s="4">
        <v>352.74</v>
      </c>
      <c r="E148" s="4" t="str">
        <f>VLOOKUP(A148,HOP!A:L,12,0)</f>
        <v>352.74</v>
      </c>
      <c r="F148" s="4" t="str">
        <f>VLOOKUP(A148,HOP!A:C,3,0)</f>
        <v>4168765</v>
      </c>
      <c r="G148" s="4">
        <f t="shared" si="4"/>
        <v>0</v>
      </c>
      <c r="H148" s="4" t="str">
        <f t="shared" si="5"/>
        <v>，4168765</v>
      </c>
      <c r="I148" s="4" t="str">
        <f>VLOOKUP(A148,HOP!A:U,21,0)</f>
        <v>直连</v>
      </c>
    </row>
    <row r="149" s="4" customFormat="1" spans="1:9">
      <c r="A149" s="5">
        <v>999228266503885</v>
      </c>
      <c r="B149" s="6">
        <v>45240</v>
      </c>
      <c r="C149" s="6">
        <v>45242</v>
      </c>
      <c r="D149" s="4">
        <v>2511.66</v>
      </c>
      <c r="E149" s="4" t="str">
        <f>VLOOKUP(A149,HOP!A:L,12,0)</f>
        <v>2511.68</v>
      </c>
      <c r="F149" s="4" t="str">
        <f>VLOOKUP(A149,HOP!A:C,3,0)</f>
        <v>4168720</v>
      </c>
      <c r="G149" s="4">
        <f t="shared" si="4"/>
        <v>-0.0199999999999818</v>
      </c>
      <c r="H149" s="4" t="str">
        <f t="shared" si="5"/>
        <v>，4168720</v>
      </c>
      <c r="I149" s="4" t="str">
        <f>VLOOKUP(A149,HOP!A:U,21,0)</f>
        <v>直连</v>
      </c>
    </row>
    <row r="150" s="4" customFormat="1" hidden="1" spans="1:9">
      <c r="A150" s="5">
        <v>999228268288576</v>
      </c>
      <c r="B150" s="6">
        <v>45241</v>
      </c>
      <c r="C150" s="6">
        <v>45242</v>
      </c>
      <c r="D150" s="4">
        <v>308.81</v>
      </c>
      <c r="E150" s="4" t="str">
        <f>VLOOKUP(A150,HOP!A:L,12,0)</f>
        <v>308.81</v>
      </c>
      <c r="F150" s="4" t="str">
        <f>VLOOKUP(A150,HOP!A:C,3,0)</f>
        <v>4169639</v>
      </c>
      <c r="G150" s="4">
        <f t="shared" si="4"/>
        <v>0</v>
      </c>
      <c r="H150" s="4" t="str">
        <f t="shared" si="5"/>
        <v>，4169639</v>
      </c>
      <c r="I150" s="4" t="str">
        <f>VLOOKUP(A150,HOP!A:U,21,0)</f>
        <v>直连</v>
      </c>
    </row>
    <row r="151" s="4" customFormat="1" hidden="1" spans="1:9">
      <c r="A151" s="5">
        <v>999228268926517</v>
      </c>
      <c r="B151" s="6">
        <v>45237</v>
      </c>
      <c r="C151" s="6">
        <v>45242</v>
      </c>
      <c r="D151" s="4">
        <v>3424.9</v>
      </c>
      <c r="E151" s="4" t="str">
        <f>VLOOKUP(A151,HOP!A:L,12,0)</f>
        <v>3424.90</v>
      </c>
      <c r="F151" s="4" t="str">
        <f>VLOOKUP(A151,HOP!A:C,3,0)</f>
        <v>4170163</v>
      </c>
      <c r="G151" s="4">
        <f t="shared" si="4"/>
        <v>0</v>
      </c>
      <c r="H151" s="4" t="str">
        <f t="shared" si="5"/>
        <v>，4170163</v>
      </c>
      <c r="I151" s="4" t="str">
        <f>VLOOKUP(A151,HOP!A:U,21,0)</f>
        <v>直连</v>
      </c>
    </row>
    <row r="152" s="4" customFormat="1" hidden="1" spans="1:9">
      <c r="A152" s="5">
        <v>999228269744442</v>
      </c>
      <c r="B152" s="6">
        <v>45240</v>
      </c>
      <c r="C152" s="6">
        <v>45242</v>
      </c>
      <c r="D152" s="4">
        <v>1064.76</v>
      </c>
      <c r="E152" s="4" t="str">
        <f>VLOOKUP(A152,HOP!A:L,12,0)</f>
        <v>1064.76</v>
      </c>
      <c r="F152" s="4" t="str">
        <f>VLOOKUP(A152,HOP!A:C,3,0)</f>
        <v>4170776</v>
      </c>
      <c r="G152" s="4">
        <f t="shared" si="4"/>
        <v>0</v>
      </c>
      <c r="H152" s="4" t="str">
        <f t="shared" si="5"/>
        <v>，4170776</v>
      </c>
      <c r="I152" s="4" t="str">
        <f>VLOOKUP(A152,HOP!A:U,21,0)</f>
        <v>直连</v>
      </c>
    </row>
    <row r="153" s="4" customFormat="1" spans="1:9">
      <c r="A153" s="5">
        <v>999227986434745</v>
      </c>
      <c r="B153" s="6">
        <v>45240</v>
      </c>
      <c r="C153" s="6">
        <v>45242</v>
      </c>
      <c r="D153" s="4">
        <v>1625.46</v>
      </c>
      <c r="E153" s="4" t="str">
        <f>VLOOKUP(A153,HOP!A:L,12,0)</f>
        <v>1625.48</v>
      </c>
      <c r="F153" s="4" t="str">
        <f>VLOOKUP(A153,HOP!A:C,3,0)</f>
        <v>4096089</v>
      </c>
      <c r="G153" s="4">
        <f t="shared" si="4"/>
        <v>-0.0199999999999818</v>
      </c>
      <c r="H153" s="4" t="str">
        <f t="shared" si="5"/>
        <v>，4096089</v>
      </c>
      <c r="I153" s="4" t="str">
        <f>VLOOKUP(A153,HOP!A:U,21,0)</f>
        <v>直连</v>
      </c>
    </row>
    <row r="154" s="4" customFormat="1" hidden="1" spans="1:9">
      <c r="A154" s="5">
        <v>999228270727454</v>
      </c>
      <c r="B154" s="6">
        <v>45241</v>
      </c>
      <c r="C154" s="6">
        <v>45242</v>
      </c>
      <c r="D154" s="4">
        <v>102.16</v>
      </c>
      <c r="E154" s="4" t="str">
        <f>VLOOKUP(A154,HOP!A:L,12,0)</f>
        <v>102.16</v>
      </c>
      <c r="F154" s="4" t="str">
        <f>VLOOKUP(A154,HOP!A:C,3,0)</f>
        <v>4171298</v>
      </c>
      <c r="G154" s="4">
        <f t="shared" si="4"/>
        <v>0</v>
      </c>
      <c r="H154" s="4" t="str">
        <f t="shared" si="5"/>
        <v>，4171298</v>
      </c>
      <c r="I154" s="4" t="str">
        <f>VLOOKUP(A154,HOP!A:U,21,0)</f>
        <v>直连</v>
      </c>
    </row>
    <row r="155" s="4" customFormat="1" hidden="1" spans="1:9">
      <c r="A155" s="5">
        <v>999228270901492</v>
      </c>
      <c r="B155" s="6">
        <v>45237</v>
      </c>
      <c r="C155" s="6">
        <v>45242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spans="1:9">
      <c r="A156" s="5">
        <v>999228272405027</v>
      </c>
      <c r="B156" s="6">
        <v>45238</v>
      </c>
      <c r="C156" s="6">
        <v>45242</v>
      </c>
      <c r="D156" s="4">
        <v>3427.58</v>
      </c>
      <c r="E156" s="4" t="str">
        <f>VLOOKUP(A156,HOP!A:L,12,0)</f>
        <v>3427.60</v>
      </c>
      <c r="F156" s="4" t="str">
        <f>VLOOKUP(A156,HOP!A:C,3,0)</f>
        <v>4172297</v>
      </c>
      <c r="G156" s="4">
        <f t="shared" si="4"/>
        <v>-0.0199999999999818</v>
      </c>
      <c r="H156" s="4" t="str">
        <f t="shared" si="5"/>
        <v>，4172297</v>
      </c>
      <c r="I156" s="4" t="str">
        <f>VLOOKUP(A156,HOP!A:U,21,0)</f>
        <v>直连</v>
      </c>
    </row>
    <row r="157" s="4" customFormat="1" hidden="1" spans="1:9">
      <c r="A157" s="5">
        <v>999228273959459</v>
      </c>
      <c r="B157" s="6">
        <v>45239</v>
      </c>
      <c r="C157" s="6">
        <v>45242</v>
      </c>
      <c r="D157" s="4">
        <v>949.95</v>
      </c>
      <c r="E157" s="4" t="str">
        <f>VLOOKUP(A157,HOP!A:L,12,0)</f>
        <v>949.95</v>
      </c>
      <c r="F157" s="4" t="str">
        <f>VLOOKUP(A157,HOP!A:C,3,0)</f>
        <v>4173409</v>
      </c>
      <c r="G157" s="4">
        <f t="shared" si="4"/>
        <v>0</v>
      </c>
      <c r="H157" s="4" t="str">
        <f t="shared" si="5"/>
        <v>，4173409</v>
      </c>
      <c r="I157" s="4" t="str">
        <f>VLOOKUP(A157,HOP!A:U,21,0)</f>
        <v>直连</v>
      </c>
    </row>
    <row r="158" s="4" customFormat="1" hidden="1" spans="1:9">
      <c r="A158" s="5">
        <v>999228274029064</v>
      </c>
      <c r="B158" s="6">
        <v>45241</v>
      </c>
      <c r="C158" s="6">
        <v>45242</v>
      </c>
      <c r="D158" s="4">
        <v>968.55</v>
      </c>
      <c r="E158" s="4" t="str">
        <f>VLOOKUP(A158,HOP!A:L,12,0)</f>
        <v>968.55</v>
      </c>
      <c r="F158" s="4" t="str">
        <f>VLOOKUP(A158,HOP!A:C,3,0)</f>
        <v>4173465</v>
      </c>
      <c r="G158" s="4">
        <f t="shared" si="4"/>
        <v>0</v>
      </c>
      <c r="H158" s="4" t="str">
        <f t="shared" si="5"/>
        <v>，4173465</v>
      </c>
      <c r="I158" s="4" t="str">
        <f>VLOOKUP(A158,HOP!A:U,21,0)</f>
        <v>直连</v>
      </c>
    </row>
    <row r="159" s="4" customFormat="1" hidden="1" spans="1:9">
      <c r="A159" s="5">
        <v>999228274392600</v>
      </c>
      <c r="B159" s="6">
        <v>45240</v>
      </c>
      <c r="C159" s="6">
        <v>45242</v>
      </c>
      <c r="D159" s="4">
        <v>804.71</v>
      </c>
      <c r="E159" s="4" t="str">
        <f>VLOOKUP(A159,HOP!A:L,12,0)</f>
        <v>804.71</v>
      </c>
      <c r="F159" s="4" t="str">
        <f>VLOOKUP(A159,HOP!A:C,3,0)</f>
        <v>4173753</v>
      </c>
      <c r="G159" s="4">
        <f t="shared" si="4"/>
        <v>0</v>
      </c>
      <c r="H159" s="4" t="str">
        <f t="shared" si="5"/>
        <v>，4173753</v>
      </c>
      <c r="I159" s="4" t="str">
        <f>VLOOKUP(A159,HOP!A:U,21,0)</f>
        <v>直连</v>
      </c>
    </row>
    <row r="160" s="4" customFormat="1" hidden="1" spans="1:9">
      <c r="A160" s="5">
        <v>999228274409096</v>
      </c>
      <c r="B160" s="6">
        <v>45241</v>
      </c>
      <c r="C160" s="6">
        <v>45242</v>
      </c>
      <c r="D160" s="4">
        <v>818.12</v>
      </c>
      <c r="E160" s="4" t="str">
        <f>VLOOKUP(A160,HOP!A:L,12,0)</f>
        <v>818.12</v>
      </c>
      <c r="F160" s="4" t="str">
        <f>VLOOKUP(A160,HOP!A:C,3,0)</f>
        <v>4173765</v>
      </c>
      <c r="G160" s="4">
        <f t="shared" si="4"/>
        <v>0</v>
      </c>
      <c r="H160" s="4" t="str">
        <f t="shared" si="5"/>
        <v>，4173765</v>
      </c>
      <c r="I160" s="4" t="str">
        <f>VLOOKUP(A160,HOP!A:U,21,0)</f>
        <v>直连</v>
      </c>
    </row>
    <row r="161" s="4" customFormat="1" hidden="1" spans="1:9">
      <c r="A161" s="5">
        <v>999228274501838</v>
      </c>
      <c r="B161" s="6">
        <v>45239</v>
      </c>
      <c r="C161" s="6">
        <v>45242</v>
      </c>
      <c r="D161" s="4">
        <v>2189.64</v>
      </c>
      <c r="E161" s="4" t="str">
        <f>VLOOKUP(A161,HOP!A:L,12,0)</f>
        <v>2189.64</v>
      </c>
      <c r="F161" s="4" t="str">
        <f>VLOOKUP(A161,HOP!A:C,3,0)</f>
        <v>4173847</v>
      </c>
      <c r="G161" s="4">
        <f t="shared" si="4"/>
        <v>0</v>
      </c>
      <c r="H161" s="4" t="str">
        <f t="shared" si="5"/>
        <v>，4173847</v>
      </c>
      <c r="I161" s="4" t="str">
        <f>VLOOKUP(A161,HOP!A:U,21,0)</f>
        <v>直连</v>
      </c>
    </row>
    <row r="162" s="4" customFormat="1" hidden="1" spans="1:9">
      <c r="A162" s="5">
        <v>999228274533772</v>
      </c>
      <c r="B162" s="6">
        <v>45241</v>
      </c>
      <c r="C162" s="6">
        <v>45242</v>
      </c>
      <c r="D162" s="4">
        <v>857.64</v>
      </c>
      <c r="E162" s="4" t="str">
        <f>VLOOKUP(A162,HOP!A:L,12,0)</f>
        <v>857.64</v>
      </c>
      <c r="F162" s="4" t="str">
        <f>VLOOKUP(A162,HOP!A:C,3,0)</f>
        <v>4173905</v>
      </c>
      <c r="G162" s="4">
        <f t="shared" si="4"/>
        <v>0</v>
      </c>
      <c r="H162" s="4" t="str">
        <f t="shared" si="5"/>
        <v>，4173905</v>
      </c>
      <c r="I162" s="4" t="str">
        <f>VLOOKUP(A162,HOP!A:U,21,0)</f>
        <v>直连</v>
      </c>
    </row>
    <row r="163" s="4" customFormat="1" hidden="1" spans="1:9">
      <c r="A163" s="5">
        <v>999228274587170</v>
      </c>
      <c r="B163" s="6">
        <v>45240</v>
      </c>
      <c r="C163" s="6">
        <v>45242</v>
      </c>
      <c r="D163" s="4">
        <v>1665.46</v>
      </c>
      <c r="E163" s="4" t="str">
        <f>VLOOKUP(A163,HOP!A:L,12,0)</f>
        <v>1665.46</v>
      </c>
      <c r="F163" s="4" t="str">
        <f>VLOOKUP(A163,HOP!A:C,3,0)</f>
        <v>4174013</v>
      </c>
      <c r="G163" s="4">
        <f t="shared" si="4"/>
        <v>0</v>
      </c>
      <c r="H163" s="4" t="str">
        <f t="shared" si="5"/>
        <v>，4174013</v>
      </c>
      <c r="I163" s="4" t="str">
        <f>VLOOKUP(A163,HOP!A:U,21,0)</f>
        <v>直连</v>
      </c>
    </row>
    <row r="164" s="4" customFormat="1" hidden="1" spans="1:9">
      <c r="A164" s="5">
        <v>999228280372420</v>
      </c>
      <c r="B164" s="6">
        <v>45241</v>
      </c>
      <c r="C164" s="6">
        <v>45242</v>
      </c>
      <c r="D164" s="4">
        <v>491.18</v>
      </c>
      <c r="E164" s="4" t="str">
        <f>VLOOKUP(A164,HOP!A:L,12,0)</f>
        <v>491.18</v>
      </c>
      <c r="F164" s="4" t="str">
        <f>VLOOKUP(A164,HOP!A:C,3,0)</f>
        <v>4175039</v>
      </c>
      <c r="G164" s="4">
        <f t="shared" si="4"/>
        <v>0</v>
      </c>
      <c r="H164" s="4" t="str">
        <f t="shared" si="5"/>
        <v>，4175039</v>
      </c>
      <c r="I164" s="4" t="str">
        <f>VLOOKUP(A164,HOP!A:U,21,0)</f>
        <v>直连</v>
      </c>
    </row>
    <row r="165" s="4" customFormat="1" hidden="1" spans="1:9">
      <c r="A165" s="5">
        <v>999228283650646</v>
      </c>
      <c r="B165" s="6">
        <v>45239</v>
      </c>
      <c r="C165" s="6">
        <v>45242</v>
      </c>
      <c r="D165" s="4">
        <v>1747.29</v>
      </c>
      <c r="E165" s="4" t="str">
        <f>VLOOKUP(A165,HOP!A:L,12,0)</f>
        <v>1747.29</v>
      </c>
      <c r="F165" s="4" t="str">
        <f>VLOOKUP(A165,HOP!A:C,3,0)</f>
        <v>4176252</v>
      </c>
      <c r="G165" s="4">
        <f t="shared" si="4"/>
        <v>0</v>
      </c>
      <c r="H165" s="4" t="str">
        <f t="shared" si="5"/>
        <v>，4176252</v>
      </c>
      <c r="I165" s="4" t="str">
        <f>VLOOKUP(A165,HOP!A:U,21,0)</f>
        <v>直连</v>
      </c>
    </row>
    <row r="166" s="4" customFormat="1" hidden="1" spans="1:9">
      <c r="A166" s="5">
        <v>999228284772066</v>
      </c>
      <c r="B166" s="6">
        <v>45239</v>
      </c>
      <c r="C166" s="6">
        <v>45242</v>
      </c>
      <c r="D166" s="4">
        <v>1111.17</v>
      </c>
      <c r="E166" s="4" t="str">
        <f>VLOOKUP(A166,HOP!A:L,12,0)</f>
        <v>1111.17</v>
      </c>
      <c r="F166" s="4" t="str">
        <f>VLOOKUP(A166,HOP!A:C,3,0)</f>
        <v>4176665</v>
      </c>
      <c r="G166" s="4">
        <f t="shared" si="4"/>
        <v>0</v>
      </c>
      <c r="H166" s="4" t="str">
        <f t="shared" si="5"/>
        <v>，4176665</v>
      </c>
      <c r="I166" s="4" t="str">
        <f>VLOOKUP(A166,HOP!A:U,21,0)</f>
        <v>直连</v>
      </c>
    </row>
    <row r="167" s="4" customFormat="1" hidden="1" spans="1:9">
      <c r="A167" s="5">
        <v>999228284771534</v>
      </c>
      <c r="B167" s="6">
        <v>45241</v>
      </c>
      <c r="C167" s="6">
        <v>45242</v>
      </c>
      <c r="D167" s="4">
        <v>866.01</v>
      </c>
      <c r="E167" s="4" t="str">
        <f>VLOOKUP(A167,HOP!A:L,12,0)</f>
        <v>866.01</v>
      </c>
      <c r="F167" s="4" t="str">
        <f>VLOOKUP(A167,HOP!A:C,3,0)</f>
        <v>4176664</v>
      </c>
      <c r="G167" s="4">
        <f t="shared" si="4"/>
        <v>0</v>
      </c>
      <c r="H167" s="4" t="str">
        <f t="shared" si="5"/>
        <v>，4176664</v>
      </c>
      <c r="I167" s="4" t="str">
        <f>VLOOKUP(A167,HOP!A:U,21,0)</f>
        <v>直连</v>
      </c>
    </row>
    <row r="168" s="4" customFormat="1" spans="1:9">
      <c r="A168" s="5">
        <v>999228285498208</v>
      </c>
      <c r="B168" s="6">
        <v>45241</v>
      </c>
      <c r="C168" s="6">
        <v>45242</v>
      </c>
      <c r="D168" s="4">
        <v>476.79</v>
      </c>
      <c r="E168" s="4" t="str">
        <f>VLOOKUP(A168,HOP!A:L,12,0)</f>
        <v>476.83</v>
      </c>
      <c r="F168" s="4" t="str">
        <f>VLOOKUP(A168,HOP!A:C,3,0)</f>
        <v>4177000</v>
      </c>
      <c r="G168" s="4">
        <f t="shared" si="4"/>
        <v>-0.0399999999999636</v>
      </c>
      <c r="H168" s="4" t="str">
        <f t="shared" si="5"/>
        <v>，4177000</v>
      </c>
      <c r="I168" s="4" t="str">
        <f>VLOOKUP(A168,HOP!A:U,21,0)</f>
        <v>直连</v>
      </c>
    </row>
    <row r="169" s="4" customFormat="1" hidden="1" spans="1:9">
      <c r="A169" s="5">
        <v>999228285768607</v>
      </c>
      <c r="B169" s="6">
        <v>45240</v>
      </c>
      <c r="C169" s="6">
        <v>45242</v>
      </c>
      <c r="D169" s="4">
        <v>1781.98</v>
      </c>
      <c r="E169" s="4" t="str">
        <f>VLOOKUP(A169,HOP!A:L,12,0)</f>
        <v>1781.98</v>
      </c>
      <c r="F169" s="4" t="str">
        <f>VLOOKUP(A169,HOP!A:C,3,0)</f>
        <v>4177075</v>
      </c>
      <c r="G169" s="4">
        <f t="shared" si="4"/>
        <v>0</v>
      </c>
      <c r="H169" s="4" t="str">
        <f t="shared" si="5"/>
        <v>，4177075</v>
      </c>
      <c r="I169" s="4" t="str">
        <f>VLOOKUP(A169,HOP!A:U,21,0)</f>
        <v>直连</v>
      </c>
    </row>
    <row r="170" s="4" customFormat="1" hidden="1" spans="1:9">
      <c r="A170" s="5">
        <v>999228287998663</v>
      </c>
      <c r="B170" s="6">
        <v>45241</v>
      </c>
      <c r="C170" s="6">
        <v>45242</v>
      </c>
      <c r="D170" s="4">
        <v>976.3</v>
      </c>
      <c r="E170" s="4" t="str">
        <f>VLOOKUP(A170,HOP!A:L,12,0)</f>
        <v>976.30</v>
      </c>
      <c r="F170" s="4" t="str">
        <f>VLOOKUP(A170,HOP!A:C,3,0)</f>
        <v>4178441</v>
      </c>
      <c r="G170" s="4">
        <f t="shared" si="4"/>
        <v>0</v>
      </c>
      <c r="H170" s="4" t="str">
        <f t="shared" si="5"/>
        <v>，4178441</v>
      </c>
      <c r="I170" s="4" t="str">
        <f>VLOOKUP(A170,HOP!A:U,21,0)</f>
        <v>直连</v>
      </c>
    </row>
    <row r="171" s="4" customFormat="1" hidden="1" spans="1:9">
      <c r="A171" s="5">
        <v>999228288479053</v>
      </c>
      <c r="B171" s="6">
        <v>45241</v>
      </c>
      <c r="C171" s="6">
        <v>45242</v>
      </c>
      <c r="D171" s="4">
        <v>649.67</v>
      </c>
      <c r="E171" s="4" t="str">
        <f>VLOOKUP(A171,HOP!A:L,12,0)</f>
        <v>649.67</v>
      </c>
      <c r="F171" s="4" t="str">
        <f>VLOOKUP(A171,HOP!A:C,3,0)</f>
        <v>4178565</v>
      </c>
      <c r="G171" s="4">
        <f t="shared" si="4"/>
        <v>0</v>
      </c>
      <c r="H171" s="4" t="str">
        <f t="shared" si="5"/>
        <v>，4178565</v>
      </c>
      <c r="I171" s="4" t="str">
        <f>VLOOKUP(A171,HOP!A:U,21,0)</f>
        <v>直连</v>
      </c>
    </row>
    <row r="172" s="4" customFormat="1" hidden="1" spans="1:9">
      <c r="A172" s="5">
        <v>999228288698486</v>
      </c>
      <c r="B172" s="6">
        <v>45239</v>
      </c>
      <c r="C172" s="6">
        <v>45242</v>
      </c>
      <c r="D172" s="4">
        <v>2005.17</v>
      </c>
      <c r="E172" s="4" t="str">
        <f>VLOOKUP(A172,HOP!A:L,12,0)</f>
        <v>2005.17</v>
      </c>
      <c r="F172" s="4" t="str">
        <f>VLOOKUP(A172,HOP!A:C,3,0)</f>
        <v>4178620</v>
      </c>
      <c r="G172" s="4">
        <f t="shared" si="4"/>
        <v>0</v>
      </c>
      <c r="H172" s="4" t="str">
        <f t="shared" si="5"/>
        <v>，4178620</v>
      </c>
      <c r="I172" s="4" t="str">
        <f>VLOOKUP(A172,HOP!A:U,21,0)</f>
        <v>直连</v>
      </c>
    </row>
    <row r="173" s="4" customFormat="1" hidden="1" spans="1:9">
      <c r="A173" s="5">
        <v>999228290280802</v>
      </c>
      <c r="B173" s="6">
        <v>45241</v>
      </c>
      <c r="C173" s="6">
        <v>45242</v>
      </c>
      <c r="D173" s="4">
        <v>147.9</v>
      </c>
      <c r="E173" s="4" t="str">
        <f>VLOOKUP(A173,HOP!A:L,12,0)</f>
        <v>147.90</v>
      </c>
      <c r="F173" s="4" t="str">
        <f>VLOOKUP(A173,HOP!A:C,3,0)</f>
        <v>4179545</v>
      </c>
      <c r="G173" s="4">
        <f t="shared" si="4"/>
        <v>0</v>
      </c>
      <c r="H173" s="4" t="str">
        <f t="shared" si="5"/>
        <v>，4179545</v>
      </c>
      <c r="I173" s="4" t="str">
        <f>VLOOKUP(A173,HOP!A:U,21,0)</f>
        <v>直连</v>
      </c>
    </row>
    <row r="174" s="4" customFormat="1" hidden="1" spans="1:9">
      <c r="A174" s="5">
        <v>999228292115905</v>
      </c>
      <c r="B174" s="6">
        <v>45240</v>
      </c>
      <c r="C174" s="6">
        <v>45242</v>
      </c>
      <c r="D174" s="4">
        <v>536.9</v>
      </c>
      <c r="E174" s="4" t="str">
        <f>VLOOKUP(A174,HOP!A:L,12,0)</f>
        <v>536.90</v>
      </c>
      <c r="F174" s="4" t="str">
        <f>VLOOKUP(A174,HOP!A:C,3,0)</f>
        <v>4180277</v>
      </c>
      <c r="G174" s="4">
        <f t="shared" si="4"/>
        <v>0</v>
      </c>
      <c r="H174" s="4" t="str">
        <f t="shared" si="5"/>
        <v>，4180277</v>
      </c>
      <c r="I174" s="4" t="str">
        <f>VLOOKUP(A174,HOP!A:U,21,0)</f>
        <v>直连</v>
      </c>
    </row>
    <row r="175" s="4" customFormat="1" hidden="1" spans="1:9">
      <c r="A175" s="5">
        <v>999228292180886</v>
      </c>
      <c r="B175" s="6">
        <v>45241</v>
      </c>
      <c r="C175" s="6">
        <v>45242</v>
      </c>
      <c r="D175" s="4">
        <v>316.91</v>
      </c>
      <c r="E175" s="4" t="str">
        <f>VLOOKUP(A175,HOP!A:L,12,0)</f>
        <v>316.91</v>
      </c>
      <c r="F175" s="4" t="str">
        <f>VLOOKUP(A175,HOP!A:C,3,0)</f>
        <v>4180297</v>
      </c>
      <c r="G175" s="4">
        <f t="shared" si="4"/>
        <v>0</v>
      </c>
      <c r="H175" s="4" t="str">
        <f t="shared" si="5"/>
        <v>，4180297</v>
      </c>
      <c r="I175" s="4" t="str">
        <f>VLOOKUP(A175,HOP!A:U,21,0)</f>
        <v>直连</v>
      </c>
    </row>
    <row r="176" s="4" customFormat="1" hidden="1" spans="1:9">
      <c r="A176" s="5">
        <v>999228292304965</v>
      </c>
      <c r="B176" s="6">
        <v>45241</v>
      </c>
      <c r="C176" s="6">
        <v>45242</v>
      </c>
      <c r="D176" s="4">
        <v>318.65</v>
      </c>
      <c r="E176" s="4" t="str">
        <f>VLOOKUP(A176,HOP!A:L,12,0)</f>
        <v>318.65</v>
      </c>
      <c r="F176" s="4" t="str">
        <f>VLOOKUP(A176,HOP!A:C,3,0)</f>
        <v>4180343</v>
      </c>
      <c r="G176" s="4">
        <f t="shared" si="4"/>
        <v>0</v>
      </c>
      <c r="H176" s="4" t="str">
        <f t="shared" si="5"/>
        <v>，4180343</v>
      </c>
      <c r="I176" s="4" t="str">
        <f>VLOOKUP(A176,HOP!A:U,21,0)</f>
        <v>直连</v>
      </c>
    </row>
    <row r="177" s="4" customFormat="1" hidden="1" spans="1:9">
      <c r="A177" s="5">
        <v>999228292939002</v>
      </c>
      <c r="B177" s="6">
        <v>45241</v>
      </c>
      <c r="C177" s="6">
        <v>45242</v>
      </c>
      <c r="D177" s="4">
        <v>1155.14</v>
      </c>
      <c r="E177" s="4" t="str">
        <f>VLOOKUP(A177,HOP!A:L,12,0)</f>
        <v>1155.14</v>
      </c>
      <c r="F177" s="4" t="str">
        <f>VLOOKUP(A177,HOP!A:C,3,0)</f>
        <v>4180721</v>
      </c>
      <c r="G177" s="4">
        <f t="shared" si="4"/>
        <v>0</v>
      </c>
      <c r="H177" s="4" t="str">
        <f t="shared" si="5"/>
        <v>，4180721</v>
      </c>
      <c r="I177" s="4" t="str">
        <f>VLOOKUP(A177,HOP!A:U,21,0)</f>
        <v>直连</v>
      </c>
    </row>
    <row r="178" s="4" customFormat="1" hidden="1" spans="1:9">
      <c r="A178" s="5">
        <v>999228293235062</v>
      </c>
      <c r="B178" s="6">
        <v>45241</v>
      </c>
      <c r="C178" s="6">
        <v>45242</v>
      </c>
      <c r="D178" s="4">
        <v>1122.75</v>
      </c>
      <c r="E178" s="4" t="str">
        <f>VLOOKUP(A178,HOP!A:L,12,0)</f>
        <v>1122.75</v>
      </c>
      <c r="F178" s="4" t="str">
        <f>VLOOKUP(A178,HOP!A:C,3,0)</f>
        <v>4180942</v>
      </c>
      <c r="G178" s="4">
        <f t="shared" si="4"/>
        <v>0</v>
      </c>
      <c r="H178" s="4" t="str">
        <f t="shared" si="5"/>
        <v>，4180942</v>
      </c>
      <c r="I178" s="4" t="str">
        <f>VLOOKUP(A178,HOP!A:U,21,0)</f>
        <v>直连</v>
      </c>
    </row>
    <row r="179" s="4" customFormat="1" hidden="1" spans="1:9">
      <c r="A179" s="5">
        <v>999228295289075</v>
      </c>
      <c r="B179" s="6">
        <v>45241</v>
      </c>
      <c r="C179" s="6">
        <v>45242</v>
      </c>
      <c r="D179" s="4">
        <v>3597.64</v>
      </c>
      <c r="E179" s="4" t="str">
        <f>VLOOKUP(A179,HOP!A:L,12,0)</f>
        <v>3597.64</v>
      </c>
      <c r="F179" s="4" t="str">
        <f>VLOOKUP(A179,HOP!A:C,3,0)</f>
        <v>4182449</v>
      </c>
      <c r="G179" s="4">
        <f t="shared" si="4"/>
        <v>0</v>
      </c>
      <c r="H179" s="4" t="str">
        <f t="shared" si="5"/>
        <v>，4182449</v>
      </c>
      <c r="I179" s="4" t="str">
        <f>VLOOKUP(A179,HOP!A:U,21,0)</f>
        <v>直连</v>
      </c>
    </row>
    <row r="180" s="4" customFormat="1" hidden="1" spans="1:9">
      <c r="A180" s="5">
        <v>999228295762678</v>
      </c>
      <c r="B180" s="6">
        <v>45241</v>
      </c>
      <c r="C180" s="6">
        <v>45242</v>
      </c>
      <c r="D180" s="4">
        <v>574.86</v>
      </c>
      <c r="E180" s="4" t="str">
        <f>VLOOKUP(A180,HOP!A:L,12,0)</f>
        <v>574.86</v>
      </c>
      <c r="F180" s="4" t="str">
        <f>VLOOKUP(A180,HOP!A:C,3,0)</f>
        <v>4182833</v>
      </c>
      <c r="G180" s="4">
        <f t="shared" si="4"/>
        <v>0</v>
      </c>
      <c r="H180" s="4" t="str">
        <f t="shared" si="5"/>
        <v>，4182833</v>
      </c>
      <c r="I180" s="4" t="str">
        <f>VLOOKUP(A180,HOP!A:U,21,0)</f>
        <v>直连</v>
      </c>
    </row>
    <row r="181" s="4" customFormat="1" hidden="1" spans="1:9">
      <c r="A181" s="5">
        <v>999228295909850</v>
      </c>
      <c r="B181" s="6">
        <v>45238</v>
      </c>
      <c r="C181" s="6">
        <v>45242</v>
      </c>
      <c r="D181" s="4">
        <v>655.36</v>
      </c>
      <c r="E181" s="4" t="str">
        <f>VLOOKUP(A181,HOP!A:L,12,0)</f>
        <v>655.36</v>
      </c>
      <c r="F181" s="4" t="str">
        <f>VLOOKUP(A181,HOP!A:C,3,0)</f>
        <v>4182906</v>
      </c>
      <c r="G181" s="4">
        <f t="shared" si="4"/>
        <v>0</v>
      </c>
      <c r="H181" s="4" t="str">
        <f t="shared" si="5"/>
        <v>，4182906</v>
      </c>
      <c r="I181" s="4" t="str">
        <f>VLOOKUP(A181,HOP!A:U,21,0)</f>
        <v>直连</v>
      </c>
    </row>
    <row r="182" s="4" customFormat="1" hidden="1" spans="1:9">
      <c r="A182" s="5">
        <v>999228296130068</v>
      </c>
      <c r="B182" s="6">
        <v>45240</v>
      </c>
      <c r="C182" s="6">
        <v>45242</v>
      </c>
      <c r="D182" s="4">
        <v>1093.63</v>
      </c>
      <c r="E182" s="4" t="str">
        <f>VLOOKUP(A182,HOP!A:L,12,0)</f>
        <v>1093.63</v>
      </c>
      <c r="F182" s="4" t="str">
        <f>VLOOKUP(A182,HOP!A:C,3,0)</f>
        <v>4182999</v>
      </c>
      <c r="G182" s="4">
        <f t="shared" si="4"/>
        <v>0</v>
      </c>
      <c r="H182" s="4" t="str">
        <f t="shared" si="5"/>
        <v>，4182999</v>
      </c>
      <c r="I182" s="4" t="str">
        <f>VLOOKUP(A182,HOP!A:U,21,0)</f>
        <v>直连</v>
      </c>
    </row>
    <row r="183" s="4" customFormat="1" hidden="1" spans="1:9">
      <c r="A183" s="5">
        <v>999228296858714</v>
      </c>
      <c r="B183" s="6">
        <v>45241</v>
      </c>
      <c r="C183" s="6">
        <v>45242</v>
      </c>
      <c r="D183" s="4">
        <v>1190.61</v>
      </c>
      <c r="E183" s="4" t="str">
        <f>VLOOKUP(A183,HOP!A:L,12,0)</f>
        <v>1190.61</v>
      </c>
      <c r="F183" s="4" t="str">
        <f>VLOOKUP(A183,HOP!A:C,3,0)</f>
        <v>4183609</v>
      </c>
      <c r="G183" s="4">
        <f t="shared" si="4"/>
        <v>0</v>
      </c>
      <c r="H183" s="4" t="str">
        <f t="shared" si="5"/>
        <v>，4183609</v>
      </c>
      <c r="I183" s="4" t="str">
        <f>VLOOKUP(A183,HOP!A:U,21,0)</f>
        <v>直连</v>
      </c>
    </row>
    <row r="184" s="4" customFormat="1" spans="1:9">
      <c r="A184" s="5">
        <v>999228304653514</v>
      </c>
      <c r="B184" s="6">
        <v>45235</v>
      </c>
      <c r="C184" s="6">
        <v>45242</v>
      </c>
      <c r="D184" s="4">
        <v>5568.85</v>
      </c>
      <c r="E184" s="4" t="str">
        <f>VLOOKUP(A184,HOP!A:L,12,0)</f>
        <v>5568.92</v>
      </c>
      <c r="F184" s="4" t="str">
        <f>VLOOKUP(A184,HOP!A:C,3,0)</f>
        <v>4184171</v>
      </c>
      <c r="G184" s="4">
        <f t="shared" si="4"/>
        <v>-0.069999999999709</v>
      </c>
      <c r="H184" s="4" t="str">
        <f t="shared" si="5"/>
        <v>，4184171</v>
      </c>
      <c r="I184" s="4" t="str">
        <f>VLOOKUP(A184,HOP!A:U,21,0)</f>
        <v>直连</v>
      </c>
    </row>
    <row r="185" s="4" customFormat="1" hidden="1" spans="1:9">
      <c r="A185" s="5">
        <v>999228306155977</v>
      </c>
      <c r="B185" s="6">
        <v>45240</v>
      </c>
      <c r="C185" s="6">
        <v>45242</v>
      </c>
      <c r="D185" s="4">
        <v>393.54</v>
      </c>
      <c r="E185" s="4" t="str">
        <f>VLOOKUP(A185,HOP!A:L,12,0)</f>
        <v>393.54</v>
      </c>
      <c r="F185" s="4" t="str">
        <f>VLOOKUP(A185,HOP!A:C,3,0)</f>
        <v>4184544</v>
      </c>
      <c r="G185" s="4">
        <f t="shared" si="4"/>
        <v>0</v>
      </c>
      <c r="H185" s="4" t="str">
        <f t="shared" si="5"/>
        <v>，4184544</v>
      </c>
      <c r="I185" s="4" t="str">
        <f>VLOOKUP(A185,HOP!A:U,21,0)</f>
        <v>直连</v>
      </c>
    </row>
    <row r="186" s="4" customFormat="1" hidden="1" spans="1:9">
      <c r="A186" s="5">
        <v>999228307073202</v>
      </c>
      <c r="B186" s="6">
        <v>45237</v>
      </c>
      <c r="C186" s="6">
        <v>45242</v>
      </c>
      <c r="D186" s="4">
        <v>4252.27</v>
      </c>
      <c r="E186" s="4" t="str">
        <f>VLOOKUP(A186,HOP!A:L,12,0)</f>
        <v>4252.27</v>
      </c>
      <c r="F186" s="4" t="str">
        <f>VLOOKUP(A186,HOP!A:C,3,0)</f>
        <v>4184876</v>
      </c>
      <c r="G186" s="4">
        <f t="shared" si="4"/>
        <v>0</v>
      </c>
      <c r="H186" s="4" t="str">
        <f t="shared" si="5"/>
        <v>，4184876</v>
      </c>
      <c r="I186" s="4" t="str">
        <f>VLOOKUP(A186,HOP!A:U,21,0)</f>
        <v>直连</v>
      </c>
    </row>
    <row r="187" s="4" customFormat="1" hidden="1" spans="1:9">
      <c r="A187" s="5">
        <v>999228308422762</v>
      </c>
      <c r="B187" s="6">
        <v>45241</v>
      </c>
      <c r="C187" s="6">
        <v>45242</v>
      </c>
      <c r="D187" s="4">
        <v>366.26</v>
      </c>
      <c r="E187" s="4" t="str">
        <f>VLOOKUP(A187,HOP!A:L,12,0)</f>
        <v>366.26</v>
      </c>
      <c r="F187" s="4" t="str">
        <f>VLOOKUP(A187,HOP!A:C,3,0)</f>
        <v>4185431</v>
      </c>
      <c r="G187" s="4">
        <f t="shared" si="4"/>
        <v>0</v>
      </c>
      <c r="H187" s="4" t="str">
        <f t="shared" si="5"/>
        <v>，4185431</v>
      </c>
      <c r="I187" s="4" t="str">
        <f>VLOOKUP(A187,HOP!A:U,21,0)</f>
        <v>直连</v>
      </c>
    </row>
    <row r="188" s="4" customFormat="1" hidden="1" spans="1:9">
      <c r="A188" s="5">
        <v>999228308588689</v>
      </c>
      <c r="B188" s="6">
        <v>45241</v>
      </c>
      <c r="C188" s="6">
        <v>45242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999228310987926</v>
      </c>
      <c r="B189" s="6">
        <v>45238</v>
      </c>
      <c r="C189" s="6">
        <v>45242</v>
      </c>
      <c r="D189" s="4">
        <v>1427</v>
      </c>
      <c r="E189" s="4" t="str">
        <f>VLOOKUP(A189,HOP!A:L,12,0)</f>
        <v>1427.00</v>
      </c>
      <c r="F189" s="4" t="str">
        <f>VLOOKUP(A189,HOP!A:C,3,0)</f>
        <v>4186775</v>
      </c>
      <c r="G189" s="4">
        <f t="shared" si="4"/>
        <v>0</v>
      </c>
      <c r="H189" s="4" t="str">
        <f t="shared" si="5"/>
        <v>，4186775</v>
      </c>
      <c r="I189" s="4" t="str">
        <f>VLOOKUP(A189,HOP!A:U,21,0)</f>
        <v>直连</v>
      </c>
    </row>
    <row r="190" s="4" customFormat="1" hidden="1" spans="1:9">
      <c r="A190" s="5">
        <v>999228311346525</v>
      </c>
      <c r="B190" s="6">
        <v>45240</v>
      </c>
      <c r="C190" s="6">
        <v>45242</v>
      </c>
      <c r="D190" s="4">
        <v>551.28</v>
      </c>
      <c r="E190" s="4" t="str">
        <f>VLOOKUP(A190,HOP!A:L,12,0)</f>
        <v>551.28</v>
      </c>
      <c r="F190" s="4" t="str">
        <f>VLOOKUP(A190,HOP!A:C,3,0)</f>
        <v>4186872</v>
      </c>
      <c r="G190" s="4">
        <f t="shared" si="4"/>
        <v>0</v>
      </c>
      <c r="H190" s="4" t="str">
        <f t="shared" si="5"/>
        <v>，4186872</v>
      </c>
      <c r="I190" s="4" t="str">
        <f>VLOOKUP(A190,HOP!A:U,21,0)</f>
        <v>直连</v>
      </c>
    </row>
    <row r="191" s="4" customFormat="1" spans="1:9">
      <c r="A191" s="5">
        <v>999228312138117</v>
      </c>
      <c r="B191" s="6">
        <v>45241</v>
      </c>
      <c r="C191" s="6">
        <v>45242</v>
      </c>
      <c r="D191" s="4">
        <v>1755.18</v>
      </c>
      <c r="E191" s="4" t="str">
        <f>VLOOKUP(A191,HOP!A:L,12,0)</f>
        <v>1755.19</v>
      </c>
      <c r="F191" s="4" t="str">
        <f>VLOOKUP(A191,HOP!A:C,3,0)</f>
        <v>4187100</v>
      </c>
      <c r="G191" s="4">
        <f t="shared" si="4"/>
        <v>-0.00999999999999091</v>
      </c>
      <c r="H191" s="4" t="str">
        <f t="shared" si="5"/>
        <v>，4187100</v>
      </c>
      <c r="I191" s="4" t="str">
        <f>VLOOKUP(A191,HOP!A:U,21,0)</f>
        <v>直连</v>
      </c>
    </row>
    <row r="192" s="4" customFormat="1" hidden="1" spans="1:9">
      <c r="A192" s="5">
        <v>999228312557794</v>
      </c>
      <c r="B192" s="6">
        <v>45241</v>
      </c>
      <c r="C192" s="6">
        <v>45242</v>
      </c>
      <c r="D192" s="4">
        <v>964.88</v>
      </c>
      <c r="E192" s="4" t="str">
        <f>VLOOKUP(A192,HOP!A:L,12,0)</f>
        <v>964.88</v>
      </c>
      <c r="F192" s="4" t="str">
        <f>VLOOKUP(A192,HOP!A:C,3,0)</f>
        <v>4187251</v>
      </c>
      <c r="G192" s="4">
        <f t="shared" si="4"/>
        <v>0</v>
      </c>
      <c r="H192" s="4" t="str">
        <f t="shared" si="5"/>
        <v>，4187251</v>
      </c>
      <c r="I192" s="4" t="str">
        <f>VLOOKUP(A192,HOP!A:U,21,0)</f>
        <v>直采</v>
      </c>
    </row>
    <row r="193" s="4" customFormat="1" hidden="1" spans="1:9">
      <c r="A193" s="5">
        <v>999228313001877</v>
      </c>
      <c r="B193" s="6">
        <v>45241</v>
      </c>
      <c r="C193" s="6">
        <v>45242</v>
      </c>
      <c r="D193" s="4">
        <v>7116.55</v>
      </c>
      <c r="E193" s="4" t="str">
        <f>VLOOKUP(A193,HOP!A:L,12,0)</f>
        <v>7116.55</v>
      </c>
      <c r="F193" s="4" t="str">
        <f>VLOOKUP(A193,HOP!A:C,3,0)</f>
        <v>4187424</v>
      </c>
      <c r="G193" s="4">
        <f t="shared" si="4"/>
        <v>0</v>
      </c>
      <c r="H193" s="4" t="str">
        <f t="shared" si="5"/>
        <v>，4187424</v>
      </c>
      <c r="I193" s="4" t="str">
        <f>VLOOKUP(A193,HOP!A:U,21,0)</f>
        <v>直连</v>
      </c>
    </row>
    <row r="194" s="4" customFormat="1" spans="1:9">
      <c r="A194" s="5">
        <v>999228313282350</v>
      </c>
      <c r="B194" s="6">
        <v>45241</v>
      </c>
      <c r="C194" s="6">
        <v>45242</v>
      </c>
      <c r="D194" s="4">
        <v>245.81</v>
      </c>
      <c r="E194" s="4" t="str">
        <f>VLOOKUP(A194,HOP!A:L,12,0)</f>
        <v>245.82</v>
      </c>
      <c r="F194" s="4" t="str">
        <f>VLOOKUP(A194,HOP!A:C,3,0)</f>
        <v>4187550</v>
      </c>
      <c r="G194" s="4">
        <f t="shared" si="4"/>
        <v>-0.00999999999999091</v>
      </c>
      <c r="H194" s="4" t="str">
        <f t="shared" si="5"/>
        <v>，4187550</v>
      </c>
      <c r="I194" s="4" t="str">
        <f>VLOOKUP(A194,HOP!A:U,21,0)</f>
        <v>直连</v>
      </c>
    </row>
    <row r="195" s="4" customFormat="1" hidden="1" spans="1:9">
      <c r="A195" s="5">
        <v>999228314198319</v>
      </c>
      <c r="B195" s="6">
        <v>45240</v>
      </c>
      <c r="C195" s="6">
        <v>45242</v>
      </c>
      <c r="D195" s="4">
        <v>1451.3</v>
      </c>
      <c r="E195" s="4" t="str">
        <f>VLOOKUP(A195,HOP!A:L,12,0)</f>
        <v>1451.30</v>
      </c>
      <c r="F195" s="4" t="str">
        <f>VLOOKUP(A195,HOP!A:C,3,0)</f>
        <v>4188158</v>
      </c>
      <c r="G195" s="4">
        <f t="shared" ref="G195:G258" si="6">D195-E195</f>
        <v>0</v>
      </c>
      <c r="H195" s="4" t="str">
        <f t="shared" ref="H195:H258" si="7">$H$1&amp;F195</f>
        <v>，4188158</v>
      </c>
      <c r="I195" s="4" t="str">
        <f>VLOOKUP(A195,HOP!A:U,21,0)</f>
        <v>直连</v>
      </c>
    </row>
    <row r="196" s="4" customFormat="1" hidden="1" spans="1:9">
      <c r="A196" s="5">
        <v>999228314808169</v>
      </c>
      <c r="B196" s="6">
        <v>45238</v>
      </c>
      <c r="C196" s="6">
        <v>45242</v>
      </c>
      <c r="D196" s="4">
        <v>2667.71</v>
      </c>
      <c r="E196" s="4" t="str">
        <f>VLOOKUP(A196,HOP!A:L,12,0)</f>
        <v>2667.71</v>
      </c>
      <c r="F196" s="4" t="str">
        <f>VLOOKUP(A196,HOP!A:C,3,0)</f>
        <v>4188732</v>
      </c>
      <c r="G196" s="4">
        <f t="shared" si="6"/>
        <v>0</v>
      </c>
      <c r="H196" s="4" t="str">
        <f t="shared" si="7"/>
        <v>，4188732</v>
      </c>
      <c r="I196" s="4" t="str">
        <f>VLOOKUP(A196,HOP!A:U,21,0)</f>
        <v>直连</v>
      </c>
    </row>
    <row r="197" s="4" customFormat="1" hidden="1" spans="1:9">
      <c r="A197" s="5">
        <v>999228314820369</v>
      </c>
      <c r="B197" s="6">
        <v>45240</v>
      </c>
      <c r="C197" s="6">
        <v>45242</v>
      </c>
      <c r="D197" s="4">
        <v>305.08</v>
      </c>
      <c r="E197" s="4" t="str">
        <f>VLOOKUP(A197,HOP!A:L,12,0)</f>
        <v>305.08</v>
      </c>
      <c r="F197" s="4" t="str">
        <f>VLOOKUP(A197,HOP!A:C,3,0)</f>
        <v>4188740</v>
      </c>
      <c r="G197" s="4">
        <f t="shared" si="6"/>
        <v>0</v>
      </c>
      <c r="H197" s="4" t="str">
        <f t="shared" si="7"/>
        <v>，4188740</v>
      </c>
      <c r="I197" s="4" t="str">
        <f>VLOOKUP(A197,HOP!A:U,21,0)</f>
        <v>直连</v>
      </c>
    </row>
    <row r="198" s="4" customFormat="1" hidden="1" spans="1:9">
      <c r="A198" s="5">
        <v>999228314860253</v>
      </c>
      <c r="B198" s="6">
        <v>45241</v>
      </c>
      <c r="C198" s="6">
        <v>45242</v>
      </c>
      <c r="D198" s="4">
        <v>439.84</v>
      </c>
      <c r="E198" s="4" t="str">
        <f>VLOOKUP(A198,HOP!A:L,12,0)</f>
        <v>439.84</v>
      </c>
      <c r="F198" s="4" t="str">
        <f>VLOOKUP(A198,HOP!A:C,3,0)</f>
        <v>4188761</v>
      </c>
      <c r="G198" s="4">
        <f t="shared" si="6"/>
        <v>0</v>
      </c>
      <c r="H198" s="4" t="str">
        <f t="shared" si="7"/>
        <v>，4188761</v>
      </c>
      <c r="I198" s="4" t="str">
        <f>VLOOKUP(A198,HOP!A:U,21,0)</f>
        <v>直连</v>
      </c>
    </row>
    <row r="199" s="4" customFormat="1" hidden="1" spans="1:9">
      <c r="A199" s="5">
        <v>999228315815847</v>
      </c>
      <c r="B199" s="6">
        <v>45240</v>
      </c>
      <c r="C199" s="6">
        <v>45242</v>
      </c>
      <c r="D199" s="4">
        <v>1043.08</v>
      </c>
      <c r="E199" s="4">
        <v>1043.08</v>
      </c>
      <c r="F199" s="4" t="str">
        <f>VLOOKUP(A199,HOP!A:C,3,0)</f>
        <v>4189295</v>
      </c>
      <c r="G199" s="4">
        <f t="shared" si="6"/>
        <v>0</v>
      </c>
      <c r="H199" s="4" t="str">
        <f t="shared" si="7"/>
        <v>，4189295</v>
      </c>
      <c r="I199" s="4" t="str">
        <f>VLOOKUP(A199,HOP!A:U,21,0)</f>
        <v>直连</v>
      </c>
    </row>
    <row r="200" s="4" customFormat="1" hidden="1" spans="1:9">
      <c r="A200" s="5">
        <v>999228316071363</v>
      </c>
      <c r="B200" s="6">
        <v>45241</v>
      </c>
      <c r="C200" s="6">
        <v>45242</v>
      </c>
      <c r="D200" s="4">
        <v>296.27</v>
      </c>
      <c r="E200" s="4" t="str">
        <f>VLOOKUP(A200,HOP!A:L,12,0)</f>
        <v>296.27</v>
      </c>
      <c r="F200" s="4" t="str">
        <f>VLOOKUP(A200,HOP!A:C,3,0)</f>
        <v>4189394</v>
      </c>
      <c r="G200" s="4">
        <f t="shared" si="6"/>
        <v>0</v>
      </c>
      <c r="H200" s="4" t="str">
        <f t="shared" si="7"/>
        <v>，4189394</v>
      </c>
      <c r="I200" s="4" t="str">
        <f>VLOOKUP(A200,HOP!A:U,21,0)</f>
        <v>直连</v>
      </c>
    </row>
    <row r="201" s="4" customFormat="1" hidden="1" spans="1:9">
      <c r="A201" s="5">
        <v>999228316354913</v>
      </c>
      <c r="B201" s="6">
        <v>45241</v>
      </c>
      <c r="C201" s="6">
        <v>45242</v>
      </c>
      <c r="D201" s="4">
        <v>1195.35</v>
      </c>
      <c r="E201" s="4" t="str">
        <f>VLOOKUP(A201,HOP!A:L,12,0)</f>
        <v>1195.35</v>
      </c>
      <c r="F201" s="4" t="str">
        <f>VLOOKUP(A201,HOP!A:C,3,0)</f>
        <v>4189710</v>
      </c>
      <c r="G201" s="4">
        <f t="shared" si="6"/>
        <v>0</v>
      </c>
      <c r="H201" s="4" t="str">
        <f t="shared" si="7"/>
        <v>，4189710</v>
      </c>
      <c r="I201" s="4" t="str">
        <f>VLOOKUP(A201,HOP!A:U,21,0)</f>
        <v>直连</v>
      </c>
    </row>
    <row r="202" s="4" customFormat="1" hidden="1" spans="1:9">
      <c r="A202" s="5">
        <v>999228316412197</v>
      </c>
      <c r="B202" s="6">
        <v>45241</v>
      </c>
      <c r="C202" s="6">
        <v>45242</v>
      </c>
      <c r="D202" s="4">
        <v>1106.37</v>
      </c>
      <c r="E202" s="4" t="str">
        <f>VLOOKUP(A202,HOP!A:L,12,0)</f>
        <v>1106.37</v>
      </c>
      <c r="F202" s="4" t="str">
        <f>VLOOKUP(A202,HOP!A:C,3,0)</f>
        <v>4189728</v>
      </c>
      <c r="G202" s="4">
        <f t="shared" si="6"/>
        <v>0</v>
      </c>
      <c r="H202" s="4" t="str">
        <f t="shared" si="7"/>
        <v>，4189728</v>
      </c>
      <c r="I202" s="4" t="str">
        <f>VLOOKUP(A202,HOP!A:U,21,0)</f>
        <v>直连</v>
      </c>
    </row>
    <row r="203" s="4" customFormat="1" hidden="1" spans="1:9">
      <c r="A203" s="5">
        <v>999228317647493</v>
      </c>
      <c r="B203" s="6">
        <v>45241</v>
      </c>
      <c r="C203" s="6">
        <v>45242</v>
      </c>
      <c r="D203" s="4">
        <v>284.47</v>
      </c>
      <c r="E203" s="4" t="str">
        <f>VLOOKUP(A203,HOP!A:L,12,0)</f>
        <v>284.47</v>
      </c>
      <c r="F203" s="4" t="str">
        <f>VLOOKUP(A203,HOP!A:C,3,0)</f>
        <v>4190698</v>
      </c>
      <c r="G203" s="4">
        <f t="shared" si="6"/>
        <v>0</v>
      </c>
      <c r="H203" s="4" t="str">
        <f t="shared" si="7"/>
        <v>，4190698</v>
      </c>
      <c r="I203" s="4" t="str">
        <f>VLOOKUP(A203,HOP!A:U,21,0)</f>
        <v>直连</v>
      </c>
    </row>
    <row r="204" s="4" customFormat="1" hidden="1" spans="1:9">
      <c r="A204" s="5">
        <v>999228317865192</v>
      </c>
      <c r="B204" s="6">
        <v>45241</v>
      </c>
      <c r="C204" s="6">
        <v>45242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s="4" customFormat="1" hidden="1" spans="1:9">
      <c r="A205" s="5">
        <v>999228317942159</v>
      </c>
      <c r="B205" s="6">
        <v>45241</v>
      </c>
      <c r="C205" s="6">
        <v>45242</v>
      </c>
      <c r="D205" s="4">
        <v>106.94</v>
      </c>
      <c r="E205" s="4" t="str">
        <f>VLOOKUP(A205,HOP!A:L,12,0)</f>
        <v>106.94</v>
      </c>
      <c r="F205" s="4" t="str">
        <f>VLOOKUP(A205,HOP!A:C,3,0)</f>
        <v>4191079</v>
      </c>
      <c r="G205" s="4">
        <f t="shared" si="6"/>
        <v>0</v>
      </c>
      <c r="H205" s="4" t="str">
        <f t="shared" si="7"/>
        <v>，4191079</v>
      </c>
      <c r="I205" s="4" t="str">
        <f>VLOOKUP(A205,HOP!A:U,21,0)</f>
        <v>直连</v>
      </c>
    </row>
    <row r="206" s="4" customFormat="1" hidden="1" spans="1:9">
      <c r="A206" s="5">
        <v>999228317957462</v>
      </c>
      <c r="B206" s="6">
        <v>45239</v>
      </c>
      <c r="C206" s="6">
        <v>45242</v>
      </c>
      <c r="D206" s="4">
        <v>4578.11</v>
      </c>
      <c r="E206" s="4" t="str">
        <f>VLOOKUP(A206,HOP!A:L,12,0)</f>
        <v>4578.11</v>
      </c>
      <c r="F206" s="4" t="str">
        <f>VLOOKUP(A206,HOP!A:C,3,0)</f>
        <v>4191087</v>
      </c>
      <c r="G206" s="4">
        <f t="shared" si="6"/>
        <v>0</v>
      </c>
      <c r="H206" s="4" t="str">
        <f t="shared" si="7"/>
        <v>，4191087</v>
      </c>
      <c r="I206" s="4" t="str">
        <f>VLOOKUP(A206,HOP!A:U,21,0)</f>
        <v>直连</v>
      </c>
    </row>
    <row r="207" s="4" customFormat="1" hidden="1" spans="1:9">
      <c r="A207" s="5">
        <v>999228318295293</v>
      </c>
      <c r="B207" s="6">
        <v>45241</v>
      </c>
      <c r="C207" s="6">
        <v>45242</v>
      </c>
      <c r="D207" s="4">
        <v>1187.14</v>
      </c>
      <c r="E207" s="4" t="str">
        <f>VLOOKUP(A207,HOP!A:L,12,0)</f>
        <v>1187.14</v>
      </c>
      <c r="F207" s="4" t="str">
        <f>VLOOKUP(A207,HOP!A:C,3,0)</f>
        <v>4191475</v>
      </c>
      <c r="G207" s="4">
        <f t="shared" si="6"/>
        <v>0</v>
      </c>
      <c r="H207" s="4" t="str">
        <f t="shared" si="7"/>
        <v>，4191475</v>
      </c>
      <c r="I207" s="4" t="str">
        <f>VLOOKUP(A207,HOP!A:U,21,0)</f>
        <v>直连</v>
      </c>
    </row>
    <row r="208" s="4" customFormat="1" hidden="1" spans="1:9">
      <c r="A208" s="5">
        <v>999228318328823</v>
      </c>
      <c r="B208" s="6">
        <v>45240</v>
      </c>
      <c r="C208" s="6">
        <v>45242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s="4" customFormat="1" hidden="1" spans="1:9">
      <c r="A209" s="5">
        <v>999228319472171</v>
      </c>
      <c r="B209" s="6">
        <v>45240</v>
      </c>
      <c r="C209" s="6">
        <v>45242</v>
      </c>
      <c r="D209" s="4">
        <v>733.92</v>
      </c>
      <c r="E209" s="4" t="str">
        <f>VLOOKUP(A209,HOP!A:L,12,0)</f>
        <v>733.92</v>
      </c>
      <c r="F209" s="4" t="str">
        <f>VLOOKUP(A209,HOP!A:C,3,0)</f>
        <v>4192725</v>
      </c>
      <c r="G209" s="4">
        <f t="shared" si="6"/>
        <v>0</v>
      </c>
      <c r="H209" s="4" t="str">
        <f t="shared" si="7"/>
        <v>，4192725</v>
      </c>
      <c r="I209" s="4" t="str">
        <f>VLOOKUP(A209,HOP!A:U,21,0)</f>
        <v>直连</v>
      </c>
    </row>
    <row r="210" s="4" customFormat="1" hidden="1" spans="1:9">
      <c r="A210" s="5">
        <v>999228320117923</v>
      </c>
      <c r="B210" s="6">
        <v>45239</v>
      </c>
      <c r="C210" s="6">
        <v>45242</v>
      </c>
      <c r="D210" s="4">
        <v>809.64</v>
      </c>
      <c r="E210" s="4" t="str">
        <f>VLOOKUP(A210,HOP!A:L,12,0)</f>
        <v>809.64</v>
      </c>
      <c r="F210" s="4" t="str">
        <f>VLOOKUP(A210,HOP!A:C,3,0)</f>
        <v>4193167</v>
      </c>
      <c r="G210" s="4">
        <f t="shared" si="6"/>
        <v>0</v>
      </c>
      <c r="H210" s="4" t="str">
        <f t="shared" si="7"/>
        <v>，4193167</v>
      </c>
      <c r="I210" s="4" t="str">
        <f>VLOOKUP(A210,HOP!A:U,21,0)</f>
        <v>直连</v>
      </c>
    </row>
    <row r="211" s="4" customFormat="1" hidden="1" spans="1:9">
      <c r="A211" s="5">
        <v>999228320328792</v>
      </c>
      <c r="B211" s="6">
        <v>45240</v>
      </c>
      <c r="C211" s="6">
        <v>45242</v>
      </c>
      <c r="D211" s="4">
        <v>391.5</v>
      </c>
      <c r="E211" s="4" t="str">
        <f>VLOOKUP(A211,HOP!A:L,12,0)</f>
        <v>391.50</v>
      </c>
      <c r="F211" s="4" t="str">
        <f>VLOOKUP(A211,HOP!A:C,3,0)</f>
        <v>4193400</v>
      </c>
      <c r="G211" s="4">
        <f t="shared" si="6"/>
        <v>0</v>
      </c>
      <c r="H211" s="4" t="str">
        <f t="shared" si="7"/>
        <v>，4193400</v>
      </c>
      <c r="I211" s="4" t="str">
        <f>VLOOKUP(A211,HOP!A:U,21,0)</f>
        <v>直采</v>
      </c>
    </row>
    <row r="212" s="4" customFormat="1" hidden="1" spans="1:9">
      <c r="A212" s="5">
        <v>999228320583260</v>
      </c>
      <c r="B212" s="6">
        <v>45239</v>
      </c>
      <c r="C212" s="6">
        <v>45242</v>
      </c>
      <c r="D212" s="4">
        <v>0</v>
      </c>
      <c r="E212" s="4" t="e">
        <f>VLOOKUP(A212,HOP!A:L,12,0)</f>
        <v>#N/A</v>
      </c>
      <c r="F212" s="4" t="e">
        <f>VLOOKUP(A212,HOP!A:C,3,0)</f>
        <v>#N/A</v>
      </c>
      <c r="G212" s="4" t="e">
        <f t="shared" si="6"/>
        <v>#N/A</v>
      </c>
      <c r="H212" s="4" t="e">
        <f t="shared" si="7"/>
        <v>#N/A</v>
      </c>
      <c r="I212" s="4" t="e">
        <f>VLOOKUP(A212,HOP!A:U,21,0)</f>
        <v>#N/A</v>
      </c>
    </row>
    <row r="213" s="4" customFormat="1" hidden="1" spans="1:9">
      <c r="A213" s="5">
        <v>999228320608636</v>
      </c>
      <c r="B213" s="6">
        <v>45238</v>
      </c>
      <c r="C213" s="6">
        <v>45242</v>
      </c>
      <c r="D213" s="4">
        <v>773.77</v>
      </c>
      <c r="E213" s="4" t="str">
        <f>VLOOKUP(A213,HOP!A:L,12,0)</f>
        <v>773.77</v>
      </c>
      <c r="F213" s="4" t="str">
        <f>VLOOKUP(A213,HOP!A:C,3,0)</f>
        <v>4193688</v>
      </c>
      <c r="G213" s="4">
        <f t="shared" si="6"/>
        <v>0</v>
      </c>
      <c r="H213" s="4" t="str">
        <f t="shared" si="7"/>
        <v>，4193688</v>
      </c>
      <c r="I213" s="4" t="str">
        <f>VLOOKUP(A213,HOP!A:U,21,0)</f>
        <v>直连</v>
      </c>
    </row>
    <row r="214" s="4" customFormat="1" hidden="1" spans="1:9">
      <c r="A214" s="5">
        <v>999228320905099</v>
      </c>
      <c r="B214" s="6">
        <v>45240</v>
      </c>
      <c r="C214" s="6">
        <v>45242</v>
      </c>
      <c r="D214" s="4">
        <v>944.48</v>
      </c>
      <c r="E214" s="4" t="str">
        <f>VLOOKUP(A214,HOP!A:L,12,0)</f>
        <v>944.48</v>
      </c>
      <c r="F214" s="4" t="str">
        <f>VLOOKUP(A214,HOP!A:C,3,0)</f>
        <v>4194085</v>
      </c>
      <c r="G214" s="4">
        <f t="shared" si="6"/>
        <v>0</v>
      </c>
      <c r="H214" s="4" t="str">
        <f t="shared" si="7"/>
        <v>，4194085</v>
      </c>
      <c r="I214" s="4" t="str">
        <f>VLOOKUP(A214,HOP!A:U,21,0)</f>
        <v>直连</v>
      </c>
    </row>
    <row r="215" s="4" customFormat="1" hidden="1" spans="1:9">
      <c r="A215" s="5">
        <v>999228320961851</v>
      </c>
      <c r="B215" s="6">
        <v>45241</v>
      </c>
      <c r="C215" s="6">
        <v>45242</v>
      </c>
      <c r="D215" s="4">
        <v>2390.7</v>
      </c>
      <c r="E215" s="4" t="str">
        <f>VLOOKUP(A215,HOP!A:L,12,0)</f>
        <v>2390.70</v>
      </c>
      <c r="F215" s="4" t="str">
        <f>VLOOKUP(A215,HOP!A:C,3,0)</f>
        <v>4194168</v>
      </c>
      <c r="G215" s="4">
        <f t="shared" si="6"/>
        <v>0</v>
      </c>
      <c r="H215" s="4" t="str">
        <f t="shared" si="7"/>
        <v>，4194168</v>
      </c>
      <c r="I215" s="4" t="str">
        <f>VLOOKUP(A215,HOP!A:U,21,0)</f>
        <v>直连</v>
      </c>
    </row>
    <row r="216" s="4" customFormat="1" hidden="1" spans="1:9">
      <c r="A216" s="5">
        <v>999228320969735</v>
      </c>
      <c r="B216" s="6">
        <v>45239</v>
      </c>
      <c r="C216" s="6">
        <v>45242</v>
      </c>
      <c r="D216" s="4">
        <v>2862.12</v>
      </c>
      <c r="E216" s="4" t="str">
        <f>VLOOKUP(A216,HOP!A:L,12,0)</f>
        <v>2862.12</v>
      </c>
      <c r="F216" s="4" t="str">
        <f>VLOOKUP(A216,HOP!A:C,3,0)</f>
        <v>4194179</v>
      </c>
      <c r="G216" s="4">
        <f t="shared" si="6"/>
        <v>0</v>
      </c>
      <c r="H216" s="4" t="str">
        <f t="shared" si="7"/>
        <v>，4194179</v>
      </c>
      <c r="I216" s="4" t="str">
        <f>VLOOKUP(A216,HOP!A:U,21,0)</f>
        <v>直连</v>
      </c>
    </row>
    <row r="217" s="4" customFormat="1" hidden="1" spans="1:9">
      <c r="A217" s="5">
        <v>999228321003819</v>
      </c>
      <c r="B217" s="6">
        <v>45241</v>
      </c>
      <c r="C217" s="6">
        <v>45242</v>
      </c>
      <c r="D217" s="4">
        <v>800.46</v>
      </c>
      <c r="E217" s="4" t="str">
        <f>VLOOKUP(A217,HOP!A:L,12,0)</f>
        <v>800.46</v>
      </c>
      <c r="F217" s="4" t="str">
        <f>VLOOKUP(A217,HOP!A:C,3,0)</f>
        <v>4194226</v>
      </c>
      <c r="G217" s="4">
        <f t="shared" si="6"/>
        <v>0</v>
      </c>
      <c r="H217" s="4" t="str">
        <f t="shared" si="7"/>
        <v>，4194226</v>
      </c>
      <c r="I217" s="4" t="str">
        <f>VLOOKUP(A217,HOP!A:U,21,0)</f>
        <v>直连</v>
      </c>
    </row>
    <row r="218" s="4" customFormat="1" hidden="1" spans="1:9">
      <c r="A218" s="5">
        <v>999228321022433</v>
      </c>
      <c r="B218" s="6">
        <v>45241</v>
      </c>
      <c r="C218" s="6">
        <v>45242</v>
      </c>
      <c r="D218" s="4">
        <v>344.12</v>
      </c>
      <c r="E218" s="4" t="str">
        <f>VLOOKUP(A218,HOP!A:L,12,0)</f>
        <v>344.12</v>
      </c>
      <c r="F218" s="4" t="str">
        <f>VLOOKUP(A218,HOP!A:C,3,0)</f>
        <v>4194264</v>
      </c>
      <c r="G218" s="4">
        <f t="shared" si="6"/>
        <v>0</v>
      </c>
      <c r="H218" s="4" t="str">
        <f t="shared" si="7"/>
        <v>，4194264</v>
      </c>
      <c r="I218" s="4" t="str">
        <f>VLOOKUP(A218,HOP!A:U,21,0)</f>
        <v>直连</v>
      </c>
    </row>
    <row r="219" s="4" customFormat="1" hidden="1" spans="1:9">
      <c r="A219" s="5">
        <v>999228321081497</v>
      </c>
      <c r="B219" s="6">
        <v>45241</v>
      </c>
      <c r="C219" s="6">
        <v>45242</v>
      </c>
      <c r="D219" s="4">
        <v>515.63</v>
      </c>
      <c r="E219" s="4" t="str">
        <f>VLOOKUP(A219,HOP!A:L,12,0)</f>
        <v>515.63</v>
      </c>
      <c r="F219" s="4" t="str">
        <f>VLOOKUP(A219,HOP!A:C,3,0)</f>
        <v>4194355</v>
      </c>
      <c r="G219" s="4">
        <f t="shared" si="6"/>
        <v>0</v>
      </c>
      <c r="H219" s="4" t="str">
        <f t="shared" si="7"/>
        <v>，4194355</v>
      </c>
      <c r="I219" s="4" t="str">
        <f>VLOOKUP(A219,HOP!A:U,21,0)</f>
        <v>直连</v>
      </c>
    </row>
    <row r="220" s="4" customFormat="1" hidden="1" spans="1:9">
      <c r="A220" s="5">
        <v>999228323239278</v>
      </c>
      <c r="B220" s="6">
        <v>45239</v>
      </c>
      <c r="C220" s="6">
        <v>45242</v>
      </c>
      <c r="D220" s="4">
        <v>398.82</v>
      </c>
      <c r="E220" s="4" t="str">
        <f>VLOOKUP(A220,HOP!A:L,12,0)</f>
        <v>398.82</v>
      </c>
      <c r="F220" s="4" t="str">
        <f>VLOOKUP(A220,HOP!A:C,3,0)</f>
        <v>4194940</v>
      </c>
      <c r="G220" s="4">
        <f t="shared" si="6"/>
        <v>0</v>
      </c>
      <c r="H220" s="4" t="str">
        <f t="shared" si="7"/>
        <v>，4194940</v>
      </c>
      <c r="I220" s="4" t="str">
        <f>VLOOKUP(A220,HOP!A:U,21,0)</f>
        <v>直连</v>
      </c>
    </row>
    <row r="221" s="4" customFormat="1" hidden="1" spans="1:9">
      <c r="A221" s="5">
        <v>999228323993060</v>
      </c>
      <c r="B221" s="6">
        <v>45239</v>
      </c>
      <c r="C221" s="6">
        <v>45242</v>
      </c>
      <c r="D221" s="4">
        <v>16088.22</v>
      </c>
      <c r="E221" s="4" t="str">
        <f>VLOOKUP(A221,HOP!A:L,12,0)</f>
        <v>16088.22</v>
      </c>
      <c r="F221" s="4" t="str">
        <f>VLOOKUP(A221,HOP!A:C,3,0)</f>
        <v>4195124</v>
      </c>
      <c r="G221" s="4">
        <f t="shared" si="6"/>
        <v>0</v>
      </c>
      <c r="H221" s="4" t="str">
        <f t="shared" si="7"/>
        <v>，4195124</v>
      </c>
      <c r="I221" s="4" t="str">
        <f>VLOOKUP(A221,HOP!A:U,21,0)</f>
        <v>直连</v>
      </c>
    </row>
    <row r="222" s="4" customFormat="1" hidden="1" spans="1:9">
      <c r="A222" s="5">
        <v>999228324046725</v>
      </c>
      <c r="B222" s="6">
        <v>45241</v>
      </c>
      <c r="C222" s="6">
        <v>45242</v>
      </c>
      <c r="D222" s="4">
        <v>972.33</v>
      </c>
      <c r="E222" s="4" t="str">
        <f>VLOOKUP(A222,HOP!A:L,12,0)</f>
        <v>972.33</v>
      </c>
      <c r="F222" s="4" t="str">
        <f>VLOOKUP(A222,HOP!A:C,3,0)</f>
        <v>4195134</v>
      </c>
      <c r="G222" s="4">
        <f t="shared" si="6"/>
        <v>0</v>
      </c>
      <c r="H222" s="4" t="str">
        <f t="shared" si="7"/>
        <v>，4195134</v>
      </c>
      <c r="I222" s="4" t="str">
        <f>VLOOKUP(A222,HOP!A:U,21,0)</f>
        <v>直连</v>
      </c>
    </row>
    <row r="223" s="4" customFormat="1" hidden="1" spans="1:9">
      <c r="A223" s="5">
        <v>999228324968917</v>
      </c>
      <c r="B223" s="6">
        <v>45241</v>
      </c>
      <c r="C223" s="6">
        <v>45242</v>
      </c>
      <c r="D223" s="4">
        <v>245.84</v>
      </c>
      <c r="E223" s="4" t="str">
        <f>VLOOKUP(A223,HOP!A:L,12,0)</f>
        <v>245.84</v>
      </c>
      <c r="F223" s="4" t="str">
        <f>VLOOKUP(A223,HOP!A:C,3,0)</f>
        <v>4195469</v>
      </c>
      <c r="G223" s="4">
        <f t="shared" si="6"/>
        <v>0</v>
      </c>
      <c r="H223" s="4" t="str">
        <f t="shared" si="7"/>
        <v>，4195469</v>
      </c>
      <c r="I223" s="4" t="str">
        <f>VLOOKUP(A223,HOP!A:U,21,0)</f>
        <v>直连</v>
      </c>
    </row>
    <row r="224" s="4" customFormat="1" hidden="1" spans="1:9">
      <c r="A224" s="5">
        <v>999228330890106</v>
      </c>
      <c r="B224" s="6">
        <v>45241</v>
      </c>
      <c r="C224" s="6">
        <v>45242</v>
      </c>
      <c r="D224" s="4">
        <v>776.64</v>
      </c>
      <c r="E224" s="4" t="str">
        <f>VLOOKUP(A224,HOP!A:L,12,0)</f>
        <v>776.64</v>
      </c>
      <c r="F224" s="4" t="str">
        <f>VLOOKUP(A224,HOP!A:C,3,0)</f>
        <v>4197809</v>
      </c>
      <c r="G224" s="4">
        <f t="shared" si="6"/>
        <v>0</v>
      </c>
      <c r="H224" s="4" t="str">
        <f t="shared" si="7"/>
        <v>，4197809</v>
      </c>
      <c r="I224" s="4" t="str">
        <f>VLOOKUP(A224,HOP!A:U,21,0)</f>
        <v>直连</v>
      </c>
    </row>
    <row r="225" s="4" customFormat="1" hidden="1" spans="1:9">
      <c r="A225" s="5">
        <v>999228331324365</v>
      </c>
      <c r="B225" s="6">
        <v>45241</v>
      </c>
      <c r="C225" s="6">
        <v>45242</v>
      </c>
      <c r="D225" s="4">
        <v>1336.82</v>
      </c>
      <c r="E225" s="4" t="str">
        <f>VLOOKUP(A225,HOP!A:L,12,0)</f>
        <v>1336.82</v>
      </c>
      <c r="F225" s="4" t="str">
        <f>VLOOKUP(A225,HOP!A:C,3,0)</f>
        <v>4197920</v>
      </c>
      <c r="G225" s="4">
        <f t="shared" si="6"/>
        <v>0</v>
      </c>
      <c r="H225" s="4" t="str">
        <f t="shared" si="7"/>
        <v>，4197920</v>
      </c>
      <c r="I225" s="4" t="str">
        <f>VLOOKUP(A225,HOP!A:U,21,0)</f>
        <v>直连</v>
      </c>
    </row>
    <row r="226" s="4" customFormat="1" hidden="1" spans="1:9">
      <c r="A226" s="5">
        <v>999228331383117</v>
      </c>
      <c r="B226" s="6">
        <v>45241</v>
      </c>
      <c r="C226" s="6">
        <v>45242</v>
      </c>
      <c r="D226" s="4">
        <v>593.86</v>
      </c>
      <c r="E226" s="4" t="str">
        <f>VLOOKUP(A226,HOP!A:L,12,0)</f>
        <v>593.86</v>
      </c>
      <c r="F226" s="4" t="str">
        <f>VLOOKUP(A226,HOP!A:C,3,0)</f>
        <v>4197938</v>
      </c>
      <c r="G226" s="4">
        <f t="shared" si="6"/>
        <v>0</v>
      </c>
      <c r="H226" s="4" t="str">
        <f t="shared" si="7"/>
        <v>，4197938</v>
      </c>
      <c r="I226" s="4" t="str">
        <f>VLOOKUP(A226,HOP!A:U,21,0)</f>
        <v>直连</v>
      </c>
    </row>
    <row r="227" s="4" customFormat="1" hidden="1" spans="1:9">
      <c r="A227" s="5">
        <v>999228331384611</v>
      </c>
      <c r="B227" s="6">
        <v>45241</v>
      </c>
      <c r="C227" s="6">
        <v>45242</v>
      </c>
      <c r="D227" s="4">
        <v>668.41</v>
      </c>
      <c r="E227" s="4" t="str">
        <f>VLOOKUP(A227,HOP!A:L,12,0)</f>
        <v>668.41</v>
      </c>
      <c r="F227" s="4" t="str">
        <f>VLOOKUP(A227,HOP!A:C,3,0)</f>
        <v>4197939</v>
      </c>
      <c r="G227" s="4">
        <f t="shared" si="6"/>
        <v>0</v>
      </c>
      <c r="H227" s="4" t="str">
        <f t="shared" si="7"/>
        <v>，4197939</v>
      </c>
      <c r="I227" s="4" t="str">
        <f>VLOOKUP(A227,HOP!A:U,21,0)</f>
        <v>直连</v>
      </c>
    </row>
    <row r="228" s="4" customFormat="1" hidden="1" spans="1:9">
      <c r="A228" s="5">
        <v>999228331650913</v>
      </c>
      <c r="B228" s="6">
        <v>45240</v>
      </c>
      <c r="C228" s="6">
        <v>45242</v>
      </c>
      <c r="D228" s="4">
        <v>0</v>
      </c>
      <c r="E228" s="4" t="e">
        <f>VLOOKUP(A228,HOP!A:L,12,0)</f>
        <v>#N/A</v>
      </c>
      <c r="F228" s="4" t="e">
        <f>VLOOKUP(A228,HOP!A:C,3,0)</f>
        <v>#N/A</v>
      </c>
      <c r="G228" s="4" t="e">
        <f t="shared" si="6"/>
        <v>#N/A</v>
      </c>
      <c r="H228" s="4" t="e">
        <f t="shared" si="7"/>
        <v>#N/A</v>
      </c>
      <c r="I228" s="4" t="e">
        <f>VLOOKUP(A228,HOP!A:U,21,0)</f>
        <v>#N/A</v>
      </c>
    </row>
    <row r="229" s="4" customFormat="1" hidden="1" spans="1:9">
      <c r="A229" s="5">
        <v>999228332178951</v>
      </c>
      <c r="B229" s="6">
        <v>45237</v>
      </c>
      <c r="C229" s="6">
        <v>45242</v>
      </c>
      <c r="D229" s="4">
        <v>4127.65</v>
      </c>
      <c r="E229" s="4" t="str">
        <f>VLOOKUP(A229,HOP!A:L,12,0)</f>
        <v>4127.65</v>
      </c>
      <c r="F229" s="4" t="str">
        <f>VLOOKUP(A229,HOP!A:C,3,0)</f>
        <v>4198377</v>
      </c>
      <c r="G229" s="4">
        <f t="shared" si="6"/>
        <v>0</v>
      </c>
      <c r="H229" s="4" t="str">
        <f t="shared" si="7"/>
        <v>，4198377</v>
      </c>
      <c r="I229" s="4" t="str">
        <f>VLOOKUP(A229,HOP!A:U,21,0)</f>
        <v>直连</v>
      </c>
    </row>
    <row r="230" s="4" customFormat="1" hidden="1" spans="1:9">
      <c r="A230" s="5">
        <v>999228332419503</v>
      </c>
      <c r="B230" s="6">
        <v>45238</v>
      </c>
      <c r="C230" s="6">
        <v>45242</v>
      </c>
      <c r="D230" s="4">
        <v>7856.92</v>
      </c>
      <c r="E230" s="4" t="str">
        <f>VLOOKUP(A230,HOP!A:L,12,0)</f>
        <v>7856.92</v>
      </c>
      <c r="F230" s="4" t="str">
        <f>VLOOKUP(A230,HOP!A:C,3,0)</f>
        <v>4198638</v>
      </c>
      <c r="G230" s="4">
        <f t="shared" si="6"/>
        <v>0</v>
      </c>
      <c r="H230" s="4" t="str">
        <f t="shared" si="7"/>
        <v>，4198638</v>
      </c>
      <c r="I230" s="4" t="str">
        <f>VLOOKUP(A230,HOP!A:U,21,0)</f>
        <v>直连</v>
      </c>
    </row>
    <row r="231" s="4" customFormat="1" hidden="1" spans="1:9">
      <c r="A231" s="5">
        <v>999228333987749</v>
      </c>
      <c r="B231" s="6">
        <v>45240</v>
      </c>
      <c r="C231" s="6">
        <v>45242</v>
      </c>
      <c r="D231" s="4">
        <v>2928.44</v>
      </c>
      <c r="E231" s="4" t="str">
        <f>VLOOKUP(A231,HOP!A:L,12,0)</f>
        <v>2928.44</v>
      </c>
      <c r="F231" s="4" t="str">
        <f>VLOOKUP(A231,HOP!A:C,3,0)</f>
        <v>4199506</v>
      </c>
      <c r="G231" s="4">
        <f t="shared" si="6"/>
        <v>0</v>
      </c>
      <c r="H231" s="4" t="str">
        <f t="shared" si="7"/>
        <v>，4199506</v>
      </c>
      <c r="I231" s="4" t="str">
        <f>VLOOKUP(A231,HOP!A:U,21,0)</f>
        <v>直连</v>
      </c>
    </row>
    <row r="232" s="4" customFormat="1" hidden="1" spans="1:9">
      <c r="A232" s="5">
        <v>999228334393122</v>
      </c>
      <c r="B232" s="6">
        <v>45241</v>
      </c>
      <c r="C232" s="6">
        <v>45242</v>
      </c>
      <c r="D232" s="4">
        <v>400.64</v>
      </c>
      <c r="E232" s="4" t="str">
        <f>VLOOKUP(A232,HOP!A:L,12,0)</f>
        <v>400.64</v>
      </c>
      <c r="F232" s="4" t="str">
        <f>VLOOKUP(A232,HOP!A:C,3,0)</f>
        <v>4199639</v>
      </c>
      <c r="G232" s="4">
        <f t="shared" si="6"/>
        <v>0</v>
      </c>
      <c r="H232" s="4" t="str">
        <f t="shared" si="7"/>
        <v>，4199639</v>
      </c>
      <c r="I232" s="4" t="str">
        <f>VLOOKUP(A232,HOP!A:U,21,0)</f>
        <v>直连</v>
      </c>
    </row>
    <row r="233" s="4" customFormat="1" hidden="1" spans="1:9">
      <c r="A233" s="5">
        <v>999228334438989</v>
      </c>
      <c r="B233" s="6">
        <v>45239</v>
      </c>
      <c r="C233" s="6">
        <v>45242</v>
      </c>
      <c r="D233" s="4">
        <v>2358.6</v>
      </c>
      <c r="E233" s="4" t="str">
        <f>VLOOKUP(A233,HOP!A:L,12,0)</f>
        <v>2358.60</v>
      </c>
      <c r="F233" s="4" t="str">
        <f>VLOOKUP(A233,HOP!A:C,3,0)</f>
        <v>4199654</v>
      </c>
      <c r="G233" s="4">
        <f t="shared" si="6"/>
        <v>0</v>
      </c>
      <c r="H233" s="4" t="str">
        <f t="shared" si="7"/>
        <v>，4199654</v>
      </c>
      <c r="I233" s="4" t="str">
        <f>VLOOKUP(A233,HOP!A:U,21,0)</f>
        <v>直连</v>
      </c>
    </row>
    <row r="234" s="4" customFormat="1" hidden="1" spans="1:9">
      <c r="A234" s="5">
        <v>999228334669099</v>
      </c>
      <c r="B234" s="6">
        <v>45241</v>
      </c>
      <c r="C234" s="6">
        <v>45242</v>
      </c>
      <c r="D234" s="4">
        <v>177.64</v>
      </c>
      <c r="E234" s="4" t="str">
        <f>VLOOKUP(A234,HOP!A:L,12,0)</f>
        <v>177.64</v>
      </c>
      <c r="F234" s="4" t="str">
        <f>VLOOKUP(A234,HOP!A:C,3,0)</f>
        <v>4199754</v>
      </c>
      <c r="G234" s="4">
        <f t="shared" si="6"/>
        <v>0</v>
      </c>
      <c r="H234" s="4" t="str">
        <f t="shared" si="7"/>
        <v>，4199754</v>
      </c>
      <c r="I234" s="4" t="str">
        <f>VLOOKUP(A234,HOP!A:U,21,0)</f>
        <v>直连</v>
      </c>
    </row>
    <row r="235" s="4" customFormat="1" hidden="1" spans="1:9">
      <c r="A235" s="5">
        <v>28334700113</v>
      </c>
      <c r="B235" s="6">
        <v>45237</v>
      </c>
      <c r="C235" s="6">
        <v>45242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s="4" customFormat="1" hidden="1" spans="1:9">
      <c r="A236" s="5">
        <v>999228335107292</v>
      </c>
      <c r="B236" s="6">
        <v>45241</v>
      </c>
      <c r="C236" s="6">
        <v>45242</v>
      </c>
      <c r="D236" s="4">
        <v>692.52</v>
      </c>
      <c r="E236" s="4" t="str">
        <f>VLOOKUP(A236,HOP!A:L,12,0)</f>
        <v>692.52</v>
      </c>
      <c r="F236" s="4" t="str">
        <f>VLOOKUP(A236,HOP!A:C,3,0)</f>
        <v>4199914</v>
      </c>
      <c r="G236" s="4">
        <f t="shared" si="6"/>
        <v>0</v>
      </c>
      <c r="H236" s="4" t="str">
        <f t="shared" si="7"/>
        <v>，4199914</v>
      </c>
      <c r="I236" s="4" t="str">
        <f>VLOOKUP(A236,HOP!A:U,21,0)</f>
        <v>直连</v>
      </c>
    </row>
    <row r="237" s="4" customFormat="1" spans="1:9">
      <c r="A237" s="5">
        <v>999228335787949</v>
      </c>
      <c r="B237" s="6">
        <v>45239</v>
      </c>
      <c r="C237" s="6">
        <v>45242</v>
      </c>
      <c r="D237" s="4">
        <v>3165.09</v>
      </c>
      <c r="E237" s="4" t="str">
        <f>VLOOKUP(A237,HOP!A:L,12,0)</f>
        <v>3165.18</v>
      </c>
      <c r="F237" s="4" t="str">
        <f>VLOOKUP(A237,HOP!A:C,3,0)</f>
        <v>4200197</v>
      </c>
      <c r="G237" s="4">
        <f t="shared" si="6"/>
        <v>-0.0899999999996908</v>
      </c>
      <c r="H237" s="4" t="str">
        <f t="shared" si="7"/>
        <v>，4200197</v>
      </c>
      <c r="I237" s="4" t="str">
        <f>VLOOKUP(A237,HOP!A:U,21,0)</f>
        <v>直连</v>
      </c>
    </row>
    <row r="238" s="4" customFormat="1" hidden="1" spans="1:9">
      <c r="A238" s="5">
        <v>999228336379111</v>
      </c>
      <c r="B238" s="6">
        <v>45241</v>
      </c>
      <c r="C238" s="6">
        <v>45242</v>
      </c>
      <c r="D238" s="4">
        <v>246.27</v>
      </c>
      <c r="E238" s="4" t="str">
        <f>VLOOKUP(A238,HOP!A:L,12,0)</f>
        <v>246.27</v>
      </c>
      <c r="F238" s="4" t="str">
        <f>VLOOKUP(A238,HOP!A:C,3,0)</f>
        <v>4200633</v>
      </c>
      <c r="G238" s="4">
        <f t="shared" si="6"/>
        <v>0</v>
      </c>
      <c r="H238" s="4" t="str">
        <f t="shared" si="7"/>
        <v>，4200633</v>
      </c>
      <c r="I238" s="4" t="str">
        <f>VLOOKUP(A238,HOP!A:U,21,0)</f>
        <v>直连</v>
      </c>
    </row>
    <row r="239" s="4" customFormat="1" hidden="1" spans="1:9">
      <c r="A239" s="5">
        <v>999228337247176</v>
      </c>
      <c r="B239" s="6">
        <v>45236</v>
      </c>
      <c r="C239" s="6">
        <v>45242</v>
      </c>
      <c r="D239" s="4">
        <v>4545.09</v>
      </c>
      <c r="E239" s="4" t="str">
        <f>VLOOKUP(A239,HOP!A:L,12,0)</f>
        <v>4545.09</v>
      </c>
      <c r="F239" s="4" t="str">
        <f>VLOOKUP(A239,HOP!A:C,3,0)</f>
        <v>4201073</v>
      </c>
      <c r="G239" s="4">
        <f t="shared" si="6"/>
        <v>0</v>
      </c>
      <c r="H239" s="4" t="str">
        <f t="shared" si="7"/>
        <v>，4201073</v>
      </c>
      <c r="I239" s="4" t="str">
        <f>VLOOKUP(A239,HOP!A:U,21,0)</f>
        <v>直连</v>
      </c>
    </row>
    <row r="240" s="4" customFormat="1" hidden="1" spans="1:9">
      <c r="A240" s="5">
        <v>999228337657199</v>
      </c>
      <c r="B240" s="6">
        <v>45241</v>
      </c>
      <c r="C240" s="6">
        <v>45242</v>
      </c>
      <c r="D240" s="4">
        <v>481.3</v>
      </c>
      <c r="E240" s="4" t="str">
        <f>VLOOKUP(A240,HOP!A:L,12,0)</f>
        <v>481.30</v>
      </c>
      <c r="F240" s="4" t="str">
        <f>VLOOKUP(A240,HOP!A:C,3,0)</f>
        <v>4201386</v>
      </c>
      <c r="G240" s="4">
        <f t="shared" si="6"/>
        <v>0</v>
      </c>
      <c r="H240" s="4" t="str">
        <f t="shared" si="7"/>
        <v>，4201386</v>
      </c>
      <c r="I240" s="4" t="str">
        <f>VLOOKUP(A240,HOP!A:U,21,0)</f>
        <v>直连</v>
      </c>
    </row>
    <row r="241" s="4" customFormat="1" hidden="1" spans="1:9">
      <c r="A241" s="5">
        <v>999228338821227</v>
      </c>
      <c r="B241" s="6">
        <v>45241</v>
      </c>
      <c r="C241" s="6">
        <v>45242</v>
      </c>
      <c r="D241" s="4">
        <v>636.26</v>
      </c>
      <c r="E241" s="4" t="str">
        <f>VLOOKUP(A241,HOP!A:L,12,0)</f>
        <v>636.26</v>
      </c>
      <c r="F241" s="4" t="str">
        <f>VLOOKUP(A241,HOP!A:C,3,0)</f>
        <v>4202431</v>
      </c>
      <c r="G241" s="4">
        <f t="shared" si="6"/>
        <v>0</v>
      </c>
      <c r="H241" s="4" t="str">
        <f t="shared" si="7"/>
        <v>，4202431</v>
      </c>
      <c r="I241" s="4" t="str">
        <f>VLOOKUP(A241,HOP!A:U,21,0)</f>
        <v>直连</v>
      </c>
    </row>
    <row r="242" s="4" customFormat="1" hidden="1" spans="1:9">
      <c r="A242" s="5">
        <v>999228339129369</v>
      </c>
      <c r="B242" s="6">
        <v>45240</v>
      </c>
      <c r="C242" s="6">
        <v>45242</v>
      </c>
      <c r="D242" s="4">
        <v>475.28</v>
      </c>
      <c r="E242" s="4" t="str">
        <f>VLOOKUP(A242,HOP!A:L,12,0)</f>
        <v>475.28</v>
      </c>
      <c r="F242" s="4" t="str">
        <f>VLOOKUP(A242,HOP!A:C,3,0)</f>
        <v>4202616</v>
      </c>
      <c r="G242" s="4">
        <f t="shared" si="6"/>
        <v>0</v>
      </c>
      <c r="H242" s="4" t="str">
        <f t="shared" si="7"/>
        <v>，4202616</v>
      </c>
      <c r="I242" s="4" t="str">
        <f>VLOOKUP(A242,HOP!A:U,21,0)</f>
        <v>直采</v>
      </c>
    </row>
    <row r="243" s="4" customFormat="1" hidden="1" spans="1:9">
      <c r="A243" s="5">
        <v>999228339257188</v>
      </c>
      <c r="B243" s="6">
        <v>45241</v>
      </c>
      <c r="C243" s="6">
        <v>45242</v>
      </c>
      <c r="D243" s="4">
        <v>488.89</v>
      </c>
      <c r="E243" s="4" t="str">
        <f>VLOOKUP(A243,HOP!A:L,12,0)</f>
        <v>488.89</v>
      </c>
      <c r="F243" s="4" t="str">
        <f>VLOOKUP(A243,HOP!A:C,3,0)</f>
        <v>4202818</v>
      </c>
      <c r="G243" s="4">
        <f t="shared" si="6"/>
        <v>0</v>
      </c>
      <c r="H243" s="4" t="str">
        <f t="shared" si="7"/>
        <v>，4202818</v>
      </c>
      <c r="I243" s="4" t="str">
        <f>VLOOKUP(A243,HOP!A:U,21,0)</f>
        <v>直连</v>
      </c>
    </row>
    <row r="244" s="4" customFormat="1" hidden="1" spans="1:9">
      <c r="A244" s="5">
        <v>999228339903445</v>
      </c>
      <c r="B244" s="6">
        <v>45240</v>
      </c>
      <c r="C244" s="6">
        <v>45242</v>
      </c>
      <c r="D244" s="4">
        <v>1167.49</v>
      </c>
      <c r="E244" s="4" t="str">
        <f>VLOOKUP(A244,HOP!A:L,12,0)</f>
        <v>1167.49</v>
      </c>
      <c r="F244" s="4" t="str">
        <f>VLOOKUP(A244,HOP!A:C,3,0)</f>
        <v>4203327</v>
      </c>
      <c r="G244" s="4">
        <f t="shared" si="6"/>
        <v>0</v>
      </c>
      <c r="H244" s="4" t="str">
        <f t="shared" si="7"/>
        <v>，4203327</v>
      </c>
      <c r="I244" s="4" t="str">
        <f>VLOOKUP(A244,HOP!A:U,21,0)</f>
        <v>直连</v>
      </c>
    </row>
    <row r="245" s="4" customFormat="1" hidden="1" spans="1:9">
      <c r="A245" s="5">
        <v>999228340234050</v>
      </c>
      <c r="B245" s="6">
        <v>45241</v>
      </c>
      <c r="C245" s="6">
        <v>45242</v>
      </c>
      <c r="D245" s="4">
        <v>255.24</v>
      </c>
      <c r="E245" s="4" t="str">
        <f>VLOOKUP(A245,HOP!A:L,12,0)</f>
        <v>255.24</v>
      </c>
      <c r="F245" s="4" t="str">
        <f>VLOOKUP(A245,HOP!A:C,3,0)</f>
        <v>4203566</v>
      </c>
      <c r="G245" s="4">
        <f t="shared" si="6"/>
        <v>0</v>
      </c>
      <c r="H245" s="4" t="str">
        <f t="shared" si="7"/>
        <v>，4203566</v>
      </c>
      <c r="I245" s="4" t="str">
        <f>VLOOKUP(A245,HOP!A:U,21,0)</f>
        <v>直连</v>
      </c>
    </row>
    <row r="246" s="4" customFormat="1" hidden="1" spans="1:9">
      <c r="A246" s="5">
        <v>999226612757701</v>
      </c>
      <c r="B246" s="6">
        <v>45241</v>
      </c>
      <c r="C246" s="6">
        <v>45242</v>
      </c>
      <c r="D246" s="4">
        <v>626.29</v>
      </c>
      <c r="E246" s="4" t="str">
        <f>VLOOKUP(A246,HOP!A:L,12,0)</f>
        <v>626.29</v>
      </c>
      <c r="F246" s="4" t="str">
        <f>VLOOKUP(A246,HOP!A:C,3,0)</f>
        <v>3879582</v>
      </c>
      <c r="G246" s="4">
        <f t="shared" si="6"/>
        <v>0</v>
      </c>
      <c r="H246" s="4" t="str">
        <f t="shared" si="7"/>
        <v>，3879582</v>
      </c>
      <c r="I246" s="4" t="str">
        <f>VLOOKUP(A246,HOP!A:U,21,0)</f>
        <v>直连</v>
      </c>
    </row>
    <row r="247" s="4" customFormat="1" hidden="1" spans="1:9">
      <c r="A247" s="5">
        <v>999228340687769</v>
      </c>
      <c r="B247" s="6">
        <v>45240</v>
      </c>
      <c r="C247" s="6">
        <v>45242</v>
      </c>
      <c r="D247" s="4">
        <v>1369.1</v>
      </c>
      <c r="E247" s="4" t="str">
        <f>VLOOKUP(A247,HOP!A:L,12,0)</f>
        <v>1369.10</v>
      </c>
      <c r="F247" s="4" t="str">
        <f>VLOOKUP(A247,HOP!A:C,3,0)</f>
        <v>4203982</v>
      </c>
      <c r="G247" s="4">
        <f t="shared" si="6"/>
        <v>0</v>
      </c>
      <c r="H247" s="4" t="str">
        <f t="shared" si="7"/>
        <v>，4203982</v>
      </c>
      <c r="I247" s="4" t="str">
        <f>VLOOKUP(A247,HOP!A:U,21,0)</f>
        <v>直连</v>
      </c>
    </row>
    <row r="248" s="4" customFormat="1" spans="1:9">
      <c r="A248" s="5">
        <v>999228341279401</v>
      </c>
      <c r="B248" s="6">
        <v>45239</v>
      </c>
      <c r="C248" s="6">
        <v>45242</v>
      </c>
      <c r="D248" s="4">
        <v>7490.48</v>
      </c>
      <c r="E248" s="4" t="str">
        <f>VLOOKUP(A248,HOP!A:L,12,0)</f>
        <v>7490.46</v>
      </c>
      <c r="F248" s="4" t="str">
        <f>VLOOKUP(A248,HOP!A:C,3,0)</f>
        <v>4204518</v>
      </c>
      <c r="G248" s="4">
        <f t="shared" si="6"/>
        <v>0.0199999999995271</v>
      </c>
      <c r="H248" s="4" t="str">
        <f t="shared" si="7"/>
        <v>，4204518</v>
      </c>
      <c r="I248" s="4" t="str">
        <f>VLOOKUP(A248,HOP!A:U,21,0)</f>
        <v>直连</v>
      </c>
    </row>
    <row r="249" s="4" customFormat="1" hidden="1" spans="1:9">
      <c r="A249" s="5">
        <v>999228341557362</v>
      </c>
      <c r="B249" s="6">
        <v>45239</v>
      </c>
      <c r="C249" s="6">
        <v>45242</v>
      </c>
      <c r="D249" s="4">
        <v>779.73</v>
      </c>
      <c r="E249" s="4" t="str">
        <f>VLOOKUP(A249,HOP!A:L,12,0)</f>
        <v>779.73</v>
      </c>
      <c r="F249" s="4" t="str">
        <f>VLOOKUP(A249,HOP!A:C,3,0)</f>
        <v>4204966</v>
      </c>
      <c r="G249" s="4">
        <f t="shared" si="6"/>
        <v>0</v>
      </c>
      <c r="H249" s="4" t="str">
        <f t="shared" si="7"/>
        <v>，4204966</v>
      </c>
      <c r="I249" s="4" t="str">
        <f>VLOOKUP(A249,HOP!A:U,21,0)</f>
        <v>直连</v>
      </c>
    </row>
    <row r="250" s="4" customFormat="1" hidden="1" spans="1:9">
      <c r="A250" s="5">
        <v>999228341571028</v>
      </c>
      <c r="B250" s="6">
        <v>45241</v>
      </c>
      <c r="C250" s="6">
        <v>45242</v>
      </c>
      <c r="D250" s="4">
        <v>135.37</v>
      </c>
      <c r="E250" s="4" t="str">
        <f>VLOOKUP(A250,HOP!A:L,12,0)</f>
        <v>135.37</v>
      </c>
      <c r="F250" s="4" t="str">
        <f>VLOOKUP(A250,HOP!A:C,3,0)</f>
        <v>4204976</v>
      </c>
      <c r="G250" s="4">
        <f t="shared" si="6"/>
        <v>0</v>
      </c>
      <c r="H250" s="4" t="str">
        <f t="shared" si="7"/>
        <v>，4204976</v>
      </c>
      <c r="I250" s="4" t="str">
        <f>VLOOKUP(A250,HOP!A:U,21,0)</f>
        <v>直连</v>
      </c>
    </row>
    <row r="251" s="4" customFormat="1" hidden="1" spans="1:9">
      <c r="A251" s="5">
        <v>999228341691545</v>
      </c>
      <c r="B251" s="6">
        <v>45241</v>
      </c>
      <c r="C251" s="6">
        <v>45242</v>
      </c>
      <c r="D251" s="4">
        <v>243.16</v>
      </c>
      <c r="E251" s="4" t="str">
        <f>VLOOKUP(A251,HOP!A:L,12,0)</f>
        <v>243.16</v>
      </c>
      <c r="F251" s="4" t="str">
        <f>VLOOKUP(A251,HOP!A:C,3,0)</f>
        <v>4205286</v>
      </c>
      <c r="G251" s="4">
        <f t="shared" si="6"/>
        <v>0</v>
      </c>
      <c r="H251" s="4" t="str">
        <f t="shared" si="7"/>
        <v>，4205286</v>
      </c>
      <c r="I251" s="4" t="str">
        <f>VLOOKUP(A251,HOP!A:U,21,0)</f>
        <v>直连</v>
      </c>
    </row>
    <row r="252" s="4" customFormat="1" hidden="1" spans="1:9">
      <c r="A252" s="5">
        <v>999228341718581</v>
      </c>
      <c r="B252" s="6">
        <v>45238</v>
      </c>
      <c r="C252" s="6">
        <v>45242</v>
      </c>
      <c r="D252" s="4">
        <v>2026.4</v>
      </c>
      <c r="E252" s="4" t="str">
        <f>VLOOKUP(A252,HOP!A:L,12,0)</f>
        <v>2026.40</v>
      </c>
      <c r="F252" s="4" t="str">
        <f>VLOOKUP(A252,HOP!A:C,3,0)</f>
        <v>4205316</v>
      </c>
      <c r="G252" s="4">
        <f t="shared" si="6"/>
        <v>0</v>
      </c>
      <c r="H252" s="4" t="str">
        <f t="shared" si="7"/>
        <v>，4205316</v>
      </c>
      <c r="I252" s="4" t="str">
        <f>VLOOKUP(A252,HOP!A:U,21,0)</f>
        <v>直连</v>
      </c>
    </row>
    <row r="253" s="4" customFormat="1" hidden="1" spans="1:9">
      <c r="A253" s="5">
        <v>999228341805806</v>
      </c>
      <c r="B253" s="6">
        <v>45240</v>
      </c>
      <c r="C253" s="6">
        <v>45242</v>
      </c>
      <c r="D253" s="4">
        <v>2083.08</v>
      </c>
      <c r="E253" s="4" t="str">
        <f>VLOOKUP(A253,HOP!A:L,12,0)</f>
        <v>2083.08</v>
      </c>
      <c r="F253" s="4" t="str">
        <f>VLOOKUP(A253,HOP!A:C,3,0)</f>
        <v>4205439</v>
      </c>
      <c r="G253" s="4">
        <f t="shared" si="6"/>
        <v>0</v>
      </c>
      <c r="H253" s="4" t="str">
        <f t="shared" si="7"/>
        <v>，4205439</v>
      </c>
      <c r="I253" s="4" t="str">
        <f>VLOOKUP(A253,HOP!A:U,21,0)</f>
        <v>直连</v>
      </c>
    </row>
    <row r="254" s="4" customFormat="1" hidden="1" spans="1:9">
      <c r="A254" s="5">
        <v>999228341870285</v>
      </c>
      <c r="B254" s="6">
        <v>45239</v>
      </c>
      <c r="C254" s="6">
        <v>45242</v>
      </c>
      <c r="D254" s="4">
        <v>1145.43</v>
      </c>
      <c r="E254" s="4" t="str">
        <f>VLOOKUP(A254,HOP!A:L,12,0)</f>
        <v>1145.43</v>
      </c>
      <c r="F254" s="4" t="str">
        <f>VLOOKUP(A254,HOP!A:C,3,0)</f>
        <v>4205695</v>
      </c>
      <c r="G254" s="4">
        <f t="shared" si="6"/>
        <v>0</v>
      </c>
      <c r="H254" s="4" t="str">
        <f t="shared" si="7"/>
        <v>，4205695</v>
      </c>
      <c r="I254" s="4" t="str">
        <f>VLOOKUP(A254,HOP!A:U,21,0)</f>
        <v>直连</v>
      </c>
    </row>
    <row r="255" s="4" customFormat="1" hidden="1" spans="1:9">
      <c r="A255" s="5">
        <v>999228342279819</v>
      </c>
      <c r="B255" s="6">
        <v>45241</v>
      </c>
      <c r="C255" s="6">
        <v>45242</v>
      </c>
      <c r="D255" s="4">
        <v>214.36</v>
      </c>
      <c r="E255" s="4" t="str">
        <f>VLOOKUP(A255,HOP!A:L,12,0)</f>
        <v>214.36</v>
      </c>
      <c r="F255" s="4" t="str">
        <f>VLOOKUP(A255,HOP!A:C,3,0)</f>
        <v>4205759</v>
      </c>
      <c r="G255" s="4">
        <f t="shared" si="6"/>
        <v>0</v>
      </c>
      <c r="H255" s="4" t="str">
        <f t="shared" si="7"/>
        <v>，4205759</v>
      </c>
      <c r="I255" s="4" t="str">
        <f>VLOOKUP(A255,HOP!A:U,21,0)</f>
        <v>直连</v>
      </c>
    </row>
    <row r="256" s="4" customFormat="1" hidden="1" spans="1:9">
      <c r="A256" s="5">
        <v>999228342768679</v>
      </c>
      <c r="B256" s="6">
        <v>45240</v>
      </c>
      <c r="C256" s="6">
        <v>45242</v>
      </c>
      <c r="D256" s="4">
        <v>796.4</v>
      </c>
      <c r="E256" s="4" t="str">
        <f>VLOOKUP(A256,HOP!A:L,12,0)</f>
        <v>796.40</v>
      </c>
      <c r="F256" s="4" t="str">
        <f>VLOOKUP(A256,HOP!A:C,3,0)</f>
        <v>4205830</v>
      </c>
      <c r="G256" s="4">
        <f t="shared" si="6"/>
        <v>0</v>
      </c>
      <c r="H256" s="4" t="str">
        <f t="shared" si="7"/>
        <v>，4205830</v>
      </c>
      <c r="I256" s="4" t="str">
        <f>VLOOKUP(A256,HOP!A:U,21,0)</f>
        <v>直连</v>
      </c>
    </row>
    <row r="257" s="4" customFormat="1" hidden="1" spans="1:9">
      <c r="A257" s="5">
        <v>999228345009682</v>
      </c>
      <c r="B257" s="6">
        <v>45241</v>
      </c>
      <c r="C257" s="6">
        <v>45242</v>
      </c>
      <c r="D257" s="4">
        <v>287.29</v>
      </c>
      <c r="E257" s="4" t="str">
        <f>VLOOKUP(A257,HOP!A:L,12,0)</f>
        <v>287.29</v>
      </c>
      <c r="F257" s="4" t="str">
        <f>VLOOKUP(A257,HOP!A:C,3,0)</f>
        <v>4206254</v>
      </c>
      <c r="G257" s="4">
        <f t="shared" si="6"/>
        <v>0</v>
      </c>
      <c r="H257" s="4" t="str">
        <f t="shared" si="7"/>
        <v>，4206254</v>
      </c>
      <c r="I257" s="4" t="str">
        <f>VLOOKUP(A257,HOP!A:U,21,0)</f>
        <v>直连</v>
      </c>
    </row>
    <row r="258" s="4" customFormat="1" hidden="1" spans="1:9">
      <c r="A258" s="5">
        <v>999228345050639</v>
      </c>
      <c r="B258" s="6">
        <v>45241</v>
      </c>
      <c r="C258" s="6">
        <v>45242</v>
      </c>
      <c r="D258" s="4">
        <v>434.67</v>
      </c>
      <c r="E258" s="4" t="str">
        <f>VLOOKUP(A258,HOP!A:L,12,0)</f>
        <v>434.67</v>
      </c>
      <c r="F258" s="4" t="str">
        <f>VLOOKUP(A258,HOP!A:C,3,0)</f>
        <v>4206270</v>
      </c>
      <c r="G258" s="4">
        <f t="shared" si="6"/>
        <v>0</v>
      </c>
      <c r="H258" s="4" t="str">
        <f t="shared" si="7"/>
        <v>，4206270</v>
      </c>
      <c r="I258" s="4" t="str">
        <f>VLOOKUP(A258,HOP!A:U,21,0)</f>
        <v>直连</v>
      </c>
    </row>
    <row r="259" s="4" customFormat="1" hidden="1" spans="1:9">
      <c r="A259" s="5">
        <v>999228345292730</v>
      </c>
      <c r="B259" s="6">
        <v>45238</v>
      </c>
      <c r="C259" s="6">
        <v>45242</v>
      </c>
      <c r="D259" s="4">
        <v>3636.24</v>
      </c>
      <c r="E259" s="4" t="str">
        <f>VLOOKUP(A259,HOP!A:L,12,0)</f>
        <v>3636.24</v>
      </c>
      <c r="F259" s="4" t="str">
        <f>VLOOKUP(A259,HOP!A:C,3,0)</f>
        <v>4206363</v>
      </c>
      <c r="G259" s="4">
        <f t="shared" ref="G259:G322" si="8">D259-E259</f>
        <v>0</v>
      </c>
      <c r="H259" s="4" t="str">
        <f t="shared" ref="H259:H322" si="9">$H$1&amp;F259</f>
        <v>，4206363</v>
      </c>
      <c r="I259" s="4" t="str">
        <f>VLOOKUP(A259,HOP!A:U,21,0)</f>
        <v>直连</v>
      </c>
    </row>
    <row r="260" s="4" customFormat="1" hidden="1" spans="1:9">
      <c r="A260" s="5">
        <v>999228345521558</v>
      </c>
      <c r="B260" s="6">
        <v>45239</v>
      </c>
      <c r="C260" s="6">
        <v>45242</v>
      </c>
      <c r="D260" s="4">
        <v>632.88</v>
      </c>
      <c r="E260" s="4" t="str">
        <f>VLOOKUP(A260,HOP!A:L,12,0)</f>
        <v>632.88</v>
      </c>
      <c r="F260" s="4" t="str">
        <f>VLOOKUP(A260,HOP!A:C,3,0)</f>
        <v>4206465</v>
      </c>
      <c r="G260" s="4">
        <f t="shared" si="8"/>
        <v>0</v>
      </c>
      <c r="H260" s="4" t="str">
        <f t="shared" si="9"/>
        <v>，4206465</v>
      </c>
      <c r="I260" s="4" t="str">
        <f>VLOOKUP(A260,HOP!A:U,21,0)</f>
        <v>直连</v>
      </c>
    </row>
    <row r="261" s="4" customFormat="1" hidden="1" spans="1:9">
      <c r="A261" s="5">
        <v>999228345672013</v>
      </c>
      <c r="B261" s="6">
        <v>45241</v>
      </c>
      <c r="C261" s="6">
        <v>45242</v>
      </c>
      <c r="D261" s="4">
        <v>883.86</v>
      </c>
      <c r="E261" s="4" t="str">
        <f>VLOOKUP(A261,HOP!A:L,12,0)</f>
        <v>883.86</v>
      </c>
      <c r="F261" s="4" t="str">
        <f>VLOOKUP(A261,HOP!A:C,3,0)</f>
        <v>4206560</v>
      </c>
      <c r="G261" s="4">
        <f t="shared" si="8"/>
        <v>0</v>
      </c>
      <c r="H261" s="4" t="str">
        <f t="shared" si="9"/>
        <v>，4206560</v>
      </c>
      <c r="I261" s="4" t="str">
        <f>VLOOKUP(A261,HOP!A:U,21,0)</f>
        <v>直连</v>
      </c>
    </row>
    <row r="262" s="4" customFormat="1" hidden="1" spans="1:9">
      <c r="A262" s="5">
        <v>999228346044461</v>
      </c>
      <c r="B262" s="6">
        <v>45241</v>
      </c>
      <c r="C262" s="6">
        <v>45242</v>
      </c>
      <c r="D262" s="4">
        <v>1010.08</v>
      </c>
      <c r="E262" s="4" t="str">
        <f>VLOOKUP(A262,HOP!A:L,12,0)</f>
        <v>1010.08</v>
      </c>
      <c r="F262" s="4" t="str">
        <f>VLOOKUP(A262,HOP!A:C,3,0)</f>
        <v>4206773</v>
      </c>
      <c r="G262" s="4">
        <f t="shared" si="8"/>
        <v>0</v>
      </c>
      <c r="H262" s="4" t="str">
        <f t="shared" si="9"/>
        <v>，4206773</v>
      </c>
      <c r="I262" s="4" t="str">
        <f>VLOOKUP(A262,HOP!A:U,21,0)</f>
        <v>直连</v>
      </c>
    </row>
    <row r="263" s="4" customFormat="1" hidden="1" spans="1:9">
      <c r="A263" s="5">
        <v>999228346460451</v>
      </c>
      <c r="B263" s="6">
        <v>45241</v>
      </c>
      <c r="C263" s="6">
        <v>45242</v>
      </c>
      <c r="D263" s="4">
        <v>242.51</v>
      </c>
      <c r="E263" s="4" t="str">
        <f>VLOOKUP(A263,HOP!A:L,12,0)</f>
        <v>242.51</v>
      </c>
      <c r="F263" s="4" t="str">
        <f>VLOOKUP(A263,HOP!A:C,3,0)</f>
        <v>4206945</v>
      </c>
      <c r="G263" s="4">
        <f t="shared" si="8"/>
        <v>0</v>
      </c>
      <c r="H263" s="4" t="str">
        <f t="shared" si="9"/>
        <v>，4206945</v>
      </c>
      <c r="I263" s="4" t="str">
        <f>VLOOKUP(A263,HOP!A:U,21,0)</f>
        <v>直连</v>
      </c>
    </row>
    <row r="264" s="4" customFormat="1" hidden="1" spans="1:9">
      <c r="A264" s="5">
        <v>999228348212683</v>
      </c>
      <c r="B264" s="6">
        <v>45240</v>
      </c>
      <c r="C264" s="6">
        <v>45242</v>
      </c>
      <c r="D264" s="4">
        <v>888.89</v>
      </c>
      <c r="E264" s="4" t="str">
        <f>VLOOKUP(A264,HOP!A:L,12,0)</f>
        <v>888.89</v>
      </c>
      <c r="F264" s="4" t="str">
        <f>VLOOKUP(A264,HOP!A:C,3,0)</f>
        <v>4207569</v>
      </c>
      <c r="G264" s="4">
        <f t="shared" si="8"/>
        <v>0</v>
      </c>
      <c r="H264" s="4" t="str">
        <f t="shared" si="9"/>
        <v>，4207569</v>
      </c>
      <c r="I264" s="4" t="str">
        <f>VLOOKUP(A264,HOP!A:U,21,0)</f>
        <v>直连</v>
      </c>
    </row>
    <row r="265" s="4" customFormat="1" hidden="1" spans="1:9">
      <c r="A265" s="5">
        <v>999228348408355</v>
      </c>
      <c r="B265" s="6">
        <v>45240</v>
      </c>
      <c r="C265" s="6">
        <v>45242</v>
      </c>
      <c r="D265" s="4">
        <v>576.94</v>
      </c>
      <c r="E265" s="4" t="str">
        <f>VLOOKUP(A265,HOP!A:L,12,0)</f>
        <v>576.94</v>
      </c>
      <c r="F265" s="4" t="str">
        <f>VLOOKUP(A265,HOP!A:C,3,0)</f>
        <v>4207719</v>
      </c>
      <c r="G265" s="4">
        <f t="shared" si="8"/>
        <v>0</v>
      </c>
      <c r="H265" s="4" t="str">
        <f t="shared" si="9"/>
        <v>，4207719</v>
      </c>
      <c r="I265" s="4" t="str">
        <f>VLOOKUP(A265,HOP!A:U,21,0)</f>
        <v>直连</v>
      </c>
    </row>
    <row r="266" s="4" customFormat="1" hidden="1" spans="1:9">
      <c r="A266" s="5">
        <v>999228349710734</v>
      </c>
      <c r="B266" s="6">
        <v>45239</v>
      </c>
      <c r="C266" s="6">
        <v>45242</v>
      </c>
      <c r="D266" s="4">
        <v>1495.08</v>
      </c>
      <c r="E266" s="4" t="str">
        <f>VLOOKUP(A266,HOP!A:L,12,0)</f>
        <v>1495.08</v>
      </c>
      <c r="F266" s="4" t="str">
        <f>VLOOKUP(A266,HOP!A:C,3,0)</f>
        <v>4208178</v>
      </c>
      <c r="G266" s="4">
        <f t="shared" si="8"/>
        <v>0</v>
      </c>
      <c r="H266" s="4" t="str">
        <f t="shared" si="9"/>
        <v>，4208178</v>
      </c>
      <c r="I266" s="4" t="str">
        <f>VLOOKUP(A266,HOP!A:U,21,0)</f>
        <v>直连</v>
      </c>
    </row>
    <row r="267" s="4" customFormat="1" hidden="1" spans="1:9">
      <c r="A267" s="5">
        <v>999228349900109</v>
      </c>
      <c r="B267" s="6">
        <v>45241</v>
      </c>
      <c r="C267" s="6">
        <v>45242</v>
      </c>
      <c r="D267" s="4">
        <v>498.36</v>
      </c>
      <c r="E267" s="4" t="str">
        <f>VLOOKUP(A267,HOP!A:L,12,0)</f>
        <v>498.36</v>
      </c>
      <c r="F267" s="4" t="str">
        <f>VLOOKUP(A267,HOP!A:C,3,0)</f>
        <v>4208219</v>
      </c>
      <c r="G267" s="4">
        <f t="shared" si="8"/>
        <v>0</v>
      </c>
      <c r="H267" s="4" t="str">
        <f t="shared" si="9"/>
        <v>，4208219</v>
      </c>
      <c r="I267" s="4" t="str">
        <f>VLOOKUP(A267,HOP!A:U,21,0)</f>
        <v>直连</v>
      </c>
    </row>
    <row r="268" s="4" customFormat="1" hidden="1" spans="1:9">
      <c r="A268" s="5">
        <v>999228350931089</v>
      </c>
      <c r="B268" s="6">
        <v>45241</v>
      </c>
      <c r="C268" s="6">
        <v>45242</v>
      </c>
      <c r="D268" s="4">
        <v>177.5</v>
      </c>
      <c r="E268" s="4" t="str">
        <f>VLOOKUP(A268,HOP!A:L,12,0)</f>
        <v>177.50</v>
      </c>
      <c r="F268" s="4" t="str">
        <f>VLOOKUP(A268,HOP!A:C,3,0)</f>
        <v>4208692</v>
      </c>
      <c r="G268" s="4">
        <f t="shared" si="8"/>
        <v>0</v>
      </c>
      <c r="H268" s="4" t="str">
        <f t="shared" si="9"/>
        <v>，4208692</v>
      </c>
      <c r="I268" s="4" t="str">
        <f>VLOOKUP(A268,HOP!A:U,21,0)</f>
        <v>直连</v>
      </c>
    </row>
    <row r="269" s="4" customFormat="1" hidden="1" spans="1:9">
      <c r="A269" s="5">
        <v>999228351559145</v>
      </c>
      <c r="B269" s="6">
        <v>45240</v>
      </c>
      <c r="C269" s="6">
        <v>45242</v>
      </c>
      <c r="D269" s="4">
        <v>1760.22</v>
      </c>
      <c r="E269" s="4" t="str">
        <f>VLOOKUP(A269,HOP!A:L,12,0)</f>
        <v>1760.22</v>
      </c>
      <c r="F269" s="4" t="str">
        <f>VLOOKUP(A269,HOP!A:C,3,0)</f>
        <v>4209011</v>
      </c>
      <c r="G269" s="4">
        <f t="shared" si="8"/>
        <v>0</v>
      </c>
      <c r="H269" s="4" t="str">
        <f t="shared" si="9"/>
        <v>，4209011</v>
      </c>
      <c r="I269" s="4" t="str">
        <f>VLOOKUP(A269,HOP!A:U,21,0)</f>
        <v>直连</v>
      </c>
    </row>
    <row r="270" s="4" customFormat="1" hidden="1" spans="1:9">
      <c r="A270" s="5">
        <v>999228352502464</v>
      </c>
      <c r="B270" s="6">
        <v>45239</v>
      </c>
      <c r="C270" s="6">
        <v>45242</v>
      </c>
      <c r="D270" s="4">
        <v>2284.71</v>
      </c>
      <c r="E270" s="4" t="str">
        <f>VLOOKUP(A270,HOP!A:L,12,0)</f>
        <v>2284.71</v>
      </c>
      <c r="F270" s="4" t="str">
        <f>VLOOKUP(A270,HOP!A:C,3,0)</f>
        <v>4209454</v>
      </c>
      <c r="G270" s="4">
        <f t="shared" si="8"/>
        <v>0</v>
      </c>
      <c r="H270" s="4" t="str">
        <f t="shared" si="9"/>
        <v>，4209454</v>
      </c>
      <c r="I270" s="4" t="str">
        <f>VLOOKUP(A270,HOP!A:U,21,0)</f>
        <v>直连</v>
      </c>
    </row>
    <row r="271" s="4" customFormat="1" hidden="1" spans="1:9">
      <c r="A271" s="5">
        <v>999228352635190</v>
      </c>
      <c r="B271" s="6">
        <v>45241</v>
      </c>
      <c r="C271" s="6">
        <v>45242</v>
      </c>
      <c r="D271" s="4">
        <v>530.33</v>
      </c>
      <c r="E271" s="4" t="str">
        <f>VLOOKUP(A271,HOP!A:L,12,0)</f>
        <v>530.33</v>
      </c>
      <c r="F271" s="4" t="str">
        <f>VLOOKUP(A271,HOP!A:C,3,0)</f>
        <v>4209490</v>
      </c>
      <c r="G271" s="4">
        <f t="shared" si="8"/>
        <v>0</v>
      </c>
      <c r="H271" s="4" t="str">
        <f t="shared" si="9"/>
        <v>，4209490</v>
      </c>
      <c r="I271" s="4" t="str">
        <f>VLOOKUP(A271,HOP!A:U,21,0)</f>
        <v>直连</v>
      </c>
    </row>
    <row r="272" s="4" customFormat="1" hidden="1" spans="1:9">
      <c r="A272" s="5">
        <v>999228352660671</v>
      </c>
      <c r="B272" s="6">
        <v>45240</v>
      </c>
      <c r="C272" s="6">
        <v>45242</v>
      </c>
      <c r="D272" s="4">
        <v>895.75</v>
      </c>
      <c r="E272" s="4" t="str">
        <f>VLOOKUP(A272,HOP!A:L,12,0)</f>
        <v>895.75</v>
      </c>
      <c r="F272" s="4" t="str">
        <f>VLOOKUP(A272,HOP!A:C,3,0)</f>
        <v>4209606</v>
      </c>
      <c r="G272" s="4">
        <f t="shared" si="8"/>
        <v>0</v>
      </c>
      <c r="H272" s="4" t="str">
        <f t="shared" si="9"/>
        <v>，4209606</v>
      </c>
      <c r="I272" s="4" t="str">
        <f>VLOOKUP(A272,HOP!A:U,21,0)</f>
        <v>直连</v>
      </c>
    </row>
    <row r="273" s="4" customFormat="1" hidden="1" spans="1:9">
      <c r="A273" s="5">
        <v>999228352860551</v>
      </c>
      <c r="B273" s="6">
        <v>45240</v>
      </c>
      <c r="C273" s="6">
        <v>45242</v>
      </c>
      <c r="D273" s="4">
        <v>594.28</v>
      </c>
      <c r="E273" s="4" t="str">
        <f>VLOOKUP(A273,HOP!A:L,12,0)</f>
        <v>594.28</v>
      </c>
      <c r="F273" s="4" t="str">
        <f>VLOOKUP(A273,HOP!A:C,3,0)</f>
        <v>4209667</v>
      </c>
      <c r="G273" s="4">
        <f t="shared" si="8"/>
        <v>0</v>
      </c>
      <c r="H273" s="4" t="str">
        <f t="shared" si="9"/>
        <v>，4209667</v>
      </c>
      <c r="I273" s="4" t="str">
        <f>VLOOKUP(A273,HOP!A:U,21,0)</f>
        <v>直连</v>
      </c>
    </row>
    <row r="274" s="4" customFormat="1" hidden="1" spans="1:9">
      <c r="A274" s="5">
        <v>999228353204582</v>
      </c>
      <c r="B274" s="6">
        <v>45237</v>
      </c>
      <c r="C274" s="6">
        <v>45242</v>
      </c>
      <c r="D274" s="4">
        <v>1248.3</v>
      </c>
      <c r="E274" s="4" t="str">
        <f>VLOOKUP(A274,HOP!A:L,12,0)</f>
        <v>1248.30</v>
      </c>
      <c r="F274" s="4" t="str">
        <f>VLOOKUP(A274,HOP!A:C,3,0)</f>
        <v>4209771</v>
      </c>
      <c r="G274" s="4">
        <f t="shared" si="8"/>
        <v>0</v>
      </c>
      <c r="H274" s="4" t="str">
        <f t="shared" si="9"/>
        <v>，4209771</v>
      </c>
      <c r="I274" s="4" t="str">
        <f>VLOOKUP(A274,HOP!A:U,21,0)</f>
        <v>直连</v>
      </c>
    </row>
    <row r="275" s="4" customFormat="1" hidden="1" spans="1:9">
      <c r="A275" s="5">
        <v>999228354619275</v>
      </c>
      <c r="B275" s="6">
        <v>45241</v>
      </c>
      <c r="C275" s="6">
        <v>45242</v>
      </c>
      <c r="D275" s="4">
        <v>649.9</v>
      </c>
      <c r="E275" s="4" t="str">
        <f>VLOOKUP(A275,HOP!A:L,12,0)</f>
        <v>649.90</v>
      </c>
      <c r="F275" s="4" t="str">
        <f>VLOOKUP(A275,HOP!A:C,3,0)</f>
        <v>4210484</v>
      </c>
      <c r="G275" s="4">
        <f t="shared" si="8"/>
        <v>0</v>
      </c>
      <c r="H275" s="4" t="str">
        <f t="shared" si="9"/>
        <v>，4210484</v>
      </c>
      <c r="I275" s="4" t="str">
        <f>VLOOKUP(A275,HOP!A:U,21,0)</f>
        <v>直连</v>
      </c>
    </row>
    <row r="276" s="4" customFormat="1" hidden="1" spans="1:9">
      <c r="A276" s="5">
        <v>999228354917502</v>
      </c>
      <c r="B276" s="6">
        <v>45241</v>
      </c>
      <c r="C276" s="6">
        <v>45242</v>
      </c>
      <c r="D276" s="4">
        <v>289.79</v>
      </c>
      <c r="E276" s="4" t="str">
        <f>VLOOKUP(A276,HOP!A:L,12,0)</f>
        <v>289.79</v>
      </c>
      <c r="F276" s="4" t="str">
        <f>VLOOKUP(A276,HOP!A:C,3,0)</f>
        <v>4210564</v>
      </c>
      <c r="G276" s="4">
        <f t="shared" si="8"/>
        <v>0</v>
      </c>
      <c r="H276" s="4" t="str">
        <f t="shared" si="9"/>
        <v>，4210564</v>
      </c>
      <c r="I276" s="4" t="str">
        <f>VLOOKUP(A276,HOP!A:U,21,0)</f>
        <v>直采</v>
      </c>
    </row>
    <row r="277" s="4" customFormat="1" hidden="1" spans="1:9">
      <c r="A277" s="5">
        <v>999228355010500</v>
      </c>
      <c r="B277" s="6">
        <v>45239</v>
      </c>
      <c r="C277" s="6">
        <v>45242</v>
      </c>
      <c r="D277" s="4">
        <v>1549.82</v>
      </c>
      <c r="E277" s="4" t="str">
        <f>VLOOKUP(A277,HOP!A:L,12,0)</f>
        <v>1549.82</v>
      </c>
      <c r="F277" s="4" t="str">
        <f>VLOOKUP(A277,HOP!A:C,3,0)</f>
        <v>4210592</v>
      </c>
      <c r="G277" s="4">
        <f t="shared" si="8"/>
        <v>0</v>
      </c>
      <c r="H277" s="4" t="str">
        <f t="shared" si="9"/>
        <v>，4210592</v>
      </c>
      <c r="I277" s="4" t="str">
        <f>VLOOKUP(A277,HOP!A:U,21,0)</f>
        <v>直连</v>
      </c>
    </row>
    <row r="278" s="4" customFormat="1" hidden="1" spans="1:9">
      <c r="A278" s="5">
        <v>999228356936134</v>
      </c>
      <c r="B278" s="6">
        <v>45241</v>
      </c>
      <c r="C278" s="6">
        <v>45242</v>
      </c>
      <c r="D278" s="4">
        <v>288.62</v>
      </c>
      <c r="E278" s="4" t="str">
        <f>VLOOKUP(A278,HOP!A:L,12,0)</f>
        <v>288.62</v>
      </c>
      <c r="F278" s="4" t="str">
        <f>VLOOKUP(A278,HOP!A:C,3,0)</f>
        <v>4211596</v>
      </c>
      <c r="G278" s="4">
        <f t="shared" si="8"/>
        <v>0</v>
      </c>
      <c r="H278" s="4" t="str">
        <f t="shared" si="9"/>
        <v>，4211596</v>
      </c>
      <c r="I278" s="4" t="str">
        <f>VLOOKUP(A278,HOP!A:U,21,0)</f>
        <v>直连</v>
      </c>
    </row>
    <row r="279" s="4" customFormat="1" hidden="1" spans="1:9">
      <c r="A279" s="5">
        <v>999228357136130</v>
      </c>
      <c r="B279" s="6">
        <v>45239</v>
      </c>
      <c r="C279" s="6">
        <v>45242</v>
      </c>
      <c r="D279" s="4">
        <v>1791.05</v>
      </c>
      <c r="E279" s="4" t="str">
        <f>VLOOKUP(A279,HOP!A:L,12,0)</f>
        <v>1791.05</v>
      </c>
      <c r="F279" s="4" t="str">
        <f>VLOOKUP(A279,HOP!A:C,3,0)</f>
        <v>4211653</v>
      </c>
      <c r="G279" s="4">
        <f t="shared" si="8"/>
        <v>0</v>
      </c>
      <c r="H279" s="4" t="str">
        <f t="shared" si="9"/>
        <v>，4211653</v>
      </c>
      <c r="I279" s="4" t="str">
        <f>VLOOKUP(A279,HOP!A:U,21,0)</f>
        <v>直连</v>
      </c>
    </row>
    <row r="280" s="4" customFormat="1" hidden="1" spans="1:9">
      <c r="A280" s="5">
        <v>999228357519417</v>
      </c>
      <c r="B280" s="6">
        <v>45241</v>
      </c>
      <c r="C280" s="6">
        <v>45242</v>
      </c>
      <c r="D280" s="4">
        <v>330.12</v>
      </c>
      <c r="E280" s="4" t="str">
        <f>VLOOKUP(A280,HOP!A:L,12,0)</f>
        <v>330.12</v>
      </c>
      <c r="F280" s="4" t="str">
        <f>VLOOKUP(A280,HOP!A:C,3,0)</f>
        <v>4211983</v>
      </c>
      <c r="G280" s="4">
        <f t="shared" si="8"/>
        <v>0</v>
      </c>
      <c r="H280" s="4" t="str">
        <f t="shared" si="9"/>
        <v>，4211983</v>
      </c>
      <c r="I280" s="4" t="str">
        <f>VLOOKUP(A280,HOP!A:U,21,0)</f>
        <v>直连</v>
      </c>
    </row>
    <row r="281" s="4" customFormat="1" hidden="1" spans="1:9">
      <c r="A281" s="5">
        <v>999228357534572</v>
      </c>
      <c r="B281" s="6">
        <v>45241</v>
      </c>
      <c r="C281" s="6">
        <v>45242</v>
      </c>
      <c r="D281" s="4">
        <v>576.69</v>
      </c>
      <c r="E281" s="4" t="str">
        <f>VLOOKUP(A281,HOP!A:L,12,0)</f>
        <v>576.69</v>
      </c>
      <c r="F281" s="4" t="str">
        <f>VLOOKUP(A281,HOP!A:C,3,0)</f>
        <v>4211995</v>
      </c>
      <c r="G281" s="4">
        <f t="shared" si="8"/>
        <v>0</v>
      </c>
      <c r="H281" s="4" t="str">
        <f t="shared" si="9"/>
        <v>，4211995</v>
      </c>
      <c r="I281" s="4" t="str">
        <f>VLOOKUP(A281,HOP!A:U,21,0)</f>
        <v>直连</v>
      </c>
    </row>
    <row r="282" s="4" customFormat="1" hidden="1" spans="1:9">
      <c r="A282" s="5">
        <v>999228357707563</v>
      </c>
      <c r="B282" s="6">
        <v>45241</v>
      </c>
      <c r="C282" s="6">
        <v>45242</v>
      </c>
      <c r="D282" s="4">
        <v>275.51</v>
      </c>
      <c r="E282" s="4" t="str">
        <f>VLOOKUP(A282,HOP!A:L,12,0)</f>
        <v>275.51</v>
      </c>
      <c r="F282" s="4" t="str">
        <f>VLOOKUP(A282,HOP!A:C,3,0)</f>
        <v>4212058</v>
      </c>
      <c r="G282" s="4">
        <f t="shared" si="8"/>
        <v>0</v>
      </c>
      <c r="H282" s="4" t="str">
        <f t="shared" si="9"/>
        <v>，4212058</v>
      </c>
      <c r="I282" s="4" t="str">
        <f>VLOOKUP(A282,HOP!A:U,21,0)</f>
        <v>直连</v>
      </c>
    </row>
    <row r="283" s="4" customFormat="1" hidden="1" spans="1:9">
      <c r="A283" s="5">
        <v>999228358894599</v>
      </c>
      <c r="B283" s="6">
        <v>45240</v>
      </c>
      <c r="C283" s="6">
        <v>45242</v>
      </c>
      <c r="D283" s="4">
        <v>411.48</v>
      </c>
      <c r="E283" s="4" t="str">
        <f>VLOOKUP(A283,HOP!A:L,12,0)</f>
        <v>411.48</v>
      </c>
      <c r="F283" s="4" t="str">
        <f>VLOOKUP(A283,HOP!A:C,3,0)</f>
        <v>4212590</v>
      </c>
      <c r="G283" s="4">
        <f t="shared" si="8"/>
        <v>0</v>
      </c>
      <c r="H283" s="4" t="str">
        <f t="shared" si="9"/>
        <v>，4212590</v>
      </c>
      <c r="I283" s="4" t="str">
        <f>VLOOKUP(A283,HOP!A:U,21,0)</f>
        <v>直连</v>
      </c>
    </row>
    <row r="284" s="4" customFormat="1" hidden="1" spans="1:9">
      <c r="A284" s="5">
        <v>999228359609009</v>
      </c>
      <c r="B284" s="6">
        <v>45241</v>
      </c>
      <c r="C284" s="6">
        <v>45242</v>
      </c>
      <c r="D284" s="4">
        <v>193.09</v>
      </c>
      <c r="E284" s="4" t="str">
        <f>VLOOKUP(A284,HOP!A:L,12,0)</f>
        <v>193.09</v>
      </c>
      <c r="F284" s="4" t="str">
        <f>VLOOKUP(A284,HOP!A:C,3,0)</f>
        <v>4212857</v>
      </c>
      <c r="G284" s="4">
        <f t="shared" si="8"/>
        <v>0</v>
      </c>
      <c r="H284" s="4" t="str">
        <f t="shared" si="9"/>
        <v>，4212857</v>
      </c>
      <c r="I284" s="4" t="str">
        <f>VLOOKUP(A284,HOP!A:U,21,0)</f>
        <v>直连</v>
      </c>
    </row>
    <row r="285" s="4" customFormat="1" hidden="1" spans="1:9">
      <c r="A285" s="5">
        <v>999228359696292</v>
      </c>
      <c r="B285" s="6">
        <v>45241</v>
      </c>
      <c r="C285" s="6">
        <v>45242</v>
      </c>
      <c r="D285" s="4">
        <v>346.72</v>
      </c>
      <c r="E285" s="4" t="str">
        <f>VLOOKUP(A285,HOP!A:L,12,0)</f>
        <v>346.72</v>
      </c>
      <c r="F285" s="4" t="str">
        <f>VLOOKUP(A285,HOP!A:C,3,0)</f>
        <v>4212904</v>
      </c>
      <c r="G285" s="4">
        <f t="shared" si="8"/>
        <v>0</v>
      </c>
      <c r="H285" s="4" t="str">
        <f t="shared" si="9"/>
        <v>，4212904</v>
      </c>
      <c r="I285" s="4" t="str">
        <f>VLOOKUP(A285,HOP!A:U,21,0)</f>
        <v>直连</v>
      </c>
    </row>
    <row r="286" s="4" customFormat="1" hidden="1" spans="1:9">
      <c r="A286" s="5">
        <v>999228359924497</v>
      </c>
      <c r="B286" s="6">
        <v>45240</v>
      </c>
      <c r="C286" s="6">
        <v>45242</v>
      </c>
      <c r="D286" s="4">
        <v>546.56</v>
      </c>
      <c r="E286" s="4" t="str">
        <f>VLOOKUP(A286,HOP!A:L,12,0)</f>
        <v>546.56</v>
      </c>
      <c r="F286" s="4" t="str">
        <f>VLOOKUP(A286,HOP!A:C,3,0)</f>
        <v>4213029</v>
      </c>
      <c r="G286" s="4">
        <f t="shared" si="8"/>
        <v>0</v>
      </c>
      <c r="H286" s="4" t="str">
        <f t="shared" si="9"/>
        <v>，4213029</v>
      </c>
      <c r="I286" s="4" t="str">
        <f>VLOOKUP(A286,HOP!A:U,21,0)</f>
        <v>直连</v>
      </c>
    </row>
    <row r="287" s="4" customFormat="1" hidden="1" spans="1:9">
      <c r="A287" s="5">
        <v>999228360045825</v>
      </c>
      <c r="B287" s="6">
        <v>45241</v>
      </c>
      <c r="C287" s="6">
        <v>45242</v>
      </c>
      <c r="D287" s="4">
        <v>564.58</v>
      </c>
      <c r="E287" s="4" t="str">
        <f>VLOOKUP(A287,HOP!A:L,12,0)</f>
        <v>564.58</v>
      </c>
      <c r="F287" s="4" t="str">
        <f>VLOOKUP(A287,HOP!A:C,3,0)</f>
        <v>4213104</v>
      </c>
      <c r="G287" s="4">
        <f t="shared" si="8"/>
        <v>0</v>
      </c>
      <c r="H287" s="4" t="str">
        <f t="shared" si="9"/>
        <v>，4213104</v>
      </c>
      <c r="I287" s="4" t="str">
        <f>VLOOKUP(A287,HOP!A:U,21,0)</f>
        <v>直连</v>
      </c>
    </row>
    <row r="288" s="4" customFormat="1" hidden="1" spans="1:9">
      <c r="A288" s="5">
        <v>999228360111345</v>
      </c>
      <c r="B288" s="6">
        <v>45241</v>
      </c>
      <c r="C288" s="6">
        <v>45242</v>
      </c>
      <c r="D288" s="4">
        <v>190.69</v>
      </c>
      <c r="E288" s="4" t="str">
        <f>VLOOKUP(A288,HOP!A:L,12,0)</f>
        <v>190.69</v>
      </c>
      <c r="F288" s="4" t="str">
        <f>VLOOKUP(A288,HOP!A:C,3,0)</f>
        <v>4213146</v>
      </c>
      <c r="G288" s="4">
        <f t="shared" si="8"/>
        <v>0</v>
      </c>
      <c r="H288" s="4" t="str">
        <f t="shared" si="9"/>
        <v>，4213146</v>
      </c>
      <c r="I288" s="4" t="str">
        <f>VLOOKUP(A288,HOP!A:U,21,0)</f>
        <v>直连</v>
      </c>
    </row>
    <row r="289" s="4" customFormat="1" spans="1:9">
      <c r="A289" s="5">
        <v>999228360214583</v>
      </c>
      <c r="B289" s="6">
        <v>45241</v>
      </c>
      <c r="C289" s="6">
        <v>45242</v>
      </c>
      <c r="D289" s="4">
        <v>1382.2</v>
      </c>
      <c r="E289" s="4" t="str">
        <f>VLOOKUP(A289,HOP!A:L,12,0)</f>
        <v>1382.23</v>
      </c>
      <c r="F289" s="4" t="str">
        <f>VLOOKUP(A289,HOP!A:C,3,0)</f>
        <v>4213214</v>
      </c>
      <c r="G289" s="4">
        <f t="shared" si="8"/>
        <v>-0.0299999999999727</v>
      </c>
      <c r="H289" s="4" t="str">
        <f t="shared" si="9"/>
        <v>，4213214</v>
      </c>
      <c r="I289" s="4" t="str">
        <f>VLOOKUP(A289,HOP!A:U,21,0)</f>
        <v>直连</v>
      </c>
    </row>
    <row r="290" s="4" customFormat="1" hidden="1" spans="1:9">
      <c r="A290" s="5">
        <v>999228360391498</v>
      </c>
      <c r="B290" s="6">
        <v>45241</v>
      </c>
      <c r="C290" s="6">
        <v>45242</v>
      </c>
      <c r="D290" s="4">
        <v>651.25</v>
      </c>
      <c r="E290" s="4" t="str">
        <f>VLOOKUP(A290,HOP!A:L,12,0)</f>
        <v>651.25</v>
      </c>
      <c r="F290" s="4" t="str">
        <f>VLOOKUP(A290,HOP!A:C,3,0)</f>
        <v>4213393</v>
      </c>
      <c r="G290" s="4">
        <f t="shared" si="8"/>
        <v>0</v>
      </c>
      <c r="H290" s="4" t="str">
        <f t="shared" si="9"/>
        <v>，4213393</v>
      </c>
      <c r="I290" s="4" t="str">
        <f>VLOOKUP(A290,HOP!A:U,21,0)</f>
        <v>直连</v>
      </c>
    </row>
    <row r="291" s="4" customFormat="1" hidden="1" spans="1:9">
      <c r="A291" s="5">
        <v>999228360417072</v>
      </c>
      <c r="B291" s="6">
        <v>45241</v>
      </c>
      <c r="C291" s="6">
        <v>45242</v>
      </c>
      <c r="D291" s="4">
        <v>634.78</v>
      </c>
      <c r="E291" s="4" t="str">
        <f>VLOOKUP(A291,HOP!A:L,12,0)</f>
        <v>634.78</v>
      </c>
      <c r="F291" s="4" t="str">
        <f>VLOOKUP(A291,HOP!A:C,3,0)</f>
        <v>4213438</v>
      </c>
      <c r="G291" s="4">
        <f t="shared" si="8"/>
        <v>0</v>
      </c>
      <c r="H291" s="4" t="str">
        <f t="shared" si="9"/>
        <v>，4213438</v>
      </c>
      <c r="I291" s="4" t="str">
        <f>VLOOKUP(A291,HOP!A:U,21,0)</f>
        <v>直连</v>
      </c>
    </row>
    <row r="292" s="4" customFormat="1" hidden="1" spans="1:9">
      <c r="A292" s="5">
        <v>999228360921178</v>
      </c>
      <c r="B292" s="6">
        <v>45240</v>
      </c>
      <c r="C292" s="6">
        <v>45242</v>
      </c>
      <c r="D292" s="4">
        <v>299.9</v>
      </c>
      <c r="E292" s="4" t="str">
        <f>VLOOKUP(A292,HOP!A:L,12,0)</f>
        <v>299.90</v>
      </c>
      <c r="F292" s="4" t="str">
        <f>VLOOKUP(A292,HOP!A:C,3,0)</f>
        <v>4213791</v>
      </c>
      <c r="G292" s="4">
        <f t="shared" si="8"/>
        <v>0</v>
      </c>
      <c r="H292" s="4" t="str">
        <f t="shared" si="9"/>
        <v>，4213791</v>
      </c>
      <c r="I292" s="4" t="str">
        <f>VLOOKUP(A292,HOP!A:U,21,0)</f>
        <v>直连</v>
      </c>
    </row>
    <row r="293" s="4" customFormat="1" hidden="1" spans="1:9">
      <c r="A293" s="5">
        <v>999228361382153</v>
      </c>
      <c r="B293" s="6">
        <v>45241</v>
      </c>
      <c r="C293" s="6">
        <v>45242</v>
      </c>
      <c r="D293" s="4">
        <v>479.39</v>
      </c>
      <c r="E293" s="4" t="str">
        <f>VLOOKUP(A293,HOP!A:L,12,0)</f>
        <v>479.39</v>
      </c>
      <c r="F293" s="4" t="str">
        <f>VLOOKUP(A293,HOP!A:C,3,0)</f>
        <v>4214116</v>
      </c>
      <c r="G293" s="4">
        <f t="shared" si="8"/>
        <v>0</v>
      </c>
      <c r="H293" s="4" t="str">
        <f t="shared" si="9"/>
        <v>，4214116</v>
      </c>
      <c r="I293" s="4" t="str">
        <f>VLOOKUP(A293,HOP!A:U,21,0)</f>
        <v>直连</v>
      </c>
    </row>
    <row r="294" s="4" customFormat="1" hidden="1" spans="1:9">
      <c r="A294" s="5">
        <v>999228362065979</v>
      </c>
      <c r="B294" s="6">
        <v>45239</v>
      </c>
      <c r="C294" s="6">
        <v>45242</v>
      </c>
      <c r="D294" s="4">
        <v>2748.12</v>
      </c>
      <c r="E294" s="4" t="str">
        <f>VLOOKUP(A294,HOP!A:L,12,0)</f>
        <v>2748.12</v>
      </c>
      <c r="F294" s="4" t="str">
        <f>VLOOKUP(A294,HOP!A:C,3,0)</f>
        <v>4214498</v>
      </c>
      <c r="G294" s="4">
        <f t="shared" si="8"/>
        <v>0</v>
      </c>
      <c r="H294" s="4" t="str">
        <f t="shared" si="9"/>
        <v>，4214498</v>
      </c>
      <c r="I294" s="4" t="str">
        <f>VLOOKUP(A294,HOP!A:U,21,0)</f>
        <v>直连</v>
      </c>
    </row>
    <row r="295" s="4" customFormat="1" hidden="1" spans="1:9">
      <c r="A295" s="5">
        <v>999228362332157</v>
      </c>
      <c r="B295" s="6">
        <v>45239</v>
      </c>
      <c r="C295" s="6">
        <v>45242</v>
      </c>
      <c r="D295" s="4">
        <v>3368.67</v>
      </c>
      <c r="E295" s="4" t="str">
        <f>VLOOKUP(A295,HOP!A:L,12,0)</f>
        <v>3368.67</v>
      </c>
      <c r="F295" s="4" t="str">
        <f>VLOOKUP(A295,HOP!A:C,3,0)</f>
        <v>4214605</v>
      </c>
      <c r="G295" s="4">
        <f t="shared" si="8"/>
        <v>0</v>
      </c>
      <c r="H295" s="4" t="str">
        <f t="shared" si="9"/>
        <v>，4214605</v>
      </c>
      <c r="I295" s="4" t="str">
        <f>VLOOKUP(A295,HOP!A:U,21,0)</f>
        <v>直连</v>
      </c>
    </row>
    <row r="296" s="4" customFormat="1" hidden="1" spans="1:9">
      <c r="A296" s="5">
        <v>999228362729830</v>
      </c>
      <c r="B296" s="6">
        <v>45240</v>
      </c>
      <c r="C296" s="6">
        <v>45242</v>
      </c>
      <c r="D296" s="4">
        <v>585.15</v>
      </c>
      <c r="E296" s="4" t="str">
        <f>VLOOKUP(A296,HOP!A:L,12,0)</f>
        <v>585.15</v>
      </c>
      <c r="F296" s="4" t="str">
        <f>VLOOKUP(A296,HOP!A:C,3,0)</f>
        <v>4214903</v>
      </c>
      <c r="G296" s="4">
        <f t="shared" si="8"/>
        <v>0</v>
      </c>
      <c r="H296" s="4" t="str">
        <f t="shared" si="9"/>
        <v>，4214903</v>
      </c>
      <c r="I296" s="4" t="str">
        <f>VLOOKUP(A296,HOP!A:U,21,0)</f>
        <v>直连</v>
      </c>
    </row>
    <row r="297" s="4" customFormat="1" hidden="1" spans="1:9">
      <c r="A297" s="5">
        <v>28363958814</v>
      </c>
      <c r="B297" s="6">
        <v>45239</v>
      </c>
      <c r="C297" s="6">
        <v>45242</v>
      </c>
      <c r="D297" s="4">
        <v>2666.07</v>
      </c>
      <c r="E297" s="4" t="str">
        <f>VLOOKUP(A297,HOP!A:L,12,0)</f>
        <v>2666.07</v>
      </c>
      <c r="F297" s="4" t="str">
        <f>VLOOKUP(A297,HOP!A:C,3,0)</f>
        <v>4215625</v>
      </c>
      <c r="G297" s="4">
        <f t="shared" si="8"/>
        <v>0</v>
      </c>
      <c r="H297" s="4" t="str">
        <f t="shared" si="9"/>
        <v>，4215625</v>
      </c>
      <c r="I297" s="4" t="str">
        <f>VLOOKUP(A297,HOP!A:U,21,0)</f>
        <v>直连</v>
      </c>
    </row>
    <row r="298" s="4" customFormat="1" hidden="1" spans="1:9">
      <c r="A298" s="5">
        <v>999228364842913</v>
      </c>
      <c r="B298" s="6">
        <v>45240</v>
      </c>
      <c r="C298" s="6">
        <v>45242</v>
      </c>
      <c r="D298" s="4">
        <v>203.94</v>
      </c>
      <c r="E298" s="4" t="str">
        <f>VLOOKUP(A298,HOP!A:L,12,0)</f>
        <v>203.94</v>
      </c>
      <c r="F298" s="4" t="str">
        <f>VLOOKUP(A298,HOP!A:C,3,0)</f>
        <v>4216103</v>
      </c>
      <c r="G298" s="4">
        <f t="shared" si="8"/>
        <v>0</v>
      </c>
      <c r="H298" s="4" t="str">
        <f t="shared" si="9"/>
        <v>，4216103</v>
      </c>
      <c r="I298" s="4" t="str">
        <f>VLOOKUP(A298,HOP!A:U,21,0)</f>
        <v>直连</v>
      </c>
    </row>
    <row r="299" s="4" customFormat="1" hidden="1" spans="1:9">
      <c r="A299" s="5">
        <v>999228365277602</v>
      </c>
      <c r="B299" s="6">
        <v>45241</v>
      </c>
      <c r="C299" s="6">
        <v>45242</v>
      </c>
      <c r="D299" s="4">
        <v>489.9</v>
      </c>
      <c r="E299" s="4" t="str">
        <f>VLOOKUP(A299,HOP!A:L,12,0)</f>
        <v>489.90</v>
      </c>
      <c r="F299" s="4" t="str">
        <f>VLOOKUP(A299,HOP!A:C,3,0)</f>
        <v>4216420</v>
      </c>
      <c r="G299" s="4">
        <f t="shared" si="8"/>
        <v>0</v>
      </c>
      <c r="H299" s="4" t="str">
        <f t="shared" si="9"/>
        <v>，4216420</v>
      </c>
      <c r="I299" s="4" t="str">
        <f>VLOOKUP(A299,HOP!A:U,21,0)</f>
        <v>直连</v>
      </c>
    </row>
    <row r="300" s="4" customFormat="1" hidden="1" spans="1:9">
      <c r="A300" s="5">
        <v>999228365555374</v>
      </c>
      <c r="B300" s="6">
        <v>45240</v>
      </c>
      <c r="C300" s="6">
        <v>45242</v>
      </c>
      <c r="D300" s="4">
        <v>3337.52</v>
      </c>
      <c r="E300" s="4" t="str">
        <f>VLOOKUP(A300,HOP!A:L,12,0)</f>
        <v>3337.52</v>
      </c>
      <c r="F300" s="4" t="str">
        <f>VLOOKUP(A300,HOP!A:C,3,0)</f>
        <v>4216518</v>
      </c>
      <c r="G300" s="4">
        <f t="shared" si="8"/>
        <v>0</v>
      </c>
      <c r="H300" s="4" t="str">
        <f t="shared" si="9"/>
        <v>，4216518</v>
      </c>
      <c r="I300" s="4" t="str">
        <f>VLOOKUP(A300,HOP!A:U,21,0)</f>
        <v>直连</v>
      </c>
    </row>
    <row r="301" s="4" customFormat="1" hidden="1" spans="1:9">
      <c r="A301" s="5">
        <v>999228367051931</v>
      </c>
      <c r="B301" s="6">
        <v>45241</v>
      </c>
      <c r="C301" s="6">
        <v>45242</v>
      </c>
      <c r="D301" s="4">
        <v>241.18</v>
      </c>
      <c r="E301" s="4" t="str">
        <f>VLOOKUP(A301,HOP!A:L,12,0)</f>
        <v>241.18</v>
      </c>
      <c r="F301" s="4" t="str">
        <f>VLOOKUP(A301,HOP!A:C,3,0)</f>
        <v>4217771</v>
      </c>
      <c r="G301" s="4">
        <f t="shared" si="8"/>
        <v>0</v>
      </c>
      <c r="H301" s="4" t="str">
        <f t="shared" si="9"/>
        <v>，4217771</v>
      </c>
      <c r="I301" s="4" t="str">
        <f>VLOOKUP(A301,HOP!A:U,21,0)</f>
        <v>直采</v>
      </c>
    </row>
    <row r="302" s="4" customFormat="1" hidden="1" spans="1:9">
      <c r="A302" s="5">
        <v>999228367055377</v>
      </c>
      <c r="B302" s="6">
        <v>45241</v>
      </c>
      <c r="C302" s="6">
        <v>45242</v>
      </c>
      <c r="D302" s="4">
        <v>549.03</v>
      </c>
      <c r="E302" s="4" t="str">
        <f>VLOOKUP(A302,HOP!A:L,12,0)</f>
        <v>549.03</v>
      </c>
      <c r="F302" s="4" t="str">
        <f>VLOOKUP(A302,HOP!A:C,3,0)</f>
        <v>4217775</v>
      </c>
      <c r="G302" s="4">
        <f t="shared" si="8"/>
        <v>0</v>
      </c>
      <c r="H302" s="4" t="str">
        <f t="shared" si="9"/>
        <v>，4217775</v>
      </c>
      <c r="I302" s="4" t="str">
        <f>VLOOKUP(A302,HOP!A:U,21,0)</f>
        <v>直连</v>
      </c>
    </row>
    <row r="303" s="4" customFormat="1" hidden="1" spans="1:9">
      <c r="A303" s="5">
        <v>999228367063025</v>
      </c>
      <c r="B303" s="6">
        <v>45240</v>
      </c>
      <c r="C303" s="6">
        <v>45242</v>
      </c>
      <c r="D303" s="4">
        <v>514.85</v>
      </c>
      <c r="E303" s="4" t="str">
        <f>VLOOKUP(A303,HOP!A:L,12,0)</f>
        <v>514.85</v>
      </c>
      <c r="F303" s="4" t="str">
        <f>VLOOKUP(A303,HOP!A:C,3,0)</f>
        <v>4217778</v>
      </c>
      <c r="G303" s="4">
        <f t="shared" si="8"/>
        <v>0</v>
      </c>
      <c r="H303" s="4" t="str">
        <f t="shared" si="9"/>
        <v>，4217778</v>
      </c>
      <c r="I303" s="4" t="str">
        <f>VLOOKUP(A303,HOP!A:U,21,0)</f>
        <v>直连</v>
      </c>
    </row>
    <row r="304" s="4" customFormat="1" hidden="1" spans="1:9">
      <c r="A304" s="5">
        <v>999228367372365</v>
      </c>
      <c r="B304" s="6">
        <v>45238</v>
      </c>
      <c r="C304" s="6">
        <v>45242</v>
      </c>
      <c r="D304" s="4">
        <v>1352.14</v>
      </c>
      <c r="E304" s="4" t="str">
        <f>VLOOKUP(A304,HOP!A:L,12,0)</f>
        <v>1352.14</v>
      </c>
      <c r="F304" s="4" t="str">
        <f>VLOOKUP(A304,HOP!A:C,3,0)</f>
        <v>4218301</v>
      </c>
      <c r="G304" s="4">
        <f t="shared" si="8"/>
        <v>0</v>
      </c>
      <c r="H304" s="4" t="str">
        <f t="shared" si="9"/>
        <v>，4218301</v>
      </c>
      <c r="I304" s="4" t="str">
        <f>VLOOKUP(A304,HOP!A:U,21,0)</f>
        <v>直连</v>
      </c>
    </row>
    <row r="305" s="4" customFormat="1" hidden="1" spans="1:9">
      <c r="A305" s="5">
        <v>999228367515670</v>
      </c>
      <c r="B305" s="6">
        <v>45241</v>
      </c>
      <c r="C305" s="6">
        <v>45242</v>
      </c>
      <c r="D305" s="4">
        <v>973.23</v>
      </c>
      <c r="E305" s="4" t="str">
        <f>VLOOKUP(A305,HOP!A:L,12,0)</f>
        <v>973.23</v>
      </c>
      <c r="F305" s="4" t="str">
        <f>VLOOKUP(A305,HOP!A:C,3,0)</f>
        <v>4218710</v>
      </c>
      <c r="G305" s="4">
        <f t="shared" si="8"/>
        <v>0</v>
      </c>
      <c r="H305" s="4" t="str">
        <f t="shared" si="9"/>
        <v>，4218710</v>
      </c>
      <c r="I305" s="4" t="str">
        <f>VLOOKUP(A305,HOP!A:U,21,0)</f>
        <v>直连</v>
      </c>
    </row>
    <row r="306" s="4" customFormat="1" hidden="1" spans="1:9">
      <c r="A306" s="5">
        <v>999228367722308</v>
      </c>
      <c r="B306" s="6">
        <v>45241</v>
      </c>
      <c r="C306" s="6">
        <v>45242</v>
      </c>
      <c r="D306" s="4">
        <v>596.39</v>
      </c>
      <c r="E306" s="4" t="str">
        <f>VLOOKUP(A306,HOP!A:L,12,0)</f>
        <v>596.39</v>
      </c>
      <c r="F306" s="4" t="str">
        <f>VLOOKUP(A306,HOP!A:C,3,0)</f>
        <v>4219117</v>
      </c>
      <c r="G306" s="4">
        <f t="shared" si="8"/>
        <v>0</v>
      </c>
      <c r="H306" s="4" t="str">
        <f t="shared" si="9"/>
        <v>，4219117</v>
      </c>
      <c r="I306" s="4" t="str">
        <f>VLOOKUP(A306,HOP!A:U,21,0)</f>
        <v>直连</v>
      </c>
    </row>
    <row r="307" s="4" customFormat="1" hidden="1" spans="1:9">
      <c r="A307" s="5">
        <v>999228367782056</v>
      </c>
      <c r="B307" s="6">
        <v>45240</v>
      </c>
      <c r="C307" s="6">
        <v>45242</v>
      </c>
      <c r="D307" s="4">
        <v>213.46</v>
      </c>
      <c r="E307" s="4" t="str">
        <f>VLOOKUP(A307,HOP!A:L,12,0)</f>
        <v>213.46</v>
      </c>
      <c r="F307" s="4" t="str">
        <f>VLOOKUP(A307,HOP!A:C,3,0)</f>
        <v>4219189</v>
      </c>
      <c r="G307" s="4">
        <f t="shared" si="8"/>
        <v>0</v>
      </c>
      <c r="H307" s="4" t="str">
        <f t="shared" si="9"/>
        <v>，4219189</v>
      </c>
      <c r="I307" s="4" t="str">
        <f>VLOOKUP(A307,HOP!A:U,21,0)</f>
        <v>直连</v>
      </c>
    </row>
    <row r="308" s="4" customFormat="1" hidden="1" spans="1:9">
      <c r="A308" s="5">
        <v>999228368032223</v>
      </c>
      <c r="B308" s="6">
        <v>45239</v>
      </c>
      <c r="C308" s="6">
        <v>45242</v>
      </c>
      <c r="D308" s="4">
        <v>2069.2</v>
      </c>
      <c r="E308" s="4" t="str">
        <f>VLOOKUP(A308,HOP!A:L,12,0)</f>
        <v>2069.20</v>
      </c>
      <c r="F308" s="4" t="str">
        <f>VLOOKUP(A308,HOP!A:C,3,0)</f>
        <v>4219526</v>
      </c>
      <c r="G308" s="4">
        <f t="shared" si="8"/>
        <v>0</v>
      </c>
      <c r="H308" s="4" t="str">
        <f t="shared" si="9"/>
        <v>，4219526</v>
      </c>
      <c r="I308" s="4" t="str">
        <f>VLOOKUP(A308,HOP!A:U,21,0)</f>
        <v>直连</v>
      </c>
    </row>
    <row r="309" s="4" customFormat="1" hidden="1" spans="1:9">
      <c r="A309" s="5">
        <v>999228368108992</v>
      </c>
      <c r="B309" s="6">
        <v>45241</v>
      </c>
      <c r="C309" s="6">
        <v>45242</v>
      </c>
      <c r="D309" s="4">
        <v>526.42</v>
      </c>
      <c r="E309" s="4" t="str">
        <f>VLOOKUP(A309,HOP!A:L,12,0)</f>
        <v>526.42</v>
      </c>
      <c r="F309" s="4" t="str">
        <f>VLOOKUP(A309,HOP!A:C,3,0)</f>
        <v>4219643</v>
      </c>
      <c r="G309" s="4">
        <f t="shared" si="8"/>
        <v>0</v>
      </c>
      <c r="H309" s="4" t="str">
        <f t="shared" si="9"/>
        <v>，4219643</v>
      </c>
      <c r="I309" s="4" t="str">
        <f>VLOOKUP(A309,HOP!A:U,21,0)</f>
        <v>直连</v>
      </c>
    </row>
    <row r="310" s="4" customFormat="1" hidden="1" spans="1:9">
      <c r="A310" s="5">
        <v>999228368278957</v>
      </c>
      <c r="B310" s="6">
        <v>45241</v>
      </c>
      <c r="C310" s="6">
        <v>45242</v>
      </c>
      <c r="D310" s="4">
        <v>934.51</v>
      </c>
      <c r="E310" s="4" t="str">
        <f>VLOOKUP(A310,HOP!A:L,12,0)</f>
        <v>934.51</v>
      </c>
      <c r="F310" s="4" t="str">
        <f>VLOOKUP(A310,HOP!A:C,3,0)</f>
        <v>4219941</v>
      </c>
      <c r="G310" s="4">
        <f t="shared" si="8"/>
        <v>0</v>
      </c>
      <c r="H310" s="4" t="str">
        <f t="shared" si="9"/>
        <v>，4219941</v>
      </c>
      <c r="I310" s="4" t="str">
        <f>VLOOKUP(A310,HOP!A:U,21,0)</f>
        <v>直连</v>
      </c>
    </row>
    <row r="311" s="4" customFormat="1" hidden="1" spans="1:9">
      <c r="A311" s="5">
        <v>999228368309373</v>
      </c>
      <c r="B311" s="6">
        <v>45240</v>
      </c>
      <c r="C311" s="6">
        <v>45242</v>
      </c>
      <c r="D311" s="4">
        <v>988.42</v>
      </c>
      <c r="E311" s="4" t="str">
        <f>VLOOKUP(A311,HOP!A:L,12,0)</f>
        <v>988.42</v>
      </c>
      <c r="F311" s="4" t="str">
        <f>VLOOKUP(A311,HOP!A:C,3,0)</f>
        <v>4220003</v>
      </c>
      <c r="G311" s="4">
        <f t="shared" si="8"/>
        <v>0</v>
      </c>
      <c r="H311" s="4" t="str">
        <f t="shared" si="9"/>
        <v>，4220003</v>
      </c>
      <c r="I311" s="4" t="str">
        <f>VLOOKUP(A311,HOP!A:U,21,0)</f>
        <v>直连</v>
      </c>
    </row>
    <row r="312" s="4" customFormat="1" hidden="1" spans="1:9">
      <c r="A312" s="5">
        <v>999228368340606</v>
      </c>
      <c r="B312" s="6">
        <v>45240</v>
      </c>
      <c r="C312" s="6">
        <v>45242</v>
      </c>
      <c r="D312" s="4">
        <v>1449.3</v>
      </c>
      <c r="E312" s="4" t="str">
        <f>VLOOKUP(A312,HOP!A:L,12,0)</f>
        <v>1449.30</v>
      </c>
      <c r="F312" s="4" t="str">
        <f>VLOOKUP(A312,HOP!A:C,3,0)</f>
        <v>4220092</v>
      </c>
      <c r="G312" s="4">
        <f t="shared" si="8"/>
        <v>0</v>
      </c>
      <c r="H312" s="4" t="str">
        <f t="shared" si="9"/>
        <v>，4220092</v>
      </c>
      <c r="I312" s="4" t="str">
        <f>VLOOKUP(A312,HOP!A:U,21,0)</f>
        <v>直连</v>
      </c>
    </row>
    <row r="313" s="4" customFormat="1" hidden="1" spans="1:9">
      <c r="A313" s="5">
        <v>999228368350068</v>
      </c>
      <c r="B313" s="6">
        <v>45241</v>
      </c>
      <c r="C313" s="6">
        <v>45242</v>
      </c>
      <c r="D313" s="4">
        <v>2299.34</v>
      </c>
      <c r="E313" s="4" t="str">
        <f>VLOOKUP(A313,HOP!A:L,12,0)</f>
        <v>2299.34</v>
      </c>
      <c r="F313" s="4" t="str">
        <f>VLOOKUP(A313,HOP!A:C,3,0)</f>
        <v>4220114</v>
      </c>
      <c r="G313" s="4">
        <f t="shared" si="8"/>
        <v>0</v>
      </c>
      <c r="H313" s="4" t="str">
        <f t="shared" si="9"/>
        <v>，4220114</v>
      </c>
      <c r="I313" s="4" t="str">
        <f>VLOOKUP(A313,HOP!A:U,21,0)</f>
        <v>直连</v>
      </c>
    </row>
    <row r="314" s="4" customFormat="1" hidden="1" spans="1:9">
      <c r="A314" s="5">
        <v>999228368368343</v>
      </c>
      <c r="B314" s="6">
        <v>45241</v>
      </c>
      <c r="C314" s="6">
        <v>45242</v>
      </c>
      <c r="D314" s="4">
        <v>1350.04</v>
      </c>
      <c r="E314" s="4" t="str">
        <f>VLOOKUP(A314,HOP!A:L,12,0)</f>
        <v>1350.04</v>
      </c>
      <c r="F314" s="4" t="str">
        <f>VLOOKUP(A314,HOP!A:C,3,0)</f>
        <v>4220172</v>
      </c>
      <c r="G314" s="4">
        <f t="shared" si="8"/>
        <v>0</v>
      </c>
      <c r="H314" s="4" t="str">
        <f t="shared" si="9"/>
        <v>，4220172</v>
      </c>
      <c r="I314" s="4" t="str">
        <f>VLOOKUP(A314,HOP!A:U,21,0)</f>
        <v>直连</v>
      </c>
    </row>
    <row r="315" s="4" customFormat="1" hidden="1" spans="1:9">
      <c r="A315" s="5">
        <v>999228368385010</v>
      </c>
      <c r="B315" s="6">
        <v>45240</v>
      </c>
      <c r="C315" s="6">
        <v>45242</v>
      </c>
      <c r="D315" s="4">
        <v>822.19</v>
      </c>
      <c r="E315" s="4" t="str">
        <f>VLOOKUP(A315,HOP!A:L,12,0)</f>
        <v>822.19</v>
      </c>
      <c r="F315" s="4" t="str">
        <f>VLOOKUP(A315,HOP!A:C,3,0)</f>
        <v>4220220</v>
      </c>
      <c r="G315" s="4">
        <f t="shared" si="8"/>
        <v>0</v>
      </c>
      <c r="H315" s="4" t="str">
        <f t="shared" si="9"/>
        <v>，4220220</v>
      </c>
      <c r="I315" s="4" t="str">
        <f>VLOOKUP(A315,HOP!A:U,21,0)</f>
        <v>直连</v>
      </c>
    </row>
    <row r="316" s="4" customFormat="1" hidden="1" spans="1:9">
      <c r="A316" s="5">
        <v>999228368396053</v>
      </c>
      <c r="B316" s="6">
        <v>45241</v>
      </c>
      <c r="C316" s="6">
        <v>45242</v>
      </c>
      <c r="D316" s="4">
        <v>1350.04</v>
      </c>
      <c r="E316" s="4" t="str">
        <f>VLOOKUP(A316,HOP!A:L,12,0)</f>
        <v>1350.04</v>
      </c>
      <c r="F316" s="4" t="str">
        <f>VLOOKUP(A316,HOP!A:C,3,0)</f>
        <v>4220279</v>
      </c>
      <c r="G316" s="4">
        <f t="shared" si="8"/>
        <v>0</v>
      </c>
      <c r="H316" s="4" t="str">
        <f t="shared" si="9"/>
        <v>，4220279</v>
      </c>
      <c r="I316" s="4" t="str">
        <f>VLOOKUP(A316,HOP!A:U,21,0)</f>
        <v>直连</v>
      </c>
    </row>
    <row r="317" s="4" customFormat="1" hidden="1" spans="1:9">
      <c r="A317" s="5">
        <v>999228368541641</v>
      </c>
      <c r="B317" s="6">
        <v>45241</v>
      </c>
      <c r="C317" s="6">
        <v>45242</v>
      </c>
      <c r="D317" s="4">
        <v>490.03</v>
      </c>
      <c r="E317" s="4" t="str">
        <f>VLOOKUP(A317,HOP!A:L,12,0)</f>
        <v>490.03</v>
      </c>
      <c r="F317" s="4" t="str">
        <f>VLOOKUP(A317,HOP!A:C,3,0)</f>
        <v>4220555</v>
      </c>
      <c r="G317" s="4">
        <f t="shared" si="8"/>
        <v>0</v>
      </c>
      <c r="H317" s="4" t="str">
        <f t="shared" si="9"/>
        <v>，4220555</v>
      </c>
      <c r="I317" s="4" t="str">
        <f>VLOOKUP(A317,HOP!A:U,21,0)</f>
        <v>直连</v>
      </c>
    </row>
    <row r="318" s="4" customFormat="1" hidden="1" spans="1:9">
      <c r="A318" s="5">
        <v>999228368650939</v>
      </c>
      <c r="B318" s="6">
        <v>45240</v>
      </c>
      <c r="C318" s="6">
        <v>45242</v>
      </c>
      <c r="D318" s="4">
        <v>2174.89</v>
      </c>
      <c r="E318" s="4" t="str">
        <f>VLOOKUP(A318,HOP!A:L,12,0)</f>
        <v>2174.89</v>
      </c>
      <c r="F318" s="4" t="str">
        <f>VLOOKUP(A318,HOP!A:C,3,0)</f>
        <v>4220701</v>
      </c>
      <c r="G318" s="4">
        <f t="shared" si="8"/>
        <v>0</v>
      </c>
      <c r="H318" s="4" t="str">
        <f t="shared" si="9"/>
        <v>，4220701</v>
      </c>
      <c r="I318" s="4" t="str">
        <f>VLOOKUP(A318,HOP!A:U,21,0)</f>
        <v>直连</v>
      </c>
    </row>
    <row r="319" s="4" customFormat="1" hidden="1" spans="1:9">
      <c r="A319" s="5">
        <v>999228368713215</v>
      </c>
      <c r="B319" s="6">
        <v>45241</v>
      </c>
      <c r="C319" s="6">
        <v>45242</v>
      </c>
      <c r="D319" s="4">
        <v>249.67</v>
      </c>
      <c r="E319" s="4" t="str">
        <f>VLOOKUP(A319,HOP!A:L,12,0)</f>
        <v>249.67</v>
      </c>
      <c r="F319" s="4" t="str">
        <f>VLOOKUP(A319,HOP!A:C,3,0)</f>
        <v>4220849</v>
      </c>
      <c r="G319" s="4">
        <f t="shared" si="8"/>
        <v>0</v>
      </c>
      <c r="H319" s="4" t="str">
        <f t="shared" si="9"/>
        <v>，4220849</v>
      </c>
      <c r="I319" s="4" t="str">
        <f>VLOOKUP(A319,HOP!A:U,21,0)</f>
        <v>直连</v>
      </c>
    </row>
    <row r="320" s="4" customFormat="1" hidden="1" spans="1:9">
      <c r="A320" s="5">
        <v>999228368824095</v>
      </c>
      <c r="B320" s="6">
        <v>45240</v>
      </c>
      <c r="C320" s="6">
        <v>45242</v>
      </c>
      <c r="D320" s="4">
        <v>351.48</v>
      </c>
      <c r="E320" s="4" t="str">
        <f>VLOOKUP(A320,HOP!A:L,12,0)</f>
        <v>351.48</v>
      </c>
      <c r="F320" s="4" t="str">
        <f>VLOOKUP(A320,HOP!A:C,3,0)</f>
        <v>4220980</v>
      </c>
      <c r="G320" s="4">
        <f t="shared" si="8"/>
        <v>0</v>
      </c>
      <c r="H320" s="4" t="str">
        <f t="shared" si="9"/>
        <v>，4220980</v>
      </c>
      <c r="I320" s="4" t="str">
        <f>VLOOKUP(A320,HOP!A:U,21,0)</f>
        <v>直连</v>
      </c>
    </row>
    <row r="321" s="4" customFormat="1" hidden="1" spans="1:9">
      <c r="A321" s="5">
        <v>999228369035427</v>
      </c>
      <c r="B321" s="6">
        <v>45239</v>
      </c>
      <c r="C321" s="6">
        <v>45242</v>
      </c>
      <c r="D321" s="4">
        <v>3147.81</v>
      </c>
      <c r="E321" s="4" t="str">
        <f>VLOOKUP(A321,HOP!A:L,12,0)</f>
        <v>3147.81</v>
      </c>
      <c r="F321" s="4" t="str">
        <f>VLOOKUP(A321,HOP!A:C,3,0)</f>
        <v>4221304</v>
      </c>
      <c r="G321" s="4">
        <f t="shared" si="8"/>
        <v>0</v>
      </c>
      <c r="H321" s="4" t="str">
        <f t="shared" si="9"/>
        <v>，4221304</v>
      </c>
      <c r="I321" s="4" t="str">
        <f>VLOOKUP(A321,HOP!A:U,21,0)</f>
        <v>直连</v>
      </c>
    </row>
    <row r="322" s="4" customFormat="1" hidden="1" spans="1:9">
      <c r="A322" s="5">
        <v>999228369089834</v>
      </c>
      <c r="B322" s="6">
        <v>45239</v>
      </c>
      <c r="C322" s="6">
        <v>45242</v>
      </c>
      <c r="D322" s="4">
        <v>1216.83</v>
      </c>
      <c r="E322" s="4" t="str">
        <f>VLOOKUP(A322,HOP!A:L,12,0)</f>
        <v>1216.83</v>
      </c>
      <c r="F322" s="4" t="str">
        <f>VLOOKUP(A322,HOP!A:C,3,0)</f>
        <v>4221497</v>
      </c>
      <c r="G322" s="4">
        <f t="shared" si="8"/>
        <v>0</v>
      </c>
      <c r="H322" s="4" t="str">
        <f t="shared" si="9"/>
        <v>，4221497</v>
      </c>
      <c r="I322" s="4" t="str">
        <f>VLOOKUP(A322,HOP!A:U,21,0)</f>
        <v>直连</v>
      </c>
    </row>
    <row r="323" s="4" customFormat="1" hidden="1" spans="1:9">
      <c r="A323" s="5">
        <v>999228369223182</v>
      </c>
      <c r="B323" s="6">
        <v>45241</v>
      </c>
      <c r="C323" s="6">
        <v>45242</v>
      </c>
      <c r="D323" s="4">
        <v>629.33</v>
      </c>
      <c r="E323" s="4" t="str">
        <f>VLOOKUP(A323,HOP!A:L,12,0)</f>
        <v>629.33</v>
      </c>
      <c r="F323" s="4" t="str">
        <f>VLOOKUP(A323,HOP!A:C,3,0)</f>
        <v>4221623</v>
      </c>
      <c r="G323" s="4">
        <f t="shared" ref="G323:G386" si="10">D323-E323</f>
        <v>0</v>
      </c>
      <c r="H323" s="4" t="str">
        <f t="shared" ref="H323:H386" si="11">$H$1&amp;F323</f>
        <v>，4221623</v>
      </c>
      <c r="I323" s="4" t="str">
        <f>VLOOKUP(A323,HOP!A:U,21,0)</f>
        <v>直连</v>
      </c>
    </row>
    <row r="324" s="4" customFormat="1" hidden="1" spans="1:9">
      <c r="A324" s="5">
        <v>999228369279848</v>
      </c>
      <c r="B324" s="6">
        <v>45240</v>
      </c>
      <c r="C324" s="6">
        <v>45242</v>
      </c>
      <c r="D324" s="4">
        <v>2596.14</v>
      </c>
      <c r="E324" s="4" t="str">
        <f>VLOOKUP(A324,HOP!A:L,12,0)</f>
        <v>2596.14</v>
      </c>
      <c r="F324" s="4" t="str">
        <f>VLOOKUP(A324,HOP!A:C,3,0)</f>
        <v>4221719</v>
      </c>
      <c r="G324" s="4">
        <f t="shared" si="10"/>
        <v>0</v>
      </c>
      <c r="H324" s="4" t="str">
        <f t="shared" si="11"/>
        <v>，4221719</v>
      </c>
      <c r="I324" s="4" t="str">
        <f>VLOOKUP(A324,HOP!A:U,21,0)</f>
        <v>直连</v>
      </c>
    </row>
    <row r="325" s="4" customFormat="1" hidden="1" spans="1:9">
      <c r="A325" s="5">
        <v>999228369356413</v>
      </c>
      <c r="B325" s="6">
        <v>45241</v>
      </c>
      <c r="C325" s="6">
        <v>45242</v>
      </c>
      <c r="D325" s="4">
        <v>481.24</v>
      </c>
      <c r="E325" s="4" t="str">
        <f>VLOOKUP(A325,HOP!A:L,12,0)</f>
        <v>481.24</v>
      </c>
      <c r="F325" s="4" t="str">
        <f>VLOOKUP(A325,HOP!A:C,3,0)</f>
        <v>4221885</v>
      </c>
      <c r="G325" s="4">
        <f t="shared" si="10"/>
        <v>0</v>
      </c>
      <c r="H325" s="4" t="str">
        <f t="shared" si="11"/>
        <v>，4221885</v>
      </c>
      <c r="I325" s="4" t="str">
        <f>VLOOKUP(A325,HOP!A:U,21,0)</f>
        <v>直连</v>
      </c>
    </row>
    <row r="326" s="4" customFormat="1" hidden="1" spans="1:9">
      <c r="A326" s="5">
        <v>999228369480139</v>
      </c>
      <c r="B326" s="6">
        <v>45239</v>
      </c>
      <c r="C326" s="6">
        <v>45242</v>
      </c>
      <c r="D326" s="4">
        <v>1997.75</v>
      </c>
      <c r="E326" s="4" t="str">
        <f>VLOOKUP(A326,HOP!A:L,12,0)</f>
        <v>1997.75</v>
      </c>
      <c r="F326" s="4" t="str">
        <f>VLOOKUP(A326,HOP!A:C,3,0)</f>
        <v>4222018</v>
      </c>
      <c r="G326" s="4">
        <f t="shared" si="10"/>
        <v>0</v>
      </c>
      <c r="H326" s="4" t="str">
        <f t="shared" si="11"/>
        <v>，4222018</v>
      </c>
      <c r="I326" s="4" t="str">
        <f>VLOOKUP(A326,HOP!A:U,21,0)</f>
        <v>直连</v>
      </c>
    </row>
    <row r="327" s="4" customFormat="1" hidden="1" spans="1:9">
      <c r="A327" s="5">
        <v>999228369551755</v>
      </c>
      <c r="B327" s="6">
        <v>45241</v>
      </c>
      <c r="C327" s="6">
        <v>45242</v>
      </c>
      <c r="D327" s="4">
        <v>266.28</v>
      </c>
      <c r="E327" s="4" t="str">
        <f>VLOOKUP(A327,HOP!A:L,12,0)</f>
        <v>266.28</v>
      </c>
      <c r="F327" s="4" t="str">
        <f>VLOOKUP(A327,HOP!A:C,3,0)</f>
        <v>4222264</v>
      </c>
      <c r="G327" s="4">
        <f t="shared" si="10"/>
        <v>0</v>
      </c>
      <c r="H327" s="4" t="str">
        <f t="shared" si="11"/>
        <v>，4222264</v>
      </c>
      <c r="I327" s="4" t="str">
        <f>VLOOKUP(A327,HOP!A:U,21,0)</f>
        <v>直连</v>
      </c>
    </row>
    <row r="328" s="4" customFormat="1" hidden="1" spans="1:9">
      <c r="A328" s="5">
        <v>999228369613780</v>
      </c>
      <c r="B328" s="6">
        <v>45241</v>
      </c>
      <c r="C328" s="6">
        <v>45242</v>
      </c>
      <c r="D328" s="4">
        <v>284.1</v>
      </c>
      <c r="E328" s="4" t="str">
        <f>VLOOKUP(A328,HOP!A:L,12,0)</f>
        <v>284.10</v>
      </c>
      <c r="F328" s="4" t="str">
        <f>VLOOKUP(A328,HOP!A:C,3,0)</f>
        <v>4222346</v>
      </c>
      <c r="G328" s="4">
        <f t="shared" si="10"/>
        <v>0</v>
      </c>
      <c r="H328" s="4" t="str">
        <f t="shared" si="11"/>
        <v>，4222346</v>
      </c>
      <c r="I328" s="4" t="str">
        <f>VLOOKUP(A328,HOP!A:U,21,0)</f>
        <v>直连</v>
      </c>
    </row>
    <row r="329" s="4" customFormat="1" hidden="1" spans="1:9">
      <c r="A329" s="5">
        <v>999228369694740</v>
      </c>
      <c r="B329" s="6">
        <v>45240</v>
      </c>
      <c r="C329" s="6">
        <v>45242</v>
      </c>
      <c r="D329" s="4">
        <v>467.58</v>
      </c>
      <c r="E329" s="4" t="str">
        <f>VLOOKUP(A329,HOP!A:L,12,0)</f>
        <v>467.58</v>
      </c>
      <c r="F329" s="4" t="str">
        <f>VLOOKUP(A329,HOP!A:C,3,0)</f>
        <v>4222449</v>
      </c>
      <c r="G329" s="4">
        <f t="shared" si="10"/>
        <v>0</v>
      </c>
      <c r="H329" s="4" t="str">
        <f t="shared" si="11"/>
        <v>，4222449</v>
      </c>
      <c r="I329" s="4" t="str">
        <f>VLOOKUP(A329,HOP!A:U,21,0)</f>
        <v>直连</v>
      </c>
    </row>
    <row r="330" s="4" customFormat="1" hidden="1" spans="1:9">
      <c r="A330" s="5">
        <v>999228369959122</v>
      </c>
      <c r="B330" s="6">
        <v>45239</v>
      </c>
      <c r="C330" s="6">
        <v>45242</v>
      </c>
      <c r="D330" s="4">
        <v>589.17</v>
      </c>
      <c r="E330" s="4" t="str">
        <f>VLOOKUP(A330,HOP!A:L,12,0)</f>
        <v>589.17</v>
      </c>
      <c r="F330" s="4" t="str">
        <f>VLOOKUP(A330,HOP!A:C,3,0)</f>
        <v>4222984</v>
      </c>
      <c r="G330" s="4">
        <f t="shared" si="10"/>
        <v>0</v>
      </c>
      <c r="H330" s="4" t="str">
        <f t="shared" si="11"/>
        <v>，4222984</v>
      </c>
      <c r="I330" s="4" t="str">
        <f>VLOOKUP(A330,HOP!A:U,21,0)</f>
        <v>直连</v>
      </c>
    </row>
    <row r="331" s="4" customFormat="1" hidden="1" spans="1:9">
      <c r="A331" s="5">
        <v>999228370036669</v>
      </c>
      <c r="B331" s="6">
        <v>45240</v>
      </c>
      <c r="C331" s="6">
        <v>45242</v>
      </c>
      <c r="D331" s="4">
        <v>6653.6</v>
      </c>
      <c r="E331" s="4" t="str">
        <f>VLOOKUP(A331,HOP!A:L,12,0)</f>
        <v>6653.60</v>
      </c>
      <c r="F331" s="4" t="str">
        <f>VLOOKUP(A331,HOP!A:C,3,0)</f>
        <v>4223077</v>
      </c>
      <c r="G331" s="4">
        <f t="shared" si="10"/>
        <v>0</v>
      </c>
      <c r="H331" s="4" t="str">
        <f t="shared" si="11"/>
        <v>，4223077</v>
      </c>
      <c r="I331" s="4" t="str">
        <f>VLOOKUP(A331,HOP!A:U,21,0)</f>
        <v>直连</v>
      </c>
    </row>
    <row r="332" s="4" customFormat="1" hidden="1" spans="1:9">
      <c r="A332" s="5">
        <v>999228370121362</v>
      </c>
      <c r="B332" s="6">
        <v>45240</v>
      </c>
      <c r="C332" s="6">
        <v>45242</v>
      </c>
      <c r="D332" s="4">
        <v>710.3</v>
      </c>
      <c r="E332" s="4" t="str">
        <f>VLOOKUP(A332,HOP!A:L,12,0)</f>
        <v>710.30</v>
      </c>
      <c r="F332" s="4" t="str">
        <f>VLOOKUP(A332,HOP!A:C,3,0)</f>
        <v>4223169</v>
      </c>
      <c r="G332" s="4">
        <f t="shared" si="10"/>
        <v>0</v>
      </c>
      <c r="H332" s="4" t="str">
        <f t="shared" si="11"/>
        <v>，4223169</v>
      </c>
      <c r="I332" s="4" t="str">
        <f>VLOOKUP(A332,HOP!A:U,21,0)</f>
        <v>直连</v>
      </c>
    </row>
    <row r="333" s="4" customFormat="1" hidden="1" spans="1:9">
      <c r="A333" s="5">
        <v>999228370143159</v>
      </c>
      <c r="B333" s="6">
        <v>45240</v>
      </c>
      <c r="C333" s="6">
        <v>45242</v>
      </c>
      <c r="D333" s="4">
        <v>819.68</v>
      </c>
      <c r="E333" s="4" t="str">
        <f>VLOOKUP(A333,HOP!A:L,12,0)</f>
        <v>819.68</v>
      </c>
      <c r="F333" s="4" t="str">
        <f>VLOOKUP(A333,HOP!A:C,3,0)</f>
        <v>4223358</v>
      </c>
      <c r="G333" s="4">
        <f t="shared" si="10"/>
        <v>0</v>
      </c>
      <c r="H333" s="4" t="str">
        <f t="shared" si="11"/>
        <v>，4223358</v>
      </c>
      <c r="I333" s="4" t="str">
        <f>VLOOKUP(A333,HOP!A:U,21,0)</f>
        <v>直连</v>
      </c>
    </row>
    <row r="334" s="4" customFormat="1" hidden="1" spans="1:9">
      <c r="A334" s="5">
        <v>999228370184339</v>
      </c>
      <c r="B334" s="6">
        <v>45241</v>
      </c>
      <c r="C334" s="6">
        <v>45242</v>
      </c>
      <c r="D334" s="4">
        <v>297.68</v>
      </c>
      <c r="E334" s="4" t="str">
        <f>VLOOKUP(A334,HOP!A:L,12,0)</f>
        <v>297.68</v>
      </c>
      <c r="F334" s="4" t="str">
        <f>VLOOKUP(A334,HOP!A:C,3,0)</f>
        <v>4223394</v>
      </c>
      <c r="G334" s="4">
        <f t="shared" si="10"/>
        <v>0</v>
      </c>
      <c r="H334" s="4" t="str">
        <f t="shared" si="11"/>
        <v>，4223394</v>
      </c>
      <c r="I334" s="4" t="str">
        <f>VLOOKUP(A334,HOP!A:U,21,0)</f>
        <v>直连</v>
      </c>
    </row>
    <row r="335" s="4" customFormat="1" hidden="1" spans="1:9">
      <c r="A335" s="5">
        <v>999228370349673</v>
      </c>
      <c r="B335" s="6">
        <v>45241</v>
      </c>
      <c r="C335" s="6">
        <v>45242</v>
      </c>
      <c r="D335" s="4">
        <v>85.34</v>
      </c>
      <c r="E335" s="4" t="str">
        <f>VLOOKUP(A335,HOP!A:L,12,0)</f>
        <v>85.34</v>
      </c>
      <c r="F335" s="4" t="str">
        <f>VLOOKUP(A335,HOP!A:C,3,0)</f>
        <v>4223534</v>
      </c>
      <c r="G335" s="4">
        <f t="shared" si="10"/>
        <v>0</v>
      </c>
      <c r="H335" s="4" t="str">
        <f t="shared" si="11"/>
        <v>，4223534</v>
      </c>
      <c r="I335" s="4" t="str">
        <f>VLOOKUP(A335,HOP!A:U,21,0)</f>
        <v>直连</v>
      </c>
    </row>
    <row r="336" s="4" customFormat="1" hidden="1" spans="1:9">
      <c r="A336" s="5">
        <v>28370370388</v>
      </c>
      <c r="B336" s="6">
        <v>45240</v>
      </c>
      <c r="C336" s="6">
        <v>45242</v>
      </c>
      <c r="D336" s="4">
        <v>1476.34</v>
      </c>
      <c r="E336" s="4" t="str">
        <f>VLOOKUP(A336,HOP!A:L,12,0)</f>
        <v>1476.34</v>
      </c>
      <c r="F336" s="4" t="str">
        <f>VLOOKUP(A336,HOP!A:C,3,0)</f>
        <v>4223562</v>
      </c>
      <c r="G336" s="4">
        <f t="shared" si="10"/>
        <v>0</v>
      </c>
      <c r="H336" s="4" t="str">
        <f t="shared" si="11"/>
        <v>，4223562</v>
      </c>
      <c r="I336" s="4" t="str">
        <f>VLOOKUP(A336,HOP!A:U,21,0)</f>
        <v>直连</v>
      </c>
    </row>
    <row r="337" s="4" customFormat="1" hidden="1" spans="1:9">
      <c r="A337" s="5">
        <v>999228371376825</v>
      </c>
      <c r="B337" s="6">
        <v>45239</v>
      </c>
      <c r="C337" s="6">
        <v>45242</v>
      </c>
      <c r="D337" s="4">
        <v>1473.39</v>
      </c>
      <c r="E337" s="4" t="str">
        <f>VLOOKUP(A337,HOP!A:L,12,0)</f>
        <v>1473.39</v>
      </c>
      <c r="F337" s="4" t="str">
        <f>VLOOKUP(A337,HOP!A:C,3,0)</f>
        <v>4223934</v>
      </c>
      <c r="G337" s="4">
        <f t="shared" si="10"/>
        <v>0</v>
      </c>
      <c r="H337" s="4" t="str">
        <f t="shared" si="11"/>
        <v>，4223934</v>
      </c>
      <c r="I337" s="4" t="str">
        <f>VLOOKUP(A337,HOP!A:U,21,0)</f>
        <v>直连</v>
      </c>
    </row>
    <row r="338" s="4" customFormat="1" hidden="1" spans="1:9">
      <c r="A338" s="5">
        <v>999228373573155</v>
      </c>
      <c r="B338" s="6">
        <v>45240</v>
      </c>
      <c r="C338" s="6">
        <v>45242</v>
      </c>
      <c r="D338" s="4">
        <v>556.85</v>
      </c>
      <c r="E338" s="4" t="str">
        <f>VLOOKUP(A338,HOP!A:L,12,0)</f>
        <v>556.85</v>
      </c>
      <c r="F338" s="4" t="str">
        <f>VLOOKUP(A338,HOP!A:C,3,0)</f>
        <v>4224482</v>
      </c>
      <c r="G338" s="4">
        <f t="shared" si="10"/>
        <v>0</v>
      </c>
      <c r="H338" s="4" t="str">
        <f t="shared" si="11"/>
        <v>，4224482</v>
      </c>
      <c r="I338" s="4" t="str">
        <f>VLOOKUP(A338,HOP!A:U,21,0)</f>
        <v>直连</v>
      </c>
    </row>
    <row r="339" s="4" customFormat="1" hidden="1" spans="1:9">
      <c r="A339" s="5">
        <v>999228389228261</v>
      </c>
      <c r="B339" s="6">
        <v>45240</v>
      </c>
      <c r="C339" s="6">
        <v>45242</v>
      </c>
      <c r="D339" s="4">
        <v>207.56</v>
      </c>
      <c r="E339" s="4" t="str">
        <f>VLOOKUP(A339,HOP!A:L,12,0)</f>
        <v>207.56</v>
      </c>
      <c r="F339" s="4" t="str">
        <f>VLOOKUP(A339,HOP!A:C,3,0)</f>
        <v>4225130</v>
      </c>
      <c r="G339" s="4">
        <f t="shared" si="10"/>
        <v>0</v>
      </c>
      <c r="H339" s="4" t="str">
        <f t="shared" si="11"/>
        <v>，4225130</v>
      </c>
      <c r="I339" s="4" t="str">
        <f>VLOOKUP(A339,HOP!A:U,21,0)</f>
        <v>直连</v>
      </c>
    </row>
    <row r="340" s="4" customFormat="1" hidden="1" spans="1:9">
      <c r="A340" s="5">
        <v>999228390118352</v>
      </c>
      <c r="B340" s="6">
        <v>45241</v>
      </c>
      <c r="C340" s="6">
        <v>45242</v>
      </c>
      <c r="D340" s="4">
        <v>675.01</v>
      </c>
      <c r="E340" s="4" t="str">
        <f>VLOOKUP(A340,HOP!A:L,12,0)</f>
        <v>675.01</v>
      </c>
      <c r="F340" s="4" t="str">
        <f>VLOOKUP(A340,HOP!A:C,3,0)</f>
        <v>4225264</v>
      </c>
      <c r="G340" s="4">
        <f t="shared" si="10"/>
        <v>0</v>
      </c>
      <c r="H340" s="4" t="str">
        <f t="shared" si="11"/>
        <v>，4225264</v>
      </c>
      <c r="I340" s="4" t="str">
        <f>VLOOKUP(A340,HOP!A:U,21,0)</f>
        <v>直连</v>
      </c>
    </row>
    <row r="341" s="4" customFormat="1" spans="1:9">
      <c r="A341" s="5">
        <v>999228390357461</v>
      </c>
      <c r="B341" s="6">
        <v>45241</v>
      </c>
      <c r="C341" s="6">
        <v>45242</v>
      </c>
      <c r="D341" s="4">
        <v>1819.17</v>
      </c>
      <c r="E341" s="4" t="str">
        <f>VLOOKUP(A341,HOP!A:L,12,0)</f>
        <v>1819.23</v>
      </c>
      <c r="F341" s="4" t="str">
        <f>VLOOKUP(A341,HOP!A:C,3,0)</f>
        <v>4225314</v>
      </c>
      <c r="G341" s="4">
        <f t="shared" si="10"/>
        <v>-0.0599999999999454</v>
      </c>
      <c r="H341" s="4" t="str">
        <f t="shared" si="11"/>
        <v>，4225314</v>
      </c>
      <c r="I341" s="4" t="str">
        <f>VLOOKUP(A341,HOP!A:U,21,0)</f>
        <v>直连</v>
      </c>
    </row>
    <row r="342" s="4" customFormat="1" hidden="1" spans="1:9">
      <c r="A342" s="5">
        <v>999228390927997</v>
      </c>
      <c r="B342" s="6">
        <v>45241</v>
      </c>
      <c r="C342" s="6">
        <v>45242</v>
      </c>
      <c r="D342" s="4">
        <v>0</v>
      </c>
      <c r="E342" s="4" t="e">
        <f>VLOOKUP(A342,HOP!A:L,12,0)</f>
        <v>#N/A</v>
      </c>
      <c r="F342" s="4" t="e">
        <f>VLOOKUP(A342,HOP!A:C,3,0)</f>
        <v>#N/A</v>
      </c>
      <c r="G342" s="4" t="e">
        <f t="shared" si="10"/>
        <v>#N/A</v>
      </c>
      <c r="H342" s="4" t="e">
        <f t="shared" si="11"/>
        <v>#N/A</v>
      </c>
      <c r="I342" s="4" t="e">
        <f>VLOOKUP(A342,HOP!A:U,21,0)</f>
        <v>#N/A</v>
      </c>
    </row>
    <row r="343" s="4" customFormat="1" hidden="1" spans="1:9">
      <c r="A343" s="5">
        <v>999228391200918</v>
      </c>
      <c r="B343" s="6">
        <v>45241</v>
      </c>
      <c r="C343" s="6">
        <v>45242</v>
      </c>
      <c r="D343" s="4">
        <v>189.7</v>
      </c>
      <c r="E343" s="4" t="str">
        <f>VLOOKUP(A343,HOP!A:L,12,0)</f>
        <v>189.70</v>
      </c>
      <c r="F343" s="4" t="str">
        <f>VLOOKUP(A343,HOP!A:C,3,0)</f>
        <v>4225661</v>
      </c>
      <c r="G343" s="4">
        <f t="shared" si="10"/>
        <v>0</v>
      </c>
      <c r="H343" s="4" t="str">
        <f t="shared" si="11"/>
        <v>，4225661</v>
      </c>
      <c r="I343" s="4" t="str">
        <f>VLOOKUP(A343,HOP!A:U,21,0)</f>
        <v>直连</v>
      </c>
    </row>
    <row r="344" s="4" customFormat="1" hidden="1" spans="1:9">
      <c r="A344" s="5">
        <v>999228391243351</v>
      </c>
      <c r="B344" s="6">
        <v>45241</v>
      </c>
      <c r="C344" s="6">
        <v>45242</v>
      </c>
      <c r="D344" s="4">
        <v>411.62</v>
      </c>
      <c r="E344" s="4" t="str">
        <f>VLOOKUP(A344,HOP!A:L,12,0)</f>
        <v>411.62</v>
      </c>
      <c r="F344" s="4" t="str">
        <f>VLOOKUP(A344,HOP!A:C,3,0)</f>
        <v>4225676</v>
      </c>
      <c r="G344" s="4">
        <f t="shared" si="10"/>
        <v>0</v>
      </c>
      <c r="H344" s="4" t="str">
        <f t="shared" si="11"/>
        <v>，4225676</v>
      </c>
      <c r="I344" s="4" t="str">
        <f>VLOOKUP(A344,HOP!A:U,21,0)</f>
        <v>直采</v>
      </c>
    </row>
    <row r="345" s="4" customFormat="1" hidden="1" spans="1:9">
      <c r="A345" s="5">
        <v>999228391648362</v>
      </c>
      <c r="B345" s="6">
        <v>45241</v>
      </c>
      <c r="C345" s="6">
        <v>45242</v>
      </c>
      <c r="D345" s="4">
        <v>537.28</v>
      </c>
      <c r="E345" s="4" t="str">
        <f>VLOOKUP(A345,HOP!A:L,12,0)</f>
        <v>537.28</v>
      </c>
      <c r="F345" s="4" t="str">
        <f>VLOOKUP(A345,HOP!A:C,3,0)</f>
        <v>4225761</v>
      </c>
      <c r="G345" s="4">
        <f t="shared" si="10"/>
        <v>0</v>
      </c>
      <c r="H345" s="4" t="str">
        <f t="shared" si="11"/>
        <v>，4225761</v>
      </c>
      <c r="I345" s="4" t="str">
        <f>VLOOKUP(A345,HOP!A:U,21,0)</f>
        <v>直连</v>
      </c>
    </row>
    <row r="346" s="4" customFormat="1" spans="1:9">
      <c r="A346" s="5">
        <v>999228392153283</v>
      </c>
      <c r="B346" s="6">
        <v>45241</v>
      </c>
      <c r="C346" s="6">
        <v>45242</v>
      </c>
      <c r="D346" s="4">
        <v>213.91</v>
      </c>
      <c r="E346" s="4" t="str">
        <f>VLOOKUP(A346,HOP!A:L,12,0)</f>
        <v>214.15</v>
      </c>
      <c r="F346" s="4" t="str">
        <f>VLOOKUP(A346,HOP!A:C,3,0)</f>
        <v>4225893</v>
      </c>
      <c r="G346" s="4">
        <f t="shared" si="10"/>
        <v>-0.240000000000009</v>
      </c>
      <c r="H346" s="4" t="str">
        <f t="shared" si="11"/>
        <v>，4225893</v>
      </c>
      <c r="I346" s="4" t="str">
        <f>VLOOKUP(A346,HOP!A:U,21,0)</f>
        <v>直连</v>
      </c>
    </row>
    <row r="347" s="4" customFormat="1" hidden="1" spans="1:9">
      <c r="A347" s="5">
        <v>999228392207213</v>
      </c>
      <c r="B347" s="6">
        <v>45241</v>
      </c>
      <c r="C347" s="6">
        <v>45242</v>
      </c>
      <c r="D347" s="4">
        <v>435.18</v>
      </c>
      <c r="E347" s="4" t="str">
        <f>VLOOKUP(A347,HOP!A:L,12,0)</f>
        <v>435.18</v>
      </c>
      <c r="F347" s="4" t="str">
        <f>VLOOKUP(A347,HOP!A:C,3,0)</f>
        <v>4225907</v>
      </c>
      <c r="G347" s="4">
        <f t="shared" si="10"/>
        <v>0</v>
      </c>
      <c r="H347" s="4" t="str">
        <f t="shared" si="11"/>
        <v>，4225907</v>
      </c>
      <c r="I347" s="4" t="str">
        <f>VLOOKUP(A347,HOP!A:U,21,0)</f>
        <v>直连</v>
      </c>
    </row>
    <row r="348" s="4" customFormat="1" hidden="1" spans="1:9">
      <c r="A348" s="5">
        <v>999228392460376</v>
      </c>
      <c r="B348" s="6">
        <v>45241</v>
      </c>
      <c r="C348" s="6">
        <v>45242</v>
      </c>
      <c r="D348" s="4">
        <v>618.33</v>
      </c>
      <c r="E348" s="4" t="str">
        <f>VLOOKUP(A348,HOP!A:L,12,0)</f>
        <v>618.33</v>
      </c>
      <c r="F348" s="4" t="str">
        <f>VLOOKUP(A348,HOP!A:C,3,0)</f>
        <v>4225937</v>
      </c>
      <c r="G348" s="4">
        <f t="shared" si="10"/>
        <v>0</v>
      </c>
      <c r="H348" s="4" t="str">
        <f t="shared" si="11"/>
        <v>，4225937</v>
      </c>
      <c r="I348" s="4" t="str">
        <f>VLOOKUP(A348,HOP!A:U,21,0)</f>
        <v>直连</v>
      </c>
    </row>
    <row r="349" s="4" customFormat="1" spans="1:9">
      <c r="A349" s="5">
        <v>999228392750828</v>
      </c>
      <c r="B349" s="6">
        <v>45241</v>
      </c>
      <c r="C349" s="6">
        <v>45242</v>
      </c>
      <c r="D349" s="4">
        <v>1068.71</v>
      </c>
      <c r="E349" s="4" t="str">
        <f>VLOOKUP(A349,HOP!A:L,12,0)</f>
        <v>1068.74</v>
      </c>
      <c r="F349" s="4" t="str">
        <f>VLOOKUP(A349,HOP!A:C,3,0)</f>
        <v>4225992</v>
      </c>
      <c r="G349" s="4">
        <f t="shared" si="10"/>
        <v>-0.0299999999999727</v>
      </c>
      <c r="H349" s="4" t="str">
        <f t="shared" si="11"/>
        <v>，4225992</v>
      </c>
      <c r="I349" s="4" t="str">
        <f>VLOOKUP(A349,HOP!A:U,21,0)</f>
        <v>直连</v>
      </c>
    </row>
    <row r="350" s="4" customFormat="1" hidden="1" spans="1:9">
      <c r="A350" s="5">
        <v>999228392833757</v>
      </c>
      <c r="B350" s="6">
        <v>45241</v>
      </c>
      <c r="C350" s="6">
        <v>45242</v>
      </c>
      <c r="D350" s="4">
        <v>102.76</v>
      </c>
      <c r="E350" s="4" t="str">
        <f>VLOOKUP(A350,HOP!A:L,12,0)</f>
        <v>102.76</v>
      </c>
      <c r="F350" s="4" t="str">
        <f>VLOOKUP(A350,HOP!A:C,3,0)</f>
        <v>4226007</v>
      </c>
      <c r="G350" s="4">
        <f t="shared" si="10"/>
        <v>0</v>
      </c>
      <c r="H350" s="4" t="str">
        <f t="shared" si="11"/>
        <v>，4226007</v>
      </c>
      <c r="I350" s="4" t="str">
        <f>VLOOKUP(A350,HOP!A:U,21,0)</f>
        <v>直连</v>
      </c>
    </row>
    <row r="351" s="4" customFormat="1" hidden="1" spans="1:9">
      <c r="A351" s="5">
        <v>999228392842892</v>
      </c>
      <c r="B351" s="6">
        <v>45241</v>
      </c>
      <c r="C351" s="6">
        <v>45242</v>
      </c>
      <c r="D351" s="4">
        <v>3132.26</v>
      </c>
      <c r="E351" s="4" t="str">
        <f>VLOOKUP(A351,HOP!A:L,12,0)</f>
        <v>3132.26</v>
      </c>
      <c r="F351" s="4" t="str">
        <f>VLOOKUP(A351,HOP!A:C,3,0)</f>
        <v>4226011</v>
      </c>
      <c r="G351" s="4">
        <f t="shared" si="10"/>
        <v>0</v>
      </c>
      <c r="H351" s="4" t="str">
        <f t="shared" si="11"/>
        <v>，4226011</v>
      </c>
      <c r="I351" s="4" t="str">
        <f>VLOOKUP(A351,HOP!A:U,21,0)</f>
        <v>直连</v>
      </c>
    </row>
    <row r="352" s="4" customFormat="1" hidden="1" spans="1:9">
      <c r="A352" s="5">
        <v>999228393122854</v>
      </c>
      <c r="B352" s="6">
        <v>45241</v>
      </c>
      <c r="C352" s="6">
        <v>45242</v>
      </c>
      <c r="D352" s="4">
        <v>219.53</v>
      </c>
      <c r="E352" s="4" t="str">
        <f>VLOOKUP(A352,HOP!A:L,12,0)</f>
        <v>219.53</v>
      </c>
      <c r="F352" s="4" t="str">
        <f>VLOOKUP(A352,HOP!A:C,3,0)</f>
        <v>4226261</v>
      </c>
      <c r="G352" s="4">
        <f t="shared" si="10"/>
        <v>0</v>
      </c>
      <c r="H352" s="4" t="str">
        <f t="shared" si="11"/>
        <v>，4226261</v>
      </c>
      <c r="I352" s="4" t="str">
        <f>VLOOKUP(A352,HOP!A:U,21,0)</f>
        <v>直连</v>
      </c>
    </row>
    <row r="353" s="4" customFormat="1" hidden="1" spans="1:9">
      <c r="A353" s="5">
        <v>999228393140335</v>
      </c>
      <c r="B353" s="6">
        <v>45241</v>
      </c>
      <c r="C353" s="6">
        <v>45242</v>
      </c>
      <c r="D353" s="4">
        <v>714.82</v>
      </c>
      <c r="E353" s="4" t="str">
        <f>VLOOKUP(A353,HOP!A:L,12,0)</f>
        <v>714.82</v>
      </c>
      <c r="F353" s="4" t="str">
        <f>VLOOKUP(A353,HOP!A:C,3,0)</f>
        <v>4226268</v>
      </c>
      <c r="G353" s="4">
        <f t="shared" si="10"/>
        <v>0</v>
      </c>
      <c r="H353" s="4" t="str">
        <f t="shared" si="11"/>
        <v>，4226268</v>
      </c>
      <c r="I353" s="4" t="str">
        <f>VLOOKUP(A353,HOP!A:U,21,0)</f>
        <v>直连</v>
      </c>
    </row>
    <row r="354" s="4" customFormat="1" hidden="1" spans="1:9">
      <c r="A354" s="5">
        <v>999228393146175</v>
      </c>
      <c r="B354" s="6">
        <v>45241</v>
      </c>
      <c r="C354" s="6">
        <v>45242</v>
      </c>
      <c r="D354" s="4">
        <v>410.44</v>
      </c>
      <c r="E354" s="4" t="str">
        <f>VLOOKUP(A354,HOP!A:L,12,0)</f>
        <v>410.44</v>
      </c>
      <c r="F354" s="4" t="str">
        <f>VLOOKUP(A354,HOP!A:C,3,0)</f>
        <v>4226271</v>
      </c>
      <c r="G354" s="4">
        <f t="shared" si="10"/>
        <v>0</v>
      </c>
      <c r="H354" s="4" t="str">
        <f t="shared" si="11"/>
        <v>，4226271</v>
      </c>
      <c r="I354" s="4" t="str">
        <f>VLOOKUP(A354,HOP!A:U,21,0)</f>
        <v>直连</v>
      </c>
    </row>
    <row r="355" s="4" customFormat="1" hidden="1" spans="1:9">
      <c r="A355" s="5">
        <v>999228393169036</v>
      </c>
      <c r="B355" s="6">
        <v>45240</v>
      </c>
      <c r="C355" s="6">
        <v>45242</v>
      </c>
      <c r="D355" s="4">
        <v>0</v>
      </c>
      <c r="E355" s="4" t="e">
        <f>VLOOKUP(A355,HOP!A:L,12,0)</f>
        <v>#N/A</v>
      </c>
      <c r="F355" s="4" t="e">
        <f>VLOOKUP(A355,HOP!A:C,3,0)</f>
        <v>#N/A</v>
      </c>
      <c r="G355" s="4" t="e">
        <f t="shared" si="10"/>
        <v>#N/A</v>
      </c>
      <c r="H355" s="4" t="e">
        <f t="shared" si="11"/>
        <v>#N/A</v>
      </c>
      <c r="I355" s="4" t="e">
        <f>VLOOKUP(A355,HOP!A:U,21,0)</f>
        <v>#N/A</v>
      </c>
    </row>
    <row r="356" s="4" customFormat="1" hidden="1" spans="1:9">
      <c r="A356" s="5">
        <v>999228393331421</v>
      </c>
      <c r="B356" s="6">
        <v>45241</v>
      </c>
      <c r="C356" s="6">
        <v>45242</v>
      </c>
      <c r="D356" s="4">
        <v>531.18</v>
      </c>
      <c r="E356" s="4" t="str">
        <f>VLOOKUP(A356,HOP!A:L,12,0)</f>
        <v>531.18</v>
      </c>
      <c r="F356" s="4" t="str">
        <f>VLOOKUP(A356,HOP!A:C,3,0)</f>
        <v>4226348</v>
      </c>
      <c r="G356" s="4">
        <f t="shared" si="10"/>
        <v>0</v>
      </c>
      <c r="H356" s="4" t="str">
        <f t="shared" si="11"/>
        <v>，4226348</v>
      </c>
      <c r="I356" s="4" t="str">
        <f>VLOOKUP(A356,HOP!A:U,21,0)</f>
        <v>直连</v>
      </c>
    </row>
    <row r="357" s="4" customFormat="1" hidden="1" spans="1:9">
      <c r="A357" s="5">
        <v>999228393342978</v>
      </c>
      <c r="B357" s="6">
        <v>45241</v>
      </c>
      <c r="C357" s="6">
        <v>45242</v>
      </c>
      <c r="D357" s="4">
        <v>3084.05</v>
      </c>
      <c r="E357" s="4" t="str">
        <f>VLOOKUP(A357,HOP!A:L,12,0)</f>
        <v>3084.05</v>
      </c>
      <c r="F357" s="4" t="str">
        <f>VLOOKUP(A357,HOP!A:C,3,0)</f>
        <v>4226351</v>
      </c>
      <c r="G357" s="4">
        <f t="shared" si="10"/>
        <v>0</v>
      </c>
      <c r="H357" s="4" t="str">
        <f t="shared" si="11"/>
        <v>，4226351</v>
      </c>
      <c r="I357" s="4" t="str">
        <f>VLOOKUP(A357,HOP!A:U,21,0)</f>
        <v>直连</v>
      </c>
    </row>
    <row r="358" s="4" customFormat="1" hidden="1" spans="1:9">
      <c r="A358" s="5">
        <v>999228393398966</v>
      </c>
      <c r="B358" s="6">
        <v>45240</v>
      </c>
      <c r="C358" s="6">
        <v>45242</v>
      </c>
      <c r="D358" s="4">
        <v>5623.66</v>
      </c>
      <c r="E358" s="4" t="str">
        <f>VLOOKUP(A358,HOP!A:L,12,0)</f>
        <v>5623.66</v>
      </c>
      <c r="F358" s="4" t="str">
        <f>VLOOKUP(A358,HOP!A:C,3,0)</f>
        <v>4226366</v>
      </c>
      <c r="G358" s="4">
        <f t="shared" si="10"/>
        <v>0</v>
      </c>
      <c r="H358" s="4" t="str">
        <f t="shared" si="11"/>
        <v>，4226366</v>
      </c>
      <c r="I358" s="4" t="str">
        <f>VLOOKUP(A358,HOP!A:U,21,0)</f>
        <v>直连</v>
      </c>
    </row>
    <row r="359" s="4" customFormat="1" hidden="1" spans="1:9">
      <c r="A359" s="5">
        <v>999228393405618</v>
      </c>
      <c r="B359" s="6">
        <v>45241</v>
      </c>
      <c r="C359" s="6">
        <v>45242</v>
      </c>
      <c r="D359" s="4">
        <v>208.49</v>
      </c>
      <c r="E359" s="4" t="str">
        <f>VLOOKUP(A359,HOP!A:L,12,0)</f>
        <v>208.49</v>
      </c>
      <c r="F359" s="4" t="str">
        <f>VLOOKUP(A359,HOP!A:C,3,0)</f>
        <v>4226367</v>
      </c>
      <c r="G359" s="4">
        <f t="shared" si="10"/>
        <v>0</v>
      </c>
      <c r="H359" s="4" t="str">
        <f t="shared" si="11"/>
        <v>，4226367</v>
      </c>
      <c r="I359" s="4" t="str">
        <f>VLOOKUP(A359,HOP!A:U,21,0)</f>
        <v>直连</v>
      </c>
    </row>
    <row r="360" s="4" customFormat="1" hidden="1" spans="1:9">
      <c r="A360" s="5">
        <v>999228393462904</v>
      </c>
      <c r="B360" s="6">
        <v>45240</v>
      </c>
      <c r="C360" s="6">
        <v>45242</v>
      </c>
      <c r="D360" s="4">
        <v>435.3</v>
      </c>
      <c r="E360" s="4" t="str">
        <f>VLOOKUP(A360,HOP!A:L,12,0)</f>
        <v>435.30</v>
      </c>
      <c r="F360" s="4" t="str">
        <f>VLOOKUP(A360,HOP!A:C,3,0)</f>
        <v>4226402</v>
      </c>
      <c r="G360" s="4">
        <f t="shared" si="10"/>
        <v>0</v>
      </c>
      <c r="H360" s="4" t="str">
        <f t="shared" si="11"/>
        <v>，4226402</v>
      </c>
      <c r="I360" s="4" t="str">
        <f>VLOOKUP(A360,HOP!A:U,21,0)</f>
        <v>直连</v>
      </c>
    </row>
    <row r="361" s="4" customFormat="1" hidden="1" spans="1:9">
      <c r="A361" s="5">
        <v>999228393746199</v>
      </c>
      <c r="B361" s="6">
        <v>45240</v>
      </c>
      <c r="C361" s="6">
        <v>45242</v>
      </c>
      <c r="D361" s="4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s="4" customFormat="1" hidden="1" spans="1:9">
      <c r="A362" s="5">
        <v>999228393858257</v>
      </c>
      <c r="B362" s="6">
        <v>45241</v>
      </c>
      <c r="C362" s="6">
        <v>45242</v>
      </c>
      <c r="D362" s="4">
        <v>471.84</v>
      </c>
      <c r="E362" s="4" t="str">
        <f>VLOOKUP(A362,HOP!A:L,12,0)</f>
        <v>471.84</v>
      </c>
      <c r="F362" s="4" t="str">
        <f>VLOOKUP(A362,HOP!A:C,3,0)</f>
        <v>4226664</v>
      </c>
      <c r="G362" s="4">
        <f t="shared" si="10"/>
        <v>0</v>
      </c>
      <c r="H362" s="4" t="str">
        <f t="shared" si="11"/>
        <v>，4226664</v>
      </c>
      <c r="I362" s="4" t="str">
        <f>VLOOKUP(A362,HOP!A:U,21,0)</f>
        <v>直连</v>
      </c>
    </row>
    <row r="363" s="4" customFormat="1" hidden="1" spans="1:9">
      <c r="A363" s="5">
        <v>999228393880498</v>
      </c>
      <c r="B363" s="6">
        <v>45240</v>
      </c>
      <c r="C363" s="6">
        <v>45242</v>
      </c>
      <c r="D363" s="4">
        <v>2467.44</v>
      </c>
      <c r="E363" s="4" t="str">
        <f>VLOOKUP(A363,HOP!A:L,12,0)</f>
        <v>2467.44</v>
      </c>
      <c r="F363" s="4" t="str">
        <f>VLOOKUP(A363,HOP!A:C,3,0)</f>
        <v>4226681</v>
      </c>
      <c r="G363" s="4">
        <f t="shared" si="10"/>
        <v>0</v>
      </c>
      <c r="H363" s="4" t="str">
        <f t="shared" si="11"/>
        <v>，4226681</v>
      </c>
      <c r="I363" s="4" t="str">
        <f>VLOOKUP(A363,HOP!A:U,21,0)</f>
        <v>直连</v>
      </c>
    </row>
    <row r="364" s="4" customFormat="1" hidden="1" spans="1:9">
      <c r="A364" s="5">
        <v>999228393954643</v>
      </c>
      <c r="B364" s="6">
        <v>45240</v>
      </c>
      <c r="C364" s="6">
        <v>45242</v>
      </c>
      <c r="D364" s="4">
        <v>1628.14</v>
      </c>
      <c r="E364" s="4" t="str">
        <f>VLOOKUP(A364,HOP!A:L,12,0)</f>
        <v>1628.14</v>
      </c>
      <c r="F364" s="4" t="str">
        <f>VLOOKUP(A364,HOP!A:C,3,0)</f>
        <v>4226736</v>
      </c>
      <c r="G364" s="4">
        <f t="shared" si="10"/>
        <v>0</v>
      </c>
      <c r="H364" s="4" t="str">
        <f t="shared" si="11"/>
        <v>，4226736</v>
      </c>
      <c r="I364" s="4" t="str">
        <f>VLOOKUP(A364,HOP!A:U,21,0)</f>
        <v>直连</v>
      </c>
    </row>
    <row r="365" s="4" customFormat="1" hidden="1" spans="1:9">
      <c r="A365" s="5">
        <v>999228394026146</v>
      </c>
      <c r="B365" s="6">
        <v>45240</v>
      </c>
      <c r="C365" s="6">
        <v>45242</v>
      </c>
      <c r="D365" s="4">
        <v>500.68</v>
      </c>
      <c r="E365" s="4" t="str">
        <f>VLOOKUP(A365,HOP!A:L,12,0)</f>
        <v>500.68</v>
      </c>
      <c r="F365" s="4" t="str">
        <f>VLOOKUP(A365,HOP!A:C,3,0)</f>
        <v>4226798</v>
      </c>
      <c r="G365" s="4">
        <f t="shared" si="10"/>
        <v>0</v>
      </c>
      <c r="H365" s="4" t="str">
        <f t="shared" si="11"/>
        <v>，4226798</v>
      </c>
      <c r="I365" s="4" t="str">
        <f>VLOOKUP(A365,HOP!A:U,21,0)</f>
        <v>直连</v>
      </c>
    </row>
    <row r="366" s="4" customFormat="1" spans="1:9">
      <c r="A366" s="5">
        <v>999228394207795</v>
      </c>
      <c r="B366" s="6">
        <v>45241</v>
      </c>
      <c r="C366" s="6">
        <v>45242</v>
      </c>
      <c r="D366" s="4">
        <v>1291.44</v>
      </c>
      <c r="E366" s="4" t="str">
        <f>VLOOKUP(A366,HOP!A:L,12,0)</f>
        <v>1291.46</v>
      </c>
      <c r="F366" s="4" t="str">
        <f>VLOOKUP(A366,HOP!A:C,3,0)</f>
        <v>4226939</v>
      </c>
      <c r="G366" s="4">
        <f t="shared" si="10"/>
        <v>-0.0199999999999818</v>
      </c>
      <c r="H366" s="4" t="str">
        <f t="shared" si="11"/>
        <v>，4226939</v>
      </c>
      <c r="I366" s="4" t="str">
        <f>VLOOKUP(A366,HOP!A:U,21,0)</f>
        <v>直连</v>
      </c>
    </row>
    <row r="367" s="4" customFormat="1" hidden="1" spans="1:9">
      <c r="A367" s="5">
        <v>999228394219560</v>
      </c>
      <c r="B367" s="6">
        <v>45241</v>
      </c>
      <c r="C367" s="6">
        <v>45242</v>
      </c>
      <c r="D367" s="4">
        <v>1102.35</v>
      </c>
      <c r="E367" s="4" t="str">
        <f>VLOOKUP(A367,HOP!A:L,12,0)</f>
        <v>1102.35</v>
      </c>
      <c r="F367" s="4" t="str">
        <f>VLOOKUP(A367,HOP!A:C,3,0)</f>
        <v>4226941</v>
      </c>
      <c r="G367" s="4">
        <f t="shared" si="10"/>
        <v>0</v>
      </c>
      <c r="H367" s="4" t="str">
        <f t="shared" si="11"/>
        <v>，4226941</v>
      </c>
      <c r="I367" s="4" t="str">
        <f>VLOOKUP(A367,HOP!A:U,21,0)</f>
        <v>直连</v>
      </c>
    </row>
    <row r="368" s="4" customFormat="1" hidden="1" spans="1:9">
      <c r="A368" s="5">
        <v>999228394311649</v>
      </c>
      <c r="B368" s="6">
        <v>45241</v>
      </c>
      <c r="C368" s="6">
        <v>45242</v>
      </c>
      <c r="D368" s="4">
        <v>487.38</v>
      </c>
      <c r="E368" s="4" t="str">
        <f>VLOOKUP(A368,HOP!A:L,12,0)</f>
        <v>487.38</v>
      </c>
      <c r="F368" s="4" t="str">
        <f>VLOOKUP(A368,HOP!A:C,3,0)</f>
        <v>4226972</v>
      </c>
      <c r="G368" s="4">
        <f t="shared" si="10"/>
        <v>0</v>
      </c>
      <c r="H368" s="4" t="str">
        <f t="shared" si="11"/>
        <v>，4226972</v>
      </c>
      <c r="I368" s="4" t="str">
        <f>VLOOKUP(A368,HOP!A:U,21,0)</f>
        <v>直连</v>
      </c>
    </row>
    <row r="369" s="4" customFormat="1" hidden="1" spans="1:9">
      <c r="A369" s="5">
        <v>999228394354947</v>
      </c>
      <c r="B369" s="6">
        <v>45240</v>
      </c>
      <c r="C369" s="6">
        <v>45242</v>
      </c>
      <c r="D369" s="4">
        <v>632.61</v>
      </c>
      <c r="E369" s="4" t="str">
        <f>VLOOKUP(A369,HOP!A:L,12,0)</f>
        <v>632.61</v>
      </c>
      <c r="F369" s="4" t="str">
        <f>VLOOKUP(A369,HOP!A:C,3,0)</f>
        <v>4226992</v>
      </c>
      <c r="G369" s="4">
        <f t="shared" si="10"/>
        <v>0</v>
      </c>
      <c r="H369" s="4" t="str">
        <f t="shared" si="11"/>
        <v>，4226992</v>
      </c>
      <c r="I369" s="4" t="str">
        <f>VLOOKUP(A369,HOP!A:U,21,0)</f>
        <v>直连</v>
      </c>
    </row>
    <row r="370" s="4" customFormat="1" hidden="1" spans="1:9">
      <c r="A370" s="5">
        <v>999228394529890</v>
      </c>
      <c r="B370" s="6">
        <v>45240</v>
      </c>
      <c r="C370" s="6">
        <v>45242</v>
      </c>
      <c r="D370" s="4">
        <v>609.7</v>
      </c>
      <c r="E370" s="4" t="str">
        <f>VLOOKUP(A370,HOP!A:L,12,0)</f>
        <v>609.70</v>
      </c>
      <c r="F370" s="4" t="str">
        <f>VLOOKUP(A370,HOP!A:C,3,0)</f>
        <v>4227045</v>
      </c>
      <c r="G370" s="4">
        <f t="shared" si="10"/>
        <v>0</v>
      </c>
      <c r="H370" s="4" t="str">
        <f t="shared" si="11"/>
        <v>，4227045</v>
      </c>
      <c r="I370" s="4" t="str">
        <f>VLOOKUP(A370,HOP!A:U,21,0)</f>
        <v>直采</v>
      </c>
    </row>
    <row r="371" s="4" customFormat="1" hidden="1" spans="1:9">
      <c r="A371" s="5">
        <v>999228394615934</v>
      </c>
      <c r="B371" s="6">
        <v>45241</v>
      </c>
      <c r="C371" s="6">
        <v>45242</v>
      </c>
      <c r="D371" s="4">
        <v>767.91</v>
      </c>
      <c r="E371" s="4" t="str">
        <f>VLOOKUP(A371,HOP!A:L,12,0)</f>
        <v>767.91</v>
      </c>
      <c r="F371" s="4" t="str">
        <f>VLOOKUP(A371,HOP!A:C,3,0)</f>
        <v>4227165</v>
      </c>
      <c r="G371" s="4">
        <f t="shared" si="10"/>
        <v>0</v>
      </c>
      <c r="H371" s="4" t="str">
        <f t="shared" si="11"/>
        <v>，4227165</v>
      </c>
      <c r="I371" s="4" t="str">
        <f>VLOOKUP(A371,HOP!A:U,21,0)</f>
        <v>直连</v>
      </c>
    </row>
    <row r="372" s="4" customFormat="1" hidden="1" spans="1:9">
      <c r="A372" s="5">
        <v>999228394686180</v>
      </c>
      <c r="B372" s="6">
        <v>45240</v>
      </c>
      <c r="C372" s="6">
        <v>45242</v>
      </c>
      <c r="D372" s="4">
        <v>321.46</v>
      </c>
      <c r="E372" s="4" t="str">
        <f>VLOOKUP(A372,HOP!A:L,12,0)</f>
        <v>321.46</v>
      </c>
      <c r="F372" s="4" t="str">
        <f>VLOOKUP(A372,HOP!A:C,3,0)</f>
        <v>4227187</v>
      </c>
      <c r="G372" s="4">
        <f t="shared" si="10"/>
        <v>0</v>
      </c>
      <c r="H372" s="4" t="str">
        <f t="shared" si="11"/>
        <v>，4227187</v>
      </c>
      <c r="I372" s="4" t="str">
        <f>VLOOKUP(A372,HOP!A:U,21,0)</f>
        <v>直连</v>
      </c>
    </row>
    <row r="373" s="4" customFormat="1" hidden="1" spans="1:9">
      <c r="A373" s="5">
        <v>999228395030143</v>
      </c>
      <c r="B373" s="6">
        <v>45240</v>
      </c>
      <c r="C373" s="6">
        <v>45242</v>
      </c>
      <c r="D373" s="4">
        <v>270.92</v>
      </c>
      <c r="E373" s="4" t="str">
        <f>VLOOKUP(A373,HOP!A:L,12,0)</f>
        <v>270.92</v>
      </c>
      <c r="F373" s="4" t="str">
        <f>VLOOKUP(A373,HOP!A:C,3,0)</f>
        <v>4227296</v>
      </c>
      <c r="G373" s="4">
        <f t="shared" si="10"/>
        <v>0</v>
      </c>
      <c r="H373" s="4" t="str">
        <f t="shared" si="11"/>
        <v>，4227296</v>
      </c>
      <c r="I373" s="4" t="str">
        <f>VLOOKUP(A373,HOP!A:U,21,0)</f>
        <v>直连</v>
      </c>
    </row>
    <row r="374" s="4" customFormat="1" hidden="1" spans="1:9">
      <c r="A374" s="5">
        <v>999228395242976</v>
      </c>
      <c r="B374" s="6">
        <v>45241</v>
      </c>
      <c r="C374" s="6">
        <v>45242</v>
      </c>
      <c r="D374" s="4">
        <v>2987.59</v>
      </c>
      <c r="E374" s="4" t="str">
        <f>VLOOKUP(A374,HOP!A:L,12,0)</f>
        <v>2987.59</v>
      </c>
      <c r="F374" s="4" t="str">
        <f>VLOOKUP(A374,HOP!A:C,3,0)</f>
        <v>4227426</v>
      </c>
      <c r="G374" s="4">
        <f t="shared" si="10"/>
        <v>0</v>
      </c>
      <c r="H374" s="4" t="str">
        <f t="shared" si="11"/>
        <v>，4227426</v>
      </c>
      <c r="I374" s="4" t="str">
        <f>VLOOKUP(A374,HOP!A:U,21,0)</f>
        <v>直连</v>
      </c>
    </row>
    <row r="375" s="4" customFormat="1" hidden="1" spans="1:9">
      <c r="A375" s="5">
        <v>999228395422166</v>
      </c>
      <c r="B375" s="6">
        <v>45241</v>
      </c>
      <c r="C375" s="6">
        <v>45242</v>
      </c>
      <c r="D375" s="4">
        <v>173.01</v>
      </c>
      <c r="E375" s="4" t="str">
        <f>VLOOKUP(A375,HOP!A:L,12,0)</f>
        <v>173.01</v>
      </c>
      <c r="F375" s="4" t="str">
        <f>VLOOKUP(A375,HOP!A:C,3,0)</f>
        <v>4227484</v>
      </c>
      <c r="G375" s="4">
        <f t="shared" si="10"/>
        <v>0</v>
      </c>
      <c r="H375" s="4" t="str">
        <f t="shared" si="11"/>
        <v>，4227484</v>
      </c>
      <c r="I375" s="4" t="str">
        <f>VLOOKUP(A375,HOP!A:U,21,0)</f>
        <v>直连</v>
      </c>
    </row>
    <row r="376" s="4" customFormat="1" hidden="1" spans="1:9">
      <c r="A376" s="5">
        <v>999228396418030</v>
      </c>
      <c r="B376" s="6">
        <v>45240</v>
      </c>
      <c r="C376" s="6">
        <v>45242</v>
      </c>
      <c r="D376" s="4">
        <v>499.48</v>
      </c>
      <c r="E376" s="4" t="str">
        <f>VLOOKUP(A376,HOP!A:L,12,0)</f>
        <v>499.48</v>
      </c>
      <c r="F376" s="4" t="str">
        <f>VLOOKUP(A376,HOP!A:C,3,0)</f>
        <v>4227860</v>
      </c>
      <c r="G376" s="4">
        <f t="shared" si="10"/>
        <v>0</v>
      </c>
      <c r="H376" s="4" t="str">
        <f t="shared" si="11"/>
        <v>，4227860</v>
      </c>
      <c r="I376" s="4" t="str">
        <f>VLOOKUP(A376,HOP!A:U,21,0)</f>
        <v>直连</v>
      </c>
    </row>
    <row r="377" s="4" customFormat="1" hidden="1" spans="1:9">
      <c r="A377" s="5">
        <v>999228397350889</v>
      </c>
      <c r="B377" s="6">
        <v>45241</v>
      </c>
      <c r="C377" s="6">
        <v>45242</v>
      </c>
      <c r="D377" s="4">
        <v>189.68</v>
      </c>
      <c r="E377" s="4" t="str">
        <f>VLOOKUP(A377,HOP!A:L,12,0)</f>
        <v>189.68</v>
      </c>
      <c r="F377" s="4" t="str">
        <f>VLOOKUP(A377,HOP!A:C,3,0)</f>
        <v>4228152</v>
      </c>
      <c r="G377" s="4">
        <f t="shared" si="10"/>
        <v>0</v>
      </c>
      <c r="H377" s="4" t="str">
        <f t="shared" si="11"/>
        <v>，4228152</v>
      </c>
      <c r="I377" s="4" t="str">
        <f>VLOOKUP(A377,HOP!A:U,21,0)</f>
        <v>直连</v>
      </c>
    </row>
    <row r="378" s="4" customFormat="1" hidden="1" spans="1:9">
      <c r="A378" s="5">
        <v>999228397454801</v>
      </c>
      <c r="B378" s="6">
        <v>45240</v>
      </c>
      <c r="C378" s="6">
        <v>45242</v>
      </c>
      <c r="D378" s="4">
        <v>1882.28</v>
      </c>
      <c r="E378" s="4" t="str">
        <f>VLOOKUP(A378,HOP!A:L,12,0)</f>
        <v>1882.28</v>
      </c>
      <c r="F378" s="4" t="str">
        <f>VLOOKUP(A378,HOP!A:C,3,0)</f>
        <v>4228158</v>
      </c>
      <c r="G378" s="4">
        <f t="shared" si="10"/>
        <v>0</v>
      </c>
      <c r="H378" s="4" t="str">
        <f t="shared" si="11"/>
        <v>，4228158</v>
      </c>
      <c r="I378" s="4" t="str">
        <f>VLOOKUP(A378,HOP!A:U,21,0)</f>
        <v>直连</v>
      </c>
    </row>
    <row r="379" s="4" customFormat="1" hidden="1" spans="1:9">
      <c r="A379" s="5">
        <v>999228397513740</v>
      </c>
      <c r="B379" s="6">
        <v>45241</v>
      </c>
      <c r="C379" s="6">
        <v>45242</v>
      </c>
      <c r="D379" s="4">
        <v>461.74</v>
      </c>
      <c r="E379" s="4" t="str">
        <f>VLOOKUP(A379,HOP!A:L,12,0)</f>
        <v>461.74</v>
      </c>
      <c r="F379" s="4" t="str">
        <f>VLOOKUP(A379,HOP!A:C,3,0)</f>
        <v>4228168</v>
      </c>
      <c r="G379" s="4">
        <f t="shared" si="10"/>
        <v>0</v>
      </c>
      <c r="H379" s="4" t="str">
        <f t="shared" si="11"/>
        <v>，4228168</v>
      </c>
      <c r="I379" s="4" t="str">
        <f>VLOOKUP(A379,HOP!A:U,21,0)</f>
        <v>直连</v>
      </c>
    </row>
    <row r="380" s="4" customFormat="1" hidden="1" spans="1:9">
      <c r="A380" s="5">
        <v>999228397641170</v>
      </c>
      <c r="B380" s="6">
        <v>45241</v>
      </c>
      <c r="C380" s="6">
        <v>45242</v>
      </c>
      <c r="D380" s="4">
        <v>358.87</v>
      </c>
      <c r="E380" s="4" t="str">
        <f>VLOOKUP(A380,HOP!A:L,12,0)</f>
        <v>358.87</v>
      </c>
      <c r="F380" s="4" t="str">
        <f>VLOOKUP(A380,HOP!A:C,3,0)</f>
        <v>4228377</v>
      </c>
      <c r="G380" s="4">
        <f t="shared" si="10"/>
        <v>0</v>
      </c>
      <c r="H380" s="4" t="str">
        <f t="shared" si="11"/>
        <v>，4228377</v>
      </c>
      <c r="I380" s="4" t="str">
        <f>VLOOKUP(A380,HOP!A:U,21,0)</f>
        <v>直连</v>
      </c>
    </row>
    <row r="381" s="4" customFormat="1" hidden="1" spans="1:9">
      <c r="A381" s="5">
        <v>999228397658785</v>
      </c>
      <c r="B381" s="6">
        <v>45241</v>
      </c>
      <c r="C381" s="6">
        <v>45242</v>
      </c>
      <c r="D381" s="4">
        <v>314.98</v>
      </c>
      <c r="E381" s="4" t="str">
        <f>VLOOKUP(A381,HOP!A:L,12,0)</f>
        <v>314.98</v>
      </c>
      <c r="F381" s="4" t="str">
        <f>VLOOKUP(A381,HOP!A:C,3,0)</f>
        <v>4228381</v>
      </c>
      <c r="G381" s="4">
        <f t="shared" si="10"/>
        <v>0</v>
      </c>
      <c r="H381" s="4" t="str">
        <f t="shared" si="11"/>
        <v>，4228381</v>
      </c>
      <c r="I381" s="4" t="str">
        <f>VLOOKUP(A381,HOP!A:U,21,0)</f>
        <v>直连</v>
      </c>
    </row>
    <row r="382" s="4" customFormat="1" hidden="1" spans="1:9">
      <c r="A382" s="5">
        <v>999228397717382</v>
      </c>
      <c r="B382" s="6">
        <v>45241</v>
      </c>
      <c r="C382" s="6">
        <v>45242</v>
      </c>
      <c r="D382" s="4">
        <v>1253.67</v>
      </c>
      <c r="E382" s="4" t="str">
        <f>VLOOKUP(A382,HOP!A:L,12,0)</f>
        <v>1253.67</v>
      </c>
      <c r="F382" s="4" t="str">
        <f>VLOOKUP(A382,HOP!A:C,3,0)</f>
        <v>4228398</v>
      </c>
      <c r="G382" s="4">
        <f t="shared" si="10"/>
        <v>0</v>
      </c>
      <c r="H382" s="4" t="str">
        <f t="shared" si="11"/>
        <v>，4228398</v>
      </c>
      <c r="I382" s="4" t="str">
        <f>VLOOKUP(A382,HOP!A:U,21,0)</f>
        <v>直连</v>
      </c>
    </row>
    <row r="383" s="4" customFormat="1" hidden="1" spans="1:9">
      <c r="A383" s="5">
        <v>999228398603385</v>
      </c>
      <c r="B383" s="6">
        <v>45240</v>
      </c>
      <c r="C383" s="6">
        <v>45242</v>
      </c>
      <c r="D383" s="4">
        <v>1024.94</v>
      </c>
      <c r="E383" s="4" t="str">
        <f>VLOOKUP(A383,HOP!A:L,12,0)</f>
        <v>1024.94</v>
      </c>
      <c r="F383" s="4" t="str">
        <f>VLOOKUP(A383,HOP!A:C,3,0)</f>
        <v>4228784</v>
      </c>
      <c r="G383" s="4">
        <f t="shared" si="10"/>
        <v>0</v>
      </c>
      <c r="H383" s="4" t="str">
        <f t="shared" si="11"/>
        <v>，4228784</v>
      </c>
      <c r="I383" s="4" t="str">
        <f>VLOOKUP(A383,HOP!A:U,21,0)</f>
        <v>直连</v>
      </c>
    </row>
    <row r="384" s="4" customFormat="1" hidden="1" spans="1:9">
      <c r="A384" s="5">
        <v>999228399171826</v>
      </c>
      <c r="B384" s="6">
        <v>45240</v>
      </c>
      <c r="C384" s="6">
        <v>45242</v>
      </c>
      <c r="D384" s="4">
        <v>681.94</v>
      </c>
      <c r="E384" s="4" t="str">
        <f>VLOOKUP(A384,HOP!A:L,12,0)</f>
        <v>681.94</v>
      </c>
      <c r="F384" s="4" t="str">
        <f>VLOOKUP(A384,HOP!A:C,3,0)</f>
        <v>4228922</v>
      </c>
      <c r="G384" s="4">
        <f t="shared" si="10"/>
        <v>0</v>
      </c>
      <c r="H384" s="4" t="str">
        <f t="shared" si="11"/>
        <v>，4228922</v>
      </c>
      <c r="I384" s="4" t="str">
        <f>VLOOKUP(A384,HOP!A:U,21,0)</f>
        <v>直连</v>
      </c>
    </row>
    <row r="385" s="4" customFormat="1" hidden="1" spans="1:9">
      <c r="A385" s="5">
        <v>999228399843655</v>
      </c>
      <c r="B385" s="6">
        <v>45241</v>
      </c>
      <c r="C385" s="6">
        <v>45242</v>
      </c>
      <c r="D385" s="4">
        <v>274.32</v>
      </c>
      <c r="E385" s="4" t="str">
        <f>VLOOKUP(A385,HOP!A:L,12,0)</f>
        <v>274.32</v>
      </c>
      <c r="F385" s="4" t="str">
        <f>VLOOKUP(A385,HOP!A:C,3,0)</f>
        <v>4229247</v>
      </c>
      <c r="G385" s="4">
        <f t="shared" si="10"/>
        <v>0</v>
      </c>
      <c r="H385" s="4" t="str">
        <f t="shared" si="11"/>
        <v>，4229247</v>
      </c>
      <c r="I385" s="4" t="str">
        <f>VLOOKUP(A385,HOP!A:U,21,0)</f>
        <v>直连</v>
      </c>
    </row>
    <row r="386" s="4" customFormat="1" hidden="1" spans="1:9">
      <c r="A386" s="5">
        <v>999228399893280</v>
      </c>
      <c r="B386" s="6">
        <v>45241</v>
      </c>
      <c r="C386" s="6">
        <v>45242</v>
      </c>
      <c r="D386" s="4">
        <v>462.92</v>
      </c>
      <c r="E386" s="4" t="str">
        <f>VLOOKUP(A386,HOP!A:L,12,0)</f>
        <v>462.92</v>
      </c>
      <c r="F386" s="4" t="str">
        <f>VLOOKUP(A386,HOP!A:C,3,0)</f>
        <v>4229256</v>
      </c>
      <c r="G386" s="4">
        <f t="shared" si="10"/>
        <v>0</v>
      </c>
      <c r="H386" s="4" t="str">
        <f t="shared" si="11"/>
        <v>，4229256</v>
      </c>
      <c r="I386" s="4" t="str">
        <f>VLOOKUP(A386,HOP!A:U,21,0)</f>
        <v>直连</v>
      </c>
    </row>
    <row r="387" s="4" customFormat="1" hidden="1" spans="1:9">
      <c r="A387" s="5">
        <v>999228400614747</v>
      </c>
      <c r="B387" s="6">
        <v>45240</v>
      </c>
      <c r="C387" s="6">
        <v>45242</v>
      </c>
      <c r="D387" s="4">
        <v>1414.42</v>
      </c>
      <c r="E387" s="4" t="str">
        <f>VLOOKUP(A387,HOP!A:L,12,0)</f>
        <v>1414.42</v>
      </c>
      <c r="F387" s="4" t="str">
        <f>VLOOKUP(A387,HOP!A:C,3,0)</f>
        <v>4229634</v>
      </c>
      <c r="G387" s="4">
        <f t="shared" ref="G387:G450" si="12">D387-E387</f>
        <v>0</v>
      </c>
      <c r="H387" s="4" t="str">
        <f t="shared" ref="H387:H450" si="13">$H$1&amp;F387</f>
        <v>，4229634</v>
      </c>
      <c r="I387" s="4" t="str">
        <f>VLOOKUP(A387,HOP!A:U,21,0)</f>
        <v>直连</v>
      </c>
    </row>
    <row r="388" s="4" customFormat="1" hidden="1" spans="1:9">
      <c r="A388" s="5">
        <v>999228400616611</v>
      </c>
      <c r="B388" s="6">
        <v>45241</v>
      </c>
      <c r="C388" s="6">
        <v>45242</v>
      </c>
      <c r="D388" s="4">
        <v>258.34</v>
      </c>
      <c r="E388" s="4" t="str">
        <f>VLOOKUP(A388,HOP!A:L,12,0)</f>
        <v>258.34</v>
      </c>
      <c r="F388" s="4" t="str">
        <f>VLOOKUP(A388,HOP!A:C,3,0)</f>
        <v>4229636</v>
      </c>
      <c r="G388" s="4">
        <f t="shared" si="12"/>
        <v>0</v>
      </c>
      <c r="H388" s="4" t="str">
        <f t="shared" si="13"/>
        <v>，4229636</v>
      </c>
      <c r="I388" s="4" t="str">
        <f>VLOOKUP(A388,HOP!A:U,21,0)</f>
        <v>直连</v>
      </c>
    </row>
    <row r="389" s="4" customFormat="1" hidden="1" spans="1:9">
      <c r="A389" s="5">
        <v>999228401205585</v>
      </c>
      <c r="B389" s="6">
        <v>45240</v>
      </c>
      <c r="C389" s="6">
        <v>45242</v>
      </c>
      <c r="D389" s="4">
        <v>2779.14</v>
      </c>
      <c r="E389" s="4" t="str">
        <f>VLOOKUP(A389,HOP!A:L,12,0)</f>
        <v>2779.14</v>
      </c>
      <c r="F389" s="4" t="str">
        <f>VLOOKUP(A389,HOP!A:C,3,0)</f>
        <v>4229980</v>
      </c>
      <c r="G389" s="4">
        <f t="shared" si="12"/>
        <v>0</v>
      </c>
      <c r="H389" s="4" t="str">
        <f t="shared" si="13"/>
        <v>，4229980</v>
      </c>
      <c r="I389" s="4" t="str">
        <f>VLOOKUP(A389,HOP!A:U,21,0)</f>
        <v>直连</v>
      </c>
    </row>
    <row r="390" s="4" customFormat="1" hidden="1" spans="1:9">
      <c r="A390" s="5">
        <v>999228401304634</v>
      </c>
      <c r="B390" s="6">
        <v>45241</v>
      </c>
      <c r="C390" s="6">
        <v>45242</v>
      </c>
      <c r="D390" s="4">
        <v>741.38</v>
      </c>
      <c r="E390" s="4" t="str">
        <f>VLOOKUP(A390,HOP!A:L,12,0)</f>
        <v>741.38</v>
      </c>
      <c r="F390" s="4" t="str">
        <f>VLOOKUP(A390,HOP!A:C,3,0)</f>
        <v>4230003</v>
      </c>
      <c r="G390" s="4">
        <f t="shared" si="12"/>
        <v>0</v>
      </c>
      <c r="H390" s="4" t="str">
        <f t="shared" si="13"/>
        <v>，4230003</v>
      </c>
      <c r="I390" s="4" t="str">
        <f>VLOOKUP(A390,HOP!A:U,21,0)</f>
        <v>直连</v>
      </c>
    </row>
    <row r="391" s="4" customFormat="1" hidden="1" spans="1:9">
      <c r="A391" s="5">
        <v>999228401605570</v>
      </c>
      <c r="B391" s="6">
        <v>45240</v>
      </c>
      <c r="C391" s="6">
        <v>45242</v>
      </c>
      <c r="D391" s="4">
        <v>753.34</v>
      </c>
      <c r="E391" s="4" t="str">
        <f>VLOOKUP(A391,HOP!A:L,12,0)</f>
        <v>753.34</v>
      </c>
      <c r="F391" s="4" t="str">
        <f>VLOOKUP(A391,HOP!A:C,3,0)</f>
        <v>4230066</v>
      </c>
      <c r="G391" s="4">
        <f t="shared" si="12"/>
        <v>0</v>
      </c>
      <c r="H391" s="4" t="str">
        <f t="shared" si="13"/>
        <v>，4230066</v>
      </c>
      <c r="I391" s="4" t="str">
        <f>VLOOKUP(A391,HOP!A:U,21,0)</f>
        <v>直连</v>
      </c>
    </row>
    <row r="392" s="4" customFormat="1" hidden="1" spans="1:9">
      <c r="A392" s="5">
        <v>999228401829031</v>
      </c>
      <c r="B392" s="6">
        <v>45241</v>
      </c>
      <c r="C392" s="6">
        <v>45242</v>
      </c>
      <c r="D392" s="4">
        <v>545.81</v>
      </c>
      <c r="E392" s="4" t="str">
        <f>VLOOKUP(A392,HOP!A:L,12,0)</f>
        <v>545.81</v>
      </c>
      <c r="F392" s="4" t="str">
        <f>VLOOKUP(A392,HOP!A:C,3,0)</f>
        <v>4230102</v>
      </c>
      <c r="G392" s="4">
        <f t="shared" si="12"/>
        <v>0</v>
      </c>
      <c r="H392" s="4" t="str">
        <f t="shared" si="13"/>
        <v>，4230102</v>
      </c>
      <c r="I392" s="4" t="str">
        <f>VLOOKUP(A392,HOP!A:U,21,0)</f>
        <v>直连</v>
      </c>
    </row>
    <row r="393" s="4" customFormat="1" hidden="1" spans="1:9">
      <c r="A393" s="5">
        <v>999228401886898</v>
      </c>
      <c r="B393" s="6">
        <v>45241</v>
      </c>
      <c r="C393" s="6">
        <v>45242</v>
      </c>
      <c r="D393" s="4">
        <v>1052.71</v>
      </c>
      <c r="E393" s="4" t="str">
        <f>VLOOKUP(A393,HOP!A:L,12,0)</f>
        <v>1052.71</v>
      </c>
      <c r="F393" s="4" t="str">
        <f>VLOOKUP(A393,HOP!A:C,3,0)</f>
        <v>4230108</v>
      </c>
      <c r="G393" s="4">
        <f t="shared" si="12"/>
        <v>0</v>
      </c>
      <c r="H393" s="4" t="str">
        <f t="shared" si="13"/>
        <v>，4230108</v>
      </c>
      <c r="I393" s="4" t="str">
        <f>VLOOKUP(A393,HOP!A:U,21,0)</f>
        <v>直连</v>
      </c>
    </row>
    <row r="394" s="4" customFormat="1" hidden="1" spans="1:9">
      <c r="A394" s="5">
        <v>999228402116063</v>
      </c>
      <c r="B394" s="6">
        <v>45241</v>
      </c>
      <c r="C394" s="6">
        <v>45242</v>
      </c>
      <c r="D394" s="4">
        <v>339.27</v>
      </c>
      <c r="E394" s="4" t="str">
        <f>VLOOKUP(A394,HOP!A:L,12,0)</f>
        <v>339.27</v>
      </c>
      <c r="F394" s="4" t="str">
        <f>VLOOKUP(A394,HOP!A:C,3,0)</f>
        <v>4230392</v>
      </c>
      <c r="G394" s="4">
        <f t="shared" si="12"/>
        <v>0</v>
      </c>
      <c r="H394" s="4" t="str">
        <f t="shared" si="13"/>
        <v>，4230392</v>
      </c>
      <c r="I394" s="4" t="str">
        <f>VLOOKUP(A394,HOP!A:U,21,0)</f>
        <v>直连</v>
      </c>
    </row>
    <row r="395" s="4" customFormat="1" hidden="1" spans="1:9">
      <c r="A395" s="5">
        <v>999228402121523</v>
      </c>
      <c r="B395" s="6">
        <v>45241</v>
      </c>
      <c r="C395" s="6">
        <v>45242</v>
      </c>
      <c r="D395" s="4">
        <v>194.19</v>
      </c>
      <c r="E395" s="4" t="str">
        <f>VLOOKUP(A395,HOP!A:L,12,0)</f>
        <v>194.19</v>
      </c>
      <c r="F395" s="4" t="str">
        <f>VLOOKUP(A395,HOP!A:C,3,0)</f>
        <v>4230393</v>
      </c>
      <c r="G395" s="4">
        <f t="shared" si="12"/>
        <v>0</v>
      </c>
      <c r="H395" s="4" t="str">
        <f t="shared" si="13"/>
        <v>，4230393</v>
      </c>
      <c r="I395" s="4" t="str">
        <f>VLOOKUP(A395,HOP!A:U,21,0)</f>
        <v>直连</v>
      </c>
    </row>
    <row r="396" s="4" customFormat="1" hidden="1" spans="1:9">
      <c r="A396" s="5">
        <v>999228402168556</v>
      </c>
      <c r="B396" s="6">
        <v>45241</v>
      </c>
      <c r="C396" s="6">
        <v>45242</v>
      </c>
      <c r="D396" s="4">
        <v>2353.2</v>
      </c>
      <c r="E396" s="4" t="str">
        <f>VLOOKUP(A396,HOP!A:L,12,0)</f>
        <v>2353.20</v>
      </c>
      <c r="F396" s="4" t="str">
        <f>VLOOKUP(A396,HOP!A:C,3,0)</f>
        <v>4230403</v>
      </c>
      <c r="G396" s="4">
        <f t="shared" si="12"/>
        <v>0</v>
      </c>
      <c r="H396" s="4" t="str">
        <f t="shared" si="13"/>
        <v>，4230403</v>
      </c>
      <c r="I396" s="4" t="str">
        <f>VLOOKUP(A396,HOP!A:U,21,0)</f>
        <v>直采</v>
      </c>
    </row>
    <row r="397" s="4" customFormat="1" hidden="1" spans="1:9">
      <c r="A397" s="5">
        <v>999228402248697</v>
      </c>
      <c r="B397" s="6">
        <v>45241</v>
      </c>
      <c r="C397" s="6">
        <v>45242</v>
      </c>
      <c r="D397" s="4">
        <v>761.03</v>
      </c>
      <c r="E397" s="4" t="str">
        <f>VLOOKUP(A397,HOP!A:L,12,0)</f>
        <v>761.03</v>
      </c>
      <c r="F397" s="4" t="str">
        <f>VLOOKUP(A397,HOP!A:C,3,0)</f>
        <v>4230412</v>
      </c>
      <c r="G397" s="4">
        <f t="shared" si="12"/>
        <v>0</v>
      </c>
      <c r="H397" s="4" t="str">
        <f t="shared" si="13"/>
        <v>，4230412</v>
      </c>
      <c r="I397" s="4" t="str">
        <f>VLOOKUP(A397,HOP!A:U,21,0)</f>
        <v>直连</v>
      </c>
    </row>
    <row r="398" s="4" customFormat="1" hidden="1" spans="1:9">
      <c r="A398" s="5">
        <v>999228402251365</v>
      </c>
      <c r="B398" s="6">
        <v>45241</v>
      </c>
      <c r="C398" s="6">
        <v>45242</v>
      </c>
      <c r="D398" s="4">
        <v>752</v>
      </c>
      <c r="E398" s="4" t="str">
        <f>VLOOKUP(A398,HOP!A:L,12,0)</f>
        <v>752.00</v>
      </c>
      <c r="F398" s="4" t="str">
        <f>VLOOKUP(A398,HOP!A:C,3,0)</f>
        <v>4230413</v>
      </c>
      <c r="G398" s="4">
        <f t="shared" si="12"/>
        <v>0</v>
      </c>
      <c r="H398" s="4" t="str">
        <f t="shared" si="13"/>
        <v>，4230413</v>
      </c>
      <c r="I398" s="4" t="str">
        <f>VLOOKUP(A398,HOP!A:U,21,0)</f>
        <v>直连</v>
      </c>
    </row>
    <row r="399" s="4" customFormat="1" hidden="1" spans="1:9">
      <c r="A399" s="5">
        <v>999228402317136</v>
      </c>
      <c r="B399" s="6">
        <v>45240</v>
      </c>
      <c r="C399" s="6">
        <v>45242</v>
      </c>
      <c r="D399" s="4">
        <v>1259.16</v>
      </c>
      <c r="E399" s="4" t="str">
        <f>VLOOKUP(A399,HOP!A:L,12,0)</f>
        <v>1259.16</v>
      </c>
      <c r="F399" s="4" t="str">
        <f>VLOOKUP(A399,HOP!A:C,3,0)</f>
        <v>4230425</v>
      </c>
      <c r="G399" s="4">
        <f t="shared" si="12"/>
        <v>0</v>
      </c>
      <c r="H399" s="4" t="str">
        <f t="shared" si="13"/>
        <v>，4230425</v>
      </c>
      <c r="I399" s="4" t="str">
        <f>VLOOKUP(A399,HOP!A:U,21,0)</f>
        <v>直连</v>
      </c>
    </row>
    <row r="400" s="4" customFormat="1" hidden="1" spans="1:9">
      <c r="A400" s="5">
        <v>999228402430389</v>
      </c>
      <c r="B400" s="6">
        <v>45241</v>
      </c>
      <c r="C400" s="6">
        <v>45242</v>
      </c>
      <c r="D400" s="4">
        <v>912.28</v>
      </c>
      <c r="E400" s="4" t="str">
        <f>VLOOKUP(A400,HOP!A:L,12,0)</f>
        <v>912.28</v>
      </c>
      <c r="F400" s="4" t="str">
        <f>VLOOKUP(A400,HOP!A:C,3,0)</f>
        <v>4230446</v>
      </c>
      <c r="G400" s="4">
        <f t="shared" si="12"/>
        <v>0</v>
      </c>
      <c r="H400" s="4" t="str">
        <f t="shared" si="13"/>
        <v>，4230446</v>
      </c>
      <c r="I400" s="4" t="str">
        <f>VLOOKUP(A400,HOP!A:U,21,0)</f>
        <v>直连</v>
      </c>
    </row>
    <row r="401" s="4" customFormat="1" hidden="1" spans="1:9">
      <c r="A401" s="5">
        <v>999228402442848</v>
      </c>
      <c r="B401" s="6">
        <v>45240</v>
      </c>
      <c r="C401" s="6">
        <v>45242</v>
      </c>
      <c r="D401" s="4">
        <v>771.86</v>
      </c>
      <c r="E401" s="4" t="str">
        <f>VLOOKUP(A401,HOP!A:L,12,0)</f>
        <v>771.86</v>
      </c>
      <c r="F401" s="4" t="str">
        <f>VLOOKUP(A401,HOP!A:C,3,0)</f>
        <v>4230448</v>
      </c>
      <c r="G401" s="4">
        <f t="shared" si="12"/>
        <v>0</v>
      </c>
      <c r="H401" s="4" t="str">
        <f t="shared" si="13"/>
        <v>，4230448</v>
      </c>
      <c r="I401" s="4" t="str">
        <f>VLOOKUP(A401,HOP!A:U,21,0)</f>
        <v>直连</v>
      </c>
    </row>
    <row r="402" s="4" customFormat="1" hidden="1" spans="1:9">
      <c r="A402" s="5">
        <v>999228402538044</v>
      </c>
      <c r="B402" s="6">
        <v>45240</v>
      </c>
      <c r="C402" s="6">
        <v>45242</v>
      </c>
      <c r="D402" s="4">
        <v>17393</v>
      </c>
      <c r="E402" s="4" t="str">
        <f>VLOOKUP(A402,HOP!A:L,12,0)</f>
        <v>17393.00</v>
      </c>
      <c r="F402" s="4" t="str">
        <f>VLOOKUP(A402,HOP!A:C,3,0)</f>
        <v>4230464</v>
      </c>
      <c r="G402" s="4">
        <f t="shared" si="12"/>
        <v>0</v>
      </c>
      <c r="H402" s="4" t="str">
        <f t="shared" si="13"/>
        <v>，4230464</v>
      </c>
      <c r="I402" s="4" t="str">
        <f>VLOOKUP(A402,HOP!A:U,21,0)</f>
        <v>直连</v>
      </c>
    </row>
    <row r="403" s="4" customFormat="1" hidden="1" spans="1:9">
      <c r="A403" s="5">
        <v>999228402560611</v>
      </c>
      <c r="B403" s="6">
        <v>45240</v>
      </c>
      <c r="C403" s="6">
        <v>45242</v>
      </c>
      <c r="D403" s="4">
        <v>1473.22</v>
      </c>
      <c r="E403" s="4" t="str">
        <f>VLOOKUP(A403,HOP!A:L,12,0)</f>
        <v>1473.22</v>
      </c>
      <c r="F403" s="4" t="str">
        <f>VLOOKUP(A403,HOP!A:C,3,0)</f>
        <v>4230471</v>
      </c>
      <c r="G403" s="4">
        <f t="shared" si="12"/>
        <v>0</v>
      </c>
      <c r="H403" s="4" t="str">
        <f t="shared" si="13"/>
        <v>，4230471</v>
      </c>
      <c r="I403" s="4" t="str">
        <f>VLOOKUP(A403,HOP!A:U,21,0)</f>
        <v>直连</v>
      </c>
    </row>
    <row r="404" s="4" customFormat="1" hidden="1" spans="1:9">
      <c r="A404" s="5">
        <v>999228402722843</v>
      </c>
      <c r="B404" s="6">
        <v>45241</v>
      </c>
      <c r="C404" s="6">
        <v>45242</v>
      </c>
      <c r="D404" s="4">
        <v>778.97</v>
      </c>
      <c r="E404" s="4" t="str">
        <f>VLOOKUP(A404,HOP!A:L,12,0)</f>
        <v>778.97</v>
      </c>
      <c r="F404" s="4" t="str">
        <f>VLOOKUP(A404,HOP!A:C,3,0)</f>
        <v>4230495</v>
      </c>
      <c r="G404" s="4">
        <f t="shared" si="12"/>
        <v>0</v>
      </c>
      <c r="H404" s="4" t="str">
        <f t="shared" si="13"/>
        <v>，4230495</v>
      </c>
      <c r="I404" s="4" t="str">
        <f>VLOOKUP(A404,HOP!A:U,21,0)</f>
        <v>直连</v>
      </c>
    </row>
    <row r="405" s="4" customFormat="1" hidden="1" spans="1:9">
      <c r="A405" s="5">
        <v>999228402864690</v>
      </c>
      <c r="B405" s="6">
        <v>45240</v>
      </c>
      <c r="C405" s="6">
        <v>45242</v>
      </c>
      <c r="D405" s="4">
        <v>1319.7</v>
      </c>
      <c r="E405" s="4" t="str">
        <f>VLOOKUP(A405,HOP!A:L,12,0)</f>
        <v>1319.70</v>
      </c>
      <c r="F405" s="4" t="str">
        <f>VLOOKUP(A405,HOP!A:C,3,0)</f>
        <v>4230532</v>
      </c>
      <c r="G405" s="4">
        <f t="shared" si="12"/>
        <v>0</v>
      </c>
      <c r="H405" s="4" t="str">
        <f t="shared" si="13"/>
        <v>，4230532</v>
      </c>
      <c r="I405" s="4" t="str">
        <f>VLOOKUP(A405,HOP!A:U,21,0)</f>
        <v>直连</v>
      </c>
    </row>
    <row r="406" s="4" customFormat="1" hidden="1" spans="1:9">
      <c r="A406" s="5">
        <v>999228402971239</v>
      </c>
      <c r="B406" s="6">
        <v>45240</v>
      </c>
      <c r="C406" s="6">
        <v>45242</v>
      </c>
      <c r="D406" s="4">
        <v>992.82</v>
      </c>
      <c r="E406" s="4" t="str">
        <f>VLOOKUP(A406,HOP!A:L,12,0)</f>
        <v>992.82</v>
      </c>
      <c r="F406" s="4" t="str">
        <f>VLOOKUP(A406,HOP!A:C,3,0)</f>
        <v>4230550</v>
      </c>
      <c r="G406" s="4">
        <f t="shared" si="12"/>
        <v>0</v>
      </c>
      <c r="H406" s="4" t="str">
        <f t="shared" si="13"/>
        <v>，4230550</v>
      </c>
      <c r="I406" s="4" t="str">
        <f>VLOOKUP(A406,HOP!A:U,21,0)</f>
        <v>直连</v>
      </c>
    </row>
    <row r="407" s="4" customFormat="1" hidden="1" spans="1:9">
      <c r="A407" s="5">
        <v>999228403170408</v>
      </c>
      <c r="B407" s="6">
        <v>45240</v>
      </c>
      <c r="C407" s="6">
        <v>45242</v>
      </c>
      <c r="D407" s="4">
        <v>780.02</v>
      </c>
      <c r="E407" s="4" t="str">
        <f>VLOOKUP(A407,HOP!A:L,12,0)</f>
        <v>780.02</v>
      </c>
      <c r="F407" s="4" t="str">
        <f>VLOOKUP(A407,HOP!A:C,3,0)</f>
        <v>4230853</v>
      </c>
      <c r="G407" s="4">
        <f t="shared" si="12"/>
        <v>0</v>
      </c>
      <c r="H407" s="4" t="str">
        <f t="shared" si="13"/>
        <v>，4230853</v>
      </c>
      <c r="I407" s="4" t="str">
        <f>VLOOKUP(A407,HOP!A:U,21,0)</f>
        <v>直连</v>
      </c>
    </row>
    <row r="408" s="4" customFormat="1" hidden="1" spans="1:9">
      <c r="A408" s="5">
        <v>999228403401836</v>
      </c>
      <c r="B408" s="6">
        <v>45241</v>
      </c>
      <c r="C408" s="6">
        <v>45242</v>
      </c>
      <c r="D408" s="4">
        <v>138.3</v>
      </c>
      <c r="E408" s="4" t="str">
        <f>VLOOKUP(A408,HOP!A:L,12,0)</f>
        <v>138.30</v>
      </c>
      <c r="F408" s="4" t="str">
        <f>VLOOKUP(A408,HOP!A:C,3,0)</f>
        <v>4230920</v>
      </c>
      <c r="G408" s="4">
        <f t="shared" si="12"/>
        <v>0</v>
      </c>
      <c r="H408" s="4" t="str">
        <f t="shared" si="13"/>
        <v>，4230920</v>
      </c>
      <c r="I408" s="4" t="str">
        <f>VLOOKUP(A408,HOP!A:U,21,0)</f>
        <v>直连</v>
      </c>
    </row>
    <row r="409" s="4" customFormat="1" hidden="1" spans="1:9">
      <c r="A409" s="5">
        <v>999228403487727</v>
      </c>
      <c r="B409" s="6">
        <v>45240</v>
      </c>
      <c r="C409" s="6">
        <v>45242</v>
      </c>
      <c r="D409" s="4">
        <v>2963.82</v>
      </c>
      <c r="E409" s="4" t="str">
        <f>VLOOKUP(A409,HOP!A:L,12,0)</f>
        <v>2963.82</v>
      </c>
      <c r="F409" s="4" t="str">
        <f>VLOOKUP(A409,HOP!A:C,3,0)</f>
        <v>4230943</v>
      </c>
      <c r="G409" s="4">
        <f t="shared" si="12"/>
        <v>0</v>
      </c>
      <c r="H409" s="4" t="str">
        <f t="shared" si="13"/>
        <v>，4230943</v>
      </c>
      <c r="I409" s="4" t="str">
        <f>VLOOKUP(A409,HOP!A:U,21,0)</f>
        <v>直连</v>
      </c>
    </row>
    <row r="410" s="4" customFormat="1" hidden="1" spans="1:9">
      <c r="A410" s="5">
        <v>999228403469968</v>
      </c>
      <c r="B410" s="6">
        <v>45241</v>
      </c>
      <c r="C410" s="6">
        <v>45242</v>
      </c>
      <c r="D410" s="4">
        <v>262.93</v>
      </c>
      <c r="E410" s="4" t="str">
        <f>VLOOKUP(A410,HOP!A:L,12,0)</f>
        <v>262.93</v>
      </c>
      <c r="F410" s="4" t="str">
        <f>VLOOKUP(A410,HOP!A:C,3,0)</f>
        <v>4230939</v>
      </c>
      <c r="G410" s="4">
        <f t="shared" si="12"/>
        <v>0</v>
      </c>
      <c r="H410" s="4" t="str">
        <f t="shared" si="13"/>
        <v>，4230939</v>
      </c>
      <c r="I410" s="4" t="str">
        <f>VLOOKUP(A410,HOP!A:U,21,0)</f>
        <v>直连</v>
      </c>
    </row>
    <row r="411" s="4" customFormat="1" hidden="1" spans="1:9">
      <c r="A411" s="5">
        <v>999228403548630</v>
      </c>
      <c r="B411" s="6">
        <v>45241</v>
      </c>
      <c r="C411" s="6">
        <v>45242</v>
      </c>
      <c r="D411" s="4">
        <v>750.51</v>
      </c>
      <c r="E411" s="4" t="str">
        <f>VLOOKUP(A411,HOP!A:L,12,0)</f>
        <v>750.51</v>
      </c>
      <c r="F411" s="4" t="str">
        <f>VLOOKUP(A411,HOP!A:C,3,0)</f>
        <v>4230953</v>
      </c>
      <c r="G411" s="4">
        <f t="shared" si="12"/>
        <v>0</v>
      </c>
      <c r="H411" s="4" t="str">
        <f t="shared" si="13"/>
        <v>，4230953</v>
      </c>
      <c r="I411" s="4" t="str">
        <f>VLOOKUP(A411,HOP!A:U,21,0)</f>
        <v>直连</v>
      </c>
    </row>
    <row r="412" s="4" customFormat="1" hidden="1" spans="1:9">
      <c r="A412" s="5">
        <v>999228403575282</v>
      </c>
      <c r="B412" s="6">
        <v>45240</v>
      </c>
      <c r="C412" s="6">
        <v>45242</v>
      </c>
      <c r="D412" s="4">
        <v>544.38</v>
      </c>
      <c r="E412" s="4" t="str">
        <f>VLOOKUP(A412,HOP!A:L,12,0)</f>
        <v>544.38</v>
      </c>
      <c r="F412" s="4" t="str">
        <f>VLOOKUP(A412,HOP!A:C,3,0)</f>
        <v>4230960</v>
      </c>
      <c r="G412" s="4">
        <f t="shared" si="12"/>
        <v>0</v>
      </c>
      <c r="H412" s="4" t="str">
        <f t="shared" si="13"/>
        <v>，4230960</v>
      </c>
      <c r="I412" s="4" t="str">
        <f>VLOOKUP(A412,HOP!A:U,21,0)</f>
        <v>直连</v>
      </c>
    </row>
    <row r="413" s="4" customFormat="1" hidden="1" spans="1:9">
      <c r="A413" s="5">
        <v>999228403707721</v>
      </c>
      <c r="B413" s="6">
        <v>45241</v>
      </c>
      <c r="C413" s="6">
        <v>45242</v>
      </c>
      <c r="D413" s="4">
        <v>187.54</v>
      </c>
      <c r="E413" s="4" t="str">
        <f>VLOOKUP(A413,HOP!A:L,12,0)</f>
        <v>187.54</v>
      </c>
      <c r="F413" s="4" t="str">
        <f>VLOOKUP(A413,HOP!A:C,3,0)</f>
        <v>4230994</v>
      </c>
      <c r="G413" s="4">
        <f t="shared" si="12"/>
        <v>0</v>
      </c>
      <c r="H413" s="4" t="str">
        <f t="shared" si="13"/>
        <v>，4230994</v>
      </c>
      <c r="I413" s="4" t="str">
        <f>VLOOKUP(A413,HOP!A:U,21,0)</f>
        <v>直连</v>
      </c>
    </row>
    <row r="414" s="4" customFormat="1" hidden="1" spans="1:9">
      <c r="A414" s="5">
        <v>999228403856372</v>
      </c>
      <c r="B414" s="6">
        <v>45241</v>
      </c>
      <c r="C414" s="6">
        <v>45242</v>
      </c>
      <c r="D414" s="4">
        <v>133.69</v>
      </c>
      <c r="E414" s="4" t="str">
        <f>VLOOKUP(A414,HOP!A:L,12,0)</f>
        <v>133.69</v>
      </c>
      <c r="F414" s="4" t="str">
        <f>VLOOKUP(A414,HOP!A:C,3,0)</f>
        <v>4231024</v>
      </c>
      <c r="G414" s="4">
        <f t="shared" si="12"/>
        <v>0</v>
      </c>
      <c r="H414" s="4" t="str">
        <f t="shared" si="13"/>
        <v>，4231024</v>
      </c>
      <c r="I414" s="4" t="str">
        <f>VLOOKUP(A414,HOP!A:U,21,0)</f>
        <v>直连</v>
      </c>
    </row>
    <row r="415" s="4" customFormat="1" hidden="1" spans="1:9">
      <c r="A415" s="5">
        <v>999228403891024</v>
      </c>
      <c r="B415" s="6">
        <v>45240</v>
      </c>
      <c r="C415" s="6">
        <v>45242</v>
      </c>
      <c r="D415" s="4">
        <v>1258.64</v>
      </c>
      <c r="E415" s="4" t="str">
        <f>VLOOKUP(A415,HOP!A:L,12,0)</f>
        <v>1258.64</v>
      </c>
      <c r="F415" s="4" t="str">
        <f>VLOOKUP(A415,HOP!A:C,3,0)</f>
        <v>4231030</v>
      </c>
      <c r="G415" s="4">
        <f t="shared" si="12"/>
        <v>0</v>
      </c>
      <c r="H415" s="4" t="str">
        <f t="shared" si="13"/>
        <v>，4231030</v>
      </c>
      <c r="I415" s="4" t="str">
        <f>VLOOKUP(A415,HOP!A:U,21,0)</f>
        <v>直连</v>
      </c>
    </row>
    <row r="416" s="4" customFormat="1" hidden="1" spans="1:9">
      <c r="A416" s="5">
        <v>999228404088600</v>
      </c>
      <c r="B416" s="6">
        <v>45241</v>
      </c>
      <c r="C416" s="6">
        <v>45242</v>
      </c>
      <c r="D416" s="4">
        <v>614.06</v>
      </c>
      <c r="E416" s="4" t="str">
        <f>VLOOKUP(A416,HOP!A:L,12,0)</f>
        <v>614.06</v>
      </c>
      <c r="F416" s="4" t="str">
        <f>VLOOKUP(A416,HOP!A:C,3,0)</f>
        <v>4231357</v>
      </c>
      <c r="G416" s="4">
        <f t="shared" si="12"/>
        <v>0</v>
      </c>
      <c r="H416" s="4" t="str">
        <f t="shared" si="13"/>
        <v>，4231357</v>
      </c>
      <c r="I416" s="4" t="str">
        <f>VLOOKUP(A416,HOP!A:U,21,0)</f>
        <v>直连</v>
      </c>
    </row>
    <row r="417" s="4" customFormat="1" hidden="1" spans="1:9">
      <c r="A417" s="5">
        <v>999228404094043</v>
      </c>
      <c r="B417" s="6">
        <v>45241</v>
      </c>
      <c r="C417" s="6">
        <v>45242</v>
      </c>
      <c r="D417" s="4">
        <v>91.47</v>
      </c>
      <c r="E417" s="4" t="str">
        <f>VLOOKUP(A417,HOP!A:L,12,0)</f>
        <v>91.47</v>
      </c>
      <c r="F417" s="4" t="str">
        <f>VLOOKUP(A417,HOP!A:C,3,0)</f>
        <v>4231360</v>
      </c>
      <c r="G417" s="4">
        <f t="shared" si="12"/>
        <v>0</v>
      </c>
      <c r="H417" s="4" t="str">
        <f t="shared" si="13"/>
        <v>，4231360</v>
      </c>
      <c r="I417" s="4" t="str">
        <f>VLOOKUP(A417,HOP!A:U,21,0)</f>
        <v>直连</v>
      </c>
    </row>
    <row r="418" s="4" customFormat="1" hidden="1" spans="1:9">
      <c r="A418" s="5">
        <v>999228404117763</v>
      </c>
      <c r="B418" s="6">
        <v>45241</v>
      </c>
      <c r="C418" s="6">
        <v>45242</v>
      </c>
      <c r="D418" s="4">
        <v>251</v>
      </c>
      <c r="E418" s="4" t="str">
        <f>VLOOKUP(A418,HOP!A:L,12,0)</f>
        <v>251.00</v>
      </c>
      <c r="F418" s="4" t="str">
        <f>VLOOKUP(A418,HOP!A:C,3,0)</f>
        <v>4231365</v>
      </c>
      <c r="G418" s="4">
        <f t="shared" si="12"/>
        <v>0</v>
      </c>
      <c r="H418" s="4" t="str">
        <f t="shared" si="13"/>
        <v>，4231365</v>
      </c>
      <c r="I418" s="4" t="str">
        <f>VLOOKUP(A418,HOP!A:U,21,0)</f>
        <v>直连</v>
      </c>
    </row>
    <row r="419" s="4" customFormat="1" hidden="1" spans="1:9">
      <c r="A419" s="5">
        <v>999228404459731</v>
      </c>
      <c r="B419" s="6">
        <v>45240</v>
      </c>
      <c r="C419" s="6">
        <v>45242</v>
      </c>
      <c r="D419" s="4">
        <v>1534.98</v>
      </c>
      <c r="E419" s="4" t="str">
        <f>VLOOKUP(A419,HOP!A:L,12,0)</f>
        <v>1534.98</v>
      </c>
      <c r="F419" s="4" t="str">
        <f>VLOOKUP(A419,HOP!A:C,3,0)</f>
        <v>4231442</v>
      </c>
      <c r="G419" s="4">
        <f t="shared" si="12"/>
        <v>0</v>
      </c>
      <c r="H419" s="4" t="str">
        <f t="shared" si="13"/>
        <v>，4231442</v>
      </c>
      <c r="I419" s="4" t="str">
        <f>VLOOKUP(A419,HOP!A:U,21,0)</f>
        <v>直连</v>
      </c>
    </row>
    <row r="420" s="4" customFormat="1" hidden="1" spans="1:9">
      <c r="A420" s="5">
        <v>999228404616142</v>
      </c>
      <c r="B420" s="6">
        <v>45240</v>
      </c>
      <c r="C420" s="6">
        <v>45242</v>
      </c>
      <c r="D420" s="4">
        <v>169</v>
      </c>
      <c r="E420" s="4" t="str">
        <f>VLOOKUP(A420,HOP!A:L,12,0)</f>
        <v>169.00</v>
      </c>
      <c r="F420" s="4" t="str">
        <f>VLOOKUP(A420,HOP!A:C,3,0)</f>
        <v>4231487</v>
      </c>
      <c r="G420" s="4">
        <f t="shared" si="12"/>
        <v>0</v>
      </c>
      <c r="H420" s="4" t="str">
        <f t="shared" si="13"/>
        <v>，4231487</v>
      </c>
      <c r="I420" s="4" t="str">
        <f>VLOOKUP(A420,HOP!A:U,21,0)</f>
        <v>直连</v>
      </c>
    </row>
    <row r="421" s="4" customFormat="1" hidden="1" spans="1:9">
      <c r="A421" s="5">
        <v>999228405093858</v>
      </c>
      <c r="B421" s="6">
        <v>45241</v>
      </c>
      <c r="C421" s="6">
        <v>45242</v>
      </c>
      <c r="D421" s="4">
        <v>307.8</v>
      </c>
      <c r="E421" s="4" t="str">
        <f>VLOOKUP(A421,HOP!A:L,12,0)</f>
        <v>307.80</v>
      </c>
      <c r="F421" s="4" t="str">
        <f>VLOOKUP(A421,HOP!A:C,3,0)</f>
        <v>4231725</v>
      </c>
      <c r="G421" s="4">
        <f t="shared" si="12"/>
        <v>0</v>
      </c>
      <c r="H421" s="4" t="str">
        <f t="shared" si="13"/>
        <v>，4231725</v>
      </c>
      <c r="I421" s="4" t="str">
        <f>VLOOKUP(A421,HOP!A:U,21,0)</f>
        <v>直连</v>
      </c>
    </row>
    <row r="422" s="4" customFormat="1" hidden="1" spans="1:9">
      <c r="A422" s="5">
        <v>999228405326265</v>
      </c>
      <c r="B422" s="6">
        <v>45241</v>
      </c>
      <c r="C422" s="6">
        <v>45242</v>
      </c>
      <c r="D422" s="4">
        <v>329.38</v>
      </c>
      <c r="E422" s="4" t="str">
        <f>VLOOKUP(A422,HOP!A:L,12,0)</f>
        <v>329.38</v>
      </c>
      <c r="F422" s="4" t="str">
        <f>VLOOKUP(A422,HOP!A:C,3,0)</f>
        <v>4231772</v>
      </c>
      <c r="G422" s="4">
        <f t="shared" si="12"/>
        <v>0</v>
      </c>
      <c r="H422" s="4" t="str">
        <f t="shared" si="13"/>
        <v>，4231772</v>
      </c>
      <c r="I422" s="4" t="str">
        <f>VLOOKUP(A422,HOP!A:U,21,0)</f>
        <v>直连</v>
      </c>
    </row>
    <row r="423" s="4" customFormat="1" hidden="1" spans="1:9">
      <c r="A423" s="5">
        <v>999228405364754</v>
      </c>
      <c r="B423" s="6">
        <v>45241</v>
      </c>
      <c r="C423" s="6">
        <v>45242</v>
      </c>
      <c r="D423" s="4">
        <v>221.2</v>
      </c>
      <c r="E423" s="4" t="str">
        <f>VLOOKUP(A423,HOP!A:L,12,0)</f>
        <v>221.20</v>
      </c>
      <c r="F423" s="4" t="str">
        <f>VLOOKUP(A423,HOP!A:C,3,0)</f>
        <v>4231783</v>
      </c>
      <c r="G423" s="4">
        <f t="shared" si="12"/>
        <v>0</v>
      </c>
      <c r="H423" s="4" t="str">
        <f t="shared" si="13"/>
        <v>，4231783</v>
      </c>
      <c r="I423" s="4" t="str">
        <f>VLOOKUP(A423,HOP!A:U,21,0)</f>
        <v>直连</v>
      </c>
    </row>
    <row r="424" s="4" customFormat="1" hidden="1" spans="1:9">
      <c r="A424" s="5">
        <v>999228410357464</v>
      </c>
      <c r="B424" s="6">
        <v>45241</v>
      </c>
      <c r="C424" s="6">
        <v>45242</v>
      </c>
      <c r="D424" s="4">
        <v>565.24</v>
      </c>
      <c r="E424" s="4" t="str">
        <f>VLOOKUP(A424,HOP!A:L,12,0)</f>
        <v>565.24</v>
      </c>
      <c r="F424" s="4" t="str">
        <f>VLOOKUP(A424,HOP!A:C,3,0)</f>
        <v>4231836</v>
      </c>
      <c r="G424" s="4">
        <f t="shared" si="12"/>
        <v>0</v>
      </c>
      <c r="H424" s="4" t="str">
        <f t="shared" si="13"/>
        <v>，4231836</v>
      </c>
      <c r="I424" s="4" t="str">
        <f>VLOOKUP(A424,HOP!A:U,21,0)</f>
        <v>直连</v>
      </c>
    </row>
    <row r="425" s="4" customFormat="1" hidden="1" spans="1:9">
      <c r="A425" s="5">
        <v>999228410798437</v>
      </c>
      <c r="B425" s="6">
        <v>45241</v>
      </c>
      <c r="C425" s="6">
        <v>45242</v>
      </c>
      <c r="D425" s="4">
        <v>482.1</v>
      </c>
      <c r="E425" s="4" t="str">
        <f>VLOOKUP(A425,HOP!A:L,12,0)</f>
        <v>482.10</v>
      </c>
      <c r="F425" s="4" t="str">
        <f>VLOOKUP(A425,HOP!A:C,3,0)</f>
        <v>4231887</v>
      </c>
      <c r="G425" s="4">
        <f t="shared" si="12"/>
        <v>0</v>
      </c>
      <c r="H425" s="4" t="str">
        <f t="shared" si="13"/>
        <v>，4231887</v>
      </c>
      <c r="I425" s="4" t="str">
        <f>VLOOKUP(A425,HOP!A:U,21,0)</f>
        <v>直连</v>
      </c>
    </row>
    <row r="426" s="4" customFormat="1" hidden="1" spans="1:9">
      <c r="A426" s="5">
        <v>999228411476177</v>
      </c>
      <c r="B426" s="6">
        <v>45241</v>
      </c>
      <c r="C426" s="6">
        <v>45242</v>
      </c>
      <c r="D426" s="4">
        <v>2125.89</v>
      </c>
      <c r="E426" s="4" t="str">
        <f>VLOOKUP(A426,HOP!A:L,12,0)</f>
        <v>2125.89</v>
      </c>
      <c r="F426" s="4" t="str">
        <f>VLOOKUP(A426,HOP!A:C,3,0)</f>
        <v>4231965</v>
      </c>
      <c r="G426" s="4">
        <f t="shared" si="12"/>
        <v>0</v>
      </c>
      <c r="H426" s="4" t="str">
        <f t="shared" si="13"/>
        <v>，4231965</v>
      </c>
      <c r="I426" s="4" t="str">
        <f>VLOOKUP(A426,HOP!A:U,21,0)</f>
        <v>直连</v>
      </c>
    </row>
    <row r="427" s="4" customFormat="1" hidden="1" spans="1:9">
      <c r="A427" s="5">
        <v>999228412095357</v>
      </c>
      <c r="B427" s="6">
        <v>45241</v>
      </c>
      <c r="C427" s="6">
        <v>45242</v>
      </c>
      <c r="D427" s="4">
        <v>800.66</v>
      </c>
      <c r="E427" s="4" t="str">
        <f>VLOOKUP(A427,HOP!A:L,12,0)</f>
        <v>800.66</v>
      </c>
      <c r="F427" s="4" t="str">
        <f>VLOOKUP(A427,HOP!A:C,3,0)</f>
        <v>4232039</v>
      </c>
      <c r="G427" s="4">
        <f t="shared" si="12"/>
        <v>0</v>
      </c>
      <c r="H427" s="4" t="str">
        <f t="shared" si="13"/>
        <v>，4232039</v>
      </c>
      <c r="I427" s="4" t="str">
        <f>VLOOKUP(A427,HOP!A:U,21,0)</f>
        <v>直连</v>
      </c>
    </row>
    <row r="428" s="4" customFormat="1" hidden="1" spans="1:9">
      <c r="A428" s="5">
        <v>999228412118924</v>
      </c>
      <c r="B428" s="6">
        <v>45241</v>
      </c>
      <c r="C428" s="6">
        <v>45242</v>
      </c>
      <c r="D428" s="4">
        <v>72.65</v>
      </c>
      <c r="E428" s="4" t="str">
        <f>VLOOKUP(A428,HOP!A:L,12,0)</f>
        <v>72.65</v>
      </c>
      <c r="F428" s="4" t="str">
        <f>VLOOKUP(A428,HOP!A:C,3,0)</f>
        <v>4232042</v>
      </c>
      <c r="G428" s="4">
        <f t="shared" si="12"/>
        <v>0</v>
      </c>
      <c r="H428" s="4" t="str">
        <f t="shared" si="13"/>
        <v>，4232042</v>
      </c>
      <c r="I428" s="4" t="str">
        <f>VLOOKUP(A428,HOP!A:U,21,0)</f>
        <v>直连</v>
      </c>
    </row>
    <row r="429" s="4" customFormat="1" hidden="1" spans="1:9">
      <c r="A429" s="5">
        <v>999228412500515</v>
      </c>
      <c r="B429" s="6">
        <v>45241</v>
      </c>
      <c r="C429" s="6">
        <v>45242</v>
      </c>
      <c r="D429" s="4">
        <v>888.84</v>
      </c>
      <c r="E429" s="4" t="str">
        <f>VLOOKUP(A429,HOP!A:L,12,0)</f>
        <v>888.84</v>
      </c>
      <c r="F429" s="4" t="str">
        <f>VLOOKUP(A429,HOP!A:C,3,0)</f>
        <v>4232103</v>
      </c>
      <c r="G429" s="4">
        <f t="shared" si="12"/>
        <v>0</v>
      </c>
      <c r="H429" s="4" t="str">
        <f t="shared" si="13"/>
        <v>，4232103</v>
      </c>
      <c r="I429" s="4" t="str">
        <f>VLOOKUP(A429,HOP!A:U,21,0)</f>
        <v>直连</v>
      </c>
    </row>
    <row r="430" s="4" customFormat="1" hidden="1" spans="1:9">
      <c r="A430" s="5">
        <v>999228412518484</v>
      </c>
      <c r="B430" s="6">
        <v>45241</v>
      </c>
      <c r="C430" s="6">
        <v>45242</v>
      </c>
      <c r="D430" s="4">
        <v>455.28</v>
      </c>
      <c r="E430" s="4" t="str">
        <f>VLOOKUP(A430,HOP!A:L,12,0)</f>
        <v>455.28</v>
      </c>
      <c r="F430" s="4" t="str">
        <f>VLOOKUP(A430,HOP!A:C,3,0)</f>
        <v>4232109</v>
      </c>
      <c r="G430" s="4">
        <f t="shared" si="12"/>
        <v>0</v>
      </c>
      <c r="H430" s="4" t="str">
        <f t="shared" si="13"/>
        <v>，4232109</v>
      </c>
      <c r="I430" s="4" t="str">
        <f>VLOOKUP(A430,HOP!A:U,21,0)</f>
        <v>直连</v>
      </c>
    </row>
    <row r="431" s="4" customFormat="1" hidden="1" spans="1:9">
      <c r="A431" s="5">
        <v>999228412840194</v>
      </c>
      <c r="B431" s="6">
        <v>45241</v>
      </c>
      <c r="C431" s="6">
        <v>45242</v>
      </c>
      <c r="D431" s="4">
        <v>532.76</v>
      </c>
      <c r="E431" s="4" t="str">
        <f>VLOOKUP(A431,HOP!A:L,12,0)</f>
        <v>532.76</v>
      </c>
      <c r="F431" s="4" t="str">
        <f>VLOOKUP(A431,HOP!A:C,3,0)</f>
        <v>4232168</v>
      </c>
      <c r="G431" s="4">
        <f t="shared" si="12"/>
        <v>0</v>
      </c>
      <c r="H431" s="4" t="str">
        <f t="shared" si="13"/>
        <v>，4232168</v>
      </c>
      <c r="I431" s="4" t="str">
        <f>VLOOKUP(A431,HOP!A:U,21,0)</f>
        <v>直连</v>
      </c>
    </row>
    <row r="432" s="4" customFormat="1" hidden="1" spans="1:9">
      <c r="A432" s="5">
        <v>999228413107181</v>
      </c>
      <c r="B432" s="6">
        <v>45241</v>
      </c>
      <c r="C432" s="6">
        <v>45242</v>
      </c>
      <c r="D432" s="4">
        <v>2707.95</v>
      </c>
      <c r="E432" s="4" t="str">
        <f>VLOOKUP(A432,HOP!A:L,12,0)</f>
        <v>2707.95</v>
      </c>
      <c r="F432" s="4" t="str">
        <f>VLOOKUP(A432,HOP!A:C,3,0)</f>
        <v>4232244</v>
      </c>
      <c r="G432" s="4">
        <f t="shared" si="12"/>
        <v>0</v>
      </c>
      <c r="H432" s="4" t="str">
        <f t="shared" si="13"/>
        <v>，4232244</v>
      </c>
      <c r="I432" s="4" t="str">
        <f>VLOOKUP(A432,HOP!A:U,21,0)</f>
        <v>直连</v>
      </c>
    </row>
    <row r="433" s="4" customFormat="1" hidden="1" spans="1:9">
      <c r="A433" s="5">
        <v>999228413122925</v>
      </c>
      <c r="B433" s="6">
        <v>45241</v>
      </c>
      <c r="C433" s="6">
        <v>45242</v>
      </c>
      <c r="D433" s="4">
        <v>186.23</v>
      </c>
      <c r="E433" s="4" t="str">
        <f>VLOOKUP(A433,HOP!A:L,12,0)</f>
        <v>186.23</v>
      </c>
      <c r="F433" s="4" t="str">
        <f>VLOOKUP(A433,HOP!A:C,3,0)</f>
        <v>4232253</v>
      </c>
      <c r="G433" s="4">
        <f t="shared" si="12"/>
        <v>0</v>
      </c>
      <c r="H433" s="4" t="str">
        <f t="shared" si="13"/>
        <v>，4232253</v>
      </c>
      <c r="I433" s="4" t="str">
        <f>VLOOKUP(A433,HOP!A:U,21,0)</f>
        <v>直连</v>
      </c>
    </row>
    <row r="434" s="4" customFormat="1" hidden="1" spans="1:9">
      <c r="A434" s="5">
        <v>999228413607791</v>
      </c>
      <c r="B434" s="6">
        <v>45241</v>
      </c>
      <c r="C434" s="6">
        <v>45242</v>
      </c>
      <c r="D434" s="4">
        <v>238.82</v>
      </c>
      <c r="E434" s="4" t="str">
        <f>VLOOKUP(A434,HOP!A:L,12,0)</f>
        <v>238.82</v>
      </c>
      <c r="F434" s="4" t="str">
        <f>VLOOKUP(A434,HOP!A:C,3,0)</f>
        <v>4232408</v>
      </c>
      <c r="G434" s="4">
        <f t="shared" si="12"/>
        <v>0</v>
      </c>
      <c r="H434" s="4" t="str">
        <f t="shared" si="13"/>
        <v>，4232408</v>
      </c>
      <c r="I434" s="4" t="str">
        <f>VLOOKUP(A434,HOP!A:U,21,0)</f>
        <v>直连</v>
      </c>
    </row>
    <row r="435" s="4" customFormat="1" hidden="1" spans="1:9">
      <c r="A435" s="5">
        <v>999228413689039</v>
      </c>
      <c r="B435" s="6">
        <v>45241</v>
      </c>
      <c r="C435" s="6">
        <v>45242</v>
      </c>
      <c r="D435" s="4">
        <v>2610.45</v>
      </c>
      <c r="E435" s="4" t="str">
        <f>VLOOKUP(A435,HOP!A:L,12,0)</f>
        <v>2610.45</v>
      </c>
      <c r="F435" s="4" t="str">
        <f>VLOOKUP(A435,HOP!A:C,3,0)</f>
        <v>4232432</v>
      </c>
      <c r="G435" s="4">
        <f t="shared" si="12"/>
        <v>0</v>
      </c>
      <c r="H435" s="4" t="str">
        <f t="shared" si="13"/>
        <v>，4232432</v>
      </c>
      <c r="I435" s="4" t="str">
        <f>VLOOKUP(A435,HOP!A:U,21,0)</f>
        <v>直连</v>
      </c>
    </row>
    <row r="436" s="4" customFormat="1" hidden="1" spans="1:9">
      <c r="A436" s="5">
        <v>999228414335816</v>
      </c>
      <c r="B436" s="6">
        <v>45241</v>
      </c>
      <c r="C436" s="6">
        <v>45242</v>
      </c>
      <c r="D436" s="4">
        <v>497.46</v>
      </c>
      <c r="E436" s="4" t="str">
        <f>VLOOKUP(A436,HOP!A:L,12,0)</f>
        <v>497.46</v>
      </c>
      <c r="F436" s="4" t="str">
        <f>VLOOKUP(A436,HOP!A:C,3,0)</f>
        <v>4232695</v>
      </c>
      <c r="G436" s="4">
        <f t="shared" si="12"/>
        <v>0</v>
      </c>
      <c r="H436" s="4" t="str">
        <f t="shared" si="13"/>
        <v>，4232695</v>
      </c>
      <c r="I436" s="4" t="str">
        <f>VLOOKUP(A436,HOP!A:U,21,0)</f>
        <v>直连</v>
      </c>
    </row>
    <row r="437" s="4" customFormat="1" hidden="1" spans="1:9">
      <c r="A437" s="5">
        <v>999228414387478</v>
      </c>
      <c r="B437" s="6">
        <v>45241</v>
      </c>
      <c r="C437" s="6">
        <v>45242</v>
      </c>
      <c r="D437" s="4">
        <v>376.51</v>
      </c>
      <c r="E437" s="4" t="str">
        <f>VLOOKUP(A437,HOP!A:L,12,0)</f>
        <v>376.51</v>
      </c>
      <c r="F437" s="4" t="str">
        <f>VLOOKUP(A437,HOP!A:C,3,0)</f>
        <v>4232710</v>
      </c>
      <c r="G437" s="4">
        <f t="shared" si="12"/>
        <v>0</v>
      </c>
      <c r="H437" s="4" t="str">
        <f t="shared" si="13"/>
        <v>，4232710</v>
      </c>
      <c r="I437" s="4" t="str">
        <f>VLOOKUP(A437,HOP!A:U,21,0)</f>
        <v>直连</v>
      </c>
    </row>
    <row r="438" s="4" customFormat="1" hidden="1" spans="1:9">
      <c r="A438" s="5">
        <v>999228414463233</v>
      </c>
      <c r="B438" s="6">
        <v>45241</v>
      </c>
      <c r="C438" s="6">
        <v>45242</v>
      </c>
      <c r="D438" s="4">
        <v>747.38</v>
      </c>
      <c r="E438" s="4" t="str">
        <f>VLOOKUP(A438,HOP!A:L,12,0)</f>
        <v>747.38</v>
      </c>
      <c r="F438" s="4" t="str">
        <f>VLOOKUP(A438,HOP!A:C,3,0)</f>
        <v>4232744</v>
      </c>
      <c r="G438" s="4">
        <f t="shared" si="12"/>
        <v>0</v>
      </c>
      <c r="H438" s="4" t="str">
        <f t="shared" si="13"/>
        <v>，4232744</v>
      </c>
      <c r="I438" s="4" t="str">
        <f>VLOOKUP(A438,HOP!A:U,21,0)</f>
        <v>直连</v>
      </c>
    </row>
    <row r="439" s="4" customFormat="1" hidden="1" spans="1:9">
      <c r="A439" s="5">
        <v>999228414488596</v>
      </c>
      <c r="B439" s="6">
        <v>45241</v>
      </c>
      <c r="C439" s="6">
        <v>45242</v>
      </c>
      <c r="D439" s="4">
        <v>338.6</v>
      </c>
      <c r="E439" s="4" t="str">
        <f>VLOOKUP(A439,HOP!A:L,12,0)</f>
        <v>338.60</v>
      </c>
      <c r="F439" s="4" t="str">
        <f>VLOOKUP(A439,HOP!A:C,3,0)</f>
        <v>4232751</v>
      </c>
      <c r="G439" s="4">
        <f t="shared" si="12"/>
        <v>0</v>
      </c>
      <c r="H439" s="4" t="str">
        <f t="shared" si="13"/>
        <v>，4232751</v>
      </c>
      <c r="I439" s="4" t="str">
        <f>VLOOKUP(A439,HOP!A:U,21,0)</f>
        <v>直连</v>
      </c>
    </row>
    <row r="440" s="4" customFormat="1" hidden="1" spans="1:9">
      <c r="A440" s="5">
        <v>999228414509019</v>
      </c>
      <c r="B440" s="6">
        <v>45241</v>
      </c>
      <c r="C440" s="6">
        <v>45242</v>
      </c>
      <c r="D440" s="4">
        <v>554.91</v>
      </c>
      <c r="E440" s="4" t="str">
        <f>VLOOKUP(A440,HOP!A:L,12,0)</f>
        <v>554.91</v>
      </c>
      <c r="F440" s="4" t="str">
        <f>VLOOKUP(A440,HOP!A:C,3,0)</f>
        <v>4232760</v>
      </c>
      <c r="G440" s="4">
        <f t="shared" si="12"/>
        <v>0</v>
      </c>
      <c r="H440" s="4" t="str">
        <f t="shared" si="13"/>
        <v>，4232760</v>
      </c>
      <c r="I440" s="4" t="str">
        <f>VLOOKUP(A440,HOP!A:U,21,0)</f>
        <v>直连</v>
      </c>
    </row>
    <row r="441" s="4" customFormat="1" hidden="1" spans="1:9">
      <c r="A441" s="5">
        <v>999228414569727</v>
      </c>
      <c r="B441" s="6">
        <v>45241</v>
      </c>
      <c r="C441" s="6">
        <v>45242</v>
      </c>
      <c r="D441" s="4">
        <v>897.35</v>
      </c>
      <c r="E441" s="4" t="str">
        <f>VLOOKUP(A441,HOP!A:L,12,0)</f>
        <v>897.35</v>
      </c>
      <c r="F441" s="4" t="str">
        <f>VLOOKUP(A441,HOP!A:C,3,0)</f>
        <v>4232785</v>
      </c>
      <c r="G441" s="4">
        <f t="shared" si="12"/>
        <v>0</v>
      </c>
      <c r="H441" s="4" t="str">
        <f t="shared" si="13"/>
        <v>，4232785</v>
      </c>
      <c r="I441" s="4" t="str">
        <f>VLOOKUP(A441,HOP!A:U,21,0)</f>
        <v>直连</v>
      </c>
    </row>
    <row r="442" s="4" customFormat="1" hidden="1" spans="1:9">
      <c r="A442" s="5">
        <v>999228414572927</v>
      </c>
      <c r="B442" s="6">
        <v>45241</v>
      </c>
      <c r="C442" s="6">
        <v>45242</v>
      </c>
      <c r="D442" s="4">
        <v>904.85</v>
      </c>
      <c r="E442" s="4" t="str">
        <f>VLOOKUP(A442,HOP!A:L,12,0)</f>
        <v>904.85</v>
      </c>
      <c r="F442" s="4" t="str">
        <f>VLOOKUP(A442,HOP!A:C,3,0)</f>
        <v>4232786</v>
      </c>
      <c r="G442" s="4">
        <f t="shared" si="12"/>
        <v>0</v>
      </c>
      <c r="H442" s="4" t="str">
        <f t="shared" si="13"/>
        <v>，4232786</v>
      </c>
      <c r="I442" s="4" t="str">
        <f>VLOOKUP(A442,HOP!A:U,21,0)</f>
        <v>直连</v>
      </c>
    </row>
    <row r="443" s="4" customFormat="1" hidden="1" spans="1:9">
      <c r="A443" s="5">
        <v>999228414576919</v>
      </c>
      <c r="B443" s="6">
        <v>45241</v>
      </c>
      <c r="C443" s="6">
        <v>45242</v>
      </c>
      <c r="D443" s="4">
        <v>459.46</v>
      </c>
      <c r="E443" s="4" t="str">
        <f>VLOOKUP(A443,HOP!A:L,12,0)</f>
        <v>459.46</v>
      </c>
      <c r="F443" s="4" t="str">
        <f>VLOOKUP(A443,HOP!A:C,3,0)</f>
        <v>4232790</v>
      </c>
      <c r="G443" s="4">
        <f t="shared" si="12"/>
        <v>0</v>
      </c>
      <c r="H443" s="4" t="str">
        <f t="shared" si="13"/>
        <v>，4232790</v>
      </c>
      <c r="I443" s="4" t="str">
        <f>VLOOKUP(A443,HOP!A:U,21,0)</f>
        <v>直连</v>
      </c>
    </row>
    <row r="444" s="4" customFormat="1" hidden="1" spans="1:9">
      <c r="A444" s="5">
        <v>999228414728802</v>
      </c>
      <c r="B444" s="6">
        <v>45241</v>
      </c>
      <c r="C444" s="6">
        <v>45242</v>
      </c>
      <c r="D444" s="4">
        <v>1206.73</v>
      </c>
      <c r="E444" s="4" t="str">
        <f>VLOOKUP(A444,HOP!A:L,12,0)</f>
        <v>1206.73</v>
      </c>
      <c r="F444" s="4" t="str">
        <f>VLOOKUP(A444,HOP!A:C,3,0)</f>
        <v>4232873</v>
      </c>
      <c r="G444" s="4">
        <f t="shared" si="12"/>
        <v>0</v>
      </c>
      <c r="H444" s="4" t="str">
        <f t="shared" si="13"/>
        <v>，4232873</v>
      </c>
      <c r="I444" s="4" t="str">
        <f>VLOOKUP(A444,HOP!A:U,21,0)</f>
        <v>直连</v>
      </c>
    </row>
    <row r="445" s="4" customFormat="1" hidden="1" spans="1:9">
      <c r="A445" s="5">
        <v>999228414730758</v>
      </c>
      <c r="B445" s="6">
        <v>45241</v>
      </c>
      <c r="C445" s="6">
        <v>45242</v>
      </c>
      <c r="D445" s="4">
        <v>1206.73</v>
      </c>
      <c r="E445" s="4" t="str">
        <f>VLOOKUP(A445,HOP!A:L,12,0)</f>
        <v>1206.73</v>
      </c>
      <c r="F445" s="4" t="str">
        <f>VLOOKUP(A445,HOP!A:C,3,0)</f>
        <v>4232874</v>
      </c>
      <c r="G445" s="4">
        <f t="shared" si="12"/>
        <v>0</v>
      </c>
      <c r="H445" s="4" t="str">
        <f t="shared" si="13"/>
        <v>，4232874</v>
      </c>
      <c r="I445" s="4" t="str">
        <f>VLOOKUP(A445,HOP!A:U,21,0)</f>
        <v>直连</v>
      </c>
    </row>
    <row r="446" s="4" customFormat="1" hidden="1" spans="1:9">
      <c r="A446" s="5">
        <v>999228414812488</v>
      </c>
      <c r="B446" s="6">
        <v>45241</v>
      </c>
      <c r="C446" s="6">
        <v>45242</v>
      </c>
      <c r="D446" s="4">
        <v>568.39</v>
      </c>
      <c r="E446" s="4" t="str">
        <f>VLOOKUP(A446,HOP!A:L,12,0)</f>
        <v>568.39</v>
      </c>
      <c r="F446" s="4" t="str">
        <f>VLOOKUP(A446,HOP!A:C,3,0)</f>
        <v>4232931</v>
      </c>
      <c r="G446" s="4">
        <f t="shared" si="12"/>
        <v>0</v>
      </c>
      <c r="H446" s="4" t="str">
        <f t="shared" si="13"/>
        <v>，4232931</v>
      </c>
      <c r="I446" s="4" t="str">
        <f>VLOOKUP(A446,HOP!A:U,21,0)</f>
        <v>直连</v>
      </c>
    </row>
    <row r="447" s="4" customFormat="1" hidden="1" spans="1:9">
      <c r="A447" s="5">
        <v>999228414847904</v>
      </c>
      <c r="B447" s="6">
        <v>45241</v>
      </c>
      <c r="C447" s="6">
        <v>45242</v>
      </c>
      <c r="D447" s="4">
        <v>2206.59</v>
      </c>
      <c r="E447" s="4" t="str">
        <f>VLOOKUP(A447,HOP!A:L,12,0)</f>
        <v>2206.59</v>
      </c>
      <c r="F447" s="4" t="str">
        <f>VLOOKUP(A447,HOP!A:C,3,0)</f>
        <v>4232944</v>
      </c>
      <c r="G447" s="4">
        <f t="shared" si="12"/>
        <v>0</v>
      </c>
      <c r="H447" s="4" t="str">
        <f t="shared" si="13"/>
        <v>，4232944</v>
      </c>
      <c r="I447" s="4" t="str">
        <f>VLOOKUP(A447,HOP!A:U,21,0)</f>
        <v>直连</v>
      </c>
    </row>
    <row r="448" s="4" customFormat="1" hidden="1" spans="1:9">
      <c r="A448" s="5">
        <v>999228414851395</v>
      </c>
      <c r="B448" s="6">
        <v>45241</v>
      </c>
      <c r="C448" s="6">
        <v>45242</v>
      </c>
      <c r="D448" s="4">
        <v>430.72</v>
      </c>
      <c r="E448" s="4" t="str">
        <f>VLOOKUP(A448,HOP!A:L,12,0)</f>
        <v>430.72</v>
      </c>
      <c r="F448" s="4" t="str">
        <f>VLOOKUP(A448,HOP!A:C,3,0)</f>
        <v>4232947</v>
      </c>
      <c r="G448" s="4">
        <f t="shared" si="12"/>
        <v>0</v>
      </c>
      <c r="H448" s="4" t="str">
        <f t="shared" si="13"/>
        <v>，4232947</v>
      </c>
      <c r="I448" s="4" t="str">
        <f>VLOOKUP(A448,HOP!A:U,21,0)</f>
        <v>直连</v>
      </c>
    </row>
    <row r="449" s="4" customFormat="1" hidden="1" spans="1:9">
      <c r="A449" s="5">
        <v>999228414889591</v>
      </c>
      <c r="B449" s="6">
        <v>45241</v>
      </c>
      <c r="C449" s="6">
        <v>45242</v>
      </c>
      <c r="D449" s="4">
        <v>816.76</v>
      </c>
      <c r="E449" s="4" t="str">
        <f>VLOOKUP(A449,HOP!A:L,12,0)</f>
        <v>816.76</v>
      </c>
      <c r="F449" s="4" t="str">
        <f>VLOOKUP(A449,HOP!A:C,3,0)</f>
        <v>4232973</v>
      </c>
      <c r="G449" s="4">
        <f t="shared" si="12"/>
        <v>0</v>
      </c>
      <c r="H449" s="4" t="str">
        <f t="shared" si="13"/>
        <v>，4232973</v>
      </c>
      <c r="I449" s="4" t="str">
        <f>VLOOKUP(A449,HOP!A:U,21,0)</f>
        <v>直连</v>
      </c>
    </row>
    <row r="450" s="4" customFormat="1" hidden="1" spans="1:9">
      <c r="A450" s="5">
        <v>999228414994892</v>
      </c>
      <c r="B450" s="6">
        <v>45241</v>
      </c>
      <c r="C450" s="6">
        <v>45242</v>
      </c>
      <c r="D450" s="4">
        <v>137.51</v>
      </c>
      <c r="E450" s="4" t="str">
        <f>VLOOKUP(A450,HOP!A:L,12,0)</f>
        <v>137.51</v>
      </c>
      <c r="F450" s="4" t="str">
        <f>VLOOKUP(A450,HOP!A:C,3,0)</f>
        <v>4233052</v>
      </c>
      <c r="G450" s="4">
        <f t="shared" si="12"/>
        <v>0</v>
      </c>
      <c r="H450" s="4" t="str">
        <f t="shared" si="13"/>
        <v>，4233052</v>
      </c>
      <c r="I450" s="4" t="str">
        <f>VLOOKUP(A450,HOP!A:U,21,0)</f>
        <v>直连</v>
      </c>
    </row>
    <row r="451" s="4" customFormat="1" hidden="1" spans="1:9">
      <c r="A451" s="5">
        <v>999228415116785</v>
      </c>
      <c r="B451" s="6">
        <v>45241</v>
      </c>
      <c r="C451" s="6">
        <v>45242</v>
      </c>
      <c r="D451" s="4">
        <v>695.7</v>
      </c>
      <c r="E451" s="4" t="str">
        <f>VLOOKUP(A451,HOP!A:L,12,0)</f>
        <v>695.70</v>
      </c>
      <c r="F451" s="4" t="str">
        <f>VLOOKUP(A451,HOP!A:C,3,0)</f>
        <v>4233096</v>
      </c>
      <c r="G451" s="4">
        <f t="shared" ref="G451:G514" si="14">D451-E451</f>
        <v>0</v>
      </c>
      <c r="H451" s="4" t="str">
        <f t="shared" ref="H451:H514" si="15">$H$1&amp;F451</f>
        <v>，4233096</v>
      </c>
      <c r="I451" s="4" t="str">
        <f>VLOOKUP(A451,HOP!A:U,21,0)</f>
        <v>直连</v>
      </c>
    </row>
    <row r="452" s="4" customFormat="1" spans="1:9">
      <c r="A452" s="5">
        <v>999228415197867</v>
      </c>
      <c r="B452" s="6">
        <v>45241</v>
      </c>
      <c r="C452" s="6">
        <v>45242</v>
      </c>
      <c r="D452" s="4">
        <v>344.56</v>
      </c>
      <c r="E452" s="4" t="str">
        <f>VLOOKUP(A452,HOP!A:L,12,0)</f>
        <v>345.16</v>
      </c>
      <c r="F452" s="4" t="str">
        <f>VLOOKUP(A452,HOP!A:C,3,0)</f>
        <v>4233206</v>
      </c>
      <c r="G452" s="4">
        <f t="shared" si="14"/>
        <v>-0.600000000000023</v>
      </c>
      <c r="H452" s="4" t="str">
        <f t="shared" si="15"/>
        <v>，4233206</v>
      </c>
      <c r="I452" s="4" t="str">
        <f>VLOOKUP(A452,HOP!A:U,21,0)</f>
        <v>直连</v>
      </c>
    </row>
    <row r="453" s="4" customFormat="1" hidden="1" spans="1:9">
      <c r="A453" s="5">
        <v>999228415324806</v>
      </c>
      <c r="B453" s="6">
        <v>45241</v>
      </c>
      <c r="C453" s="6">
        <v>45242</v>
      </c>
      <c r="D453" s="4">
        <v>238.49</v>
      </c>
      <c r="E453" s="4" t="str">
        <f>VLOOKUP(A453,HOP!A:L,12,0)</f>
        <v>238.49</v>
      </c>
      <c r="F453" s="4" t="str">
        <f>VLOOKUP(A453,HOP!A:C,3,0)</f>
        <v>4233248</v>
      </c>
      <c r="G453" s="4">
        <f t="shared" si="14"/>
        <v>0</v>
      </c>
      <c r="H453" s="4" t="str">
        <f t="shared" si="15"/>
        <v>，4233248</v>
      </c>
      <c r="I453" s="4" t="str">
        <f>VLOOKUP(A453,HOP!A:U,21,0)</f>
        <v>直连</v>
      </c>
    </row>
    <row r="454" s="4" customFormat="1" hidden="1" spans="1:9">
      <c r="A454" s="5">
        <v>999228415332410</v>
      </c>
      <c r="B454" s="6">
        <v>45241</v>
      </c>
      <c r="C454" s="6">
        <v>45242</v>
      </c>
      <c r="D454" s="4">
        <v>96.09</v>
      </c>
      <c r="E454" s="4" t="str">
        <f>VLOOKUP(A454,HOP!A:L,12,0)</f>
        <v>96.09</v>
      </c>
      <c r="F454" s="4" t="str">
        <f>VLOOKUP(A454,HOP!A:C,3,0)</f>
        <v>4233252</v>
      </c>
      <c r="G454" s="4">
        <f t="shared" si="14"/>
        <v>0</v>
      </c>
      <c r="H454" s="4" t="str">
        <f t="shared" si="15"/>
        <v>，4233252</v>
      </c>
      <c r="I454" s="4" t="str">
        <f>VLOOKUP(A454,HOP!A:U,21,0)</f>
        <v>直连</v>
      </c>
    </row>
    <row r="455" s="4" customFormat="1" hidden="1" spans="1:9">
      <c r="A455" s="5">
        <v>999228415513512</v>
      </c>
      <c r="B455" s="6">
        <v>45241</v>
      </c>
      <c r="C455" s="6">
        <v>45242</v>
      </c>
      <c r="D455" s="4">
        <v>1315.2</v>
      </c>
      <c r="E455" s="4" t="str">
        <f>VLOOKUP(A455,HOP!A:L,12,0)</f>
        <v>1315.20</v>
      </c>
      <c r="F455" s="4" t="str">
        <f>VLOOKUP(A455,HOP!A:C,3,0)</f>
        <v>4233395</v>
      </c>
      <c r="G455" s="4">
        <f t="shared" si="14"/>
        <v>0</v>
      </c>
      <c r="H455" s="4" t="str">
        <f t="shared" si="15"/>
        <v>，4233395</v>
      </c>
      <c r="I455" s="4" t="str">
        <f>VLOOKUP(A455,HOP!A:U,21,0)</f>
        <v>直连</v>
      </c>
    </row>
    <row r="456" s="4" customFormat="1" hidden="1" spans="1:9">
      <c r="A456" s="5">
        <v>999228416214103</v>
      </c>
      <c r="B456" s="6">
        <v>45241</v>
      </c>
      <c r="C456" s="6">
        <v>45242</v>
      </c>
      <c r="D456" s="4">
        <v>824.4</v>
      </c>
      <c r="E456" s="4" t="str">
        <f>VLOOKUP(A456,HOP!A:L,12,0)</f>
        <v>824.40</v>
      </c>
      <c r="F456" s="4" t="str">
        <f>VLOOKUP(A456,HOP!A:C,3,0)</f>
        <v>4233695</v>
      </c>
      <c r="G456" s="4">
        <f t="shared" si="14"/>
        <v>0</v>
      </c>
      <c r="H456" s="4" t="str">
        <f t="shared" si="15"/>
        <v>，4233695</v>
      </c>
      <c r="I456" s="4" t="str">
        <f>VLOOKUP(A456,HOP!A:U,21,0)</f>
        <v>直连</v>
      </c>
    </row>
    <row r="457" s="4" customFormat="1" hidden="1" spans="1:9">
      <c r="A457" s="5">
        <v>999228416277686</v>
      </c>
      <c r="B457" s="6">
        <v>45241</v>
      </c>
      <c r="C457" s="6">
        <v>45242</v>
      </c>
      <c r="D457" s="4">
        <v>0</v>
      </c>
      <c r="E457" s="4" t="str">
        <f>VLOOKUP(A457,HOP!A:L,12,0)</f>
        <v>150.05</v>
      </c>
      <c r="F457" s="4" t="str">
        <f>VLOOKUP(A457,HOP!A:C,3,0)</f>
        <v>4233714</v>
      </c>
      <c r="G457" s="4">
        <f t="shared" si="14"/>
        <v>-150.05</v>
      </c>
      <c r="H457" s="4" t="str">
        <f t="shared" si="15"/>
        <v>，4233714</v>
      </c>
      <c r="I457" s="4" t="str">
        <f>VLOOKUP(A457,HOP!A:U,21,0)</f>
        <v>直连</v>
      </c>
    </row>
    <row r="458" s="4" customFormat="1" hidden="1" spans="1:9">
      <c r="A458" s="5">
        <v>999228416332942</v>
      </c>
      <c r="B458" s="6">
        <v>45241</v>
      </c>
      <c r="C458" s="6">
        <v>45242</v>
      </c>
      <c r="D458" s="4">
        <v>489.67</v>
      </c>
      <c r="E458" s="4" t="str">
        <f>VLOOKUP(A458,HOP!A:L,12,0)</f>
        <v>489.67</v>
      </c>
      <c r="F458" s="4" t="str">
        <f>VLOOKUP(A458,HOP!A:C,3,0)</f>
        <v>4233725</v>
      </c>
      <c r="G458" s="4">
        <f t="shared" si="14"/>
        <v>0</v>
      </c>
      <c r="H458" s="4" t="str">
        <f t="shared" si="15"/>
        <v>，4233725</v>
      </c>
      <c r="I458" s="4" t="str">
        <f>VLOOKUP(A458,HOP!A:U,21,0)</f>
        <v>直连</v>
      </c>
    </row>
    <row r="459" s="4" customFormat="1" hidden="1" spans="1:9">
      <c r="A459" s="5">
        <v>999228416340527</v>
      </c>
      <c r="B459" s="6">
        <v>45241</v>
      </c>
      <c r="C459" s="6">
        <v>45242</v>
      </c>
      <c r="D459" s="4">
        <v>131.16</v>
      </c>
      <c r="E459" s="4" t="str">
        <f>VLOOKUP(A459,HOP!A:L,12,0)</f>
        <v>131.16</v>
      </c>
      <c r="F459" s="4" t="str">
        <f>VLOOKUP(A459,HOP!A:C,3,0)</f>
        <v>4233728</v>
      </c>
      <c r="G459" s="4">
        <f t="shared" si="14"/>
        <v>0</v>
      </c>
      <c r="H459" s="4" t="str">
        <f t="shared" si="15"/>
        <v>，4233728</v>
      </c>
      <c r="I459" s="4" t="str">
        <f>VLOOKUP(A459,HOP!A:U,21,0)</f>
        <v>直连</v>
      </c>
    </row>
    <row r="460" s="4" customFormat="1" hidden="1" spans="1:9">
      <c r="A460" s="5">
        <v>999228416392209</v>
      </c>
      <c r="B460" s="6">
        <v>45241</v>
      </c>
      <c r="C460" s="6">
        <v>45242</v>
      </c>
      <c r="D460" s="4">
        <v>411.54</v>
      </c>
      <c r="E460" s="4" t="str">
        <f>VLOOKUP(A460,HOP!A:L,12,0)</f>
        <v>411.54</v>
      </c>
      <c r="F460" s="4" t="str">
        <f>VLOOKUP(A460,HOP!A:C,3,0)</f>
        <v>4233742</v>
      </c>
      <c r="G460" s="4">
        <f t="shared" si="14"/>
        <v>0</v>
      </c>
      <c r="H460" s="4" t="str">
        <f t="shared" si="15"/>
        <v>，4233742</v>
      </c>
      <c r="I460" s="4" t="str">
        <f>VLOOKUP(A460,HOP!A:U,21,0)</f>
        <v>直采</v>
      </c>
    </row>
    <row r="461" s="4" customFormat="1" hidden="1" spans="1:9">
      <c r="A461" s="5">
        <v>999228416741104</v>
      </c>
      <c r="B461" s="6">
        <v>45241</v>
      </c>
      <c r="C461" s="6">
        <v>45242</v>
      </c>
      <c r="D461" s="4">
        <v>976.03</v>
      </c>
      <c r="E461" s="4" t="str">
        <f>VLOOKUP(A461,HOP!A:L,12,0)</f>
        <v>976.03</v>
      </c>
      <c r="F461" s="4" t="str">
        <f>VLOOKUP(A461,HOP!A:C,3,0)</f>
        <v>4233976</v>
      </c>
      <c r="G461" s="4">
        <f t="shared" si="14"/>
        <v>0</v>
      </c>
      <c r="H461" s="4" t="str">
        <f t="shared" si="15"/>
        <v>，4233976</v>
      </c>
      <c r="I461" s="4" t="str">
        <f>VLOOKUP(A461,HOP!A:U,21,0)</f>
        <v>直连</v>
      </c>
    </row>
    <row r="462" s="4" customFormat="1" hidden="1" spans="1:9">
      <c r="A462" s="5">
        <v>999228416779870</v>
      </c>
      <c r="B462" s="6">
        <v>45241</v>
      </c>
      <c r="C462" s="6">
        <v>45242</v>
      </c>
      <c r="D462" s="4">
        <v>594.77</v>
      </c>
      <c r="E462" s="4" t="str">
        <f>VLOOKUP(A462,HOP!A:L,12,0)</f>
        <v>594.77</v>
      </c>
      <c r="F462" s="4" t="str">
        <f>VLOOKUP(A462,HOP!A:C,3,0)</f>
        <v>4233985</v>
      </c>
      <c r="G462" s="4">
        <f t="shared" si="14"/>
        <v>0</v>
      </c>
      <c r="H462" s="4" t="str">
        <f t="shared" si="15"/>
        <v>，4233985</v>
      </c>
      <c r="I462" s="4" t="str">
        <f>VLOOKUP(A462,HOP!A:U,21,0)</f>
        <v>直连</v>
      </c>
    </row>
    <row r="463" s="4" customFormat="1" hidden="1" spans="1:9">
      <c r="A463" s="5">
        <v>999228416811499</v>
      </c>
      <c r="B463" s="6">
        <v>45241</v>
      </c>
      <c r="C463" s="6">
        <v>45242</v>
      </c>
      <c r="D463" s="4">
        <v>436.26</v>
      </c>
      <c r="E463" s="4" t="str">
        <f>VLOOKUP(A463,HOP!A:L,12,0)</f>
        <v>436.26</v>
      </c>
      <c r="F463" s="4" t="str">
        <f>VLOOKUP(A463,HOP!A:C,3,0)</f>
        <v>4233995</v>
      </c>
      <c r="G463" s="4">
        <f t="shared" si="14"/>
        <v>0</v>
      </c>
      <c r="H463" s="4" t="str">
        <f t="shared" si="15"/>
        <v>，4233995</v>
      </c>
      <c r="I463" s="4" t="str">
        <f>VLOOKUP(A463,HOP!A:U,21,0)</f>
        <v>直连</v>
      </c>
    </row>
    <row r="464" s="4" customFormat="1" hidden="1" spans="1:9">
      <c r="A464" s="5">
        <v>999228416821035</v>
      </c>
      <c r="B464" s="6">
        <v>45241</v>
      </c>
      <c r="C464" s="6">
        <v>45242</v>
      </c>
      <c r="D464" s="4">
        <v>436.26</v>
      </c>
      <c r="E464" s="4" t="str">
        <f>VLOOKUP(A464,HOP!A:L,12,0)</f>
        <v>436.26</v>
      </c>
      <c r="F464" s="4" t="str">
        <f>VLOOKUP(A464,HOP!A:C,3,0)</f>
        <v>4234000</v>
      </c>
      <c r="G464" s="4">
        <f t="shared" si="14"/>
        <v>0</v>
      </c>
      <c r="H464" s="4" t="str">
        <f t="shared" si="15"/>
        <v>，4234000</v>
      </c>
      <c r="I464" s="4" t="str">
        <f>VLOOKUP(A464,HOP!A:U,21,0)</f>
        <v>直连</v>
      </c>
    </row>
    <row r="465" s="4" customFormat="1" hidden="1" spans="1:9">
      <c r="A465" s="5">
        <v>999228416919266</v>
      </c>
      <c r="B465" s="6">
        <v>45241</v>
      </c>
      <c r="C465" s="6">
        <v>45242</v>
      </c>
      <c r="D465" s="4">
        <v>984.92</v>
      </c>
      <c r="E465" s="4" t="str">
        <f>VLOOKUP(A465,HOP!A:L,12,0)</f>
        <v>984.92</v>
      </c>
      <c r="F465" s="4" t="str">
        <f>VLOOKUP(A465,HOP!A:C,3,0)</f>
        <v>4234026</v>
      </c>
      <c r="G465" s="4">
        <f t="shared" si="14"/>
        <v>0</v>
      </c>
      <c r="H465" s="4" t="str">
        <f t="shared" si="15"/>
        <v>，4234026</v>
      </c>
      <c r="I465" s="4" t="str">
        <f>VLOOKUP(A465,HOP!A:U,21,0)</f>
        <v>直连</v>
      </c>
    </row>
    <row r="466" s="4" customFormat="1" hidden="1" spans="1:9">
      <c r="A466" s="5">
        <v>999228417399225</v>
      </c>
      <c r="B466" s="6">
        <v>45241</v>
      </c>
      <c r="C466" s="6">
        <v>45242</v>
      </c>
      <c r="D466" s="4">
        <v>2193.66</v>
      </c>
      <c r="E466" s="4" t="str">
        <f>VLOOKUP(A466,HOP!A:L,12,0)</f>
        <v>2193.66</v>
      </c>
      <c r="F466" s="4" t="str">
        <f>VLOOKUP(A466,HOP!A:C,3,0)</f>
        <v>4234139</v>
      </c>
      <c r="G466" s="4">
        <f t="shared" si="14"/>
        <v>0</v>
      </c>
      <c r="H466" s="4" t="str">
        <f t="shared" si="15"/>
        <v>，4234139</v>
      </c>
      <c r="I466" s="4" t="str">
        <f>VLOOKUP(A466,HOP!A:U,21,0)</f>
        <v>直连</v>
      </c>
    </row>
    <row r="467" s="4" customFormat="1" hidden="1" spans="1:9">
      <c r="A467" s="5">
        <v>999228417683652</v>
      </c>
      <c r="B467" s="6">
        <v>45241</v>
      </c>
      <c r="C467" s="6">
        <v>45242</v>
      </c>
      <c r="D467" s="4">
        <v>131.16</v>
      </c>
      <c r="E467" s="4" t="str">
        <f>VLOOKUP(A467,HOP!A:L,12,0)</f>
        <v>131.16</v>
      </c>
      <c r="F467" s="4" t="str">
        <f>VLOOKUP(A467,HOP!A:C,3,0)</f>
        <v>4234419</v>
      </c>
      <c r="G467" s="4">
        <f t="shared" si="14"/>
        <v>0</v>
      </c>
      <c r="H467" s="4" t="str">
        <f t="shared" si="15"/>
        <v>，4234419</v>
      </c>
      <c r="I467" s="4" t="str">
        <f>VLOOKUP(A467,HOP!A:U,21,0)</f>
        <v>直连</v>
      </c>
    </row>
    <row r="468" s="4" customFormat="1" hidden="1" spans="1:9">
      <c r="A468" s="5">
        <v>999228417964934</v>
      </c>
      <c r="B468" s="6">
        <v>45241</v>
      </c>
      <c r="C468" s="6">
        <v>45242</v>
      </c>
      <c r="D468" s="4">
        <v>142.86</v>
      </c>
      <c r="E468" s="4" t="str">
        <f>VLOOKUP(A468,HOP!A:L,12,0)</f>
        <v>142.86</v>
      </c>
      <c r="F468" s="4" t="str">
        <f>VLOOKUP(A468,HOP!A:C,3,0)</f>
        <v>4234474</v>
      </c>
      <c r="G468" s="4">
        <f t="shared" si="14"/>
        <v>0</v>
      </c>
      <c r="H468" s="4" t="str">
        <f t="shared" si="15"/>
        <v>，4234474</v>
      </c>
      <c r="I468" s="4" t="str">
        <f>VLOOKUP(A468,HOP!A:U,21,0)</f>
        <v>直连</v>
      </c>
    </row>
    <row r="469" s="4" customFormat="1" hidden="1" spans="1:9">
      <c r="A469" s="5">
        <v>999228418051793</v>
      </c>
      <c r="B469" s="6">
        <v>45241</v>
      </c>
      <c r="C469" s="6">
        <v>45242</v>
      </c>
      <c r="D469" s="4">
        <v>192.42</v>
      </c>
      <c r="E469" s="4" t="str">
        <f>VLOOKUP(A469,HOP!A:L,12,0)</f>
        <v>192.42</v>
      </c>
      <c r="F469" s="4" t="str">
        <f>VLOOKUP(A469,HOP!A:C,3,0)</f>
        <v>4234488</v>
      </c>
      <c r="G469" s="4">
        <f t="shared" si="14"/>
        <v>0</v>
      </c>
      <c r="H469" s="4" t="str">
        <f t="shared" si="15"/>
        <v>，4234488</v>
      </c>
      <c r="I469" s="4" t="str">
        <f>VLOOKUP(A469,HOP!A:U,21,0)</f>
        <v>直连</v>
      </c>
    </row>
    <row r="470" s="4" customFormat="1" hidden="1" spans="1:9">
      <c r="A470" s="5">
        <v>999228418405782</v>
      </c>
      <c r="B470" s="6">
        <v>45241</v>
      </c>
      <c r="C470" s="6">
        <v>45242</v>
      </c>
      <c r="D470" s="4">
        <v>276.51</v>
      </c>
      <c r="E470" s="4" t="str">
        <f>VLOOKUP(A470,HOP!A:L,12,0)</f>
        <v>276.51</v>
      </c>
      <c r="F470" s="4" t="str">
        <f>VLOOKUP(A470,HOP!A:C,3,0)</f>
        <v>4234589</v>
      </c>
      <c r="G470" s="4">
        <f t="shared" si="14"/>
        <v>0</v>
      </c>
      <c r="H470" s="4" t="str">
        <f t="shared" si="15"/>
        <v>，4234589</v>
      </c>
      <c r="I470" s="4" t="str">
        <f>VLOOKUP(A470,HOP!A:U,21,0)</f>
        <v>直连</v>
      </c>
    </row>
    <row r="471" s="4" customFormat="1" hidden="1" spans="1:9">
      <c r="A471" s="5">
        <v>999228418867706</v>
      </c>
      <c r="B471" s="6">
        <v>45241</v>
      </c>
      <c r="C471" s="6">
        <v>45242</v>
      </c>
      <c r="D471" s="4">
        <v>142.86</v>
      </c>
      <c r="E471" s="4" t="str">
        <f>VLOOKUP(A471,HOP!A:L,12,0)</f>
        <v>142.86</v>
      </c>
      <c r="F471" s="4" t="str">
        <f>VLOOKUP(A471,HOP!A:C,3,0)</f>
        <v>4234875</v>
      </c>
      <c r="G471" s="4">
        <f t="shared" si="14"/>
        <v>0</v>
      </c>
      <c r="H471" s="4" t="str">
        <f t="shared" si="15"/>
        <v>，4234875</v>
      </c>
      <c r="I471" s="4" t="str">
        <f>VLOOKUP(A471,HOP!A:U,21,0)</f>
        <v>直连</v>
      </c>
    </row>
    <row r="472" s="4" customFormat="1" hidden="1" spans="1:9">
      <c r="A472" s="5">
        <v>999228418892096</v>
      </c>
      <c r="B472" s="6">
        <v>45241</v>
      </c>
      <c r="C472" s="6">
        <v>45242</v>
      </c>
      <c r="D472" s="4">
        <v>253.77</v>
      </c>
      <c r="E472" s="4" t="str">
        <f>VLOOKUP(A472,HOP!A:L,12,0)</f>
        <v>253.77</v>
      </c>
      <c r="F472" s="4" t="str">
        <f>VLOOKUP(A472,HOP!A:C,3,0)</f>
        <v>4234879</v>
      </c>
      <c r="G472" s="4">
        <f t="shared" si="14"/>
        <v>0</v>
      </c>
      <c r="H472" s="4" t="str">
        <f t="shared" si="15"/>
        <v>，4234879</v>
      </c>
      <c r="I472" s="4" t="str">
        <f>VLOOKUP(A472,HOP!A:U,21,0)</f>
        <v>直连</v>
      </c>
    </row>
    <row r="473" s="4" customFormat="1" hidden="1" spans="1:9">
      <c r="A473" s="5">
        <v>999228418912714</v>
      </c>
      <c r="B473" s="6">
        <v>45241</v>
      </c>
      <c r="C473" s="6">
        <v>45242</v>
      </c>
      <c r="D473" s="4">
        <v>253.77</v>
      </c>
      <c r="E473" s="4" t="str">
        <f>VLOOKUP(A473,HOP!A:L,12,0)</f>
        <v>253.77</v>
      </c>
      <c r="F473" s="4" t="str">
        <f>VLOOKUP(A473,HOP!A:C,3,0)</f>
        <v>4234885</v>
      </c>
      <c r="G473" s="4">
        <f t="shared" si="14"/>
        <v>0</v>
      </c>
      <c r="H473" s="4" t="str">
        <f t="shared" si="15"/>
        <v>，4234885</v>
      </c>
      <c r="I473" s="4" t="str">
        <f>VLOOKUP(A473,HOP!A:U,21,0)</f>
        <v>直连</v>
      </c>
    </row>
    <row r="474" s="4" customFormat="1" hidden="1" spans="1:9">
      <c r="A474" s="5">
        <v>999228419077320</v>
      </c>
      <c r="B474" s="6">
        <v>45241</v>
      </c>
      <c r="C474" s="6">
        <v>45242</v>
      </c>
      <c r="D474" s="4">
        <v>1120.91</v>
      </c>
      <c r="E474" s="4" t="str">
        <f>VLOOKUP(A474,HOP!A:L,12,0)</f>
        <v>1120.91</v>
      </c>
      <c r="F474" s="4" t="str">
        <f>VLOOKUP(A474,HOP!A:C,3,0)</f>
        <v>4234931</v>
      </c>
      <c r="G474" s="4">
        <f t="shared" si="14"/>
        <v>0</v>
      </c>
      <c r="H474" s="4" t="str">
        <f t="shared" si="15"/>
        <v>，4234931</v>
      </c>
      <c r="I474" s="4" t="str">
        <f>VLOOKUP(A474,HOP!A:U,21,0)</f>
        <v>直连</v>
      </c>
    </row>
    <row r="475" s="4" customFormat="1" hidden="1" spans="1:9">
      <c r="A475" s="5">
        <v>999228419302623</v>
      </c>
      <c r="B475" s="6">
        <v>45241</v>
      </c>
      <c r="C475" s="6">
        <v>45242</v>
      </c>
      <c r="D475" s="4">
        <v>701.67</v>
      </c>
      <c r="E475" s="4" t="str">
        <f>VLOOKUP(A475,HOP!A:L,12,0)</f>
        <v>701.67</v>
      </c>
      <c r="F475" s="4" t="str">
        <f>VLOOKUP(A475,HOP!A:C,3,0)</f>
        <v>4234986</v>
      </c>
      <c r="G475" s="4">
        <f t="shared" si="14"/>
        <v>0</v>
      </c>
      <c r="H475" s="4" t="str">
        <f t="shared" si="15"/>
        <v>，4234986</v>
      </c>
      <c r="I475" s="4" t="str">
        <f>VLOOKUP(A475,HOP!A:U,21,0)</f>
        <v>直连</v>
      </c>
    </row>
    <row r="476" s="4" customFormat="1" hidden="1" spans="1:9">
      <c r="A476" s="5">
        <v>999228419398189</v>
      </c>
      <c r="B476" s="6">
        <v>45241</v>
      </c>
      <c r="C476" s="6">
        <v>45242</v>
      </c>
      <c r="D476" s="4">
        <v>182.98</v>
      </c>
      <c r="E476" s="4" t="str">
        <f>VLOOKUP(A476,HOP!A:L,12,0)</f>
        <v>182.98</v>
      </c>
      <c r="F476" s="4" t="str">
        <f>VLOOKUP(A476,HOP!A:C,3,0)</f>
        <v>4235199</v>
      </c>
      <c r="G476" s="4">
        <f t="shared" si="14"/>
        <v>0</v>
      </c>
      <c r="H476" s="4" t="str">
        <f t="shared" si="15"/>
        <v>，4235199</v>
      </c>
      <c r="I476" s="4" t="str">
        <f>VLOOKUP(A476,HOP!A:U,21,0)</f>
        <v>直连</v>
      </c>
    </row>
    <row r="477" s="4" customFormat="1" hidden="1" spans="1:9">
      <c r="A477" s="5">
        <v>999228419470839</v>
      </c>
      <c r="B477" s="6">
        <v>45241</v>
      </c>
      <c r="C477" s="6">
        <v>45242</v>
      </c>
      <c r="D477" s="4">
        <v>432.88</v>
      </c>
      <c r="E477" s="4" t="str">
        <f>VLOOKUP(A477,HOP!A:L,12,0)</f>
        <v>432.88</v>
      </c>
      <c r="F477" s="4" t="str">
        <f>VLOOKUP(A477,HOP!A:C,3,0)</f>
        <v>4235214</v>
      </c>
      <c r="G477" s="4">
        <f t="shared" si="14"/>
        <v>0</v>
      </c>
      <c r="H477" s="4" t="str">
        <f t="shared" si="15"/>
        <v>，4235214</v>
      </c>
      <c r="I477" s="4" t="str">
        <f>VLOOKUP(A477,HOP!A:U,21,0)</f>
        <v>直连</v>
      </c>
    </row>
    <row r="478" s="4" customFormat="1" hidden="1" spans="1:9">
      <c r="A478" s="5">
        <v>999228419497343</v>
      </c>
      <c r="B478" s="6">
        <v>45241</v>
      </c>
      <c r="C478" s="6">
        <v>45242</v>
      </c>
      <c r="D478" s="4">
        <v>432.88</v>
      </c>
      <c r="E478" s="4" t="str">
        <f>VLOOKUP(A478,HOP!A:L,12,0)</f>
        <v>432.88</v>
      </c>
      <c r="F478" s="4" t="str">
        <f>VLOOKUP(A478,HOP!A:C,3,0)</f>
        <v>4235224</v>
      </c>
      <c r="G478" s="4">
        <f t="shared" si="14"/>
        <v>0</v>
      </c>
      <c r="H478" s="4" t="str">
        <f t="shared" si="15"/>
        <v>，4235224</v>
      </c>
      <c r="I478" s="4" t="str">
        <f>VLOOKUP(A478,HOP!A:U,21,0)</f>
        <v>直连</v>
      </c>
    </row>
    <row r="479" s="4" customFormat="1" hidden="1" spans="1:9">
      <c r="A479" s="5">
        <v>999228419630312</v>
      </c>
      <c r="B479" s="6">
        <v>45241</v>
      </c>
      <c r="C479" s="6">
        <v>45242</v>
      </c>
      <c r="D479" s="4">
        <v>130.85</v>
      </c>
      <c r="E479" s="4" t="str">
        <f>VLOOKUP(A479,HOP!A:L,12,0)</f>
        <v>130.85</v>
      </c>
      <c r="F479" s="4" t="str">
        <f>VLOOKUP(A479,HOP!A:C,3,0)</f>
        <v>4235251</v>
      </c>
      <c r="G479" s="4">
        <f t="shared" si="14"/>
        <v>0</v>
      </c>
      <c r="H479" s="4" t="str">
        <f t="shared" si="15"/>
        <v>，4235251</v>
      </c>
      <c r="I479" s="4" t="str">
        <f>VLOOKUP(A479,HOP!A:U,21,0)</f>
        <v>直连</v>
      </c>
    </row>
    <row r="480" s="4" customFormat="1" hidden="1" spans="1:9">
      <c r="A480" s="5">
        <v>999228419744414</v>
      </c>
      <c r="B480" s="6">
        <v>45241</v>
      </c>
      <c r="C480" s="6">
        <v>45242</v>
      </c>
      <c r="D480" s="4">
        <v>567.16</v>
      </c>
      <c r="E480" s="4" t="str">
        <f>VLOOKUP(A480,HOP!A:L,12,0)</f>
        <v>567.16</v>
      </c>
      <c r="F480" s="4" t="str">
        <f>VLOOKUP(A480,HOP!A:C,3,0)</f>
        <v>4235284</v>
      </c>
      <c r="G480" s="4">
        <f t="shared" si="14"/>
        <v>0</v>
      </c>
      <c r="H480" s="4" t="str">
        <f t="shared" si="15"/>
        <v>，4235284</v>
      </c>
      <c r="I480" s="4" t="str">
        <f>VLOOKUP(A480,HOP!A:U,21,0)</f>
        <v>直连</v>
      </c>
    </row>
    <row r="481" s="4" customFormat="1" hidden="1" spans="1:9">
      <c r="A481" s="5">
        <v>999228420067066</v>
      </c>
      <c r="B481" s="6">
        <v>45241</v>
      </c>
      <c r="C481" s="6">
        <v>45242</v>
      </c>
      <c r="D481" s="4">
        <v>2229.85</v>
      </c>
      <c r="E481" s="4" t="str">
        <f>VLOOKUP(A481,HOP!A:L,12,0)</f>
        <v>2229.85</v>
      </c>
      <c r="F481" s="4" t="str">
        <f>VLOOKUP(A481,HOP!A:C,3,0)</f>
        <v>4235374</v>
      </c>
      <c r="G481" s="4">
        <f t="shared" si="14"/>
        <v>0</v>
      </c>
      <c r="H481" s="4" t="str">
        <f t="shared" si="15"/>
        <v>，4235374</v>
      </c>
      <c r="I481" s="4" t="str">
        <f>VLOOKUP(A481,HOP!A:U,21,0)</f>
        <v>直连</v>
      </c>
    </row>
    <row r="482" s="4" customFormat="1" hidden="1" spans="1:9">
      <c r="A482" s="5">
        <v>999228420097337</v>
      </c>
      <c r="B482" s="6">
        <v>45241</v>
      </c>
      <c r="C482" s="6">
        <v>45242</v>
      </c>
      <c r="D482" s="4">
        <v>777.8</v>
      </c>
      <c r="E482" s="4" t="str">
        <f>VLOOKUP(A482,HOP!A:L,12,0)</f>
        <v>777.80</v>
      </c>
      <c r="F482" s="4" t="str">
        <f>VLOOKUP(A482,HOP!A:C,3,0)</f>
        <v>4235379</v>
      </c>
      <c r="G482" s="4">
        <f t="shared" si="14"/>
        <v>0</v>
      </c>
      <c r="H482" s="4" t="str">
        <f t="shared" si="15"/>
        <v>，4235379</v>
      </c>
      <c r="I482" s="4" t="str">
        <f>VLOOKUP(A482,HOP!A:U,21,0)</f>
        <v>直连</v>
      </c>
    </row>
    <row r="483" s="4" customFormat="1" hidden="1" spans="1:9">
      <c r="A483" s="5">
        <v>999228420169095</v>
      </c>
      <c r="B483" s="6">
        <v>45241</v>
      </c>
      <c r="C483" s="6">
        <v>45242</v>
      </c>
      <c r="D483" s="4">
        <v>566.5</v>
      </c>
      <c r="E483" s="4" t="str">
        <f>VLOOKUP(A483,HOP!A:L,12,0)</f>
        <v>566.50</v>
      </c>
      <c r="F483" s="4" t="str">
        <f>VLOOKUP(A483,HOP!A:C,3,0)</f>
        <v>4235406</v>
      </c>
      <c r="G483" s="4">
        <f t="shared" si="14"/>
        <v>0</v>
      </c>
      <c r="H483" s="4" t="str">
        <f t="shared" si="15"/>
        <v>，4235406</v>
      </c>
      <c r="I483" s="4" t="str">
        <f>VLOOKUP(A483,HOP!A:U,21,0)</f>
        <v>直连</v>
      </c>
    </row>
    <row r="484" s="4" customFormat="1" hidden="1" spans="1:9">
      <c r="A484" s="5">
        <v>999228420321155</v>
      </c>
      <c r="B484" s="6">
        <v>45241</v>
      </c>
      <c r="C484" s="6">
        <v>45242</v>
      </c>
      <c r="D484" s="4">
        <v>185.65</v>
      </c>
      <c r="E484" s="4" t="str">
        <f>VLOOKUP(A484,HOP!A:L,12,0)</f>
        <v>185.65</v>
      </c>
      <c r="F484" s="4" t="str">
        <f>VLOOKUP(A484,HOP!A:C,3,0)</f>
        <v>4235603</v>
      </c>
      <c r="G484" s="4">
        <f t="shared" si="14"/>
        <v>0</v>
      </c>
      <c r="H484" s="4" t="str">
        <f t="shared" si="15"/>
        <v>，4235603</v>
      </c>
      <c r="I484" s="4" t="str">
        <f>VLOOKUP(A484,HOP!A:U,21,0)</f>
        <v>直连</v>
      </c>
    </row>
    <row r="485" s="4" customFormat="1" hidden="1" spans="1:9">
      <c r="A485" s="5">
        <v>999228420831495</v>
      </c>
      <c r="B485" s="6">
        <v>45241</v>
      </c>
      <c r="C485" s="6">
        <v>45242</v>
      </c>
      <c r="D485" s="4">
        <v>173.77</v>
      </c>
      <c r="E485" s="4" t="str">
        <f>VLOOKUP(A485,HOP!A:L,12,0)</f>
        <v>173.77</v>
      </c>
      <c r="F485" s="4" t="str">
        <f>VLOOKUP(A485,HOP!A:C,3,0)</f>
        <v>4235732</v>
      </c>
      <c r="G485" s="4">
        <f t="shared" si="14"/>
        <v>0</v>
      </c>
      <c r="H485" s="4" t="str">
        <f t="shared" si="15"/>
        <v>，4235732</v>
      </c>
      <c r="I485" s="4" t="str">
        <f>VLOOKUP(A485,HOP!A:U,21,0)</f>
        <v>直连</v>
      </c>
    </row>
    <row r="486" s="4" customFormat="1" hidden="1" spans="1:9">
      <c r="A486" s="5">
        <v>999228421020929</v>
      </c>
      <c r="B486" s="6">
        <v>45241</v>
      </c>
      <c r="C486" s="6">
        <v>45242</v>
      </c>
      <c r="D486" s="4">
        <v>128.14</v>
      </c>
      <c r="E486" s="4" t="str">
        <f>VLOOKUP(A486,HOP!A:L,12,0)</f>
        <v>128.14</v>
      </c>
      <c r="F486" s="4" t="str">
        <f>VLOOKUP(A486,HOP!A:C,3,0)</f>
        <v>4235785</v>
      </c>
      <c r="G486" s="4">
        <f t="shared" si="14"/>
        <v>0</v>
      </c>
      <c r="H486" s="4" t="str">
        <f t="shared" si="15"/>
        <v>，4235785</v>
      </c>
      <c r="I486" s="4" t="str">
        <f>VLOOKUP(A486,HOP!A:U,21,0)</f>
        <v>直连</v>
      </c>
    </row>
    <row r="487" s="4" customFormat="1" hidden="1" spans="1:9">
      <c r="A487" s="5">
        <v>999228421024163</v>
      </c>
      <c r="B487" s="6">
        <v>45241</v>
      </c>
      <c r="C487" s="6">
        <v>45242</v>
      </c>
      <c r="D487" s="4">
        <v>495.46</v>
      </c>
      <c r="E487" s="4" t="str">
        <f>VLOOKUP(A487,HOP!A:L,12,0)</f>
        <v>495.46</v>
      </c>
      <c r="F487" s="4" t="str">
        <f>VLOOKUP(A487,HOP!A:C,3,0)</f>
        <v>4235786</v>
      </c>
      <c r="G487" s="4">
        <f t="shared" si="14"/>
        <v>0</v>
      </c>
      <c r="H487" s="4" t="str">
        <f t="shared" si="15"/>
        <v>，4235786</v>
      </c>
      <c r="I487" s="4" t="str">
        <f>VLOOKUP(A487,HOP!A:U,21,0)</f>
        <v>直连</v>
      </c>
    </row>
    <row r="488" s="4" customFormat="1" hidden="1" spans="1:9">
      <c r="A488" s="5">
        <v>999228421118693</v>
      </c>
      <c r="B488" s="6">
        <v>45241</v>
      </c>
      <c r="C488" s="6">
        <v>45242</v>
      </c>
      <c r="D488" s="4">
        <v>123.76</v>
      </c>
      <c r="E488" s="4" t="str">
        <f>VLOOKUP(A488,HOP!A:L,12,0)</f>
        <v>123.76</v>
      </c>
      <c r="F488" s="4" t="str">
        <f>VLOOKUP(A488,HOP!A:C,3,0)</f>
        <v>4235972</v>
      </c>
      <c r="G488" s="4">
        <f t="shared" si="14"/>
        <v>0</v>
      </c>
      <c r="H488" s="4" t="str">
        <f t="shared" si="15"/>
        <v>，4235972</v>
      </c>
      <c r="I488" s="4" t="str">
        <f>VLOOKUP(A488,HOP!A:U,21,0)</f>
        <v>直连</v>
      </c>
    </row>
    <row r="489" s="4" customFormat="1" hidden="1" spans="1:9">
      <c r="A489" s="5">
        <v>999228421205498</v>
      </c>
      <c r="B489" s="6">
        <v>45241</v>
      </c>
      <c r="C489" s="6">
        <v>45242</v>
      </c>
      <c r="D489" s="4">
        <v>371.13</v>
      </c>
      <c r="E489" s="4" t="str">
        <f>VLOOKUP(A489,HOP!A:L,12,0)</f>
        <v>371.13</v>
      </c>
      <c r="F489" s="4" t="str">
        <f>VLOOKUP(A489,HOP!A:C,3,0)</f>
        <v>4235990</v>
      </c>
      <c r="G489" s="4">
        <f t="shared" si="14"/>
        <v>0</v>
      </c>
      <c r="H489" s="4" t="str">
        <f t="shared" si="15"/>
        <v>，4235990</v>
      </c>
      <c r="I489" s="4" t="str">
        <f>VLOOKUP(A489,HOP!A:U,21,0)</f>
        <v>直连</v>
      </c>
    </row>
    <row r="490" s="4" customFormat="1" hidden="1" spans="1:9">
      <c r="A490" s="5">
        <v>999228421498629</v>
      </c>
      <c r="B490" s="6">
        <v>45241</v>
      </c>
      <c r="C490" s="6">
        <v>45242</v>
      </c>
      <c r="D490" s="4">
        <v>218.76</v>
      </c>
      <c r="E490" s="4" t="str">
        <f>VLOOKUP(A490,HOP!A:L,12,0)</f>
        <v>218.76</v>
      </c>
      <c r="F490" s="4" t="str">
        <f>VLOOKUP(A490,HOP!A:C,3,0)</f>
        <v>4236075</v>
      </c>
      <c r="G490" s="4">
        <f t="shared" si="14"/>
        <v>0</v>
      </c>
      <c r="H490" s="4" t="str">
        <f t="shared" si="15"/>
        <v>，4236075</v>
      </c>
      <c r="I490" s="4" t="str">
        <f>VLOOKUP(A490,HOP!A:U,21,0)</f>
        <v>直连</v>
      </c>
    </row>
    <row r="491" s="4" customFormat="1" hidden="1" spans="1:9">
      <c r="A491" s="5">
        <v>999228421931432</v>
      </c>
      <c r="B491" s="6">
        <v>45241</v>
      </c>
      <c r="C491" s="6">
        <v>45242</v>
      </c>
      <c r="D491" s="4">
        <v>160.75</v>
      </c>
      <c r="E491" s="4" t="str">
        <f>VLOOKUP(A491,HOP!A:L,12,0)</f>
        <v>160.75</v>
      </c>
      <c r="F491" s="4" t="str">
        <f>VLOOKUP(A491,HOP!A:C,3,0)</f>
        <v>4236395</v>
      </c>
      <c r="G491" s="4">
        <f t="shared" si="14"/>
        <v>0</v>
      </c>
      <c r="H491" s="4" t="str">
        <f t="shared" si="15"/>
        <v>，4236395</v>
      </c>
      <c r="I491" s="4" t="str">
        <f>VLOOKUP(A491,HOP!A:U,21,0)</f>
        <v>直连</v>
      </c>
    </row>
    <row r="492" s="4" customFormat="1" hidden="1" spans="1:9">
      <c r="A492" s="5">
        <v>999228422158358</v>
      </c>
      <c r="B492" s="6">
        <v>45241</v>
      </c>
      <c r="C492" s="6">
        <v>45242</v>
      </c>
      <c r="D492" s="4">
        <v>598.94</v>
      </c>
      <c r="E492" s="4" t="str">
        <f>VLOOKUP(A492,HOP!A:L,12,0)</f>
        <v>598.94</v>
      </c>
      <c r="F492" s="4" t="str">
        <f>VLOOKUP(A492,HOP!A:C,3,0)</f>
        <v>4236442</v>
      </c>
      <c r="G492" s="4">
        <f t="shared" si="14"/>
        <v>0</v>
      </c>
      <c r="H492" s="4" t="str">
        <f t="shared" si="15"/>
        <v>，4236442</v>
      </c>
      <c r="I492" s="4" t="str">
        <f>VLOOKUP(A492,HOP!A:U,21,0)</f>
        <v>直连</v>
      </c>
    </row>
    <row r="493" s="4" customFormat="1" hidden="1" spans="1:9">
      <c r="A493" s="5">
        <v>999228422300274</v>
      </c>
      <c r="B493" s="6">
        <v>45241</v>
      </c>
      <c r="C493" s="6">
        <v>45242</v>
      </c>
      <c r="D493" s="4">
        <v>1876.03</v>
      </c>
      <c r="E493" s="4" t="str">
        <f>VLOOKUP(A493,HOP!A:L,12,0)</f>
        <v>1876.03</v>
      </c>
      <c r="F493" s="4" t="str">
        <f>VLOOKUP(A493,HOP!A:C,3,0)</f>
        <v>4236478</v>
      </c>
      <c r="G493" s="4">
        <f t="shared" si="14"/>
        <v>0</v>
      </c>
      <c r="H493" s="4" t="str">
        <f t="shared" si="15"/>
        <v>，4236478</v>
      </c>
      <c r="I493" s="4" t="str">
        <f>VLOOKUP(A493,HOP!A:U,21,0)</f>
        <v>直连</v>
      </c>
    </row>
    <row r="494" s="4" customFormat="1" hidden="1" spans="1:9">
      <c r="A494" s="5">
        <v>999228422330847</v>
      </c>
      <c r="B494" s="6">
        <v>45241</v>
      </c>
      <c r="C494" s="6">
        <v>45242</v>
      </c>
      <c r="D494" s="4">
        <v>1305.22</v>
      </c>
      <c r="E494" s="4" t="str">
        <f>VLOOKUP(A494,HOP!A:L,12,0)</f>
        <v>1305.22</v>
      </c>
      <c r="F494" s="4" t="str">
        <f>VLOOKUP(A494,HOP!A:C,3,0)</f>
        <v>4236491</v>
      </c>
      <c r="G494" s="4">
        <f t="shared" si="14"/>
        <v>0</v>
      </c>
      <c r="H494" s="4" t="str">
        <f t="shared" si="15"/>
        <v>，4236491</v>
      </c>
      <c r="I494" s="4" t="str">
        <f>VLOOKUP(A494,HOP!A:U,21,0)</f>
        <v>直连</v>
      </c>
    </row>
    <row r="495" s="4" customFormat="1" hidden="1" spans="1:9">
      <c r="A495" s="5">
        <v>999228422363728</v>
      </c>
      <c r="B495" s="6">
        <v>45241</v>
      </c>
      <c r="C495" s="6">
        <v>45242</v>
      </c>
      <c r="D495" s="4">
        <v>99.3</v>
      </c>
      <c r="E495" s="4" t="str">
        <f>VLOOKUP(A495,HOP!A:L,12,0)</f>
        <v>99.30</v>
      </c>
      <c r="F495" s="4" t="str">
        <f>VLOOKUP(A495,HOP!A:C,3,0)</f>
        <v>4236503</v>
      </c>
      <c r="G495" s="4">
        <f t="shared" si="14"/>
        <v>0</v>
      </c>
      <c r="H495" s="4" t="str">
        <f t="shared" si="15"/>
        <v>，4236503</v>
      </c>
      <c r="I495" s="4" t="str">
        <f>VLOOKUP(A495,HOP!A:U,21,0)</f>
        <v>直连</v>
      </c>
    </row>
    <row r="496" s="4" customFormat="1" hidden="1" spans="1:9">
      <c r="A496" s="5">
        <v>999228423055484</v>
      </c>
      <c r="B496" s="6">
        <v>45241</v>
      </c>
      <c r="C496" s="6">
        <v>45242</v>
      </c>
      <c r="D496" s="4">
        <v>997.73</v>
      </c>
      <c r="E496" s="4" t="str">
        <f>VLOOKUP(A496,HOP!A:L,12,0)</f>
        <v>997.73</v>
      </c>
      <c r="F496" s="4" t="str">
        <f>VLOOKUP(A496,HOP!A:C,3,0)</f>
        <v>4236925</v>
      </c>
      <c r="G496" s="4">
        <f t="shared" si="14"/>
        <v>0</v>
      </c>
      <c r="H496" s="4" t="str">
        <f t="shared" si="15"/>
        <v>，4236925</v>
      </c>
      <c r="I496" s="4" t="str">
        <f>VLOOKUP(A496,HOP!A:U,21,0)</f>
        <v>直连</v>
      </c>
    </row>
    <row r="497" s="4" customFormat="1" hidden="1" spans="1:9">
      <c r="A497" s="5">
        <v>999228423051784</v>
      </c>
      <c r="B497" s="6">
        <v>45241</v>
      </c>
      <c r="C497" s="6">
        <v>45242</v>
      </c>
      <c r="D497" s="4">
        <v>531.47</v>
      </c>
      <c r="E497" s="4" t="str">
        <f>VLOOKUP(A497,HOP!A:L,12,0)</f>
        <v>531.47</v>
      </c>
      <c r="F497" s="4" t="str">
        <f>VLOOKUP(A497,HOP!A:C,3,0)</f>
        <v>4236924</v>
      </c>
      <c r="G497" s="4">
        <f t="shared" si="14"/>
        <v>0</v>
      </c>
      <c r="H497" s="4" t="str">
        <f t="shared" si="15"/>
        <v>，4236924</v>
      </c>
      <c r="I497" s="4" t="str">
        <f>VLOOKUP(A497,HOP!A:U,21,0)</f>
        <v>直连</v>
      </c>
    </row>
    <row r="498" s="4" customFormat="1" hidden="1" spans="1:9">
      <c r="A498" s="5">
        <v>999228423274011</v>
      </c>
      <c r="B498" s="6">
        <v>45241</v>
      </c>
      <c r="C498" s="6">
        <v>45242</v>
      </c>
      <c r="D498" s="4">
        <v>242.57</v>
      </c>
      <c r="E498" s="4" t="str">
        <f>VLOOKUP(A498,HOP!A:L,12,0)</f>
        <v>242.57</v>
      </c>
      <c r="F498" s="4" t="str">
        <f>VLOOKUP(A498,HOP!A:C,3,0)</f>
        <v>4236981</v>
      </c>
      <c r="G498" s="4">
        <f t="shared" si="14"/>
        <v>0</v>
      </c>
      <c r="H498" s="4" t="str">
        <f t="shared" si="15"/>
        <v>，4236981</v>
      </c>
      <c r="I498" s="4" t="str">
        <f>VLOOKUP(A498,HOP!A:U,21,0)</f>
        <v>直连</v>
      </c>
    </row>
    <row r="499" s="4" customFormat="1" hidden="1" spans="1:9">
      <c r="A499" s="5">
        <v>999228423545825</v>
      </c>
      <c r="B499" s="6">
        <v>45241</v>
      </c>
      <c r="C499" s="6">
        <v>45242</v>
      </c>
      <c r="D499" s="4">
        <v>251.38</v>
      </c>
      <c r="E499" s="4" t="str">
        <f>VLOOKUP(A499,HOP!A:L,12,0)</f>
        <v>251.38</v>
      </c>
      <c r="F499" s="4" t="str">
        <f>VLOOKUP(A499,HOP!A:C,3,0)</f>
        <v>4237035</v>
      </c>
      <c r="G499" s="4">
        <f t="shared" si="14"/>
        <v>0</v>
      </c>
      <c r="H499" s="4" t="str">
        <f t="shared" si="15"/>
        <v>，4237035</v>
      </c>
      <c r="I499" s="4" t="str">
        <f>VLOOKUP(A499,HOP!A:U,21,0)</f>
        <v>直连</v>
      </c>
    </row>
    <row r="500" s="4" customFormat="1" hidden="1" spans="1:9">
      <c r="A500" s="5">
        <v>999228423619426</v>
      </c>
      <c r="B500" s="6">
        <v>45241</v>
      </c>
      <c r="C500" s="6">
        <v>45242</v>
      </c>
      <c r="D500" s="4">
        <v>681.99</v>
      </c>
      <c r="E500" s="4" t="str">
        <f>VLOOKUP(A500,HOP!A:L,12,0)</f>
        <v>681.99</v>
      </c>
      <c r="F500" s="4" t="str">
        <f>VLOOKUP(A500,HOP!A:C,3,0)</f>
        <v>4237047</v>
      </c>
      <c r="G500" s="4">
        <f t="shared" si="14"/>
        <v>0</v>
      </c>
      <c r="H500" s="4" t="str">
        <f t="shared" si="15"/>
        <v>，4237047</v>
      </c>
      <c r="I500" s="4" t="str">
        <f>VLOOKUP(A500,HOP!A:U,21,0)</f>
        <v>直连</v>
      </c>
    </row>
    <row r="501" s="4" customFormat="1" hidden="1" spans="1:9">
      <c r="A501" s="5">
        <v>999228423670942</v>
      </c>
      <c r="B501" s="6">
        <v>45241</v>
      </c>
      <c r="C501" s="6">
        <v>45242</v>
      </c>
      <c r="D501" s="4">
        <v>142.86</v>
      </c>
      <c r="E501" s="4" t="str">
        <f>VLOOKUP(A501,HOP!A:L,12,0)</f>
        <v>142.86</v>
      </c>
      <c r="F501" s="4" t="str">
        <f>VLOOKUP(A501,HOP!A:C,3,0)</f>
        <v>4237057</v>
      </c>
      <c r="G501" s="4">
        <f t="shared" si="14"/>
        <v>0</v>
      </c>
      <c r="H501" s="4" t="str">
        <f t="shared" si="15"/>
        <v>，4237057</v>
      </c>
      <c r="I501" s="4" t="str">
        <f>VLOOKUP(A501,HOP!A:U,21,0)</f>
        <v>直连</v>
      </c>
    </row>
    <row r="502" s="4" customFormat="1" hidden="1" spans="1:9">
      <c r="A502" s="5">
        <v>999228423717275</v>
      </c>
      <c r="B502" s="6">
        <v>45241</v>
      </c>
      <c r="C502" s="6">
        <v>45242</v>
      </c>
      <c r="D502" s="4">
        <v>142.86</v>
      </c>
      <c r="E502" s="4" t="str">
        <f>VLOOKUP(A502,HOP!A:L,12,0)</f>
        <v>142.86</v>
      </c>
      <c r="F502" s="4" t="str">
        <f>VLOOKUP(A502,HOP!A:C,3,0)</f>
        <v>4237066</v>
      </c>
      <c r="G502" s="4">
        <f t="shared" si="14"/>
        <v>0</v>
      </c>
      <c r="H502" s="4" t="str">
        <f t="shared" si="15"/>
        <v>，4237066</v>
      </c>
      <c r="I502" s="4" t="str">
        <f>VLOOKUP(A502,HOP!A:U,21,0)</f>
        <v>直连</v>
      </c>
    </row>
    <row r="503" s="4" customFormat="1" hidden="1" spans="1:9">
      <c r="A503" s="5">
        <v>999228423871500</v>
      </c>
      <c r="B503" s="6">
        <v>45241</v>
      </c>
      <c r="C503" s="6">
        <v>45242</v>
      </c>
      <c r="D503" s="4">
        <v>492.9</v>
      </c>
      <c r="E503" s="4" t="str">
        <f>VLOOKUP(A503,HOP!A:L,12,0)</f>
        <v>492.90</v>
      </c>
      <c r="F503" s="4" t="str">
        <f>VLOOKUP(A503,HOP!A:C,3,0)</f>
        <v>4237430</v>
      </c>
      <c r="G503" s="4">
        <f t="shared" si="14"/>
        <v>0</v>
      </c>
      <c r="H503" s="4" t="str">
        <f t="shared" si="15"/>
        <v>，4237430</v>
      </c>
      <c r="I503" s="4" t="str">
        <f>VLOOKUP(A503,HOP!A:U,21,0)</f>
        <v>直连</v>
      </c>
    </row>
    <row r="504" s="4" customFormat="1" hidden="1" spans="1:9">
      <c r="A504" s="5">
        <v>999228423872497</v>
      </c>
      <c r="B504" s="6">
        <v>45241</v>
      </c>
      <c r="C504" s="6">
        <v>45242</v>
      </c>
      <c r="D504" s="4">
        <v>133.37</v>
      </c>
      <c r="E504" s="4" t="str">
        <f>VLOOKUP(A504,HOP!A:L,12,0)</f>
        <v>133.37</v>
      </c>
      <c r="F504" s="4" t="str">
        <f>VLOOKUP(A504,HOP!A:C,3,0)</f>
        <v>4237432</v>
      </c>
      <c r="G504" s="4">
        <f t="shared" si="14"/>
        <v>0</v>
      </c>
      <c r="H504" s="4" t="str">
        <f t="shared" si="15"/>
        <v>，4237432</v>
      </c>
      <c r="I504" s="4" t="str">
        <f>VLOOKUP(A504,HOP!A:U,21,0)</f>
        <v>直连</v>
      </c>
    </row>
    <row r="505" s="4" customFormat="1" hidden="1" spans="1:9">
      <c r="A505" s="5">
        <v>999228430579034</v>
      </c>
      <c r="B505" s="6">
        <v>45241</v>
      </c>
      <c r="C505" s="6">
        <v>45242</v>
      </c>
      <c r="D505" s="4">
        <v>230.12</v>
      </c>
      <c r="E505" s="4" t="str">
        <f>VLOOKUP(A505,HOP!A:L,12,0)</f>
        <v>230.12</v>
      </c>
      <c r="F505" s="4" t="str">
        <f>VLOOKUP(A505,HOP!A:C,3,0)</f>
        <v>4237457</v>
      </c>
      <c r="G505" s="4">
        <f t="shared" si="14"/>
        <v>0</v>
      </c>
      <c r="H505" s="4" t="str">
        <f t="shared" si="15"/>
        <v>，4237457</v>
      </c>
      <c r="I505" s="4" t="str">
        <f>VLOOKUP(A505,HOP!A:U,21,0)</f>
        <v>直连</v>
      </c>
    </row>
    <row r="506" s="4" customFormat="1" hidden="1" spans="1:9">
      <c r="A506" s="5">
        <v>999228430804971</v>
      </c>
      <c r="B506" s="6">
        <v>45241</v>
      </c>
      <c r="C506" s="6">
        <v>45242</v>
      </c>
      <c r="D506" s="4">
        <v>616.98</v>
      </c>
      <c r="E506" s="4" t="str">
        <f>VLOOKUP(A506,HOP!A:L,12,0)</f>
        <v>616.98</v>
      </c>
      <c r="F506" s="4" t="str">
        <f>VLOOKUP(A506,HOP!A:C,3,0)</f>
        <v>4237473</v>
      </c>
      <c r="G506" s="4">
        <f t="shared" si="14"/>
        <v>0</v>
      </c>
      <c r="H506" s="4" t="str">
        <f t="shared" si="15"/>
        <v>，4237473</v>
      </c>
      <c r="I506" s="4" t="str">
        <f>VLOOKUP(A506,HOP!A:U,21,0)</f>
        <v>直连</v>
      </c>
    </row>
    <row r="507" s="4" customFormat="1" hidden="1" spans="1:9">
      <c r="A507" s="5">
        <v>999228431037422</v>
      </c>
      <c r="B507" s="6">
        <v>45241</v>
      </c>
      <c r="C507" s="6">
        <v>45242</v>
      </c>
      <c r="D507" s="4">
        <v>125.99</v>
      </c>
      <c r="E507" s="4" t="str">
        <f>VLOOKUP(A507,HOP!A:L,12,0)</f>
        <v>125.99</v>
      </c>
      <c r="F507" s="4" t="str">
        <f>VLOOKUP(A507,HOP!A:C,3,0)</f>
        <v>4237485</v>
      </c>
      <c r="G507" s="4">
        <f t="shared" si="14"/>
        <v>0</v>
      </c>
      <c r="H507" s="4" t="str">
        <f t="shared" si="15"/>
        <v>，4237485</v>
      </c>
      <c r="I507" s="4" t="str">
        <f>VLOOKUP(A507,HOP!A:U,21,0)</f>
        <v>直连</v>
      </c>
    </row>
    <row r="508" s="4" customFormat="1" hidden="1" spans="1:9">
      <c r="A508" s="5">
        <v>999228431531450</v>
      </c>
      <c r="B508" s="6">
        <v>45241</v>
      </c>
      <c r="C508" s="6">
        <v>45242</v>
      </c>
      <c r="D508" s="4">
        <v>1153.08</v>
      </c>
      <c r="E508" s="4" t="str">
        <f>VLOOKUP(A508,HOP!A:L,12,0)</f>
        <v>1153.08</v>
      </c>
      <c r="F508" s="4" t="str">
        <f>VLOOKUP(A508,HOP!A:C,3,0)</f>
        <v>4237528</v>
      </c>
      <c r="G508" s="4">
        <f t="shared" si="14"/>
        <v>0</v>
      </c>
      <c r="H508" s="4" t="str">
        <f t="shared" si="15"/>
        <v>，4237528</v>
      </c>
      <c r="I508" s="4" t="str">
        <f>VLOOKUP(A508,HOP!A:U,21,0)</f>
        <v>直连</v>
      </c>
    </row>
    <row r="509" s="4" customFormat="1" spans="1:9">
      <c r="A509" s="5">
        <v>999228431759213</v>
      </c>
      <c r="B509" s="6">
        <v>45241</v>
      </c>
      <c r="C509" s="6">
        <v>45242</v>
      </c>
      <c r="D509" s="4">
        <v>515.66</v>
      </c>
      <c r="E509" s="4" t="str">
        <f>VLOOKUP(A509,HOP!A:L,12,0)</f>
        <v>515.68</v>
      </c>
      <c r="F509" s="4" t="str">
        <f>VLOOKUP(A509,HOP!A:C,3,0)</f>
        <v>4237561</v>
      </c>
      <c r="G509" s="4">
        <f t="shared" si="14"/>
        <v>-0.0199999999999818</v>
      </c>
      <c r="H509" s="4" t="str">
        <f t="shared" si="15"/>
        <v>，4237561</v>
      </c>
      <c r="I509" s="4" t="str">
        <f>VLOOKUP(A509,HOP!A:U,21,0)</f>
        <v>直连</v>
      </c>
    </row>
    <row r="510" s="4" customFormat="1" hidden="1" spans="1:9">
      <c r="A510" s="5">
        <v>999228431868172</v>
      </c>
      <c r="B510" s="6">
        <v>45241</v>
      </c>
      <c r="C510" s="6">
        <v>45242</v>
      </c>
      <c r="D510" s="4">
        <v>200.74</v>
      </c>
      <c r="E510" s="4" t="str">
        <f>VLOOKUP(A510,HOP!A:L,12,0)</f>
        <v>200.74</v>
      </c>
      <c r="F510" s="4" t="str">
        <f>VLOOKUP(A510,HOP!A:C,3,0)</f>
        <v>4237578</v>
      </c>
      <c r="G510" s="4">
        <f t="shared" si="14"/>
        <v>0</v>
      </c>
      <c r="H510" s="4" t="str">
        <f t="shared" si="15"/>
        <v>，4237578</v>
      </c>
      <c r="I510" s="4" t="str">
        <f>VLOOKUP(A510,HOP!A:U,21,0)</f>
        <v>直连</v>
      </c>
    </row>
    <row r="511" s="4" customFormat="1" hidden="1" spans="1:9">
      <c r="A511" s="5">
        <v>999228432374872</v>
      </c>
      <c r="B511" s="6">
        <v>45241</v>
      </c>
      <c r="C511" s="6">
        <v>45242</v>
      </c>
      <c r="D511" s="4">
        <v>174.59</v>
      </c>
      <c r="E511" s="4" t="str">
        <f>VLOOKUP(A511,HOP!A:L,12,0)</f>
        <v>174.59</v>
      </c>
      <c r="F511" s="4" t="str">
        <f>VLOOKUP(A511,HOP!A:C,3,0)</f>
        <v>4237877</v>
      </c>
      <c r="G511" s="4">
        <f t="shared" si="14"/>
        <v>0</v>
      </c>
      <c r="H511" s="4" t="str">
        <f t="shared" si="15"/>
        <v>，4237877</v>
      </c>
      <c r="I511" s="4" t="str">
        <f>VLOOKUP(A511,HOP!A:U,21,0)</f>
        <v>直连</v>
      </c>
    </row>
    <row r="512" s="4" customFormat="1" hidden="1" spans="1:9">
      <c r="A512" s="5">
        <v>999228432376511</v>
      </c>
      <c r="B512" s="6">
        <v>45241</v>
      </c>
      <c r="C512" s="6">
        <v>45242</v>
      </c>
      <c r="D512" s="4">
        <v>227.8</v>
      </c>
      <c r="E512" s="4" t="str">
        <f>VLOOKUP(A512,HOP!A:L,12,0)</f>
        <v>227.80</v>
      </c>
      <c r="F512" s="4" t="str">
        <f>VLOOKUP(A512,HOP!A:C,3,0)</f>
        <v>4237878</v>
      </c>
      <c r="G512" s="4">
        <f t="shared" si="14"/>
        <v>0</v>
      </c>
      <c r="H512" s="4" t="str">
        <f t="shared" si="15"/>
        <v>，4237878</v>
      </c>
      <c r="I512" s="4" t="str">
        <f>VLOOKUP(A512,HOP!A:U,21,0)</f>
        <v>直连</v>
      </c>
    </row>
    <row r="513" s="4" customFormat="1" hidden="1" spans="1:9">
      <c r="A513" s="5">
        <v>999228432584082</v>
      </c>
      <c r="B513" s="6">
        <v>45241</v>
      </c>
      <c r="C513" s="6">
        <v>45242</v>
      </c>
      <c r="D513" s="4">
        <v>727.83</v>
      </c>
      <c r="E513" s="4" t="str">
        <f>VLOOKUP(A513,HOP!A:L,12,0)</f>
        <v>727.83</v>
      </c>
      <c r="F513" s="4" t="str">
        <f>VLOOKUP(A513,HOP!A:C,3,0)</f>
        <v>4237914</v>
      </c>
      <c r="G513" s="4">
        <f t="shared" si="14"/>
        <v>0</v>
      </c>
      <c r="H513" s="4" t="str">
        <f t="shared" si="15"/>
        <v>，4237914</v>
      </c>
      <c r="I513" s="4" t="str">
        <f>VLOOKUP(A513,HOP!A:U,21,0)</f>
        <v>直连</v>
      </c>
    </row>
    <row r="514" s="4" customFormat="1" hidden="1" spans="1:9">
      <c r="A514" s="5">
        <v>999228433032482</v>
      </c>
      <c r="B514" s="6">
        <v>45241</v>
      </c>
      <c r="C514" s="6">
        <v>45242</v>
      </c>
      <c r="D514" s="4">
        <v>403.37</v>
      </c>
      <c r="E514" s="4" t="str">
        <f>VLOOKUP(A514,HOP!A:L,12,0)</f>
        <v>403.37</v>
      </c>
      <c r="F514" s="4" t="str">
        <f>VLOOKUP(A514,HOP!A:C,3,0)</f>
        <v>4237999</v>
      </c>
      <c r="G514" s="4">
        <f t="shared" si="14"/>
        <v>0</v>
      </c>
      <c r="H514" s="4" t="str">
        <f t="shared" si="15"/>
        <v>，4237999</v>
      </c>
      <c r="I514" s="4" t="str">
        <f>VLOOKUP(A514,HOP!A:U,21,0)</f>
        <v>直连</v>
      </c>
    </row>
    <row r="515" s="4" customFormat="1" hidden="1" spans="1:9">
      <c r="A515" s="5">
        <v>999228433145583</v>
      </c>
      <c r="B515" s="6">
        <v>45241</v>
      </c>
      <c r="C515" s="6">
        <v>45242</v>
      </c>
      <c r="D515" s="4">
        <v>172.67</v>
      </c>
      <c r="E515" s="4" t="str">
        <f>VLOOKUP(A515,HOP!A:L,12,0)</f>
        <v>172.67</v>
      </c>
      <c r="F515" s="4" t="str">
        <f>VLOOKUP(A515,HOP!A:C,3,0)</f>
        <v>4238020</v>
      </c>
      <c r="G515" s="4">
        <f>D515-E515</f>
        <v>0</v>
      </c>
      <c r="H515" s="4" t="str">
        <f>$H$1&amp;F515</f>
        <v>，4238020</v>
      </c>
      <c r="I515" s="4" t="str">
        <f>VLOOKUP(A515,HOP!A:U,21,0)</f>
        <v>直连</v>
      </c>
    </row>
    <row r="516" s="4" customFormat="1" spans="1:9">
      <c r="A516" s="5">
        <v>999228399510548</v>
      </c>
      <c r="B516" s="6">
        <v>45240</v>
      </c>
      <c r="C516" s="6">
        <v>45242</v>
      </c>
      <c r="D516" s="4">
        <v>190.55</v>
      </c>
      <c r="E516" s="4" t="str">
        <f>VLOOKUP(A516,HOP!A:L,12,0)</f>
        <v>190.56</v>
      </c>
      <c r="F516" s="4" t="str">
        <f>VLOOKUP(A516,HOP!A:C,3,0)</f>
        <v>4229146</v>
      </c>
      <c r="G516" s="4">
        <f>D516-E516</f>
        <v>-0.00999999999999091</v>
      </c>
      <c r="H516" s="4" t="str">
        <f>$H$1&amp;F516</f>
        <v>，4229146</v>
      </c>
      <c r="I516" s="4" t="str">
        <f>VLOOKUP(A516,HOP!A:U,21,0)</f>
        <v>直连</v>
      </c>
    </row>
    <row r="517" s="4" customFormat="1" spans="1:10">
      <c r="A517" s="5">
        <v>999227379415707</v>
      </c>
      <c r="B517" s="6">
        <v>45229</v>
      </c>
      <c r="C517" s="6">
        <v>45234</v>
      </c>
      <c r="D517" s="4">
        <v>-9024.65</v>
      </c>
      <c r="E517" s="4" t="e">
        <f>VLOOKUP(A517,HOP!A:L,12,0)</f>
        <v>#N/A</v>
      </c>
      <c r="F517" s="4">
        <v>4064940</v>
      </c>
      <c r="G517" s="4" t="e">
        <f>D517-E517</f>
        <v>#N/A</v>
      </c>
      <c r="H517" s="4" t="str">
        <f>$H$1&amp;F517</f>
        <v>，4064940</v>
      </c>
      <c r="I517" s="4" t="s">
        <v>2690</v>
      </c>
      <c r="J517" s="4" t="s">
        <v>2691</v>
      </c>
    </row>
    <row r="519" spans="4:4">
      <c r="D519" s="4">
        <f>SUM(D2:D518)</f>
        <v>597907.37</v>
      </c>
    </row>
    <row r="521" spans="4:4">
      <c r="D521" s="4" t="s">
        <v>2692</v>
      </c>
    </row>
    <row r="524" spans="1:3">
      <c r="A524" s="4" t="s">
        <v>2693</v>
      </c>
      <c r="C524" s="4">
        <v>39024.66</v>
      </c>
    </row>
    <row r="525" spans="1:3">
      <c r="A525" s="4" t="s">
        <v>2694</v>
      </c>
      <c r="C525" s="4">
        <v>558882.71</v>
      </c>
    </row>
    <row r="526" spans="1:3">
      <c r="A526" s="4" t="s">
        <v>2695</v>
      </c>
      <c r="C526" s="4">
        <f>SUBTOTAL(9,C524:C525)</f>
        <v>597907.37</v>
      </c>
    </row>
  </sheetData>
  <autoFilter ref="A1:X517">
    <filterColumn colId="3">
      <filters>
        <filter val="1369.1"/>
        <filter val="221.2"/>
        <filter val="1315.2"/>
        <filter val="2069.2"/>
        <filter val="99.3"/>
        <filter val="435.3"/>
        <filter val="481.3"/>
        <filter val="1449.3"/>
        <filter val="1451.3"/>
        <filter val="391.5"/>
        <filter val="699.5"/>
        <filter val="189.7"/>
        <filter val="609.7"/>
        <filter val="695.7"/>
        <filter val="1319.7"/>
        <filter val="131.8"/>
        <filter val="299.9"/>
        <filter val="489.9"/>
        <filter val="649.9"/>
        <filter val="1103"/>
        <filter val="169"/>
        <filter val="1876.03"/>
        <filter val="1350.04"/>
        <filter val="1791.05"/>
        <filter val="3084.05"/>
        <filter val="4291.06"/>
        <filter val="6558.06"/>
        <filter val="2666.07"/>
        <filter val="1010.08"/>
        <filter val="1011.08"/>
        <filter val="1043.08"/>
        <filter val="1153.08"/>
        <filter val="1495.08"/>
        <filter val="2083.08"/>
        <filter val="2086.09"/>
        <filter val="3165.09"/>
        <filter val="4545.09"/>
        <filter val="482.1"/>
        <filter val="1382.2"/>
        <filter val="976.3"/>
        <filter val="796.4"/>
        <filter val="2026.4"/>
        <filter val="566.5"/>
        <filter val="492.9"/>
        <filter val="536.9"/>
        <filter val="966.9"/>
        <filter val="173.01"/>
        <filter val="675.01"/>
        <filter val="866.01"/>
        <filter val="263.02"/>
        <filter val="780.02"/>
        <filter val="490.03"/>
        <filter val="549.03"/>
        <filter val="761.03"/>
        <filter val="976.03"/>
        <filter val="269.04"/>
        <filter val="386.06"/>
        <filter val="614.06"/>
        <filter val="305.08"/>
        <filter val="403.08"/>
        <filter val="491.08"/>
        <filter val="96.09"/>
        <filter val="193.09"/>
        <filter val="524.09"/>
        <filter val="638.09"/>
        <filter val="979.09"/>
        <filter val="230.12"/>
        <filter val="330.12"/>
        <filter val="344.12"/>
        <filter val="818.12"/>
        <filter val="1414.42"/>
        <filter val="349.13"/>
        <filter val="371.13"/>
        <filter val="1145.43"/>
        <filter val="128.14"/>
        <filter val="1291.44"/>
        <filter val="2467.44"/>
        <filter val="2928.44"/>
        <filter val="3909.44"/>
        <filter val="585.15"/>
        <filter val="2610.45"/>
        <filter val="102.16"/>
        <filter val="131.16"/>
        <filter val="243.16"/>
        <filter val="567.16"/>
        <filter val="1186.46"/>
        <filter val="1625.46"/>
        <filter val="1665.46"/>
        <filter val="589.17"/>
        <filter val="241.18"/>
        <filter val="253.18"/>
        <filter val="435.18"/>
        <filter val="491.18"/>
        <filter val="531.18"/>
        <filter val="576.18"/>
        <filter val="3580.48"/>
        <filter val="4618.48"/>
        <filter val="7490.48"/>
        <filter val="9306.48"/>
        <filter val="194.19"/>
        <filter val="559.19"/>
        <filter val="822.19"/>
        <filter val="1167.49"/>
        <filter val="2030.31"/>
        <filter val="7990.32"/>
        <filter val="186.23"/>
        <filter val="973.23"/>
        <filter val="255.24"/>
        <filter val="481.24"/>
        <filter val="565.24"/>
        <filter val="1476.34"/>
        <filter val="2299.34"/>
        <filter val="651.25"/>
        <filter val="1102.35"/>
        <filter val="1195.35"/>
        <filter val="366.26"/>
        <filter val="436.26"/>
        <filter val="636.26"/>
        <filter val="246.27"/>
        <filter val="296.27"/>
        <filter val="339.27"/>
        <filter val="1106.37"/>
        <filter val="228.28"/>
        <filter val="266.28"/>
        <filter val="374.28"/>
        <filter val="455.28"/>
        <filter val="475.28"/>
        <filter val="537.28"/>
        <filter val="551.28"/>
        <filter val="594.28"/>
        <filter val="912.28"/>
        <filter val="287.29"/>
        <filter val="498.29"/>
        <filter val="626.29"/>
        <filter val="1344.39"/>
        <filter val="1473.39"/>
        <filter val="454.31"/>
        <filter val="274.32"/>
        <filter val="553.32"/>
        <filter val="1305.22"/>
        <filter val="1473.22"/>
        <filter val="1760.22"/>
        <filter val="2615.22"/>
        <filter val="530.33"/>
        <filter val="618.33"/>
        <filter val="629.33"/>
        <filter val="972.33"/>
        <filter val="85.34"/>
        <filter val="258.34"/>
        <filter val="753.34"/>
        <filter val="1049.24"/>
        <filter val="1237.24"/>
        <filter val="2875.24"/>
        <filter val="3636.24"/>
        <filter val="6913.24"/>
        <filter val="576.35"/>
        <filter val="823.35"/>
        <filter val="897.35"/>
        <filter val="214.36"/>
        <filter val="498.36"/>
        <filter val="655.36"/>
        <filter val="1145.26"/>
        <filter val="3132.26"/>
        <filter val="133.37"/>
        <filter val="135.37"/>
        <filter val="403.37"/>
        <filter val="4252.27"/>
        <filter val="251.38"/>
        <filter val="329.38"/>
        <filter val="487.38"/>
        <filter val="509.38"/>
        <filter val="544.38"/>
        <filter val="741.38"/>
        <filter val="747.38"/>
        <filter val="1882.28"/>
        <filter val="479.39"/>
        <filter val="568.39"/>
        <filter val="596.39"/>
        <filter val="1747.29"/>
        <filter val="2293.29"/>
        <filter val="668.41"/>
        <filter val="4578.11"/>
        <filter val="192.42"/>
        <filter val="358.42"/>
        <filter val="463.42"/>
        <filter val="526.42"/>
        <filter val="988.42"/>
        <filter val="1727.12"/>
        <filter val="2748.12"/>
        <filter val="2862.12"/>
        <filter val="4387.12"/>
        <filter val="660.43"/>
        <filter val="810.43"/>
        <filter val="406.44"/>
        <filter val="410.44"/>
        <filter val="640.44"/>
        <filter val="1155.14"/>
        <filter val="1187.14"/>
        <filter val="1352.14"/>
        <filter val="1628.14"/>
        <filter val="2596.14"/>
        <filter val="2779.14"/>
        <filter val="213.46"/>
        <filter val="238.46"/>
        <filter val="321.46"/>
        <filter val="459.46"/>
        <filter val="495.46"/>
        <filter val="497.46"/>
        <filter val="800.46"/>
        <filter val="1259.16"/>
        <filter val="6083.16"/>
        <filter val="91.47"/>
        <filter val="284.47"/>
        <filter val="531.47"/>
        <filter val="1111.17"/>
        <filter val="1819.17"/>
        <filter val="2005.17"/>
        <filter val="351.48"/>
        <filter val="411.48"/>
        <filter val="499.48"/>
        <filter val="833.48"/>
        <filter val="944.48"/>
        <filter val="1755.18"/>
        <filter val="1913.18"/>
        <filter val="2190.18"/>
        <filter val="208.49"/>
        <filter val="238.49"/>
        <filter val="1142.19"/>
        <filter val="3440.19"/>
        <filter val="251"/>
        <filter val="137.51"/>
        <filter val="242.51"/>
        <filter val="275.51"/>
        <filter val="276.51"/>
        <filter val="376.51"/>
        <filter val="750.51"/>
        <filter val="797.51"/>
        <filter val="934.51"/>
        <filter val="3147.81"/>
        <filter val="282.52"/>
        <filter val="692.52"/>
        <filter val="1336.82"/>
        <filter val="1549.82"/>
        <filter val="2294.82"/>
        <filter val="2963.82"/>
        <filter val="219.53"/>
        <filter val="1216.83"/>
        <filter val="187.54"/>
        <filter val="393.54"/>
        <filter val="411.54"/>
        <filter val="190.55"/>
        <filter val="968.55"/>
        <filter val="2229.85"/>
        <filter val="5568.85"/>
        <filter val="207.56"/>
        <filter val="285.56"/>
        <filter val="344.56"/>
        <filter val="546.56"/>
        <filter val="820.56"/>
        <filter val="1269.86"/>
        <filter val="1699.86"/>
        <filter val="242.57"/>
        <filter val="467.58"/>
        <filter val="564.58"/>
        <filter val="779.58"/>
        <filter val="3383.88"/>
        <filter val="6408.88"/>
        <filter val="174.59"/>
        <filter val="271.59"/>
        <filter val="1963.89"/>
        <filter val="2125.89"/>
        <filter val="2174.89"/>
        <filter val="632.61"/>
        <filter val="971.61"/>
        <filter val="1052.71"/>
        <filter val="1068.71"/>
        <filter val="1508.71"/>
        <filter val="2284.71"/>
        <filter val="2667.71"/>
        <filter val="288.62"/>
        <filter val="348.62"/>
        <filter val="352.62"/>
        <filter val="411.62"/>
        <filter val="9312.72"/>
        <filter val="515.63"/>
        <filter val="1206.73"/>
        <filter val="177.64"/>
        <filter val="400.64"/>
        <filter val="776.64"/>
        <filter val="809.64"/>
        <filter val="857.64"/>
        <filter val="72.65"/>
        <filter val="185.65"/>
        <filter val="318.65"/>
        <filter val="1122.75"/>
        <filter val="1997.75"/>
        <filter val="515.66"/>
        <filter val="765.66"/>
        <filter val="800.66"/>
        <filter val="1064.76"/>
        <filter val="172.67"/>
        <filter val="249.67"/>
        <filter val="434.67"/>
        <filter val="489.67"/>
        <filter val="503.67"/>
        <filter val="649.67"/>
        <filter val="701.67"/>
        <filter val="189.68"/>
        <filter val="269.68"/>
        <filter val="297.68"/>
        <filter val="500.68"/>
        <filter val="819.68"/>
        <filter val="1336.78"/>
        <filter val="133.69"/>
        <filter val="190.69"/>
        <filter val="576.69"/>
        <filter val="804.71"/>
        <filter val="1190.61"/>
        <filter val="346.72"/>
        <filter val="430.72"/>
        <filter val="6673.62"/>
        <filter val="779.73"/>
        <filter val="997.73"/>
        <filter val="1093.63"/>
        <filter val="200.74"/>
        <filter val="352.74"/>
        <filter val="461.74"/>
        <filter val="694.74"/>
        <filter val="1258.64"/>
        <filter val="2189.64"/>
        <filter val="3597.64"/>
        <filter val="3608.64"/>
        <filter val="160.75"/>
        <filter val="895.75"/>
        <filter val="1090.65"/>
        <filter val="4127.65"/>
        <filter val="102.76"/>
        <filter val="123.76"/>
        <filter val="218.76"/>
        <filter val="532.76"/>
        <filter val="816.76"/>
        <filter val="1715.66"/>
        <filter val="2193.66"/>
        <filter val="2390.66"/>
        <filter val="2511.66"/>
        <filter val="5623.66"/>
        <filter val="173.77"/>
        <filter val="253.77"/>
        <filter val="594.77"/>
        <filter val="773.77"/>
        <filter val="1085.67"/>
        <filter val="1253.67"/>
        <filter val="3368.67"/>
        <filter val="8256.67"/>
        <filter val="622.78"/>
        <filter val="634.78"/>
        <filter val="2994.68"/>
        <filter val="289.79"/>
        <filter val="476.79"/>
        <filter val="245.81"/>
        <filter val="308.81"/>
        <filter val="545.81"/>
        <filter val="910.81"/>
        <filter val="1065.51"/>
        <filter val="238.82"/>
        <filter val="398.82"/>
        <filter val="714.82"/>
        <filter val="992.82"/>
        <filter val="3337.52"/>
        <filter val="727.83"/>
        <filter val="245.84"/>
        <filter val="439.84"/>
        <filter val="471.84"/>
        <filter val="888.84"/>
        <filter val="130.85"/>
        <filter val="514.85"/>
        <filter val="556.85"/>
        <filter val="759.85"/>
        <filter val="904.85"/>
        <filter val="3447.55"/>
        <filter val="7116.55"/>
        <filter val="142.86"/>
        <filter val="372.86"/>
        <filter val="574.86"/>
        <filter val="593.86"/>
        <filter val="676.86"/>
        <filter val="771.86"/>
        <filter val="883.86"/>
        <filter val="358.87"/>
        <filter val="432.88"/>
        <filter val="632.88"/>
        <filter val="964.88"/>
        <filter val="3427.58"/>
        <filter val="488.89"/>
        <filter val="888.89"/>
        <filter val="2206.59"/>
        <filter val="2987.59"/>
        <filter val="213.91"/>
        <filter val="316.91"/>
        <filter val="554.91"/>
        <filter val="767.91"/>
        <filter val="270.92"/>
        <filter val="462.92"/>
        <filter val="733.92"/>
        <filter val="984.92"/>
        <filter val="262.93"/>
        <filter val="106.94"/>
        <filter val="203.94"/>
        <filter val="547.94"/>
        <filter val="576.94"/>
        <filter val="598.94"/>
        <filter val="681.94"/>
        <filter val="949.95"/>
        <filter val="353.96"/>
        <filter val="778.97"/>
        <filter val="182.98"/>
        <filter val="314.98"/>
        <filter val="616.98"/>
        <filter val="125.99"/>
        <filter val="405.99"/>
        <filter val="681.99"/>
        <filter val="1120.91"/>
        <filter val="1475.92"/>
        <filter val="7856.92"/>
        <filter val="1154.93"/>
        <filter val="1521.93"/>
        <filter val="1024.94"/>
        <filter val="2707.95"/>
        <filter val="3233.97"/>
        <filter val="1534.98"/>
        <filter val="1652.98"/>
        <filter val="1781.98"/>
        <filter val="1973.1"/>
        <filter val="2353.2"/>
        <filter val="3057.2"/>
        <filter val="4197.2"/>
        <filter val="16088.22"/>
        <filter val="1307.3"/>
        <filter val="177.5"/>
        <filter val="937.6"/>
        <filter val="6653.6"/>
        <filter val="227.8"/>
        <filter val="307.8"/>
        <filter val="777.8"/>
        <filter val="4447.8"/>
        <filter val="147.9"/>
        <filter val="752"/>
        <filter val="-9024.65"/>
        <filter val="17393"/>
        <filter val="284.1"/>
        <filter val="138.3"/>
        <filter val="710.3"/>
        <filter val="1248.3"/>
        <filter val="7600.3"/>
        <filter val="824.4"/>
        <filter val="1384.5"/>
        <filter val="338.6"/>
        <filter val="658.6"/>
        <filter val="758.6"/>
        <filter val="2358.6"/>
        <filter val="2390.7"/>
        <filter val="3424.9"/>
        <filter val="1427"/>
        <filter val="5031"/>
      </filters>
    </filterColumn>
    <filterColumn colId="6">
      <filters>
        <filter val="#N/A"/>
        <filter val="-0.01"/>
        <filter val="0.02"/>
        <filter val="-0.02"/>
        <filter val="-0.03"/>
        <filter val="-0.04"/>
        <filter val="-0.24"/>
        <filter val="-0.6"/>
        <filter val="-0.06"/>
        <filter val="-0.07"/>
        <filter val="-0.47"/>
        <filter val="-0.48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2696</v>
      </c>
      <c r="B1" s="2" t="s">
        <v>2697</v>
      </c>
      <c r="C1" s="2" t="s">
        <v>2698</v>
      </c>
      <c r="D1" s="2" t="s">
        <v>2699</v>
      </c>
      <c r="E1" s="2" t="s">
        <v>13</v>
      </c>
      <c r="F1" s="2" t="s">
        <v>5</v>
      </c>
      <c r="G1" s="2" t="s">
        <v>6</v>
      </c>
      <c r="H1" s="2" t="s">
        <v>2700</v>
      </c>
      <c r="I1" s="2" t="s">
        <v>2701</v>
      </c>
      <c r="J1" s="2" t="s">
        <v>2702</v>
      </c>
      <c r="K1" s="2" t="s">
        <v>2703</v>
      </c>
      <c r="L1" s="2" t="s">
        <v>2704</v>
      </c>
      <c r="M1" s="2" t="s">
        <v>2705</v>
      </c>
      <c r="N1" s="2" t="s">
        <v>2706</v>
      </c>
      <c r="O1" s="2" t="s">
        <v>2707</v>
      </c>
      <c r="P1" s="2" t="s">
        <v>2708</v>
      </c>
      <c r="Q1" s="2" t="s">
        <v>2709</v>
      </c>
      <c r="R1" s="2" t="s">
        <v>2710</v>
      </c>
      <c r="S1" s="2" t="s">
        <v>2711</v>
      </c>
      <c r="T1" s="2" t="s">
        <v>2712</v>
      </c>
      <c r="U1" s="2" t="s">
        <v>2713</v>
      </c>
      <c r="V1" s="2" t="s">
        <v>2714</v>
      </c>
    </row>
    <row r="2" s="1" customFormat="1" spans="1:22">
      <c r="A2" s="3">
        <v>999228263119250</v>
      </c>
      <c r="B2" s="1" t="s">
        <v>2715</v>
      </c>
      <c r="C2" s="1" t="s">
        <v>2716</v>
      </c>
      <c r="D2" s="1" t="s">
        <v>2717</v>
      </c>
      <c r="E2" s="1" t="s">
        <v>2718</v>
      </c>
      <c r="F2" s="1" t="s">
        <v>2719</v>
      </c>
      <c r="G2" s="1" t="s">
        <v>2720</v>
      </c>
      <c r="H2" s="1" t="s">
        <v>2721</v>
      </c>
      <c r="I2" s="1" t="s">
        <v>2722</v>
      </c>
      <c r="J2" s="1" t="s">
        <v>30</v>
      </c>
      <c r="K2" s="1" t="s">
        <v>2723</v>
      </c>
      <c r="L2" s="1" t="s">
        <v>2723</v>
      </c>
      <c r="M2" s="1" t="s">
        <v>2724</v>
      </c>
      <c r="N2" s="1" t="s">
        <v>2724</v>
      </c>
      <c r="O2" s="1" t="s">
        <v>2725</v>
      </c>
      <c r="P2" s="1" t="s">
        <v>2726</v>
      </c>
      <c r="Q2" s="1" t="s">
        <v>2727</v>
      </c>
      <c r="R2" s="1" t="s">
        <v>2728</v>
      </c>
      <c r="S2" s="1" t="s">
        <v>2729</v>
      </c>
      <c r="T2" s="1" t="s">
        <v>2730</v>
      </c>
      <c r="U2" s="1" t="s">
        <v>2690</v>
      </c>
      <c r="V2" s="1" t="s">
        <v>2731</v>
      </c>
    </row>
    <row r="3" s="1" customFormat="1" spans="1:22">
      <c r="A3" s="3">
        <v>999226049188570</v>
      </c>
      <c r="B3" s="1" t="s">
        <v>2732</v>
      </c>
      <c r="C3" s="1" t="s">
        <v>2733</v>
      </c>
      <c r="D3" s="1" t="s">
        <v>2734</v>
      </c>
      <c r="E3" s="1" t="s">
        <v>2735</v>
      </c>
      <c r="F3" s="1" t="s">
        <v>2736</v>
      </c>
      <c r="G3" s="1" t="s">
        <v>2720</v>
      </c>
      <c r="H3" s="1" t="s">
        <v>2721</v>
      </c>
      <c r="I3" s="1" t="s">
        <v>2737</v>
      </c>
      <c r="J3" s="1" t="s">
        <v>30</v>
      </c>
      <c r="K3" s="1" t="s">
        <v>2738</v>
      </c>
      <c r="L3" s="1" t="s">
        <v>2738</v>
      </c>
      <c r="M3" s="1" t="s">
        <v>2724</v>
      </c>
      <c r="N3" s="1" t="s">
        <v>2724</v>
      </c>
      <c r="O3" s="1" t="s">
        <v>2725</v>
      </c>
      <c r="P3" s="1" t="s">
        <v>2726</v>
      </c>
      <c r="Q3" s="1" t="s">
        <v>2727</v>
      </c>
      <c r="R3" s="1" t="s">
        <v>2739</v>
      </c>
      <c r="S3" s="1" t="s">
        <v>2729</v>
      </c>
      <c r="T3" s="1" t="s">
        <v>2730</v>
      </c>
      <c r="U3" s="1" t="s">
        <v>2690</v>
      </c>
      <c r="V3" s="1" t="s">
        <v>2740</v>
      </c>
    </row>
    <row r="4" s="1" customFormat="1" spans="1:22">
      <c r="A4" s="3">
        <v>999228284772066</v>
      </c>
      <c r="B4" s="1" t="s">
        <v>2741</v>
      </c>
      <c r="C4" s="1" t="s">
        <v>2742</v>
      </c>
      <c r="D4" s="1" t="s">
        <v>2743</v>
      </c>
      <c r="E4" s="1" t="s">
        <v>2744</v>
      </c>
      <c r="F4" s="1" t="s">
        <v>2745</v>
      </c>
      <c r="G4" s="1" t="s">
        <v>2720</v>
      </c>
      <c r="H4" s="1" t="s">
        <v>2721</v>
      </c>
      <c r="I4" s="1" t="s">
        <v>2746</v>
      </c>
      <c r="J4" s="1" t="s">
        <v>30</v>
      </c>
      <c r="K4" s="1" t="s">
        <v>2747</v>
      </c>
      <c r="L4" s="1" t="s">
        <v>2747</v>
      </c>
      <c r="M4" s="1" t="s">
        <v>2724</v>
      </c>
      <c r="N4" s="1" t="s">
        <v>2724</v>
      </c>
      <c r="O4" s="1" t="s">
        <v>2725</v>
      </c>
      <c r="P4" s="1" t="s">
        <v>2726</v>
      </c>
      <c r="Q4" s="1" t="s">
        <v>2727</v>
      </c>
      <c r="R4" s="1" t="s">
        <v>2748</v>
      </c>
      <c r="S4" s="1" t="s">
        <v>2729</v>
      </c>
      <c r="T4" s="1" t="s">
        <v>2730</v>
      </c>
      <c r="U4" s="1" t="s">
        <v>2690</v>
      </c>
      <c r="V4" s="1" t="s">
        <v>2740</v>
      </c>
    </row>
    <row r="5" s="1" customFormat="1" spans="1:22">
      <c r="A5" s="3">
        <v>999228331324365</v>
      </c>
      <c r="B5" s="1" t="s">
        <v>2749</v>
      </c>
      <c r="C5" s="1" t="s">
        <v>2750</v>
      </c>
      <c r="D5" s="1" t="s">
        <v>2751</v>
      </c>
      <c r="E5" s="1" t="s">
        <v>2752</v>
      </c>
      <c r="F5" s="1" t="s">
        <v>2719</v>
      </c>
      <c r="G5" s="1" t="s">
        <v>2720</v>
      </c>
      <c r="H5" s="1" t="s">
        <v>2721</v>
      </c>
      <c r="I5" s="1" t="s">
        <v>2753</v>
      </c>
      <c r="J5" s="1" t="s">
        <v>30</v>
      </c>
      <c r="K5" s="1" t="s">
        <v>2754</v>
      </c>
      <c r="L5" s="1" t="s">
        <v>2754</v>
      </c>
      <c r="M5" s="1" t="s">
        <v>2724</v>
      </c>
      <c r="N5" s="1" t="s">
        <v>2724</v>
      </c>
      <c r="O5" s="1" t="s">
        <v>2725</v>
      </c>
      <c r="P5" s="1" t="s">
        <v>2726</v>
      </c>
      <c r="Q5" s="1" t="s">
        <v>2727</v>
      </c>
      <c r="R5" s="1" t="s">
        <v>2755</v>
      </c>
      <c r="S5" s="1" t="s">
        <v>2729</v>
      </c>
      <c r="T5" s="1" t="s">
        <v>2730</v>
      </c>
      <c r="U5" s="1" t="s">
        <v>2690</v>
      </c>
      <c r="V5" s="1" t="s">
        <v>2756</v>
      </c>
    </row>
    <row r="6" s="1" customFormat="1" spans="1:22">
      <c r="A6" s="3">
        <v>999228331384611</v>
      </c>
      <c r="B6" s="1" t="s">
        <v>2749</v>
      </c>
      <c r="C6" s="1" t="s">
        <v>2757</v>
      </c>
      <c r="D6" s="1" t="s">
        <v>2751</v>
      </c>
      <c r="E6" s="1" t="s">
        <v>2752</v>
      </c>
      <c r="F6" s="1" t="s">
        <v>2719</v>
      </c>
      <c r="G6" s="1" t="s">
        <v>2720</v>
      </c>
      <c r="H6" s="1" t="s">
        <v>2721</v>
      </c>
      <c r="I6" s="1" t="s">
        <v>2758</v>
      </c>
      <c r="J6" s="1" t="s">
        <v>30</v>
      </c>
      <c r="K6" s="1" t="s">
        <v>2759</v>
      </c>
      <c r="L6" s="1" t="s">
        <v>2759</v>
      </c>
      <c r="M6" s="1" t="s">
        <v>2724</v>
      </c>
      <c r="N6" s="1" t="s">
        <v>2724</v>
      </c>
      <c r="O6" s="1" t="s">
        <v>2725</v>
      </c>
      <c r="P6" s="1" t="s">
        <v>2726</v>
      </c>
      <c r="Q6" s="1" t="s">
        <v>2727</v>
      </c>
      <c r="R6" s="1" t="s">
        <v>2760</v>
      </c>
      <c r="S6" s="1" t="s">
        <v>2729</v>
      </c>
      <c r="T6" s="1" t="s">
        <v>2730</v>
      </c>
      <c r="U6" s="1" t="s">
        <v>2690</v>
      </c>
      <c r="V6" s="1" t="s">
        <v>2756</v>
      </c>
    </row>
    <row r="7" s="1" customFormat="1" spans="1:22">
      <c r="A7" s="3">
        <v>999228394529890</v>
      </c>
      <c r="B7" s="1" t="s">
        <v>2736</v>
      </c>
      <c r="C7" s="1" t="s">
        <v>2761</v>
      </c>
      <c r="D7" s="1" t="s">
        <v>2762</v>
      </c>
      <c r="E7" s="1" t="s">
        <v>2763</v>
      </c>
      <c r="F7" s="1" t="s">
        <v>2736</v>
      </c>
      <c r="G7" s="1" t="s">
        <v>2720</v>
      </c>
      <c r="H7" s="1" t="s">
        <v>2721</v>
      </c>
      <c r="I7" s="1" t="s">
        <v>2764</v>
      </c>
      <c r="J7" s="1" t="s">
        <v>30</v>
      </c>
      <c r="K7" s="1" t="s">
        <v>2765</v>
      </c>
      <c r="L7" s="1" t="s">
        <v>2765</v>
      </c>
      <c r="M7" s="1" t="s">
        <v>2724</v>
      </c>
      <c r="N7" s="1" t="s">
        <v>2724</v>
      </c>
      <c r="O7" s="1" t="s">
        <v>2725</v>
      </c>
      <c r="P7" s="1" t="s">
        <v>2726</v>
      </c>
      <c r="Q7" s="1" t="s">
        <v>2727</v>
      </c>
      <c r="R7" s="1" t="s">
        <v>2766</v>
      </c>
      <c r="S7" s="1" t="s">
        <v>2729</v>
      </c>
      <c r="T7" s="1" t="s">
        <v>2730</v>
      </c>
      <c r="U7" s="1" t="s">
        <v>2767</v>
      </c>
      <c r="V7" s="1" t="s">
        <v>2768</v>
      </c>
    </row>
    <row r="8" s="1" customFormat="1" spans="1:22">
      <c r="A8" s="3">
        <v>999228077429637</v>
      </c>
      <c r="B8" s="1" t="s">
        <v>2769</v>
      </c>
      <c r="C8" s="1" t="s">
        <v>2770</v>
      </c>
      <c r="D8" s="1" t="s">
        <v>2771</v>
      </c>
      <c r="E8" s="1" t="s">
        <v>2772</v>
      </c>
      <c r="F8" s="1" t="s">
        <v>2736</v>
      </c>
      <c r="G8" s="1" t="s">
        <v>2720</v>
      </c>
      <c r="H8" s="1" t="s">
        <v>2721</v>
      </c>
      <c r="I8" s="1" t="s">
        <v>2773</v>
      </c>
      <c r="J8" s="1" t="s">
        <v>30</v>
      </c>
      <c r="K8" s="1" t="s">
        <v>2774</v>
      </c>
      <c r="L8" s="1" t="s">
        <v>2774</v>
      </c>
      <c r="M8" s="1" t="s">
        <v>2724</v>
      </c>
      <c r="N8" s="1" t="s">
        <v>2724</v>
      </c>
      <c r="O8" s="1" t="s">
        <v>2725</v>
      </c>
      <c r="P8" s="1" t="s">
        <v>2726</v>
      </c>
      <c r="Q8" s="1" t="s">
        <v>2727</v>
      </c>
      <c r="R8" s="1" t="s">
        <v>2775</v>
      </c>
      <c r="S8" s="1" t="s">
        <v>2729</v>
      </c>
      <c r="T8" s="1" t="s">
        <v>2730</v>
      </c>
      <c r="U8" s="1" t="s">
        <v>2767</v>
      </c>
      <c r="V8" s="1" t="s">
        <v>2740</v>
      </c>
    </row>
    <row r="9" s="1" customFormat="1" spans="1:22">
      <c r="A9" s="3">
        <v>999228260489017</v>
      </c>
      <c r="B9" s="1" t="s">
        <v>2715</v>
      </c>
      <c r="C9" s="1" t="s">
        <v>2776</v>
      </c>
      <c r="D9" s="1" t="s">
        <v>2777</v>
      </c>
      <c r="E9" s="1" t="s">
        <v>2778</v>
      </c>
      <c r="F9" s="1" t="s">
        <v>2745</v>
      </c>
      <c r="G9" s="1" t="s">
        <v>2720</v>
      </c>
      <c r="H9" s="1" t="s">
        <v>2721</v>
      </c>
      <c r="I9" s="1" t="s">
        <v>2779</v>
      </c>
      <c r="J9" s="1" t="s">
        <v>30</v>
      </c>
      <c r="K9" s="1" t="s">
        <v>2780</v>
      </c>
      <c r="L9" s="1" t="s">
        <v>2780</v>
      </c>
      <c r="M9" s="1" t="s">
        <v>2724</v>
      </c>
      <c r="N9" s="1" t="s">
        <v>2724</v>
      </c>
      <c r="O9" s="1" t="s">
        <v>2725</v>
      </c>
      <c r="P9" s="1" t="s">
        <v>2726</v>
      </c>
      <c r="Q9" s="1" t="s">
        <v>2727</v>
      </c>
      <c r="R9" s="1" t="s">
        <v>2781</v>
      </c>
      <c r="S9" s="1" t="s">
        <v>2729</v>
      </c>
      <c r="T9" s="1" t="s">
        <v>2730</v>
      </c>
      <c r="U9" s="1" t="s">
        <v>2767</v>
      </c>
      <c r="V9" s="1" t="s">
        <v>2740</v>
      </c>
    </row>
    <row r="10" s="1" customFormat="1" spans="1:22">
      <c r="A10" s="3">
        <v>999228360214583</v>
      </c>
      <c r="B10" s="1" t="s">
        <v>2782</v>
      </c>
      <c r="C10" s="1" t="s">
        <v>2783</v>
      </c>
      <c r="D10" s="1" t="s">
        <v>2784</v>
      </c>
      <c r="E10" s="1" t="s">
        <v>2785</v>
      </c>
      <c r="F10" s="1" t="s">
        <v>2719</v>
      </c>
      <c r="G10" s="1" t="s">
        <v>2720</v>
      </c>
      <c r="H10" s="1" t="s">
        <v>2721</v>
      </c>
      <c r="I10" s="1" t="s">
        <v>2786</v>
      </c>
      <c r="J10" s="1" t="s">
        <v>30</v>
      </c>
      <c r="K10" s="1" t="s">
        <v>2787</v>
      </c>
      <c r="L10" s="1" t="s">
        <v>2787</v>
      </c>
      <c r="M10" s="1" t="s">
        <v>2724</v>
      </c>
      <c r="N10" s="1" t="s">
        <v>2724</v>
      </c>
      <c r="O10" s="1" t="s">
        <v>2725</v>
      </c>
      <c r="P10" s="1" t="s">
        <v>2726</v>
      </c>
      <c r="Q10" s="1" t="s">
        <v>2727</v>
      </c>
      <c r="R10" s="1" t="s">
        <v>2788</v>
      </c>
      <c r="S10" s="1" t="s">
        <v>2729</v>
      </c>
      <c r="T10" s="1" t="s">
        <v>2730</v>
      </c>
      <c r="U10" s="1" t="s">
        <v>2690</v>
      </c>
      <c r="V10" s="1" t="s">
        <v>2789</v>
      </c>
    </row>
    <row r="11" s="1" customFormat="1" spans="1:22">
      <c r="A11" s="3">
        <v>999228285498208</v>
      </c>
      <c r="B11" s="1" t="s">
        <v>2741</v>
      </c>
      <c r="C11" s="1" t="s">
        <v>2790</v>
      </c>
      <c r="D11" s="1" t="s">
        <v>2791</v>
      </c>
      <c r="E11" s="1" t="s">
        <v>2792</v>
      </c>
      <c r="F11" s="1" t="s">
        <v>2719</v>
      </c>
      <c r="G11" s="1" t="s">
        <v>2720</v>
      </c>
      <c r="H11" s="1" t="s">
        <v>2721</v>
      </c>
      <c r="I11" s="1" t="s">
        <v>2793</v>
      </c>
      <c r="J11" s="1" t="s">
        <v>30</v>
      </c>
      <c r="K11" s="1" t="s">
        <v>2794</v>
      </c>
      <c r="L11" s="1" t="s">
        <v>2794</v>
      </c>
      <c r="M11" s="1" t="s">
        <v>2724</v>
      </c>
      <c r="N11" s="1" t="s">
        <v>2724</v>
      </c>
      <c r="O11" s="1" t="s">
        <v>2725</v>
      </c>
      <c r="P11" s="1" t="s">
        <v>2726</v>
      </c>
      <c r="Q11" s="1" t="s">
        <v>2727</v>
      </c>
      <c r="R11" s="1" t="s">
        <v>2795</v>
      </c>
      <c r="S11" s="1" t="s">
        <v>2729</v>
      </c>
      <c r="T11" s="1" t="s">
        <v>2730</v>
      </c>
      <c r="U11" s="1" t="s">
        <v>2690</v>
      </c>
      <c r="V11" s="1" t="s">
        <v>2796</v>
      </c>
    </row>
    <row r="12" s="1" customFormat="1" spans="1:22">
      <c r="A12" s="3">
        <v>999228263854112</v>
      </c>
      <c r="B12" s="1" t="s">
        <v>2797</v>
      </c>
      <c r="C12" s="1" t="s">
        <v>2798</v>
      </c>
      <c r="D12" s="1" t="s">
        <v>2799</v>
      </c>
      <c r="E12" s="1" t="s">
        <v>2800</v>
      </c>
      <c r="F12" s="1" t="s">
        <v>2736</v>
      </c>
      <c r="G12" s="1" t="s">
        <v>2720</v>
      </c>
      <c r="H12" s="1" t="s">
        <v>2721</v>
      </c>
      <c r="I12" s="1" t="s">
        <v>2801</v>
      </c>
      <c r="J12" s="1" t="s">
        <v>30</v>
      </c>
      <c r="K12" s="1" t="s">
        <v>2802</v>
      </c>
      <c r="L12" s="1" t="s">
        <v>2802</v>
      </c>
      <c r="M12" s="1" t="s">
        <v>2724</v>
      </c>
      <c r="N12" s="1" t="s">
        <v>2724</v>
      </c>
      <c r="O12" s="1" t="s">
        <v>2725</v>
      </c>
      <c r="P12" s="1" t="s">
        <v>2726</v>
      </c>
      <c r="Q12" s="1" t="s">
        <v>2727</v>
      </c>
      <c r="R12" s="1" t="s">
        <v>2803</v>
      </c>
      <c r="S12" s="1" t="s">
        <v>2729</v>
      </c>
      <c r="T12" s="1" t="s">
        <v>2730</v>
      </c>
      <c r="U12" s="1" t="s">
        <v>2690</v>
      </c>
      <c r="V12" s="1" t="s">
        <v>2804</v>
      </c>
    </row>
    <row r="13" s="1" customFormat="1" spans="1:22">
      <c r="A13" s="3">
        <v>999228274501838</v>
      </c>
      <c r="B13" s="1" t="s">
        <v>2741</v>
      </c>
      <c r="C13" s="1" t="s">
        <v>2805</v>
      </c>
      <c r="D13" s="1" t="s">
        <v>2806</v>
      </c>
      <c r="E13" s="1" t="s">
        <v>2807</v>
      </c>
      <c r="F13" s="1" t="s">
        <v>2745</v>
      </c>
      <c r="G13" s="1" t="s">
        <v>2720</v>
      </c>
      <c r="H13" s="1" t="s">
        <v>2721</v>
      </c>
      <c r="I13" s="1" t="s">
        <v>2808</v>
      </c>
      <c r="J13" s="1" t="s">
        <v>30</v>
      </c>
      <c r="K13" s="1" t="s">
        <v>2809</v>
      </c>
      <c r="L13" s="1" t="s">
        <v>2809</v>
      </c>
      <c r="M13" s="1" t="s">
        <v>2724</v>
      </c>
      <c r="N13" s="1" t="s">
        <v>2724</v>
      </c>
      <c r="O13" s="1" t="s">
        <v>2725</v>
      </c>
      <c r="P13" s="1" t="s">
        <v>2726</v>
      </c>
      <c r="Q13" s="1" t="s">
        <v>2727</v>
      </c>
      <c r="R13" s="1" t="s">
        <v>2810</v>
      </c>
      <c r="S13" s="1" t="s">
        <v>2729</v>
      </c>
      <c r="T13" s="1" t="s">
        <v>2730</v>
      </c>
      <c r="U13" s="1" t="s">
        <v>2690</v>
      </c>
      <c r="V13" s="1" t="s">
        <v>2804</v>
      </c>
    </row>
    <row r="14" s="1" customFormat="1" spans="1:22">
      <c r="A14" s="3">
        <v>999228404088600</v>
      </c>
      <c r="B14" s="1" t="s">
        <v>2736</v>
      </c>
      <c r="C14" s="1" t="s">
        <v>2811</v>
      </c>
      <c r="D14" s="1" t="s">
        <v>2812</v>
      </c>
      <c r="E14" s="1" t="s">
        <v>2813</v>
      </c>
      <c r="F14" s="1" t="s">
        <v>2719</v>
      </c>
      <c r="G14" s="1" t="s">
        <v>2720</v>
      </c>
      <c r="H14" s="1" t="s">
        <v>2721</v>
      </c>
      <c r="I14" s="1" t="s">
        <v>2814</v>
      </c>
      <c r="J14" s="1" t="s">
        <v>30</v>
      </c>
      <c r="K14" s="1" t="s">
        <v>2815</v>
      </c>
      <c r="L14" s="1" t="s">
        <v>2815</v>
      </c>
      <c r="M14" s="1" t="s">
        <v>2724</v>
      </c>
      <c r="N14" s="1" t="s">
        <v>2724</v>
      </c>
      <c r="O14" s="1" t="s">
        <v>2725</v>
      </c>
      <c r="P14" s="1" t="s">
        <v>2726</v>
      </c>
      <c r="Q14" s="1" t="s">
        <v>2727</v>
      </c>
      <c r="R14" s="1" t="s">
        <v>2816</v>
      </c>
      <c r="S14" s="1" t="s">
        <v>2729</v>
      </c>
      <c r="T14" s="1" t="s">
        <v>2730</v>
      </c>
      <c r="U14" s="1" t="s">
        <v>2690</v>
      </c>
      <c r="V14" s="1" t="s">
        <v>2740</v>
      </c>
    </row>
    <row r="15" s="1" customFormat="1" spans="1:22">
      <c r="A15" s="3">
        <v>999228312138117</v>
      </c>
      <c r="B15" s="1" t="s">
        <v>2817</v>
      </c>
      <c r="C15" s="1" t="s">
        <v>2818</v>
      </c>
      <c r="D15" s="1" t="s">
        <v>2819</v>
      </c>
      <c r="E15" s="1" t="s">
        <v>2820</v>
      </c>
      <c r="F15" s="1" t="s">
        <v>2719</v>
      </c>
      <c r="G15" s="1" t="s">
        <v>2720</v>
      </c>
      <c r="H15" s="1" t="s">
        <v>2721</v>
      </c>
      <c r="I15" s="1" t="s">
        <v>2821</v>
      </c>
      <c r="J15" s="1" t="s">
        <v>30</v>
      </c>
      <c r="K15" s="1" t="s">
        <v>2822</v>
      </c>
      <c r="L15" s="1" t="s">
        <v>2822</v>
      </c>
      <c r="M15" s="1" t="s">
        <v>2724</v>
      </c>
      <c r="N15" s="1" t="s">
        <v>2724</v>
      </c>
      <c r="O15" s="1" t="s">
        <v>2725</v>
      </c>
      <c r="P15" s="1" t="s">
        <v>2726</v>
      </c>
      <c r="Q15" s="1" t="s">
        <v>2727</v>
      </c>
      <c r="R15" s="1" t="s">
        <v>2823</v>
      </c>
      <c r="S15" s="1" t="s">
        <v>2729</v>
      </c>
      <c r="T15" s="1" t="s">
        <v>2730</v>
      </c>
      <c r="U15" s="1" t="s">
        <v>2690</v>
      </c>
      <c r="V15" s="1" t="s">
        <v>2789</v>
      </c>
    </row>
    <row r="16" s="1" customFormat="1" spans="1:22">
      <c r="A16" s="3">
        <v>999228288698486</v>
      </c>
      <c r="B16" s="1" t="s">
        <v>2741</v>
      </c>
      <c r="C16" s="1" t="s">
        <v>2824</v>
      </c>
      <c r="D16" s="1" t="s">
        <v>2825</v>
      </c>
      <c r="E16" s="1" t="s">
        <v>2826</v>
      </c>
      <c r="F16" s="1" t="s">
        <v>2745</v>
      </c>
      <c r="G16" s="1" t="s">
        <v>2720</v>
      </c>
      <c r="H16" s="1" t="s">
        <v>2721</v>
      </c>
      <c r="I16" s="1" t="s">
        <v>2827</v>
      </c>
      <c r="J16" s="1" t="s">
        <v>30</v>
      </c>
      <c r="K16" s="1" t="s">
        <v>2828</v>
      </c>
      <c r="L16" s="1" t="s">
        <v>2828</v>
      </c>
      <c r="M16" s="1" t="s">
        <v>2724</v>
      </c>
      <c r="N16" s="1" t="s">
        <v>2724</v>
      </c>
      <c r="O16" s="1" t="s">
        <v>2725</v>
      </c>
      <c r="P16" s="1" t="s">
        <v>2726</v>
      </c>
      <c r="Q16" s="1" t="s">
        <v>2727</v>
      </c>
      <c r="R16" s="1" t="s">
        <v>2829</v>
      </c>
      <c r="S16" s="1" t="s">
        <v>2729</v>
      </c>
      <c r="T16" s="1" t="s">
        <v>2730</v>
      </c>
      <c r="U16" s="1" t="s">
        <v>2690</v>
      </c>
      <c r="V16" s="1" t="s">
        <v>2796</v>
      </c>
    </row>
    <row r="17" s="1" customFormat="1" spans="1:22">
      <c r="A17" s="3">
        <v>999228352502464</v>
      </c>
      <c r="B17" s="1" t="s">
        <v>2830</v>
      </c>
      <c r="C17" s="1" t="s">
        <v>2831</v>
      </c>
      <c r="D17" s="1" t="s">
        <v>2825</v>
      </c>
      <c r="E17" s="1" t="s">
        <v>2832</v>
      </c>
      <c r="F17" s="1" t="s">
        <v>2745</v>
      </c>
      <c r="G17" s="1" t="s">
        <v>2720</v>
      </c>
      <c r="H17" s="1" t="s">
        <v>2721</v>
      </c>
      <c r="I17" s="1" t="s">
        <v>2833</v>
      </c>
      <c r="J17" s="1" t="s">
        <v>30</v>
      </c>
      <c r="K17" s="1" t="s">
        <v>2834</v>
      </c>
      <c r="L17" s="1" t="s">
        <v>2834</v>
      </c>
      <c r="M17" s="1" t="s">
        <v>2724</v>
      </c>
      <c r="N17" s="1" t="s">
        <v>2724</v>
      </c>
      <c r="O17" s="1" t="s">
        <v>2725</v>
      </c>
      <c r="P17" s="1" t="s">
        <v>2726</v>
      </c>
      <c r="Q17" s="1" t="s">
        <v>2727</v>
      </c>
      <c r="R17" s="1" t="s">
        <v>2835</v>
      </c>
      <c r="S17" s="1" t="s">
        <v>2729</v>
      </c>
      <c r="T17" s="1" t="s">
        <v>2730</v>
      </c>
      <c r="U17" s="1" t="s">
        <v>2690</v>
      </c>
      <c r="V17" s="1" t="s">
        <v>2796</v>
      </c>
    </row>
    <row r="18" s="1" customFormat="1" spans="1:22">
      <c r="A18" s="3">
        <v>999228335787949</v>
      </c>
      <c r="B18" s="1" t="s">
        <v>2836</v>
      </c>
      <c r="C18" s="1" t="s">
        <v>2837</v>
      </c>
      <c r="D18" s="1" t="s">
        <v>2838</v>
      </c>
      <c r="E18" s="1" t="s">
        <v>2839</v>
      </c>
      <c r="F18" s="1" t="s">
        <v>2745</v>
      </c>
      <c r="G18" s="1" t="s">
        <v>2720</v>
      </c>
      <c r="H18" s="1" t="s">
        <v>2721</v>
      </c>
      <c r="I18" s="1" t="s">
        <v>2840</v>
      </c>
      <c r="J18" s="1" t="s">
        <v>30</v>
      </c>
      <c r="K18" s="1" t="s">
        <v>2841</v>
      </c>
      <c r="L18" s="1" t="s">
        <v>2841</v>
      </c>
      <c r="M18" s="1" t="s">
        <v>2724</v>
      </c>
      <c r="N18" s="1" t="s">
        <v>2724</v>
      </c>
      <c r="O18" s="1" t="s">
        <v>2725</v>
      </c>
      <c r="P18" s="1" t="s">
        <v>2726</v>
      </c>
      <c r="Q18" s="1" t="s">
        <v>2727</v>
      </c>
      <c r="R18" s="1" t="s">
        <v>2842</v>
      </c>
      <c r="S18" s="1" t="s">
        <v>2729</v>
      </c>
      <c r="T18" s="1" t="s">
        <v>2730</v>
      </c>
      <c r="U18" s="1" t="s">
        <v>2690</v>
      </c>
      <c r="V18" s="1" t="s">
        <v>2796</v>
      </c>
    </row>
    <row r="19" s="1" customFormat="1" spans="1:22">
      <c r="A19" s="3">
        <v>999228367063025</v>
      </c>
      <c r="B19" s="1" t="s">
        <v>2782</v>
      </c>
      <c r="C19" s="1" t="s">
        <v>2843</v>
      </c>
      <c r="D19" s="1" t="s">
        <v>2844</v>
      </c>
      <c r="E19" s="1" t="s">
        <v>2845</v>
      </c>
      <c r="F19" s="1" t="s">
        <v>2736</v>
      </c>
      <c r="G19" s="1" t="s">
        <v>2720</v>
      </c>
      <c r="H19" s="1" t="s">
        <v>2721</v>
      </c>
      <c r="I19" s="1" t="s">
        <v>2846</v>
      </c>
      <c r="J19" s="1" t="s">
        <v>30</v>
      </c>
      <c r="K19" s="1" t="s">
        <v>2847</v>
      </c>
      <c r="L19" s="1" t="s">
        <v>2847</v>
      </c>
      <c r="M19" s="1" t="s">
        <v>2724</v>
      </c>
      <c r="N19" s="1" t="s">
        <v>2724</v>
      </c>
      <c r="O19" s="1" t="s">
        <v>2725</v>
      </c>
      <c r="P19" s="1" t="s">
        <v>2726</v>
      </c>
      <c r="Q19" s="1" t="s">
        <v>2727</v>
      </c>
      <c r="R19" s="1" t="s">
        <v>2848</v>
      </c>
      <c r="S19" s="1" t="s">
        <v>2729</v>
      </c>
      <c r="T19" s="1" t="s">
        <v>2730</v>
      </c>
      <c r="U19" s="1" t="s">
        <v>2690</v>
      </c>
      <c r="V19" s="1" t="s">
        <v>2849</v>
      </c>
    </row>
    <row r="20" s="1" customFormat="1" spans="1:22">
      <c r="A20" s="3">
        <v>999228391200918</v>
      </c>
      <c r="B20" s="1" t="s">
        <v>2745</v>
      </c>
      <c r="C20" s="1" t="s">
        <v>2850</v>
      </c>
      <c r="D20" s="1" t="s">
        <v>2851</v>
      </c>
      <c r="E20" s="1" t="s">
        <v>2852</v>
      </c>
      <c r="F20" s="1" t="s">
        <v>2719</v>
      </c>
      <c r="G20" s="1" t="s">
        <v>2720</v>
      </c>
      <c r="H20" s="1" t="s">
        <v>2721</v>
      </c>
      <c r="I20" s="1" t="s">
        <v>2853</v>
      </c>
      <c r="J20" s="1" t="s">
        <v>30</v>
      </c>
      <c r="K20" s="1" t="s">
        <v>2854</v>
      </c>
      <c r="L20" s="1" t="s">
        <v>2854</v>
      </c>
      <c r="M20" s="1" t="s">
        <v>2724</v>
      </c>
      <c r="N20" s="1" t="s">
        <v>2724</v>
      </c>
      <c r="O20" s="1" t="s">
        <v>2725</v>
      </c>
      <c r="P20" s="1" t="s">
        <v>2726</v>
      </c>
      <c r="Q20" s="1" t="s">
        <v>2727</v>
      </c>
      <c r="R20" s="1" t="s">
        <v>2855</v>
      </c>
      <c r="S20" s="1" t="s">
        <v>2729</v>
      </c>
      <c r="T20" s="1" t="s">
        <v>2730</v>
      </c>
      <c r="U20" s="1" t="s">
        <v>2690</v>
      </c>
      <c r="V20" s="1" t="s">
        <v>2849</v>
      </c>
    </row>
    <row r="21" s="1" customFormat="1" spans="1:22">
      <c r="A21" s="3">
        <v>999228401304634</v>
      </c>
      <c r="B21" s="1" t="s">
        <v>2736</v>
      </c>
      <c r="C21" s="1" t="s">
        <v>2856</v>
      </c>
      <c r="D21" s="1" t="s">
        <v>2857</v>
      </c>
      <c r="E21" s="1" t="s">
        <v>2858</v>
      </c>
      <c r="F21" s="1" t="s">
        <v>2719</v>
      </c>
      <c r="G21" s="1" t="s">
        <v>2720</v>
      </c>
      <c r="H21" s="1" t="s">
        <v>2721</v>
      </c>
      <c r="I21" s="1" t="s">
        <v>2859</v>
      </c>
      <c r="J21" s="1" t="s">
        <v>30</v>
      </c>
      <c r="K21" s="1" t="s">
        <v>2860</v>
      </c>
      <c r="L21" s="1" t="s">
        <v>2860</v>
      </c>
      <c r="M21" s="1" t="s">
        <v>2724</v>
      </c>
      <c r="N21" s="1" t="s">
        <v>2724</v>
      </c>
      <c r="O21" s="1" t="s">
        <v>2725</v>
      </c>
      <c r="P21" s="1" t="s">
        <v>2726</v>
      </c>
      <c r="Q21" s="1" t="s">
        <v>2727</v>
      </c>
      <c r="R21" s="1" t="s">
        <v>2861</v>
      </c>
      <c r="S21" s="1" t="s">
        <v>2729</v>
      </c>
      <c r="T21" s="1" t="s">
        <v>2730</v>
      </c>
      <c r="U21" s="1" t="s">
        <v>2690</v>
      </c>
      <c r="V21" s="1" t="s">
        <v>2849</v>
      </c>
    </row>
    <row r="22" s="1" customFormat="1" spans="1:22">
      <c r="A22" s="3">
        <v>999228422300274</v>
      </c>
      <c r="B22" s="1" t="s">
        <v>2719</v>
      </c>
      <c r="C22" s="1" t="s">
        <v>2862</v>
      </c>
      <c r="D22" s="1" t="s">
        <v>2863</v>
      </c>
      <c r="E22" s="1" t="s">
        <v>2864</v>
      </c>
      <c r="F22" s="1" t="s">
        <v>2719</v>
      </c>
      <c r="G22" s="1" t="s">
        <v>2720</v>
      </c>
      <c r="H22" s="1" t="s">
        <v>2721</v>
      </c>
      <c r="I22" s="1" t="s">
        <v>2865</v>
      </c>
      <c r="J22" s="1" t="s">
        <v>30</v>
      </c>
      <c r="K22" s="1" t="s">
        <v>2866</v>
      </c>
      <c r="L22" s="1" t="s">
        <v>2866</v>
      </c>
      <c r="M22" s="1" t="s">
        <v>2724</v>
      </c>
      <c r="N22" s="1" t="s">
        <v>2724</v>
      </c>
      <c r="O22" s="1" t="s">
        <v>2725</v>
      </c>
      <c r="P22" s="1" t="s">
        <v>2726</v>
      </c>
      <c r="Q22" s="1" t="s">
        <v>2727</v>
      </c>
      <c r="R22" s="1" t="s">
        <v>2867</v>
      </c>
      <c r="S22" s="1" t="s">
        <v>2729</v>
      </c>
      <c r="T22" s="1" t="s">
        <v>2730</v>
      </c>
      <c r="U22" s="1" t="s">
        <v>2690</v>
      </c>
      <c r="V22" s="1" t="s">
        <v>2731</v>
      </c>
    </row>
    <row r="23" s="1" customFormat="1" spans="1:22">
      <c r="A23" s="3">
        <v>999228420067066</v>
      </c>
      <c r="B23" s="1" t="s">
        <v>2719</v>
      </c>
      <c r="C23" s="1" t="s">
        <v>2868</v>
      </c>
      <c r="D23" s="1" t="s">
        <v>2863</v>
      </c>
      <c r="E23" s="1" t="s">
        <v>2869</v>
      </c>
      <c r="F23" s="1" t="s">
        <v>2719</v>
      </c>
      <c r="G23" s="1" t="s">
        <v>2720</v>
      </c>
      <c r="H23" s="1" t="s">
        <v>2721</v>
      </c>
      <c r="I23" s="1" t="s">
        <v>2870</v>
      </c>
      <c r="J23" s="1" t="s">
        <v>30</v>
      </c>
      <c r="K23" s="1" t="s">
        <v>2871</v>
      </c>
      <c r="L23" s="1" t="s">
        <v>2871</v>
      </c>
      <c r="M23" s="1" t="s">
        <v>2724</v>
      </c>
      <c r="N23" s="1" t="s">
        <v>2724</v>
      </c>
      <c r="O23" s="1" t="s">
        <v>2725</v>
      </c>
      <c r="P23" s="1" t="s">
        <v>2726</v>
      </c>
      <c r="Q23" s="1" t="s">
        <v>2727</v>
      </c>
      <c r="R23" s="1" t="s">
        <v>2872</v>
      </c>
      <c r="S23" s="1" t="s">
        <v>2729</v>
      </c>
      <c r="T23" s="1" t="s">
        <v>2730</v>
      </c>
      <c r="U23" s="1" t="s">
        <v>2690</v>
      </c>
      <c r="V23" s="1" t="s">
        <v>2731</v>
      </c>
    </row>
    <row r="24" s="1" customFormat="1" spans="1:22">
      <c r="A24" s="3">
        <v>999227187035583</v>
      </c>
      <c r="B24" s="1" t="s">
        <v>2873</v>
      </c>
      <c r="C24" s="1" t="s">
        <v>2874</v>
      </c>
      <c r="D24" s="1" t="s">
        <v>2875</v>
      </c>
      <c r="E24" s="1" t="s">
        <v>2876</v>
      </c>
      <c r="F24" s="1" t="s">
        <v>2719</v>
      </c>
      <c r="G24" s="1" t="s">
        <v>2720</v>
      </c>
      <c r="H24" s="1" t="s">
        <v>2721</v>
      </c>
      <c r="I24" s="1" t="s">
        <v>2877</v>
      </c>
      <c r="J24" s="1" t="s">
        <v>30</v>
      </c>
      <c r="K24" s="1" t="s">
        <v>2878</v>
      </c>
      <c r="L24" s="1" t="s">
        <v>2878</v>
      </c>
      <c r="M24" s="1" t="s">
        <v>2724</v>
      </c>
      <c r="N24" s="1" t="s">
        <v>2724</v>
      </c>
      <c r="O24" s="1" t="s">
        <v>2725</v>
      </c>
      <c r="P24" s="1" t="s">
        <v>2726</v>
      </c>
      <c r="Q24" s="1" t="s">
        <v>2727</v>
      </c>
      <c r="R24" s="1" t="s">
        <v>2879</v>
      </c>
      <c r="S24" s="1" t="s">
        <v>2729</v>
      </c>
      <c r="T24" s="1" t="s">
        <v>2730</v>
      </c>
      <c r="U24" s="1" t="s">
        <v>2690</v>
      </c>
      <c r="V24" s="1" t="s">
        <v>2880</v>
      </c>
    </row>
    <row r="25" s="1" customFormat="1" spans="1:22">
      <c r="A25" s="3">
        <v>999228412095357</v>
      </c>
      <c r="B25" s="1" t="s">
        <v>2736</v>
      </c>
      <c r="C25" s="1" t="s">
        <v>2881</v>
      </c>
      <c r="D25" s="1" t="s">
        <v>2882</v>
      </c>
      <c r="E25" s="1" t="s">
        <v>2883</v>
      </c>
      <c r="F25" s="1" t="s">
        <v>2719</v>
      </c>
      <c r="G25" s="1" t="s">
        <v>2720</v>
      </c>
      <c r="H25" s="1" t="s">
        <v>2721</v>
      </c>
      <c r="I25" s="1" t="s">
        <v>2884</v>
      </c>
      <c r="J25" s="1" t="s">
        <v>30</v>
      </c>
      <c r="K25" s="1" t="s">
        <v>2885</v>
      </c>
      <c r="L25" s="1" t="s">
        <v>2885</v>
      </c>
      <c r="M25" s="1" t="s">
        <v>2724</v>
      </c>
      <c r="N25" s="1" t="s">
        <v>2724</v>
      </c>
      <c r="O25" s="1" t="s">
        <v>2725</v>
      </c>
      <c r="P25" s="1" t="s">
        <v>2726</v>
      </c>
      <c r="Q25" s="1" t="s">
        <v>2727</v>
      </c>
      <c r="R25" s="1" t="s">
        <v>2886</v>
      </c>
      <c r="S25" s="1" t="s">
        <v>2729</v>
      </c>
      <c r="T25" s="1" t="s">
        <v>2730</v>
      </c>
      <c r="U25" s="1" t="s">
        <v>2690</v>
      </c>
      <c r="V25" s="1" t="s">
        <v>2880</v>
      </c>
    </row>
    <row r="26" s="1" customFormat="1" spans="1:22">
      <c r="A26" s="3">
        <v>999228369279848</v>
      </c>
      <c r="B26" s="1" t="s">
        <v>2745</v>
      </c>
      <c r="C26" s="1" t="s">
        <v>2887</v>
      </c>
      <c r="D26" s="1" t="s">
        <v>2888</v>
      </c>
      <c r="E26" s="1" t="s">
        <v>2889</v>
      </c>
      <c r="F26" s="1" t="s">
        <v>2736</v>
      </c>
      <c r="G26" s="1" t="s">
        <v>2720</v>
      </c>
      <c r="H26" s="1" t="s">
        <v>2721</v>
      </c>
      <c r="I26" s="1" t="s">
        <v>2890</v>
      </c>
      <c r="J26" s="1" t="s">
        <v>30</v>
      </c>
      <c r="K26" s="1" t="s">
        <v>2891</v>
      </c>
      <c r="L26" s="1" t="s">
        <v>2891</v>
      </c>
      <c r="M26" s="1" t="s">
        <v>2724</v>
      </c>
      <c r="N26" s="1" t="s">
        <v>2724</v>
      </c>
      <c r="O26" s="1" t="s">
        <v>2725</v>
      </c>
      <c r="P26" s="1" t="s">
        <v>2726</v>
      </c>
      <c r="Q26" s="1" t="s">
        <v>2727</v>
      </c>
      <c r="R26" s="1" t="s">
        <v>2892</v>
      </c>
      <c r="S26" s="1" t="s">
        <v>2729</v>
      </c>
      <c r="T26" s="1" t="s">
        <v>2730</v>
      </c>
      <c r="U26" s="1" t="s">
        <v>2690</v>
      </c>
      <c r="V26" s="1" t="s">
        <v>2880</v>
      </c>
    </row>
    <row r="27" s="1" customFormat="1" spans="1:22">
      <c r="A27" s="3">
        <v>999228422330847</v>
      </c>
      <c r="B27" s="1" t="s">
        <v>2719</v>
      </c>
      <c r="C27" s="1" t="s">
        <v>2893</v>
      </c>
      <c r="D27" s="1" t="s">
        <v>2894</v>
      </c>
      <c r="E27" s="1" t="s">
        <v>2895</v>
      </c>
      <c r="F27" s="1" t="s">
        <v>2719</v>
      </c>
      <c r="G27" s="1" t="s">
        <v>2720</v>
      </c>
      <c r="H27" s="1" t="s">
        <v>2721</v>
      </c>
      <c r="I27" s="1" t="s">
        <v>2896</v>
      </c>
      <c r="J27" s="1" t="s">
        <v>30</v>
      </c>
      <c r="K27" s="1" t="s">
        <v>2897</v>
      </c>
      <c r="L27" s="1" t="s">
        <v>2897</v>
      </c>
      <c r="M27" s="1" t="s">
        <v>2724</v>
      </c>
      <c r="N27" s="1" t="s">
        <v>2724</v>
      </c>
      <c r="O27" s="1" t="s">
        <v>2725</v>
      </c>
      <c r="P27" s="1" t="s">
        <v>2726</v>
      </c>
      <c r="Q27" s="1" t="s">
        <v>2727</v>
      </c>
      <c r="R27" s="1" t="s">
        <v>2898</v>
      </c>
      <c r="S27" s="1" t="s">
        <v>2729</v>
      </c>
      <c r="T27" s="1" t="s">
        <v>2730</v>
      </c>
      <c r="U27" s="1" t="s">
        <v>2690</v>
      </c>
      <c r="V27" s="1" t="s">
        <v>2880</v>
      </c>
    </row>
    <row r="28" s="1" customFormat="1" spans="1:22">
      <c r="A28" s="3">
        <v>999228334438989</v>
      </c>
      <c r="B28" s="1" t="s">
        <v>2749</v>
      </c>
      <c r="C28" s="1" t="s">
        <v>2899</v>
      </c>
      <c r="D28" s="1" t="s">
        <v>2777</v>
      </c>
      <c r="E28" s="1" t="s">
        <v>2900</v>
      </c>
      <c r="F28" s="1" t="s">
        <v>2745</v>
      </c>
      <c r="G28" s="1" t="s">
        <v>2720</v>
      </c>
      <c r="H28" s="1" t="s">
        <v>2721</v>
      </c>
      <c r="I28" s="1" t="s">
        <v>2901</v>
      </c>
      <c r="J28" s="1" t="s">
        <v>30</v>
      </c>
      <c r="K28" s="1" t="s">
        <v>2902</v>
      </c>
      <c r="L28" s="1" t="s">
        <v>2902</v>
      </c>
      <c r="M28" s="1" t="s">
        <v>2724</v>
      </c>
      <c r="N28" s="1" t="s">
        <v>2724</v>
      </c>
      <c r="O28" s="1" t="s">
        <v>2725</v>
      </c>
      <c r="P28" s="1" t="s">
        <v>2726</v>
      </c>
      <c r="Q28" s="1" t="s">
        <v>2727</v>
      </c>
      <c r="R28" s="1" t="s">
        <v>2903</v>
      </c>
      <c r="S28" s="1" t="s">
        <v>2729</v>
      </c>
      <c r="T28" s="1" t="s">
        <v>2730</v>
      </c>
      <c r="U28" s="1" t="s">
        <v>2690</v>
      </c>
      <c r="V28" s="1" t="s">
        <v>2740</v>
      </c>
    </row>
    <row r="29" s="1" customFormat="1" spans="1:22">
      <c r="A29" s="3">
        <v>999226793466222</v>
      </c>
      <c r="B29" s="1" t="s">
        <v>2904</v>
      </c>
      <c r="C29" s="1" t="s">
        <v>2905</v>
      </c>
      <c r="D29" s="1" t="s">
        <v>2906</v>
      </c>
      <c r="E29" s="1" t="s">
        <v>2907</v>
      </c>
      <c r="F29" s="1" t="s">
        <v>2782</v>
      </c>
      <c r="G29" s="1" t="s">
        <v>2720</v>
      </c>
      <c r="H29" s="1" t="s">
        <v>2721</v>
      </c>
      <c r="I29" s="1" t="s">
        <v>2908</v>
      </c>
      <c r="J29" s="1" t="s">
        <v>30</v>
      </c>
      <c r="K29" s="1" t="s">
        <v>2909</v>
      </c>
      <c r="L29" s="1" t="s">
        <v>2909</v>
      </c>
      <c r="M29" s="1" t="s">
        <v>2724</v>
      </c>
      <c r="N29" s="1" t="s">
        <v>2724</v>
      </c>
      <c r="O29" s="1" t="s">
        <v>2725</v>
      </c>
      <c r="P29" s="1" t="s">
        <v>2726</v>
      </c>
      <c r="Q29" s="1" t="s">
        <v>2727</v>
      </c>
      <c r="R29" s="1" t="s">
        <v>2910</v>
      </c>
      <c r="S29" s="1" t="s">
        <v>2729</v>
      </c>
      <c r="T29" s="1" t="s">
        <v>2730</v>
      </c>
      <c r="U29" s="1" t="s">
        <v>2690</v>
      </c>
      <c r="V29" s="1" t="s">
        <v>2789</v>
      </c>
    </row>
    <row r="30" s="1" customFormat="1" spans="1:22">
      <c r="A30" s="3">
        <v>999228235463117</v>
      </c>
      <c r="B30" s="1" t="s">
        <v>2911</v>
      </c>
      <c r="C30" s="1" t="s">
        <v>2912</v>
      </c>
      <c r="D30" s="1" t="s">
        <v>2913</v>
      </c>
      <c r="E30" s="1" t="s">
        <v>2914</v>
      </c>
      <c r="F30" s="1" t="s">
        <v>2745</v>
      </c>
      <c r="G30" s="1" t="s">
        <v>2720</v>
      </c>
      <c r="H30" s="1" t="s">
        <v>2721</v>
      </c>
      <c r="I30" s="1" t="s">
        <v>2915</v>
      </c>
      <c r="J30" s="1" t="s">
        <v>30</v>
      </c>
      <c r="K30" s="1" t="s">
        <v>2916</v>
      </c>
      <c r="L30" s="1" t="s">
        <v>2916</v>
      </c>
      <c r="M30" s="1" t="s">
        <v>2724</v>
      </c>
      <c r="N30" s="1" t="s">
        <v>2724</v>
      </c>
      <c r="O30" s="1" t="s">
        <v>2725</v>
      </c>
      <c r="P30" s="1" t="s">
        <v>2726</v>
      </c>
      <c r="Q30" s="1" t="s">
        <v>2727</v>
      </c>
      <c r="R30" s="1" t="s">
        <v>2917</v>
      </c>
      <c r="S30" s="1" t="s">
        <v>2729</v>
      </c>
      <c r="T30" s="1" t="s">
        <v>2730</v>
      </c>
      <c r="U30" s="1" t="s">
        <v>2690</v>
      </c>
      <c r="V30" s="1" t="s">
        <v>2796</v>
      </c>
    </row>
    <row r="31" s="1" customFormat="1" spans="1:22">
      <c r="A31" s="3">
        <v>999228367722308</v>
      </c>
      <c r="B31" s="1" t="s">
        <v>2782</v>
      </c>
      <c r="C31" s="1" t="s">
        <v>2918</v>
      </c>
      <c r="D31" s="1" t="s">
        <v>2919</v>
      </c>
      <c r="E31" s="1" t="s">
        <v>2920</v>
      </c>
      <c r="F31" s="1" t="s">
        <v>2719</v>
      </c>
      <c r="G31" s="1" t="s">
        <v>2720</v>
      </c>
      <c r="H31" s="1" t="s">
        <v>2721</v>
      </c>
      <c r="I31" s="1" t="s">
        <v>2921</v>
      </c>
      <c r="J31" s="1" t="s">
        <v>30</v>
      </c>
      <c r="K31" s="1" t="s">
        <v>2922</v>
      </c>
      <c r="L31" s="1" t="s">
        <v>2922</v>
      </c>
      <c r="M31" s="1" t="s">
        <v>2724</v>
      </c>
      <c r="N31" s="1" t="s">
        <v>2724</v>
      </c>
      <c r="O31" s="1" t="s">
        <v>2725</v>
      </c>
      <c r="P31" s="1" t="s">
        <v>2726</v>
      </c>
      <c r="Q31" s="1" t="s">
        <v>2727</v>
      </c>
      <c r="R31" s="1" t="s">
        <v>2923</v>
      </c>
      <c r="S31" s="1" t="s">
        <v>2729</v>
      </c>
      <c r="T31" s="1" t="s">
        <v>2730</v>
      </c>
      <c r="U31" s="1" t="s">
        <v>2690</v>
      </c>
      <c r="V31" s="1" t="s">
        <v>2804</v>
      </c>
    </row>
    <row r="32" s="1" customFormat="1" spans="1:22">
      <c r="A32" s="3">
        <v>999228293235062</v>
      </c>
      <c r="B32" s="1" t="s">
        <v>2817</v>
      </c>
      <c r="C32" s="1" t="s">
        <v>2924</v>
      </c>
      <c r="D32" s="1" t="s">
        <v>2925</v>
      </c>
      <c r="E32" s="1" t="s">
        <v>2926</v>
      </c>
      <c r="F32" s="1" t="s">
        <v>2719</v>
      </c>
      <c r="G32" s="1" t="s">
        <v>2720</v>
      </c>
      <c r="H32" s="1" t="s">
        <v>2721</v>
      </c>
      <c r="I32" s="1" t="s">
        <v>2927</v>
      </c>
      <c r="J32" s="1" t="s">
        <v>30</v>
      </c>
      <c r="K32" s="1" t="s">
        <v>2928</v>
      </c>
      <c r="L32" s="1" t="s">
        <v>2928</v>
      </c>
      <c r="M32" s="1" t="s">
        <v>2724</v>
      </c>
      <c r="N32" s="1" t="s">
        <v>2724</v>
      </c>
      <c r="O32" s="1" t="s">
        <v>2725</v>
      </c>
      <c r="P32" s="1" t="s">
        <v>2726</v>
      </c>
      <c r="Q32" s="1" t="s">
        <v>2727</v>
      </c>
      <c r="R32" s="1" t="s">
        <v>2929</v>
      </c>
      <c r="S32" s="1" t="s">
        <v>2729</v>
      </c>
      <c r="T32" s="1" t="s">
        <v>2730</v>
      </c>
      <c r="U32" s="1" t="s">
        <v>2690</v>
      </c>
      <c r="V32" s="1" t="s">
        <v>2930</v>
      </c>
    </row>
    <row r="33" s="1" customFormat="1" spans="1:22">
      <c r="A33" s="3">
        <v>999228393140335</v>
      </c>
      <c r="B33" s="1" t="s">
        <v>2736</v>
      </c>
      <c r="C33" s="1" t="s">
        <v>2931</v>
      </c>
      <c r="D33" s="1" t="s">
        <v>2932</v>
      </c>
      <c r="E33" s="1" t="s">
        <v>2933</v>
      </c>
      <c r="F33" s="1" t="s">
        <v>2719</v>
      </c>
      <c r="G33" s="1" t="s">
        <v>2720</v>
      </c>
      <c r="H33" s="1" t="s">
        <v>2721</v>
      </c>
      <c r="I33" s="1" t="s">
        <v>2934</v>
      </c>
      <c r="J33" s="1" t="s">
        <v>30</v>
      </c>
      <c r="K33" s="1" t="s">
        <v>2935</v>
      </c>
      <c r="L33" s="1" t="s">
        <v>2935</v>
      </c>
      <c r="M33" s="1" t="s">
        <v>2724</v>
      </c>
      <c r="N33" s="1" t="s">
        <v>2724</v>
      </c>
      <c r="O33" s="1" t="s">
        <v>2725</v>
      </c>
      <c r="P33" s="1" t="s">
        <v>2726</v>
      </c>
      <c r="Q33" s="1" t="s">
        <v>2727</v>
      </c>
      <c r="R33" s="1" t="s">
        <v>2936</v>
      </c>
      <c r="S33" s="1" t="s">
        <v>2729</v>
      </c>
      <c r="T33" s="1" t="s">
        <v>2730</v>
      </c>
      <c r="U33" s="1" t="s">
        <v>2690</v>
      </c>
      <c r="V33" s="1" t="s">
        <v>2849</v>
      </c>
    </row>
    <row r="34" s="1" customFormat="1" spans="1:22">
      <c r="A34" s="3">
        <v>999228337657199</v>
      </c>
      <c r="B34" s="1" t="s">
        <v>2836</v>
      </c>
      <c r="C34" s="1" t="s">
        <v>2937</v>
      </c>
      <c r="D34" s="1" t="s">
        <v>2938</v>
      </c>
      <c r="E34" s="1" t="s">
        <v>2939</v>
      </c>
      <c r="F34" s="1" t="s">
        <v>2719</v>
      </c>
      <c r="G34" s="1" t="s">
        <v>2720</v>
      </c>
      <c r="H34" s="1" t="s">
        <v>2721</v>
      </c>
      <c r="I34" s="1" t="s">
        <v>2940</v>
      </c>
      <c r="J34" s="1" t="s">
        <v>30</v>
      </c>
      <c r="K34" s="1" t="s">
        <v>2941</v>
      </c>
      <c r="L34" s="1" t="s">
        <v>2941</v>
      </c>
      <c r="M34" s="1" t="s">
        <v>2724</v>
      </c>
      <c r="N34" s="1" t="s">
        <v>2724</v>
      </c>
      <c r="O34" s="1" t="s">
        <v>2725</v>
      </c>
      <c r="P34" s="1" t="s">
        <v>2726</v>
      </c>
      <c r="Q34" s="1" t="s">
        <v>2727</v>
      </c>
      <c r="R34" s="1" t="s">
        <v>2942</v>
      </c>
      <c r="S34" s="1" t="s">
        <v>2729</v>
      </c>
      <c r="T34" s="1" t="s">
        <v>2730</v>
      </c>
      <c r="U34" s="1" t="s">
        <v>2690</v>
      </c>
      <c r="V34" s="1" t="s">
        <v>2849</v>
      </c>
    </row>
    <row r="35" s="1" customFormat="1" spans="1:22">
      <c r="A35" s="3">
        <v>999228308422762</v>
      </c>
      <c r="B35" s="1" t="s">
        <v>2817</v>
      </c>
      <c r="C35" s="1" t="s">
        <v>2943</v>
      </c>
      <c r="D35" s="1" t="s">
        <v>2944</v>
      </c>
      <c r="E35" s="1" t="s">
        <v>2945</v>
      </c>
      <c r="F35" s="1" t="s">
        <v>2719</v>
      </c>
      <c r="G35" s="1" t="s">
        <v>2720</v>
      </c>
      <c r="H35" s="1" t="s">
        <v>2721</v>
      </c>
      <c r="I35" s="1" t="s">
        <v>2946</v>
      </c>
      <c r="J35" s="1" t="s">
        <v>30</v>
      </c>
      <c r="K35" s="1" t="s">
        <v>2947</v>
      </c>
      <c r="L35" s="1" t="s">
        <v>2947</v>
      </c>
      <c r="M35" s="1" t="s">
        <v>2724</v>
      </c>
      <c r="N35" s="1" t="s">
        <v>2724</v>
      </c>
      <c r="O35" s="1" t="s">
        <v>2725</v>
      </c>
      <c r="P35" s="1" t="s">
        <v>2726</v>
      </c>
      <c r="Q35" s="1" t="s">
        <v>2727</v>
      </c>
      <c r="R35" s="1" t="s">
        <v>2948</v>
      </c>
      <c r="S35" s="1" t="s">
        <v>2729</v>
      </c>
      <c r="T35" s="1" t="s">
        <v>2730</v>
      </c>
      <c r="U35" s="1" t="s">
        <v>2690</v>
      </c>
      <c r="V35" s="1" t="s">
        <v>2849</v>
      </c>
    </row>
    <row r="36" s="1" customFormat="1" spans="1:22">
      <c r="A36" s="3">
        <v>999226141406174</v>
      </c>
      <c r="B36" s="1" t="s">
        <v>2949</v>
      </c>
      <c r="C36" s="1" t="s">
        <v>2950</v>
      </c>
      <c r="D36" s="1" t="s">
        <v>2951</v>
      </c>
      <c r="E36" s="1" t="s">
        <v>2952</v>
      </c>
      <c r="F36" s="1" t="s">
        <v>2736</v>
      </c>
      <c r="G36" s="1" t="s">
        <v>2720</v>
      </c>
      <c r="H36" s="1" t="s">
        <v>2721</v>
      </c>
      <c r="I36" s="1" t="s">
        <v>2953</v>
      </c>
      <c r="J36" s="1" t="s">
        <v>30</v>
      </c>
      <c r="K36" s="1" t="s">
        <v>2954</v>
      </c>
      <c r="L36" s="1" t="s">
        <v>2954</v>
      </c>
      <c r="M36" s="1" t="s">
        <v>2724</v>
      </c>
      <c r="N36" s="1" t="s">
        <v>2724</v>
      </c>
      <c r="O36" s="1" t="s">
        <v>2725</v>
      </c>
      <c r="P36" s="1" t="s">
        <v>2726</v>
      </c>
      <c r="Q36" s="1" t="s">
        <v>2727</v>
      </c>
      <c r="R36" s="1" t="s">
        <v>2955</v>
      </c>
      <c r="S36" s="1" t="s">
        <v>2729</v>
      </c>
      <c r="T36" s="1" t="s">
        <v>2730</v>
      </c>
      <c r="U36" s="1" t="s">
        <v>2690</v>
      </c>
      <c r="V36" s="1" t="s">
        <v>2956</v>
      </c>
    </row>
    <row r="37" s="1" customFormat="1" spans="1:22">
      <c r="A37" s="3">
        <v>999228390357461</v>
      </c>
      <c r="B37" s="1" t="s">
        <v>2745</v>
      </c>
      <c r="C37" s="1" t="s">
        <v>2957</v>
      </c>
      <c r="D37" s="1" t="s">
        <v>2958</v>
      </c>
      <c r="E37" s="1" t="s">
        <v>2959</v>
      </c>
      <c r="F37" s="1" t="s">
        <v>2719</v>
      </c>
      <c r="G37" s="1" t="s">
        <v>2720</v>
      </c>
      <c r="H37" s="1" t="s">
        <v>2721</v>
      </c>
      <c r="I37" s="1" t="s">
        <v>2960</v>
      </c>
      <c r="J37" s="1" t="s">
        <v>30</v>
      </c>
      <c r="K37" s="1" t="s">
        <v>2961</v>
      </c>
      <c r="L37" s="1" t="s">
        <v>2961</v>
      </c>
      <c r="M37" s="1" t="s">
        <v>2724</v>
      </c>
      <c r="N37" s="1" t="s">
        <v>2724</v>
      </c>
      <c r="O37" s="1" t="s">
        <v>2725</v>
      </c>
      <c r="P37" s="1" t="s">
        <v>2726</v>
      </c>
      <c r="Q37" s="1" t="s">
        <v>2727</v>
      </c>
      <c r="R37" s="1" t="s">
        <v>2962</v>
      </c>
      <c r="S37" s="1" t="s">
        <v>2729</v>
      </c>
      <c r="T37" s="1" t="s">
        <v>2730</v>
      </c>
      <c r="U37" s="1" t="s">
        <v>2690</v>
      </c>
      <c r="V37" s="1" t="s">
        <v>2963</v>
      </c>
    </row>
    <row r="38" s="1" customFormat="1" spans="1:22">
      <c r="A38" s="3">
        <v>999227441567689</v>
      </c>
      <c r="B38" s="1" t="s">
        <v>2964</v>
      </c>
      <c r="C38" s="1" t="s">
        <v>2965</v>
      </c>
      <c r="D38" s="1" t="s">
        <v>2966</v>
      </c>
      <c r="E38" s="1" t="s">
        <v>2967</v>
      </c>
      <c r="F38" s="1" t="s">
        <v>2782</v>
      </c>
      <c r="G38" s="1" t="s">
        <v>2720</v>
      </c>
      <c r="H38" s="1" t="s">
        <v>2721</v>
      </c>
      <c r="I38" s="1" t="s">
        <v>2968</v>
      </c>
      <c r="J38" s="1" t="s">
        <v>30</v>
      </c>
      <c r="K38" s="1" t="s">
        <v>2969</v>
      </c>
      <c r="L38" s="1" t="s">
        <v>2969</v>
      </c>
      <c r="M38" s="1" t="s">
        <v>2724</v>
      </c>
      <c r="N38" s="1" t="s">
        <v>2724</v>
      </c>
      <c r="O38" s="1" t="s">
        <v>2725</v>
      </c>
      <c r="P38" s="1" t="s">
        <v>2726</v>
      </c>
      <c r="Q38" s="1" t="s">
        <v>2727</v>
      </c>
      <c r="R38" s="1" t="s">
        <v>2970</v>
      </c>
      <c r="S38" s="1" t="s">
        <v>2729</v>
      </c>
      <c r="T38" s="1" t="s">
        <v>2730</v>
      </c>
      <c r="U38" s="1" t="s">
        <v>2767</v>
      </c>
      <c r="V38" s="1" t="s">
        <v>2740</v>
      </c>
    </row>
    <row r="39" s="1" customFormat="1" spans="1:22">
      <c r="A39" s="3">
        <v>999227442768668</v>
      </c>
      <c r="B39" s="1" t="s">
        <v>2971</v>
      </c>
      <c r="C39" s="1" t="s">
        <v>2972</v>
      </c>
      <c r="D39" s="1" t="s">
        <v>2966</v>
      </c>
      <c r="E39" s="1" t="s">
        <v>2973</v>
      </c>
      <c r="F39" s="1" t="s">
        <v>2836</v>
      </c>
      <c r="G39" s="1" t="s">
        <v>2720</v>
      </c>
      <c r="H39" s="1" t="s">
        <v>2721</v>
      </c>
      <c r="I39" s="1" t="s">
        <v>2974</v>
      </c>
      <c r="J39" s="1" t="s">
        <v>30</v>
      </c>
      <c r="K39" s="1" t="s">
        <v>2975</v>
      </c>
      <c r="L39" s="1" t="s">
        <v>2975</v>
      </c>
      <c r="M39" s="1" t="s">
        <v>2724</v>
      </c>
      <c r="N39" s="1" t="s">
        <v>2724</v>
      </c>
      <c r="O39" s="1" t="s">
        <v>2725</v>
      </c>
      <c r="P39" s="1" t="s">
        <v>2726</v>
      </c>
      <c r="Q39" s="1" t="s">
        <v>2727</v>
      </c>
      <c r="R39" s="1" t="s">
        <v>2976</v>
      </c>
      <c r="S39" s="1" t="s">
        <v>2729</v>
      </c>
      <c r="T39" s="1" t="s">
        <v>2730</v>
      </c>
      <c r="U39" s="1" t="s">
        <v>2767</v>
      </c>
      <c r="V39" s="1" t="s">
        <v>2740</v>
      </c>
    </row>
    <row r="40" s="1" customFormat="1" spans="1:22">
      <c r="A40" s="3">
        <v>999227949901219</v>
      </c>
      <c r="B40" s="1" t="s">
        <v>2977</v>
      </c>
      <c r="C40" s="1" t="s">
        <v>2978</v>
      </c>
      <c r="D40" s="1" t="s">
        <v>2979</v>
      </c>
      <c r="E40" s="1" t="s">
        <v>2980</v>
      </c>
      <c r="F40" s="1" t="s">
        <v>2745</v>
      </c>
      <c r="G40" s="1" t="s">
        <v>2720</v>
      </c>
      <c r="H40" s="1" t="s">
        <v>2721</v>
      </c>
      <c r="I40" s="1" t="s">
        <v>2981</v>
      </c>
      <c r="J40" s="1" t="s">
        <v>30</v>
      </c>
      <c r="K40" s="1" t="s">
        <v>2982</v>
      </c>
      <c r="L40" s="1" t="s">
        <v>2982</v>
      </c>
      <c r="M40" s="1" t="s">
        <v>2724</v>
      </c>
      <c r="N40" s="1" t="s">
        <v>2724</v>
      </c>
      <c r="O40" s="1" t="s">
        <v>2725</v>
      </c>
      <c r="P40" s="1" t="s">
        <v>2726</v>
      </c>
      <c r="Q40" s="1" t="s">
        <v>2727</v>
      </c>
      <c r="R40" s="1" t="s">
        <v>2983</v>
      </c>
      <c r="S40" s="1" t="s">
        <v>2729</v>
      </c>
      <c r="T40" s="1" t="s">
        <v>2730</v>
      </c>
      <c r="U40" s="1" t="s">
        <v>2690</v>
      </c>
      <c r="V40" s="1" t="s">
        <v>2756</v>
      </c>
    </row>
    <row r="41" s="1" customFormat="1" spans="1:22">
      <c r="A41" s="3">
        <v>999228274587170</v>
      </c>
      <c r="B41" s="1" t="s">
        <v>2741</v>
      </c>
      <c r="C41" s="1" t="s">
        <v>2984</v>
      </c>
      <c r="D41" s="1" t="s">
        <v>2985</v>
      </c>
      <c r="E41" s="1" t="s">
        <v>2986</v>
      </c>
      <c r="F41" s="1" t="s">
        <v>2736</v>
      </c>
      <c r="G41" s="1" t="s">
        <v>2720</v>
      </c>
      <c r="H41" s="1" t="s">
        <v>2721</v>
      </c>
      <c r="I41" s="1" t="s">
        <v>2987</v>
      </c>
      <c r="J41" s="1" t="s">
        <v>30</v>
      </c>
      <c r="K41" s="1" t="s">
        <v>2988</v>
      </c>
      <c r="L41" s="1" t="s">
        <v>2988</v>
      </c>
      <c r="M41" s="1" t="s">
        <v>2724</v>
      </c>
      <c r="N41" s="1" t="s">
        <v>2724</v>
      </c>
      <c r="O41" s="1" t="s">
        <v>2725</v>
      </c>
      <c r="P41" s="1" t="s">
        <v>2726</v>
      </c>
      <c r="Q41" s="1" t="s">
        <v>2727</v>
      </c>
      <c r="R41" s="1" t="s">
        <v>2989</v>
      </c>
      <c r="S41" s="1" t="s">
        <v>2729</v>
      </c>
      <c r="T41" s="1" t="s">
        <v>2730</v>
      </c>
      <c r="U41" s="1" t="s">
        <v>2690</v>
      </c>
      <c r="V41" s="1" t="s">
        <v>2990</v>
      </c>
    </row>
    <row r="42" s="1" customFormat="1" spans="1:22">
      <c r="A42" s="3">
        <v>999227441433049</v>
      </c>
      <c r="B42" s="1" t="s">
        <v>2964</v>
      </c>
      <c r="C42" s="1" t="s">
        <v>2991</v>
      </c>
      <c r="D42" s="1" t="s">
        <v>2992</v>
      </c>
      <c r="E42" s="1" t="s">
        <v>2993</v>
      </c>
      <c r="F42" s="1" t="s">
        <v>2719</v>
      </c>
      <c r="G42" s="1" t="s">
        <v>2720</v>
      </c>
      <c r="H42" s="1" t="s">
        <v>2721</v>
      </c>
      <c r="I42" s="1" t="s">
        <v>2994</v>
      </c>
      <c r="J42" s="1" t="s">
        <v>30</v>
      </c>
      <c r="K42" s="1" t="s">
        <v>2995</v>
      </c>
      <c r="L42" s="1" t="s">
        <v>2995</v>
      </c>
      <c r="M42" s="1" t="s">
        <v>2724</v>
      </c>
      <c r="N42" s="1" t="s">
        <v>2724</v>
      </c>
      <c r="O42" s="1" t="s">
        <v>2725</v>
      </c>
      <c r="P42" s="1" t="s">
        <v>2726</v>
      </c>
      <c r="Q42" s="1" t="s">
        <v>2727</v>
      </c>
      <c r="R42" s="1" t="s">
        <v>2996</v>
      </c>
      <c r="S42" s="1" t="s">
        <v>2729</v>
      </c>
      <c r="T42" s="1" t="s">
        <v>2730</v>
      </c>
      <c r="U42" s="1" t="s">
        <v>2690</v>
      </c>
      <c r="V42" s="1" t="s">
        <v>2731</v>
      </c>
    </row>
    <row r="43" s="1" customFormat="1" spans="1:22">
      <c r="A43" s="3">
        <v>999228307073202</v>
      </c>
      <c r="B43" s="1" t="s">
        <v>2817</v>
      </c>
      <c r="C43" s="1" t="s">
        <v>2997</v>
      </c>
      <c r="D43" s="1" t="s">
        <v>2998</v>
      </c>
      <c r="E43" s="1" t="s">
        <v>2999</v>
      </c>
      <c r="F43" s="1" t="s">
        <v>2830</v>
      </c>
      <c r="G43" s="1" t="s">
        <v>2720</v>
      </c>
      <c r="H43" s="1" t="s">
        <v>2721</v>
      </c>
      <c r="I43" s="1" t="s">
        <v>3000</v>
      </c>
      <c r="J43" s="1" t="s">
        <v>30</v>
      </c>
      <c r="K43" s="1" t="s">
        <v>3001</v>
      </c>
      <c r="L43" s="1" t="s">
        <v>3001</v>
      </c>
      <c r="M43" s="1" t="s">
        <v>2724</v>
      </c>
      <c r="N43" s="1" t="s">
        <v>2724</v>
      </c>
      <c r="O43" s="1" t="s">
        <v>2725</v>
      </c>
      <c r="P43" s="1" t="s">
        <v>2726</v>
      </c>
      <c r="Q43" s="1" t="s">
        <v>2727</v>
      </c>
      <c r="R43" s="1" t="s">
        <v>3002</v>
      </c>
      <c r="S43" s="1" t="s">
        <v>2729</v>
      </c>
      <c r="T43" s="1" t="s">
        <v>2730</v>
      </c>
      <c r="U43" s="1" t="s">
        <v>2690</v>
      </c>
      <c r="V43" s="1" t="s">
        <v>2756</v>
      </c>
    </row>
    <row r="44" s="1" customFormat="1" spans="1:22">
      <c r="A44" s="3">
        <v>999228368278957</v>
      </c>
      <c r="B44" s="1" t="s">
        <v>2745</v>
      </c>
      <c r="C44" s="1" t="s">
        <v>3003</v>
      </c>
      <c r="D44" s="1" t="s">
        <v>2998</v>
      </c>
      <c r="E44" s="1" t="s">
        <v>3004</v>
      </c>
      <c r="F44" s="1" t="s">
        <v>2719</v>
      </c>
      <c r="G44" s="1" t="s">
        <v>2720</v>
      </c>
      <c r="H44" s="1" t="s">
        <v>2721</v>
      </c>
      <c r="I44" s="1" t="s">
        <v>3005</v>
      </c>
      <c r="J44" s="1" t="s">
        <v>30</v>
      </c>
      <c r="K44" s="1" t="s">
        <v>3006</v>
      </c>
      <c r="L44" s="1" t="s">
        <v>3006</v>
      </c>
      <c r="M44" s="1" t="s">
        <v>2724</v>
      </c>
      <c r="N44" s="1" t="s">
        <v>2724</v>
      </c>
      <c r="O44" s="1" t="s">
        <v>2725</v>
      </c>
      <c r="P44" s="1" t="s">
        <v>2726</v>
      </c>
      <c r="Q44" s="1" t="s">
        <v>2727</v>
      </c>
      <c r="R44" s="1" t="s">
        <v>3007</v>
      </c>
      <c r="S44" s="1" t="s">
        <v>2729</v>
      </c>
      <c r="T44" s="1" t="s">
        <v>2730</v>
      </c>
      <c r="U44" s="1" t="s">
        <v>2690</v>
      </c>
      <c r="V44" s="1" t="s">
        <v>2756</v>
      </c>
    </row>
    <row r="45" s="1" customFormat="1" spans="1:22">
      <c r="A45" s="3">
        <v>999228394207795</v>
      </c>
      <c r="B45" s="1" t="s">
        <v>2736</v>
      </c>
      <c r="C45" s="1" t="s">
        <v>3008</v>
      </c>
      <c r="D45" s="1" t="s">
        <v>3009</v>
      </c>
      <c r="E45" s="1" t="s">
        <v>3010</v>
      </c>
      <c r="F45" s="1" t="s">
        <v>2719</v>
      </c>
      <c r="G45" s="1" t="s">
        <v>2720</v>
      </c>
      <c r="H45" s="1" t="s">
        <v>2721</v>
      </c>
      <c r="I45" s="1" t="s">
        <v>3011</v>
      </c>
      <c r="J45" s="1" t="s">
        <v>30</v>
      </c>
      <c r="K45" s="1" t="s">
        <v>3012</v>
      </c>
      <c r="L45" s="1" t="s">
        <v>3012</v>
      </c>
      <c r="M45" s="1" t="s">
        <v>2724</v>
      </c>
      <c r="N45" s="1" t="s">
        <v>2724</v>
      </c>
      <c r="O45" s="1" t="s">
        <v>2725</v>
      </c>
      <c r="P45" s="1" t="s">
        <v>2726</v>
      </c>
      <c r="Q45" s="1" t="s">
        <v>2727</v>
      </c>
      <c r="R45" s="1" t="s">
        <v>3013</v>
      </c>
      <c r="S45" s="1" t="s">
        <v>2729</v>
      </c>
      <c r="T45" s="1" t="s">
        <v>2730</v>
      </c>
      <c r="U45" s="1" t="s">
        <v>2690</v>
      </c>
      <c r="V45" s="1" t="s">
        <v>2789</v>
      </c>
    </row>
    <row r="46" s="1" customFormat="1" spans="1:22">
      <c r="A46" s="3">
        <v>999228331383117</v>
      </c>
      <c r="B46" s="1" t="s">
        <v>2749</v>
      </c>
      <c r="C46" s="1" t="s">
        <v>3014</v>
      </c>
      <c r="D46" s="1" t="s">
        <v>3015</v>
      </c>
      <c r="E46" s="1" t="s">
        <v>3016</v>
      </c>
      <c r="F46" s="1" t="s">
        <v>2719</v>
      </c>
      <c r="G46" s="1" t="s">
        <v>2720</v>
      </c>
      <c r="H46" s="1" t="s">
        <v>2721</v>
      </c>
      <c r="I46" s="1" t="s">
        <v>3017</v>
      </c>
      <c r="J46" s="1" t="s">
        <v>30</v>
      </c>
      <c r="K46" s="1" t="s">
        <v>3018</v>
      </c>
      <c r="L46" s="1" t="s">
        <v>3018</v>
      </c>
      <c r="M46" s="1" t="s">
        <v>2724</v>
      </c>
      <c r="N46" s="1" t="s">
        <v>2724</v>
      </c>
      <c r="O46" s="1" t="s">
        <v>2725</v>
      </c>
      <c r="P46" s="1" t="s">
        <v>2726</v>
      </c>
      <c r="Q46" s="1" t="s">
        <v>2727</v>
      </c>
      <c r="R46" s="1" t="s">
        <v>3019</v>
      </c>
      <c r="S46" s="1" t="s">
        <v>2729</v>
      </c>
      <c r="T46" s="1" t="s">
        <v>2730</v>
      </c>
      <c r="U46" s="1" t="s">
        <v>2690</v>
      </c>
      <c r="V46" s="1" t="s">
        <v>2796</v>
      </c>
    </row>
    <row r="47" s="1" customFormat="1" spans="1:22">
      <c r="A47" s="3">
        <v>999228393858257</v>
      </c>
      <c r="B47" s="1" t="s">
        <v>2736</v>
      </c>
      <c r="C47" s="1" t="s">
        <v>3020</v>
      </c>
      <c r="D47" s="1" t="s">
        <v>3015</v>
      </c>
      <c r="E47" s="1" t="s">
        <v>3021</v>
      </c>
      <c r="F47" s="1" t="s">
        <v>2719</v>
      </c>
      <c r="G47" s="1" t="s">
        <v>2720</v>
      </c>
      <c r="H47" s="1" t="s">
        <v>2721</v>
      </c>
      <c r="I47" s="1" t="s">
        <v>3022</v>
      </c>
      <c r="J47" s="1" t="s">
        <v>30</v>
      </c>
      <c r="K47" s="1" t="s">
        <v>3023</v>
      </c>
      <c r="L47" s="1" t="s">
        <v>3023</v>
      </c>
      <c r="M47" s="1" t="s">
        <v>2724</v>
      </c>
      <c r="N47" s="1" t="s">
        <v>2724</v>
      </c>
      <c r="O47" s="1" t="s">
        <v>2725</v>
      </c>
      <c r="P47" s="1" t="s">
        <v>2726</v>
      </c>
      <c r="Q47" s="1" t="s">
        <v>2727</v>
      </c>
      <c r="R47" s="1" t="s">
        <v>3024</v>
      </c>
      <c r="S47" s="1" t="s">
        <v>2729</v>
      </c>
      <c r="T47" s="1" t="s">
        <v>2730</v>
      </c>
      <c r="U47" s="1" t="s">
        <v>2690</v>
      </c>
      <c r="V47" s="1" t="s">
        <v>2796</v>
      </c>
    </row>
    <row r="48" s="1" customFormat="1" spans="1:22">
      <c r="A48" s="3">
        <v>999227182845671</v>
      </c>
      <c r="B48" s="1" t="s">
        <v>2873</v>
      </c>
      <c r="C48" s="1" t="s">
        <v>3025</v>
      </c>
      <c r="D48" s="1" t="s">
        <v>3026</v>
      </c>
      <c r="E48" s="1" t="s">
        <v>3027</v>
      </c>
      <c r="F48" s="1" t="s">
        <v>2719</v>
      </c>
      <c r="G48" s="1" t="s">
        <v>2720</v>
      </c>
      <c r="H48" s="1" t="s">
        <v>2721</v>
      </c>
      <c r="I48" s="1" t="s">
        <v>3028</v>
      </c>
      <c r="J48" s="1" t="s">
        <v>30</v>
      </c>
      <c r="K48" s="1" t="s">
        <v>3029</v>
      </c>
      <c r="L48" s="1" t="s">
        <v>3029</v>
      </c>
      <c r="M48" s="1" t="s">
        <v>2724</v>
      </c>
      <c r="N48" s="1" t="s">
        <v>2724</v>
      </c>
      <c r="O48" s="1" t="s">
        <v>2725</v>
      </c>
      <c r="P48" s="1" t="s">
        <v>2726</v>
      </c>
      <c r="Q48" s="1" t="s">
        <v>2727</v>
      </c>
      <c r="R48" s="1" t="s">
        <v>3030</v>
      </c>
      <c r="S48" s="1" t="s">
        <v>2729</v>
      </c>
      <c r="T48" s="1" t="s">
        <v>2730</v>
      </c>
      <c r="U48" s="1" t="s">
        <v>2690</v>
      </c>
      <c r="V48" s="1" t="s">
        <v>3031</v>
      </c>
    </row>
    <row r="49" s="1" customFormat="1" spans="1:22">
      <c r="A49" s="3">
        <v>999228423274011</v>
      </c>
      <c r="B49" s="1" t="s">
        <v>2719</v>
      </c>
      <c r="C49" s="1" t="s">
        <v>3032</v>
      </c>
      <c r="D49" s="1" t="s">
        <v>3033</v>
      </c>
      <c r="E49" s="1" t="s">
        <v>3034</v>
      </c>
      <c r="F49" s="1" t="s">
        <v>2719</v>
      </c>
      <c r="G49" s="1" t="s">
        <v>2720</v>
      </c>
      <c r="H49" s="1" t="s">
        <v>2721</v>
      </c>
      <c r="I49" s="1" t="s">
        <v>3035</v>
      </c>
      <c r="J49" s="1" t="s">
        <v>30</v>
      </c>
      <c r="K49" s="1" t="s">
        <v>3036</v>
      </c>
      <c r="L49" s="1" t="s">
        <v>3036</v>
      </c>
      <c r="M49" s="1" t="s">
        <v>2724</v>
      </c>
      <c r="N49" s="1" t="s">
        <v>2724</v>
      </c>
      <c r="O49" s="1" t="s">
        <v>2725</v>
      </c>
      <c r="P49" s="1" t="s">
        <v>2726</v>
      </c>
      <c r="Q49" s="1" t="s">
        <v>2727</v>
      </c>
      <c r="R49" s="1" t="s">
        <v>3037</v>
      </c>
      <c r="S49" s="1" t="s">
        <v>2729</v>
      </c>
      <c r="T49" s="1" t="s">
        <v>2730</v>
      </c>
      <c r="U49" s="1" t="s">
        <v>2690</v>
      </c>
      <c r="V49" s="1" t="s">
        <v>2740</v>
      </c>
    </row>
    <row r="50" s="1" customFormat="1" spans="1:22">
      <c r="A50" s="3">
        <v>999228265078882</v>
      </c>
      <c r="B50" s="1" t="s">
        <v>2797</v>
      </c>
      <c r="C50" s="1" t="s">
        <v>3038</v>
      </c>
      <c r="D50" s="1" t="s">
        <v>3039</v>
      </c>
      <c r="E50" s="1" t="s">
        <v>3040</v>
      </c>
      <c r="F50" s="1" t="s">
        <v>2719</v>
      </c>
      <c r="G50" s="1" t="s">
        <v>2720</v>
      </c>
      <c r="H50" s="1" t="s">
        <v>2721</v>
      </c>
      <c r="I50" s="1" t="s">
        <v>3041</v>
      </c>
      <c r="J50" s="1" t="s">
        <v>30</v>
      </c>
      <c r="K50" s="1" t="s">
        <v>3042</v>
      </c>
      <c r="L50" s="1" t="s">
        <v>3042</v>
      </c>
      <c r="M50" s="1" t="s">
        <v>2724</v>
      </c>
      <c r="N50" s="1" t="s">
        <v>2724</v>
      </c>
      <c r="O50" s="1" t="s">
        <v>2725</v>
      </c>
      <c r="P50" s="1" t="s">
        <v>2726</v>
      </c>
      <c r="Q50" s="1" t="s">
        <v>2727</v>
      </c>
      <c r="R50" s="1" t="s">
        <v>3043</v>
      </c>
      <c r="S50" s="1" t="s">
        <v>2729</v>
      </c>
      <c r="T50" s="1" t="s">
        <v>2730</v>
      </c>
      <c r="U50" s="1" t="s">
        <v>2690</v>
      </c>
      <c r="V50" s="1" t="s">
        <v>3031</v>
      </c>
    </row>
    <row r="51" s="1" customFormat="1" spans="1:22">
      <c r="A51" s="3">
        <v>999228391648362</v>
      </c>
      <c r="B51" s="1" t="s">
        <v>2745</v>
      </c>
      <c r="C51" s="1" t="s">
        <v>3044</v>
      </c>
      <c r="D51" s="1" t="s">
        <v>3045</v>
      </c>
      <c r="E51" s="1" t="s">
        <v>3046</v>
      </c>
      <c r="F51" s="1" t="s">
        <v>2719</v>
      </c>
      <c r="G51" s="1" t="s">
        <v>2720</v>
      </c>
      <c r="H51" s="1" t="s">
        <v>2721</v>
      </c>
      <c r="I51" s="1" t="s">
        <v>3047</v>
      </c>
      <c r="J51" s="1" t="s">
        <v>30</v>
      </c>
      <c r="K51" s="1" t="s">
        <v>3048</v>
      </c>
      <c r="L51" s="1" t="s">
        <v>3048</v>
      </c>
      <c r="M51" s="1" t="s">
        <v>2724</v>
      </c>
      <c r="N51" s="1" t="s">
        <v>2724</v>
      </c>
      <c r="O51" s="1" t="s">
        <v>2725</v>
      </c>
      <c r="P51" s="1" t="s">
        <v>2726</v>
      </c>
      <c r="Q51" s="1" t="s">
        <v>2727</v>
      </c>
      <c r="R51" s="1" t="s">
        <v>3049</v>
      </c>
      <c r="S51" s="1" t="s">
        <v>2729</v>
      </c>
      <c r="T51" s="1" t="s">
        <v>2730</v>
      </c>
      <c r="U51" s="1" t="s">
        <v>2690</v>
      </c>
      <c r="V51" s="1" t="s">
        <v>2740</v>
      </c>
    </row>
    <row r="52" s="1" customFormat="1" spans="1:22">
      <c r="A52" s="3">
        <v>999228414463233</v>
      </c>
      <c r="B52" s="1" t="s">
        <v>2719</v>
      </c>
      <c r="C52" s="1" t="s">
        <v>3050</v>
      </c>
      <c r="D52" s="1" t="s">
        <v>3051</v>
      </c>
      <c r="E52" s="1" t="s">
        <v>3052</v>
      </c>
      <c r="F52" s="1" t="s">
        <v>2719</v>
      </c>
      <c r="G52" s="1" t="s">
        <v>2720</v>
      </c>
      <c r="H52" s="1" t="s">
        <v>2721</v>
      </c>
      <c r="I52" s="1" t="s">
        <v>3053</v>
      </c>
      <c r="J52" s="1" t="s">
        <v>30</v>
      </c>
      <c r="K52" s="1" t="s">
        <v>3054</v>
      </c>
      <c r="L52" s="1" t="s">
        <v>3054</v>
      </c>
      <c r="M52" s="1" t="s">
        <v>2724</v>
      </c>
      <c r="N52" s="1" t="s">
        <v>2724</v>
      </c>
      <c r="O52" s="1" t="s">
        <v>2725</v>
      </c>
      <c r="P52" s="1" t="s">
        <v>2726</v>
      </c>
      <c r="Q52" s="1" t="s">
        <v>2727</v>
      </c>
      <c r="R52" s="1" t="s">
        <v>3055</v>
      </c>
      <c r="S52" s="1" t="s">
        <v>2729</v>
      </c>
      <c r="T52" s="1" t="s">
        <v>2730</v>
      </c>
      <c r="U52" s="1" t="s">
        <v>2690</v>
      </c>
      <c r="V52" s="1" t="s">
        <v>2740</v>
      </c>
    </row>
    <row r="53" s="1" customFormat="1" spans="1:22">
      <c r="A53" s="3">
        <v>999228370184339</v>
      </c>
      <c r="B53" s="1" t="s">
        <v>2745</v>
      </c>
      <c r="C53" s="1" t="s">
        <v>3056</v>
      </c>
      <c r="D53" s="1" t="s">
        <v>3057</v>
      </c>
      <c r="E53" s="1" t="s">
        <v>3058</v>
      </c>
      <c r="F53" s="1" t="s">
        <v>2719</v>
      </c>
      <c r="G53" s="1" t="s">
        <v>2720</v>
      </c>
      <c r="H53" s="1" t="s">
        <v>2721</v>
      </c>
      <c r="I53" s="1" t="s">
        <v>3059</v>
      </c>
      <c r="J53" s="1" t="s">
        <v>30</v>
      </c>
      <c r="K53" s="1" t="s">
        <v>3060</v>
      </c>
      <c r="L53" s="1" t="s">
        <v>3060</v>
      </c>
      <c r="M53" s="1" t="s">
        <v>2724</v>
      </c>
      <c r="N53" s="1" t="s">
        <v>2724</v>
      </c>
      <c r="O53" s="1" t="s">
        <v>2725</v>
      </c>
      <c r="P53" s="1" t="s">
        <v>2726</v>
      </c>
      <c r="Q53" s="1" t="s">
        <v>2727</v>
      </c>
      <c r="R53" s="1" t="s">
        <v>3061</v>
      </c>
      <c r="S53" s="1" t="s">
        <v>2729</v>
      </c>
      <c r="T53" s="1" t="s">
        <v>2730</v>
      </c>
      <c r="U53" s="1" t="s">
        <v>2690</v>
      </c>
      <c r="V53" s="1" t="s">
        <v>2740</v>
      </c>
    </row>
    <row r="54" s="1" customFormat="1" spans="1:22">
      <c r="A54" s="3">
        <v>999228404459731</v>
      </c>
      <c r="B54" s="1" t="s">
        <v>2736</v>
      </c>
      <c r="C54" s="1" t="s">
        <v>3062</v>
      </c>
      <c r="D54" s="1" t="s">
        <v>3063</v>
      </c>
      <c r="E54" s="1" t="s">
        <v>3064</v>
      </c>
      <c r="F54" s="1" t="s">
        <v>2736</v>
      </c>
      <c r="G54" s="1" t="s">
        <v>2720</v>
      </c>
      <c r="H54" s="1" t="s">
        <v>2721</v>
      </c>
      <c r="I54" s="1" t="s">
        <v>3065</v>
      </c>
      <c r="J54" s="1" t="s">
        <v>30</v>
      </c>
      <c r="K54" s="1" t="s">
        <v>3066</v>
      </c>
      <c r="L54" s="1" t="s">
        <v>3066</v>
      </c>
      <c r="M54" s="1" t="s">
        <v>2724</v>
      </c>
      <c r="N54" s="1" t="s">
        <v>2724</v>
      </c>
      <c r="O54" s="1" t="s">
        <v>2725</v>
      </c>
      <c r="P54" s="1" t="s">
        <v>2726</v>
      </c>
      <c r="Q54" s="1" t="s">
        <v>2727</v>
      </c>
      <c r="R54" s="1" t="s">
        <v>3067</v>
      </c>
      <c r="S54" s="1" t="s">
        <v>2729</v>
      </c>
      <c r="T54" s="1" t="s">
        <v>2730</v>
      </c>
      <c r="U54" s="1" t="s">
        <v>2690</v>
      </c>
      <c r="V54" s="1" t="s">
        <v>2740</v>
      </c>
    </row>
    <row r="55" s="1" customFormat="1" spans="1:22">
      <c r="A55" s="3">
        <v>999228238845984</v>
      </c>
      <c r="B55" s="1" t="s">
        <v>2715</v>
      </c>
      <c r="C55" s="1" t="s">
        <v>3068</v>
      </c>
      <c r="D55" s="1" t="s">
        <v>3069</v>
      </c>
      <c r="E55" s="1" t="s">
        <v>3070</v>
      </c>
      <c r="F55" s="1" t="s">
        <v>2719</v>
      </c>
      <c r="G55" s="1" t="s">
        <v>2720</v>
      </c>
      <c r="H55" s="1" t="s">
        <v>2721</v>
      </c>
      <c r="I55" s="1" t="s">
        <v>3071</v>
      </c>
      <c r="J55" s="1" t="s">
        <v>30</v>
      </c>
      <c r="K55" s="1" t="s">
        <v>3072</v>
      </c>
      <c r="L55" s="1" t="s">
        <v>3072</v>
      </c>
      <c r="M55" s="1" t="s">
        <v>2724</v>
      </c>
      <c r="N55" s="1" t="s">
        <v>2724</v>
      </c>
      <c r="O55" s="1" t="s">
        <v>2725</v>
      </c>
      <c r="P55" s="1" t="s">
        <v>2726</v>
      </c>
      <c r="Q55" s="1" t="s">
        <v>2727</v>
      </c>
      <c r="R55" s="1" t="s">
        <v>3073</v>
      </c>
      <c r="S55" s="1" t="s">
        <v>2729</v>
      </c>
      <c r="T55" s="1" t="s">
        <v>2730</v>
      </c>
      <c r="U55" s="1" t="s">
        <v>2690</v>
      </c>
      <c r="V55" s="1" t="s">
        <v>2990</v>
      </c>
    </row>
    <row r="56" s="1" customFormat="1" spans="1:22">
      <c r="A56" s="3">
        <v>999228314198319</v>
      </c>
      <c r="B56" s="1" t="s">
        <v>3074</v>
      </c>
      <c r="C56" s="1" t="s">
        <v>3075</v>
      </c>
      <c r="D56" s="1" t="s">
        <v>3076</v>
      </c>
      <c r="E56" s="1" t="s">
        <v>3077</v>
      </c>
      <c r="F56" s="1" t="s">
        <v>2736</v>
      </c>
      <c r="G56" s="1" t="s">
        <v>2720</v>
      </c>
      <c r="H56" s="1" t="s">
        <v>2721</v>
      </c>
      <c r="I56" s="1" t="s">
        <v>3078</v>
      </c>
      <c r="J56" s="1" t="s">
        <v>30</v>
      </c>
      <c r="K56" s="1" t="s">
        <v>3079</v>
      </c>
      <c r="L56" s="1" t="s">
        <v>3079</v>
      </c>
      <c r="M56" s="1" t="s">
        <v>2724</v>
      </c>
      <c r="N56" s="1" t="s">
        <v>2724</v>
      </c>
      <c r="O56" s="1" t="s">
        <v>2725</v>
      </c>
      <c r="P56" s="1" t="s">
        <v>2726</v>
      </c>
      <c r="Q56" s="1" t="s">
        <v>2727</v>
      </c>
      <c r="R56" s="1" t="s">
        <v>3080</v>
      </c>
      <c r="S56" s="1" t="s">
        <v>2729</v>
      </c>
      <c r="T56" s="1" t="s">
        <v>2730</v>
      </c>
      <c r="U56" s="1" t="s">
        <v>2690</v>
      </c>
      <c r="V56" s="1" t="s">
        <v>2990</v>
      </c>
    </row>
    <row r="57" s="1" customFormat="1" spans="1:22">
      <c r="A57" s="3">
        <v>999228321081497</v>
      </c>
      <c r="B57" s="1" t="s">
        <v>2749</v>
      </c>
      <c r="C57" s="1" t="s">
        <v>3081</v>
      </c>
      <c r="D57" s="1" t="s">
        <v>3082</v>
      </c>
      <c r="E57" s="1" t="s">
        <v>3083</v>
      </c>
      <c r="F57" s="1" t="s">
        <v>2719</v>
      </c>
      <c r="G57" s="1" t="s">
        <v>2720</v>
      </c>
      <c r="H57" s="1" t="s">
        <v>2721</v>
      </c>
      <c r="I57" s="1" t="s">
        <v>3084</v>
      </c>
      <c r="J57" s="1" t="s">
        <v>30</v>
      </c>
      <c r="K57" s="1" t="s">
        <v>3085</v>
      </c>
      <c r="L57" s="1" t="s">
        <v>3085</v>
      </c>
      <c r="M57" s="1" t="s">
        <v>2724</v>
      </c>
      <c r="N57" s="1" t="s">
        <v>2724</v>
      </c>
      <c r="O57" s="1" t="s">
        <v>2725</v>
      </c>
      <c r="P57" s="1" t="s">
        <v>2726</v>
      </c>
      <c r="Q57" s="1" t="s">
        <v>2727</v>
      </c>
      <c r="R57" s="1" t="s">
        <v>3086</v>
      </c>
      <c r="S57" s="1" t="s">
        <v>2729</v>
      </c>
      <c r="T57" s="1" t="s">
        <v>2730</v>
      </c>
      <c r="U57" s="1" t="s">
        <v>2690</v>
      </c>
      <c r="V57" s="1" t="s">
        <v>3087</v>
      </c>
    </row>
    <row r="58" s="1" customFormat="1" spans="1:22">
      <c r="A58" s="3">
        <v>999228355010500</v>
      </c>
      <c r="B58" s="1" t="s">
        <v>2830</v>
      </c>
      <c r="C58" s="1" t="s">
        <v>3088</v>
      </c>
      <c r="D58" s="1" t="s">
        <v>3082</v>
      </c>
      <c r="E58" s="1" t="s">
        <v>3089</v>
      </c>
      <c r="F58" s="1" t="s">
        <v>2745</v>
      </c>
      <c r="G58" s="1" t="s">
        <v>2720</v>
      </c>
      <c r="H58" s="1" t="s">
        <v>2721</v>
      </c>
      <c r="I58" s="1" t="s">
        <v>3090</v>
      </c>
      <c r="J58" s="1" t="s">
        <v>30</v>
      </c>
      <c r="K58" s="1" t="s">
        <v>3091</v>
      </c>
      <c r="L58" s="1" t="s">
        <v>3091</v>
      </c>
      <c r="M58" s="1" t="s">
        <v>2724</v>
      </c>
      <c r="N58" s="1" t="s">
        <v>2724</v>
      </c>
      <c r="O58" s="1" t="s">
        <v>2725</v>
      </c>
      <c r="P58" s="1" t="s">
        <v>2726</v>
      </c>
      <c r="Q58" s="1" t="s">
        <v>2727</v>
      </c>
      <c r="R58" s="1" t="s">
        <v>3092</v>
      </c>
      <c r="S58" s="1" t="s">
        <v>2729</v>
      </c>
      <c r="T58" s="1" t="s">
        <v>2730</v>
      </c>
      <c r="U58" s="1" t="s">
        <v>2690</v>
      </c>
      <c r="V58" s="1" t="s">
        <v>3087</v>
      </c>
    </row>
    <row r="59" s="1" customFormat="1" spans="1:22">
      <c r="A59" s="3">
        <v>999228360921178</v>
      </c>
      <c r="B59" s="1" t="s">
        <v>2782</v>
      </c>
      <c r="C59" s="1" t="s">
        <v>3093</v>
      </c>
      <c r="D59" s="1" t="s">
        <v>3094</v>
      </c>
      <c r="E59" s="1" t="s">
        <v>3095</v>
      </c>
      <c r="F59" s="1" t="s">
        <v>2736</v>
      </c>
      <c r="G59" s="1" t="s">
        <v>2720</v>
      </c>
      <c r="H59" s="1" t="s">
        <v>2721</v>
      </c>
      <c r="I59" s="1" t="s">
        <v>3096</v>
      </c>
      <c r="J59" s="1" t="s">
        <v>30</v>
      </c>
      <c r="K59" s="1" t="s">
        <v>3097</v>
      </c>
      <c r="L59" s="1" t="s">
        <v>3097</v>
      </c>
      <c r="M59" s="1" t="s">
        <v>2724</v>
      </c>
      <c r="N59" s="1" t="s">
        <v>2724</v>
      </c>
      <c r="O59" s="1" t="s">
        <v>2725</v>
      </c>
      <c r="P59" s="1" t="s">
        <v>2726</v>
      </c>
      <c r="Q59" s="1" t="s">
        <v>2727</v>
      </c>
      <c r="R59" s="1" t="s">
        <v>3098</v>
      </c>
      <c r="S59" s="1" t="s">
        <v>2729</v>
      </c>
      <c r="T59" s="1" t="s">
        <v>2730</v>
      </c>
      <c r="U59" s="1" t="s">
        <v>2690</v>
      </c>
      <c r="V59" s="1" t="s">
        <v>2740</v>
      </c>
    </row>
    <row r="60" s="1" customFormat="1" spans="1:22">
      <c r="A60" s="3">
        <v>999228393122854</v>
      </c>
      <c r="B60" s="1" t="s">
        <v>2736</v>
      </c>
      <c r="C60" s="1" t="s">
        <v>3099</v>
      </c>
      <c r="D60" s="1" t="s">
        <v>3100</v>
      </c>
      <c r="E60" s="1" t="s">
        <v>3101</v>
      </c>
      <c r="F60" s="1" t="s">
        <v>2719</v>
      </c>
      <c r="G60" s="1" t="s">
        <v>2720</v>
      </c>
      <c r="H60" s="1" t="s">
        <v>2721</v>
      </c>
      <c r="I60" s="1" t="s">
        <v>3102</v>
      </c>
      <c r="J60" s="1" t="s">
        <v>30</v>
      </c>
      <c r="K60" s="1" t="s">
        <v>3103</v>
      </c>
      <c r="L60" s="1" t="s">
        <v>3103</v>
      </c>
      <c r="M60" s="1" t="s">
        <v>2724</v>
      </c>
      <c r="N60" s="1" t="s">
        <v>2724</v>
      </c>
      <c r="O60" s="1" t="s">
        <v>2725</v>
      </c>
      <c r="P60" s="1" t="s">
        <v>2726</v>
      </c>
      <c r="Q60" s="1" t="s">
        <v>2727</v>
      </c>
      <c r="R60" s="1" t="s">
        <v>3104</v>
      </c>
      <c r="S60" s="1" t="s">
        <v>2729</v>
      </c>
      <c r="T60" s="1" t="s">
        <v>2730</v>
      </c>
      <c r="U60" s="1" t="s">
        <v>2690</v>
      </c>
      <c r="V60" s="1" t="s">
        <v>2756</v>
      </c>
    </row>
    <row r="61" s="1" customFormat="1" spans="1:22">
      <c r="A61" s="3">
        <v>999228342768679</v>
      </c>
      <c r="B61" s="1" t="s">
        <v>2836</v>
      </c>
      <c r="C61" s="1" t="s">
        <v>3105</v>
      </c>
      <c r="D61" s="1" t="s">
        <v>3106</v>
      </c>
      <c r="E61" s="1" t="s">
        <v>3107</v>
      </c>
      <c r="F61" s="1" t="s">
        <v>2736</v>
      </c>
      <c r="G61" s="1" t="s">
        <v>2720</v>
      </c>
      <c r="H61" s="1" t="s">
        <v>2721</v>
      </c>
      <c r="I61" s="1" t="s">
        <v>3108</v>
      </c>
      <c r="J61" s="1" t="s">
        <v>30</v>
      </c>
      <c r="K61" s="1" t="s">
        <v>3109</v>
      </c>
      <c r="L61" s="1" t="s">
        <v>3109</v>
      </c>
      <c r="M61" s="1" t="s">
        <v>2724</v>
      </c>
      <c r="N61" s="1" t="s">
        <v>2724</v>
      </c>
      <c r="O61" s="1" t="s">
        <v>2725</v>
      </c>
      <c r="P61" s="1" t="s">
        <v>2726</v>
      </c>
      <c r="Q61" s="1" t="s">
        <v>2727</v>
      </c>
      <c r="R61" s="1" t="s">
        <v>3110</v>
      </c>
      <c r="S61" s="1" t="s">
        <v>2729</v>
      </c>
      <c r="T61" s="1" t="s">
        <v>2730</v>
      </c>
      <c r="U61" s="1" t="s">
        <v>2690</v>
      </c>
      <c r="V61" s="1" t="s">
        <v>2768</v>
      </c>
    </row>
    <row r="62" s="1" customFormat="1" spans="1:22">
      <c r="A62" s="3">
        <v>999228320969735</v>
      </c>
      <c r="B62" s="1" t="s">
        <v>2749</v>
      </c>
      <c r="C62" s="1" t="s">
        <v>3111</v>
      </c>
      <c r="D62" s="1" t="s">
        <v>3112</v>
      </c>
      <c r="E62" s="1" t="s">
        <v>3113</v>
      </c>
      <c r="F62" s="1" t="s">
        <v>2745</v>
      </c>
      <c r="G62" s="1" t="s">
        <v>2720</v>
      </c>
      <c r="H62" s="1" t="s">
        <v>2721</v>
      </c>
      <c r="I62" s="1" t="s">
        <v>3114</v>
      </c>
      <c r="J62" s="1" t="s">
        <v>30</v>
      </c>
      <c r="K62" s="1" t="s">
        <v>3115</v>
      </c>
      <c r="L62" s="1" t="s">
        <v>3115</v>
      </c>
      <c r="M62" s="1" t="s">
        <v>2724</v>
      </c>
      <c r="N62" s="1" t="s">
        <v>2724</v>
      </c>
      <c r="O62" s="1" t="s">
        <v>2725</v>
      </c>
      <c r="P62" s="1" t="s">
        <v>2726</v>
      </c>
      <c r="Q62" s="1" t="s">
        <v>2727</v>
      </c>
      <c r="R62" s="1" t="s">
        <v>3116</v>
      </c>
      <c r="S62" s="1" t="s">
        <v>2729</v>
      </c>
      <c r="T62" s="1" t="s">
        <v>2730</v>
      </c>
      <c r="U62" s="1" t="s">
        <v>2690</v>
      </c>
      <c r="V62" s="1" t="s">
        <v>2990</v>
      </c>
    </row>
    <row r="63" s="1" customFormat="1" spans="1:22">
      <c r="A63" s="3">
        <v>999228415197867</v>
      </c>
      <c r="B63" s="1" t="s">
        <v>2719</v>
      </c>
      <c r="C63" s="1" t="s">
        <v>3117</v>
      </c>
      <c r="D63" s="1" t="s">
        <v>3118</v>
      </c>
      <c r="E63" s="1" t="s">
        <v>3119</v>
      </c>
      <c r="F63" s="1" t="s">
        <v>2719</v>
      </c>
      <c r="G63" s="1" t="s">
        <v>2720</v>
      </c>
      <c r="H63" s="1" t="s">
        <v>2721</v>
      </c>
      <c r="I63" s="1" t="s">
        <v>3120</v>
      </c>
      <c r="J63" s="1" t="s">
        <v>30</v>
      </c>
      <c r="K63" s="1" t="s">
        <v>3121</v>
      </c>
      <c r="L63" s="1" t="s">
        <v>3121</v>
      </c>
      <c r="M63" s="1" t="s">
        <v>2724</v>
      </c>
      <c r="N63" s="1" t="s">
        <v>2724</v>
      </c>
      <c r="O63" s="1" t="s">
        <v>2725</v>
      </c>
      <c r="P63" s="1" t="s">
        <v>2726</v>
      </c>
      <c r="Q63" s="1" t="s">
        <v>2727</v>
      </c>
      <c r="R63" s="1" t="s">
        <v>3122</v>
      </c>
      <c r="S63" s="1" t="s">
        <v>2729</v>
      </c>
      <c r="T63" s="1" t="s">
        <v>2730</v>
      </c>
      <c r="U63" s="1" t="s">
        <v>2690</v>
      </c>
      <c r="V63" s="1" t="s">
        <v>2990</v>
      </c>
    </row>
    <row r="64" s="1" customFormat="1" spans="1:22">
      <c r="A64" s="3">
        <v>999228073359825</v>
      </c>
      <c r="B64" s="1" t="s">
        <v>3123</v>
      </c>
      <c r="C64" s="1" t="s">
        <v>3124</v>
      </c>
      <c r="D64" s="1" t="s">
        <v>3125</v>
      </c>
      <c r="E64" s="1" t="s">
        <v>3126</v>
      </c>
      <c r="F64" s="1" t="s">
        <v>2736</v>
      </c>
      <c r="G64" s="1" t="s">
        <v>2720</v>
      </c>
      <c r="H64" s="1" t="s">
        <v>2721</v>
      </c>
      <c r="I64" s="1" t="s">
        <v>3127</v>
      </c>
      <c r="J64" s="1" t="s">
        <v>30</v>
      </c>
      <c r="K64" s="1" t="s">
        <v>3128</v>
      </c>
      <c r="L64" s="1" t="s">
        <v>3128</v>
      </c>
      <c r="M64" s="1" t="s">
        <v>2724</v>
      </c>
      <c r="N64" s="1" t="s">
        <v>2724</v>
      </c>
      <c r="O64" s="1" t="s">
        <v>2725</v>
      </c>
      <c r="P64" s="1" t="s">
        <v>2726</v>
      </c>
      <c r="Q64" s="1" t="s">
        <v>2727</v>
      </c>
      <c r="R64" s="1" t="s">
        <v>3129</v>
      </c>
      <c r="S64" s="1" t="s">
        <v>2729</v>
      </c>
      <c r="T64" s="1" t="s">
        <v>2730</v>
      </c>
      <c r="U64" s="1" t="s">
        <v>2690</v>
      </c>
      <c r="V64" s="1" t="s">
        <v>2740</v>
      </c>
    </row>
    <row r="65" s="1" customFormat="1" spans="1:22">
      <c r="A65" s="3">
        <v>999228336379111</v>
      </c>
      <c r="B65" s="1" t="s">
        <v>2836</v>
      </c>
      <c r="C65" s="1" t="s">
        <v>3130</v>
      </c>
      <c r="D65" s="1" t="s">
        <v>3131</v>
      </c>
      <c r="E65" s="1" t="s">
        <v>3132</v>
      </c>
      <c r="F65" s="1" t="s">
        <v>2719</v>
      </c>
      <c r="G65" s="1" t="s">
        <v>2720</v>
      </c>
      <c r="H65" s="1" t="s">
        <v>2721</v>
      </c>
      <c r="I65" s="1" t="s">
        <v>3133</v>
      </c>
      <c r="J65" s="1" t="s">
        <v>30</v>
      </c>
      <c r="K65" s="1" t="s">
        <v>3134</v>
      </c>
      <c r="L65" s="1" t="s">
        <v>3134</v>
      </c>
      <c r="M65" s="1" t="s">
        <v>2724</v>
      </c>
      <c r="N65" s="1" t="s">
        <v>2724</v>
      </c>
      <c r="O65" s="1" t="s">
        <v>2725</v>
      </c>
      <c r="P65" s="1" t="s">
        <v>2726</v>
      </c>
      <c r="Q65" s="1" t="s">
        <v>2727</v>
      </c>
      <c r="R65" s="1" t="s">
        <v>3135</v>
      </c>
      <c r="S65" s="1" t="s">
        <v>2729</v>
      </c>
      <c r="T65" s="1" t="s">
        <v>2730</v>
      </c>
      <c r="U65" s="1" t="s">
        <v>2690</v>
      </c>
      <c r="V65" s="1" t="s">
        <v>2740</v>
      </c>
    </row>
    <row r="66" s="1" customFormat="1" spans="1:22">
      <c r="A66" s="3">
        <v>999228321022433</v>
      </c>
      <c r="B66" s="1" t="s">
        <v>2749</v>
      </c>
      <c r="C66" s="1" t="s">
        <v>3136</v>
      </c>
      <c r="D66" s="1" t="s">
        <v>3137</v>
      </c>
      <c r="E66" s="1" t="s">
        <v>3138</v>
      </c>
      <c r="F66" s="1" t="s">
        <v>2719</v>
      </c>
      <c r="G66" s="1" t="s">
        <v>2720</v>
      </c>
      <c r="H66" s="1" t="s">
        <v>2721</v>
      </c>
      <c r="I66" s="1" t="s">
        <v>3139</v>
      </c>
      <c r="J66" s="1" t="s">
        <v>30</v>
      </c>
      <c r="K66" s="1" t="s">
        <v>3140</v>
      </c>
      <c r="L66" s="1" t="s">
        <v>3140</v>
      </c>
      <c r="M66" s="1" t="s">
        <v>2724</v>
      </c>
      <c r="N66" s="1" t="s">
        <v>2724</v>
      </c>
      <c r="O66" s="1" t="s">
        <v>2725</v>
      </c>
      <c r="P66" s="1" t="s">
        <v>2726</v>
      </c>
      <c r="Q66" s="1" t="s">
        <v>2727</v>
      </c>
      <c r="R66" s="1" t="s">
        <v>3141</v>
      </c>
      <c r="S66" s="1" t="s">
        <v>2729</v>
      </c>
      <c r="T66" s="1" t="s">
        <v>2730</v>
      </c>
      <c r="U66" s="1" t="s">
        <v>2690</v>
      </c>
      <c r="V66" s="1" t="s">
        <v>2849</v>
      </c>
    </row>
    <row r="67" s="1" customFormat="1" spans="1:22">
      <c r="A67" s="3">
        <v>999228392207213</v>
      </c>
      <c r="B67" s="1" t="s">
        <v>2745</v>
      </c>
      <c r="C67" s="1" t="s">
        <v>3142</v>
      </c>
      <c r="D67" s="1" t="s">
        <v>3143</v>
      </c>
      <c r="E67" s="1" t="s">
        <v>3144</v>
      </c>
      <c r="F67" s="1" t="s">
        <v>2719</v>
      </c>
      <c r="G67" s="1" t="s">
        <v>2720</v>
      </c>
      <c r="H67" s="1" t="s">
        <v>2721</v>
      </c>
      <c r="I67" s="1" t="s">
        <v>3145</v>
      </c>
      <c r="J67" s="1" t="s">
        <v>30</v>
      </c>
      <c r="K67" s="1" t="s">
        <v>3146</v>
      </c>
      <c r="L67" s="1" t="s">
        <v>3146</v>
      </c>
      <c r="M67" s="1" t="s">
        <v>2724</v>
      </c>
      <c r="N67" s="1" t="s">
        <v>2724</v>
      </c>
      <c r="O67" s="1" t="s">
        <v>2725</v>
      </c>
      <c r="P67" s="1" t="s">
        <v>2726</v>
      </c>
      <c r="Q67" s="1" t="s">
        <v>2727</v>
      </c>
      <c r="R67" s="1" t="s">
        <v>3147</v>
      </c>
      <c r="S67" s="1" t="s">
        <v>2729</v>
      </c>
      <c r="T67" s="1" t="s">
        <v>2730</v>
      </c>
      <c r="U67" s="1" t="s">
        <v>2690</v>
      </c>
      <c r="V67" s="1" t="s">
        <v>3087</v>
      </c>
    </row>
    <row r="68" s="1" customFormat="1" spans="1:22">
      <c r="A68" s="3">
        <v>999228392842892</v>
      </c>
      <c r="B68" s="1" t="s">
        <v>2736</v>
      </c>
      <c r="C68" s="1" t="s">
        <v>3148</v>
      </c>
      <c r="D68" s="1" t="s">
        <v>3149</v>
      </c>
      <c r="E68" s="1" t="s">
        <v>3150</v>
      </c>
      <c r="F68" s="1" t="s">
        <v>2719</v>
      </c>
      <c r="G68" s="1" t="s">
        <v>2720</v>
      </c>
      <c r="H68" s="1" t="s">
        <v>2721</v>
      </c>
      <c r="I68" s="1" t="s">
        <v>3151</v>
      </c>
      <c r="J68" s="1" t="s">
        <v>30</v>
      </c>
      <c r="K68" s="1" t="s">
        <v>3152</v>
      </c>
      <c r="L68" s="1" t="s">
        <v>3152</v>
      </c>
      <c r="M68" s="1" t="s">
        <v>2724</v>
      </c>
      <c r="N68" s="1" t="s">
        <v>2724</v>
      </c>
      <c r="O68" s="1" t="s">
        <v>2725</v>
      </c>
      <c r="P68" s="1" t="s">
        <v>2726</v>
      </c>
      <c r="Q68" s="1" t="s">
        <v>2727</v>
      </c>
      <c r="R68" s="1" t="s">
        <v>3153</v>
      </c>
      <c r="S68" s="1" t="s">
        <v>2729</v>
      </c>
      <c r="T68" s="1" t="s">
        <v>2730</v>
      </c>
      <c r="U68" s="1" t="s">
        <v>2690</v>
      </c>
      <c r="V68" s="1" t="s">
        <v>2740</v>
      </c>
    </row>
    <row r="69" s="1" customFormat="1" spans="1:22">
      <c r="A69" s="3">
        <v>999228362065979</v>
      </c>
      <c r="B69" s="1" t="s">
        <v>2782</v>
      </c>
      <c r="C69" s="1" t="s">
        <v>3154</v>
      </c>
      <c r="D69" s="1" t="s">
        <v>3155</v>
      </c>
      <c r="E69" s="1" t="s">
        <v>3156</v>
      </c>
      <c r="F69" s="1" t="s">
        <v>2745</v>
      </c>
      <c r="G69" s="1" t="s">
        <v>2720</v>
      </c>
      <c r="H69" s="1" t="s">
        <v>2721</v>
      </c>
      <c r="I69" s="1" t="s">
        <v>3157</v>
      </c>
      <c r="J69" s="1" t="s">
        <v>30</v>
      </c>
      <c r="K69" s="1" t="s">
        <v>3158</v>
      </c>
      <c r="L69" s="1" t="s">
        <v>3158</v>
      </c>
      <c r="M69" s="1" t="s">
        <v>2724</v>
      </c>
      <c r="N69" s="1" t="s">
        <v>2724</v>
      </c>
      <c r="O69" s="1" t="s">
        <v>2725</v>
      </c>
      <c r="P69" s="1" t="s">
        <v>2726</v>
      </c>
      <c r="Q69" s="1" t="s">
        <v>2727</v>
      </c>
      <c r="R69" s="1" t="s">
        <v>3159</v>
      </c>
      <c r="S69" s="1" t="s">
        <v>2729</v>
      </c>
      <c r="T69" s="1" t="s">
        <v>2730</v>
      </c>
      <c r="U69" s="1" t="s">
        <v>2690</v>
      </c>
      <c r="V69" s="1" t="s">
        <v>3160</v>
      </c>
    </row>
    <row r="70" s="1" customFormat="1" spans="1:22">
      <c r="A70" s="3">
        <v>999228420321155</v>
      </c>
      <c r="B70" s="1" t="s">
        <v>2719</v>
      </c>
      <c r="C70" s="1" t="s">
        <v>3161</v>
      </c>
      <c r="D70" s="1" t="s">
        <v>3162</v>
      </c>
      <c r="E70" s="1" t="s">
        <v>3163</v>
      </c>
      <c r="F70" s="1" t="s">
        <v>2719</v>
      </c>
      <c r="G70" s="1" t="s">
        <v>2720</v>
      </c>
      <c r="H70" s="1" t="s">
        <v>2721</v>
      </c>
      <c r="I70" s="1" t="s">
        <v>3164</v>
      </c>
      <c r="J70" s="1" t="s">
        <v>30</v>
      </c>
      <c r="K70" s="1" t="s">
        <v>3165</v>
      </c>
      <c r="L70" s="1" t="s">
        <v>3165</v>
      </c>
      <c r="M70" s="1" t="s">
        <v>2724</v>
      </c>
      <c r="N70" s="1" t="s">
        <v>2724</v>
      </c>
      <c r="O70" s="1" t="s">
        <v>2725</v>
      </c>
      <c r="P70" s="1" t="s">
        <v>2726</v>
      </c>
      <c r="Q70" s="1" t="s">
        <v>2727</v>
      </c>
      <c r="R70" s="1" t="s">
        <v>3166</v>
      </c>
      <c r="S70" s="1" t="s">
        <v>2729</v>
      </c>
      <c r="T70" s="1" t="s">
        <v>2730</v>
      </c>
      <c r="U70" s="1" t="s">
        <v>2690</v>
      </c>
      <c r="V70" s="1" t="s">
        <v>2756</v>
      </c>
    </row>
    <row r="71" s="1" customFormat="1" spans="1:22">
      <c r="A71" s="3">
        <v>999228416214103</v>
      </c>
      <c r="B71" s="1" t="s">
        <v>2719</v>
      </c>
      <c r="C71" s="1" t="s">
        <v>3167</v>
      </c>
      <c r="D71" s="1" t="s">
        <v>3168</v>
      </c>
      <c r="E71" s="1" t="s">
        <v>3169</v>
      </c>
      <c r="F71" s="1" t="s">
        <v>2719</v>
      </c>
      <c r="G71" s="1" t="s">
        <v>2720</v>
      </c>
      <c r="H71" s="1" t="s">
        <v>2721</v>
      </c>
      <c r="I71" s="1" t="s">
        <v>3170</v>
      </c>
      <c r="J71" s="1" t="s">
        <v>30</v>
      </c>
      <c r="K71" s="1" t="s">
        <v>3171</v>
      </c>
      <c r="L71" s="1" t="s">
        <v>3171</v>
      </c>
      <c r="M71" s="1" t="s">
        <v>2724</v>
      </c>
      <c r="N71" s="1" t="s">
        <v>2724</v>
      </c>
      <c r="O71" s="1" t="s">
        <v>2725</v>
      </c>
      <c r="P71" s="1" t="s">
        <v>2726</v>
      </c>
      <c r="Q71" s="1" t="s">
        <v>2727</v>
      </c>
      <c r="R71" s="1" t="s">
        <v>3172</v>
      </c>
      <c r="S71" s="1" t="s">
        <v>2729</v>
      </c>
      <c r="T71" s="1" t="s">
        <v>2730</v>
      </c>
      <c r="U71" s="1" t="s">
        <v>2690</v>
      </c>
      <c r="V71" s="1" t="s">
        <v>2756</v>
      </c>
    </row>
    <row r="72" s="1" customFormat="1" spans="1:22">
      <c r="A72" s="3">
        <v>999224751021976</v>
      </c>
      <c r="B72" s="1" t="s">
        <v>3173</v>
      </c>
      <c r="C72" s="1" t="s">
        <v>3174</v>
      </c>
      <c r="D72" s="1" t="s">
        <v>3168</v>
      </c>
      <c r="E72" s="1" t="s">
        <v>3175</v>
      </c>
      <c r="F72" s="1" t="s">
        <v>2745</v>
      </c>
      <c r="G72" s="1" t="s">
        <v>2720</v>
      </c>
      <c r="H72" s="1" t="s">
        <v>2721</v>
      </c>
      <c r="I72" s="1" t="s">
        <v>3176</v>
      </c>
      <c r="J72" s="1" t="s">
        <v>30</v>
      </c>
      <c r="K72" s="1" t="s">
        <v>3177</v>
      </c>
      <c r="L72" s="1" t="s">
        <v>3177</v>
      </c>
      <c r="M72" s="1" t="s">
        <v>2724</v>
      </c>
      <c r="N72" s="1" t="s">
        <v>2724</v>
      </c>
      <c r="O72" s="1" t="s">
        <v>2725</v>
      </c>
      <c r="P72" s="1" t="s">
        <v>2726</v>
      </c>
      <c r="Q72" s="1" t="s">
        <v>2727</v>
      </c>
      <c r="R72" s="1" t="s">
        <v>3178</v>
      </c>
      <c r="S72" s="1" t="s">
        <v>2729</v>
      </c>
      <c r="T72" s="1" t="s">
        <v>2730</v>
      </c>
      <c r="U72" s="1" t="s">
        <v>2767</v>
      </c>
      <c r="V72" s="1" t="s">
        <v>2756</v>
      </c>
    </row>
    <row r="73" s="1" customFormat="1" spans="1:22">
      <c r="A73" s="3">
        <v>999224826724076</v>
      </c>
      <c r="B73" s="1" t="s">
        <v>3179</v>
      </c>
      <c r="C73" s="1" t="s">
        <v>3180</v>
      </c>
      <c r="D73" s="1" t="s">
        <v>3168</v>
      </c>
      <c r="E73" s="1" t="s">
        <v>3181</v>
      </c>
      <c r="F73" s="1" t="s">
        <v>2719</v>
      </c>
      <c r="G73" s="1" t="s">
        <v>2720</v>
      </c>
      <c r="H73" s="1" t="s">
        <v>2721</v>
      </c>
      <c r="I73" s="1" t="s">
        <v>3182</v>
      </c>
      <c r="J73" s="1" t="s">
        <v>30</v>
      </c>
      <c r="K73" s="1" t="s">
        <v>3183</v>
      </c>
      <c r="L73" s="1" t="s">
        <v>3183</v>
      </c>
      <c r="M73" s="1" t="s">
        <v>2724</v>
      </c>
      <c r="N73" s="1" t="s">
        <v>2724</v>
      </c>
      <c r="O73" s="1" t="s">
        <v>2725</v>
      </c>
      <c r="P73" s="1" t="s">
        <v>2726</v>
      </c>
      <c r="Q73" s="1" t="s">
        <v>2727</v>
      </c>
      <c r="R73" s="1" t="s">
        <v>3184</v>
      </c>
      <c r="S73" s="1" t="s">
        <v>2729</v>
      </c>
      <c r="T73" s="1" t="s">
        <v>2730</v>
      </c>
      <c r="U73" s="1" t="s">
        <v>2767</v>
      </c>
      <c r="V73" s="1" t="s">
        <v>2756</v>
      </c>
    </row>
    <row r="74" s="1" customFormat="1" spans="1:22">
      <c r="A74" s="3">
        <v>28363958814</v>
      </c>
      <c r="B74" s="1" t="s">
        <v>2782</v>
      </c>
      <c r="C74" s="1" t="s">
        <v>3185</v>
      </c>
      <c r="D74" s="1" t="s">
        <v>3186</v>
      </c>
      <c r="E74" s="1" t="s">
        <v>3187</v>
      </c>
      <c r="F74" s="1" t="s">
        <v>2745</v>
      </c>
      <c r="G74" s="1" t="s">
        <v>2720</v>
      </c>
      <c r="H74" s="1" t="s">
        <v>2721</v>
      </c>
      <c r="I74" s="1" t="s">
        <v>3188</v>
      </c>
      <c r="J74" s="1" t="s">
        <v>30</v>
      </c>
      <c r="K74" s="1" t="s">
        <v>3189</v>
      </c>
      <c r="L74" s="1" t="s">
        <v>3189</v>
      </c>
      <c r="M74" s="1" t="s">
        <v>2724</v>
      </c>
      <c r="N74" s="1" t="s">
        <v>2724</v>
      </c>
      <c r="O74" s="1" t="s">
        <v>2725</v>
      </c>
      <c r="P74" s="1" t="s">
        <v>2726</v>
      </c>
      <c r="Q74" s="1" t="s">
        <v>2727</v>
      </c>
      <c r="R74" s="1" t="s">
        <v>3190</v>
      </c>
      <c r="S74" s="1" t="s">
        <v>2729</v>
      </c>
      <c r="T74" s="1" t="s">
        <v>2730</v>
      </c>
      <c r="U74" s="1" t="s">
        <v>2690</v>
      </c>
      <c r="V74" s="1" t="s">
        <v>3160</v>
      </c>
    </row>
    <row r="75" s="1" customFormat="1" spans="1:22">
      <c r="A75" s="3">
        <v>999228064098664</v>
      </c>
      <c r="B75" s="1" t="s">
        <v>3191</v>
      </c>
      <c r="C75" s="1" t="s">
        <v>3192</v>
      </c>
      <c r="D75" s="1" t="s">
        <v>3193</v>
      </c>
      <c r="E75" s="1" t="s">
        <v>3194</v>
      </c>
      <c r="F75" s="1" t="s">
        <v>2719</v>
      </c>
      <c r="G75" s="1" t="s">
        <v>2720</v>
      </c>
      <c r="H75" s="1" t="s">
        <v>2721</v>
      </c>
      <c r="I75" s="1" t="s">
        <v>3195</v>
      </c>
      <c r="J75" s="1" t="s">
        <v>30</v>
      </c>
      <c r="K75" s="1" t="s">
        <v>3196</v>
      </c>
      <c r="L75" s="1" t="s">
        <v>3196</v>
      </c>
      <c r="M75" s="1" t="s">
        <v>2724</v>
      </c>
      <c r="N75" s="1" t="s">
        <v>2724</v>
      </c>
      <c r="O75" s="1" t="s">
        <v>2725</v>
      </c>
      <c r="P75" s="1" t="s">
        <v>2726</v>
      </c>
      <c r="Q75" s="1" t="s">
        <v>2727</v>
      </c>
      <c r="R75" s="1" t="s">
        <v>3197</v>
      </c>
      <c r="S75" s="1" t="s">
        <v>2729</v>
      </c>
      <c r="T75" s="1" t="s">
        <v>2730</v>
      </c>
      <c r="U75" s="1" t="s">
        <v>2690</v>
      </c>
      <c r="V75" s="1" t="s">
        <v>2756</v>
      </c>
    </row>
    <row r="76" s="1" customFormat="1" spans="1:22">
      <c r="A76" s="3">
        <v>999228168736978</v>
      </c>
      <c r="B76" s="1" t="s">
        <v>3198</v>
      </c>
      <c r="C76" s="1" t="s">
        <v>3199</v>
      </c>
      <c r="D76" s="1" t="s">
        <v>3200</v>
      </c>
      <c r="E76" s="1" t="s">
        <v>3201</v>
      </c>
      <c r="F76" s="1" t="s">
        <v>2736</v>
      </c>
      <c r="G76" s="1" t="s">
        <v>2720</v>
      </c>
      <c r="H76" s="1" t="s">
        <v>2721</v>
      </c>
      <c r="I76" s="1" t="s">
        <v>3202</v>
      </c>
      <c r="J76" s="1" t="s">
        <v>30</v>
      </c>
      <c r="K76" s="1" t="s">
        <v>3203</v>
      </c>
      <c r="L76" s="1" t="s">
        <v>3203</v>
      </c>
      <c r="M76" s="1" t="s">
        <v>2724</v>
      </c>
      <c r="N76" s="1" t="s">
        <v>2724</v>
      </c>
      <c r="O76" s="1" t="s">
        <v>2725</v>
      </c>
      <c r="P76" s="1" t="s">
        <v>2726</v>
      </c>
      <c r="Q76" s="1" t="s">
        <v>2727</v>
      </c>
      <c r="R76" s="1" t="s">
        <v>3204</v>
      </c>
      <c r="S76" s="1" t="s">
        <v>2729</v>
      </c>
      <c r="T76" s="1" t="s">
        <v>2730</v>
      </c>
      <c r="U76" s="1" t="s">
        <v>2690</v>
      </c>
      <c r="V76" s="1" t="s">
        <v>2768</v>
      </c>
    </row>
    <row r="77" s="1" customFormat="1" spans="1:22">
      <c r="A77" s="3">
        <v>999228317647493</v>
      </c>
      <c r="B77" s="1" t="s">
        <v>3074</v>
      </c>
      <c r="C77" s="1" t="s">
        <v>3205</v>
      </c>
      <c r="D77" s="1" t="s">
        <v>3206</v>
      </c>
      <c r="E77" s="1" t="s">
        <v>3207</v>
      </c>
      <c r="F77" s="1" t="s">
        <v>2719</v>
      </c>
      <c r="G77" s="1" t="s">
        <v>2720</v>
      </c>
      <c r="H77" s="1" t="s">
        <v>2721</v>
      </c>
      <c r="I77" s="1" t="s">
        <v>3208</v>
      </c>
      <c r="J77" s="1" t="s">
        <v>30</v>
      </c>
      <c r="K77" s="1" t="s">
        <v>3209</v>
      </c>
      <c r="L77" s="1" t="s">
        <v>3209</v>
      </c>
      <c r="M77" s="1" t="s">
        <v>2724</v>
      </c>
      <c r="N77" s="1" t="s">
        <v>2724</v>
      </c>
      <c r="O77" s="1" t="s">
        <v>2725</v>
      </c>
      <c r="P77" s="1" t="s">
        <v>2726</v>
      </c>
      <c r="Q77" s="1" t="s">
        <v>2727</v>
      </c>
      <c r="R77" s="1" t="s">
        <v>3210</v>
      </c>
      <c r="S77" s="1" t="s">
        <v>2729</v>
      </c>
      <c r="T77" s="1" t="s">
        <v>2730</v>
      </c>
      <c r="U77" s="1" t="s">
        <v>2690</v>
      </c>
      <c r="V77" s="1" t="s">
        <v>3160</v>
      </c>
    </row>
    <row r="78" s="1" customFormat="1" spans="1:22">
      <c r="A78" s="3">
        <v>999228414569727</v>
      </c>
      <c r="B78" s="1" t="s">
        <v>2719</v>
      </c>
      <c r="C78" s="1" t="s">
        <v>3211</v>
      </c>
      <c r="D78" s="1" t="s">
        <v>3212</v>
      </c>
      <c r="E78" s="1" t="s">
        <v>3213</v>
      </c>
      <c r="F78" s="1" t="s">
        <v>2719</v>
      </c>
      <c r="G78" s="1" t="s">
        <v>2720</v>
      </c>
      <c r="H78" s="1" t="s">
        <v>2721</v>
      </c>
      <c r="I78" s="1" t="s">
        <v>3214</v>
      </c>
      <c r="J78" s="1" t="s">
        <v>30</v>
      </c>
      <c r="K78" s="1" t="s">
        <v>3215</v>
      </c>
      <c r="L78" s="1" t="s">
        <v>3215</v>
      </c>
      <c r="M78" s="1" t="s">
        <v>2724</v>
      </c>
      <c r="N78" s="1" t="s">
        <v>2724</v>
      </c>
      <c r="O78" s="1" t="s">
        <v>2725</v>
      </c>
      <c r="P78" s="1" t="s">
        <v>2726</v>
      </c>
      <c r="Q78" s="1" t="s">
        <v>2727</v>
      </c>
      <c r="R78" s="1" t="s">
        <v>3216</v>
      </c>
      <c r="S78" s="1" t="s">
        <v>2729</v>
      </c>
      <c r="T78" s="1" t="s">
        <v>2730</v>
      </c>
      <c r="U78" s="1" t="s">
        <v>2690</v>
      </c>
      <c r="V78" s="1" t="s">
        <v>3217</v>
      </c>
    </row>
    <row r="79" s="1" customFormat="1" spans="1:22">
      <c r="A79" s="3">
        <v>999226925213622</v>
      </c>
      <c r="B79" s="1" t="s">
        <v>3218</v>
      </c>
      <c r="C79" s="1" t="s">
        <v>3219</v>
      </c>
      <c r="D79" s="1" t="s">
        <v>3220</v>
      </c>
      <c r="E79" s="1" t="s">
        <v>3221</v>
      </c>
      <c r="F79" s="1" t="s">
        <v>2719</v>
      </c>
      <c r="G79" s="1" t="s">
        <v>2720</v>
      </c>
      <c r="H79" s="1" t="s">
        <v>2721</v>
      </c>
      <c r="I79" s="1" t="s">
        <v>3222</v>
      </c>
      <c r="J79" s="1" t="s">
        <v>30</v>
      </c>
      <c r="K79" s="1" t="s">
        <v>3223</v>
      </c>
      <c r="L79" s="1" t="s">
        <v>3223</v>
      </c>
      <c r="M79" s="1" t="s">
        <v>2724</v>
      </c>
      <c r="N79" s="1" t="s">
        <v>2724</v>
      </c>
      <c r="O79" s="1" t="s">
        <v>2725</v>
      </c>
      <c r="P79" s="1" t="s">
        <v>2726</v>
      </c>
      <c r="Q79" s="1" t="s">
        <v>2727</v>
      </c>
      <c r="R79" s="1" t="s">
        <v>3224</v>
      </c>
      <c r="S79" s="1" t="s">
        <v>2729</v>
      </c>
      <c r="T79" s="1" t="s">
        <v>2730</v>
      </c>
      <c r="U79" s="1" t="s">
        <v>2690</v>
      </c>
      <c r="V79" s="1" t="s">
        <v>2756</v>
      </c>
    </row>
    <row r="80" s="1" customFormat="1" spans="1:22">
      <c r="A80" s="3">
        <v>999228158715876</v>
      </c>
      <c r="B80" s="1" t="s">
        <v>3225</v>
      </c>
      <c r="C80" s="1" t="s">
        <v>3226</v>
      </c>
      <c r="D80" s="1" t="s">
        <v>3227</v>
      </c>
      <c r="E80" s="1" t="s">
        <v>3228</v>
      </c>
      <c r="F80" s="1" t="s">
        <v>2719</v>
      </c>
      <c r="G80" s="1" t="s">
        <v>2720</v>
      </c>
      <c r="H80" s="1" t="s">
        <v>2721</v>
      </c>
      <c r="I80" s="1" t="s">
        <v>3229</v>
      </c>
      <c r="J80" s="1" t="s">
        <v>30</v>
      </c>
      <c r="K80" s="1" t="s">
        <v>3230</v>
      </c>
      <c r="L80" s="1" t="s">
        <v>3230</v>
      </c>
      <c r="M80" s="1" t="s">
        <v>2724</v>
      </c>
      <c r="N80" s="1" t="s">
        <v>2724</v>
      </c>
      <c r="O80" s="1" t="s">
        <v>2725</v>
      </c>
      <c r="P80" s="1" t="s">
        <v>2726</v>
      </c>
      <c r="Q80" s="1" t="s">
        <v>2727</v>
      </c>
      <c r="R80" s="1" t="s">
        <v>3231</v>
      </c>
      <c r="S80" s="1" t="s">
        <v>2729</v>
      </c>
      <c r="T80" s="1" t="s">
        <v>2730</v>
      </c>
      <c r="U80" s="1" t="s">
        <v>2767</v>
      </c>
      <c r="V80" s="1" t="s">
        <v>3217</v>
      </c>
    </row>
    <row r="81" s="1" customFormat="1" spans="1:22">
      <c r="A81" s="3">
        <v>999228402430389</v>
      </c>
      <c r="B81" s="1" t="s">
        <v>2736</v>
      </c>
      <c r="C81" s="1" t="s">
        <v>3232</v>
      </c>
      <c r="D81" s="1" t="s">
        <v>3233</v>
      </c>
      <c r="E81" s="1" t="s">
        <v>3234</v>
      </c>
      <c r="F81" s="1" t="s">
        <v>2719</v>
      </c>
      <c r="G81" s="1" t="s">
        <v>2720</v>
      </c>
      <c r="H81" s="1" t="s">
        <v>2721</v>
      </c>
      <c r="I81" s="1" t="s">
        <v>3235</v>
      </c>
      <c r="J81" s="1" t="s">
        <v>30</v>
      </c>
      <c r="K81" s="1" t="s">
        <v>3236</v>
      </c>
      <c r="L81" s="1" t="s">
        <v>3236</v>
      </c>
      <c r="M81" s="1" t="s">
        <v>2724</v>
      </c>
      <c r="N81" s="1" t="s">
        <v>2724</v>
      </c>
      <c r="O81" s="1" t="s">
        <v>2725</v>
      </c>
      <c r="P81" s="1" t="s">
        <v>2726</v>
      </c>
      <c r="Q81" s="1" t="s">
        <v>2727</v>
      </c>
      <c r="R81" s="1" t="s">
        <v>3237</v>
      </c>
      <c r="S81" s="1" t="s">
        <v>2729</v>
      </c>
      <c r="T81" s="1" t="s">
        <v>2730</v>
      </c>
      <c r="U81" s="1" t="s">
        <v>2690</v>
      </c>
      <c r="V81" s="1" t="s">
        <v>3217</v>
      </c>
    </row>
    <row r="82" s="1" customFormat="1" spans="1:22">
      <c r="A82" s="3">
        <v>999228018628924</v>
      </c>
      <c r="B82" s="1" t="s">
        <v>3238</v>
      </c>
      <c r="C82" s="1" t="s">
        <v>3239</v>
      </c>
      <c r="D82" s="1" t="s">
        <v>3240</v>
      </c>
      <c r="E82" s="1" t="s">
        <v>3241</v>
      </c>
      <c r="F82" s="1" t="s">
        <v>2736</v>
      </c>
      <c r="G82" s="1" t="s">
        <v>2720</v>
      </c>
      <c r="H82" s="1" t="s">
        <v>2721</v>
      </c>
      <c r="I82" s="1" t="s">
        <v>3242</v>
      </c>
      <c r="J82" s="1" t="s">
        <v>30</v>
      </c>
      <c r="K82" s="1" t="s">
        <v>3243</v>
      </c>
      <c r="L82" s="1" t="s">
        <v>3243</v>
      </c>
      <c r="M82" s="1" t="s">
        <v>2724</v>
      </c>
      <c r="N82" s="1" t="s">
        <v>2724</v>
      </c>
      <c r="O82" s="1" t="s">
        <v>2725</v>
      </c>
      <c r="P82" s="1" t="s">
        <v>2726</v>
      </c>
      <c r="Q82" s="1" t="s">
        <v>2727</v>
      </c>
      <c r="R82" s="1" t="s">
        <v>3244</v>
      </c>
      <c r="S82" s="1" t="s">
        <v>2729</v>
      </c>
      <c r="T82" s="1" t="s">
        <v>2730</v>
      </c>
      <c r="U82" s="1" t="s">
        <v>2690</v>
      </c>
      <c r="V82" s="1" t="s">
        <v>2756</v>
      </c>
    </row>
    <row r="83" s="1" customFormat="1" spans="1:22">
      <c r="A83" s="3">
        <v>999228263067212</v>
      </c>
      <c r="B83" s="1" t="s">
        <v>2715</v>
      </c>
      <c r="C83" s="1" t="s">
        <v>3245</v>
      </c>
      <c r="D83" s="1" t="s">
        <v>3246</v>
      </c>
      <c r="E83" s="1" t="s">
        <v>3247</v>
      </c>
      <c r="F83" s="1" t="s">
        <v>2719</v>
      </c>
      <c r="G83" s="1" t="s">
        <v>2720</v>
      </c>
      <c r="H83" s="1" t="s">
        <v>2721</v>
      </c>
      <c r="I83" s="1" t="s">
        <v>3248</v>
      </c>
      <c r="J83" s="1" t="s">
        <v>30</v>
      </c>
      <c r="K83" s="1" t="s">
        <v>3249</v>
      </c>
      <c r="L83" s="1" t="s">
        <v>3249</v>
      </c>
      <c r="M83" s="1" t="s">
        <v>2724</v>
      </c>
      <c r="N83" s="1" t="s">
        <v>2724</v>
      </c>
      <c r="O83" s="1" t="s">
        <v>2725</v>
      </c>
      <c r="P83" s="1" t="s">
        <v>2726</v>
      </c>
      <c r="Q83" s="1" t="s">
        <v>2727</v>
      </c>
      <c r="R83" s="1" t="s">
        <v>3250</v>
      </c>
      <c r="S83" s="1" t="s">
        <v>2729</v>
      </c>
      <c r="T83" s="1" t="s">
        <v>2730</v>
      </c>
      <c r="U83" s="1" t="s">
        <v>2690</v>
      </c>
      <c r="V83" s="1" t="s">
        <v>3251</v>
      </c>
    </row>
    <row r="84" s="1" customFormat="1" spans="1:22">
      <c r="A84" s="3">
        <v>999228368368343</v>
      </c>
      <c r="B84" s="1" t="s">
        <v>2745</v>
      </c>
      <c r="C84" s="1" t="s">
        <v>3252</v>
      </c>
      <c r="D84" s="1" t="s">
        <v>3246</v>
      </c>
      <c r="E84" s="1" t="s">
        <v>3253</v>
      </c>
      <c r="F84" s="1" t="s">
        <v>2719</v>
      </c>
      <c r="G84" s="1" t="s">
        <v>2720</v>
      </c>
      <c r="H84" s="1" t="s">
        <v>2721</v>
      </c>
      <c r="I84" s="1" t="s">
        <v>3254</v>
      </c>
      <c r="J84" s="1" t="s">
        <v>30</v>
      </c>
      <c r="K84" s="1" t="s">
        <v>3255</v>
      </c>
      <c r="L84" s="1" t="s">
        <v>3255</v>
      </c>
      <c r="M84" s="1" t="s">
        <v>2724</v>
      </c>
      <c r="N84" s="1" t="s">
        <v>2724</v>
      </c>
      <c r="O84" s="1" t="s">
        <v>2725</v>
      </c>
      <c r="P84" s="1" t="s">
        <v>2726</v>
      </c>
      <c r="Q84" s="1" t="s">
        <v>2727</v>
      </c>
      <c r="R84" s="1" t="s">
        <v>3256</v>
      </c>
      <c r="S84" s="1" t="s">
        <v>2729</v>
      </c>
      <c r="T84" s="1" t="s">
        <v>2730</v>
      </c>
      <c r="U84" s="1" t="s">
        <v>2690</v>
      </c>
      <c r="V84" s="1" t="s">
        <v>3251</v>
      </c>
    </row>
    <row r="85" s="1" customFormat="1" spans="1:22">
      <c r="A85" s="3">
        <v>999228339129369</v>
      </c>
      <c r="B85" s="1" t="s">
        <v>2836</v>
      </c>
      <c r="C85" s="1" t="s">
        <v>3257</v>
      </c>
      <c r="D85" s="1" t="s">
        <v>3258</v>
      </c>
      <c r="E85" s="1" t="s">
        <v>3259</v>
      </c>
      <c r="F85" s="1" t="s">
        <v>2736</v>
      </c>
      <c r="G85" s="1" t="s">
        <v>2720</v>
      </c>
      <c r="H85" s="1" t="s">
        <v>2721</v>
      </c>
      <c r="I85" s="1" t="s">
        <v>3260</v>
      </c>
      <c r="J85" s="1" t="s">
        <v>30</v>
      </c>
      <c r="K85" s="1" t="s">
        <v>3261</v>
      </c>
      <c r="L85" s="1" t="s">
        <v>3261</v>
      </c>
      <c r="M85" s="1" t="s">
        <v>2724</v>
      </c>
      <c r="N85" s="1" t="s">
        <v>2724</v>
      </c>
      <c r="O85" s="1" t="s">
        <v>2725</v>
      </c>
      <c r="P85" s="1" t="s">
        <v>2726</v>
      </c>
      <c r="Q85" s="1" t="s">
        <v>2727</v>
      </c>
      <c r="R85" s="1" t="s">
        <v>3262</v>
      </c>
      <c r="S85" s="1" t="s">
        <v>2729</v>
      </c>
      <c r="T85" s="1" t="s">
        <v>2730</v>
      </c>
      <c r="U85" s="1" t="s">
        <v>2767</v>
      </c>
      <c r="V85" s="1" t="s">
        <v>2740</v>
      </c>
    </row>
    <row r="86" s="1" customFormat="1" spans="1:22">
      <c r="A86" s="3">
        <v>999228204975024</v>
      </c>
      <c r="B86" s="1" t="s">
        <v>3198</v>
      </c>
      <c r="C86" s="1" t="s">
        <v>3263</v>
      </c>
      <c r="D86" s="1" t="s">
        <v>3264</v>
      </c>
      <c r="E86" s="1" t="s">
        <v>3265</v>
      </c>
      <c r="F86" s="1" t="s">
        <v>2782</v>
      </c>
      <c r="G86" s="1" t="s">
        <v>2720</v>
      </c>
      <c r="H86" s="1" t="s">
        <v>2721</v>
      </c>
      <c r="I86" s="1" t="s">
        <v>3266</v>
      </c>
      <c r="J86" s="1" t="s">
        <v>30</v>
      </c>
      <c r="K86" s="1" t="s">
        <v>3267</v>
      </c>
      <c r="L86" s="1" t="s">
        <v>3267</v>
      </c>
      <c r="M86" s="1" t="s">
        <v>2724</v>
      </c>
      <c r="N86" s="1" t="s">
        <v>2724</v>
      </c>
      <c r="O86" s="1" t="s">
        <v>2725</v>
      </c>
      <c r="P86" s="1" t="s">
        <v>2726</v>
      </c>
      <c r="Q86" s="1" t="s">
        <v>2727</v>
      </c>
      <c r="R86" s="1" t="s">
        <v>3268</v>
      </c>
      <c r="S86" s="1" t="s">
        <v>2729</v>
      </c>
      <c r="T86" s="1" t="s">
        <v>2730</v>
      </c>
      <c r="U86" s="1" t="s">
        <v>2690</v>
      </c>
      <c r="V86" s="1" t="s">
        <v>2768</v>
      </c>
    </row>
    <row r="87" s="1" customFormat="1" spans="1:22">
      <c r="A87" s="3">
        <v>999228395242976</v>
      </c>
      <c r="B87" s="1" t="s">
        <v>2736</v>
      </c>
      <c r="C87" s="1" t="s">
        <v>3269</v>
      </c>
      <c r="D87" s="1" t="s">
        <v>3270</v>
      </c>
      <c r="E87" s="1" t="s">
        <v>3271</v>
      </c>
      <c r="F87" s="1" t="s">
        <v>2719</v>
      </c>
      <c r="G87" s="1" t="s">
        <v>2720</v>
      </c>
      <c r="H87" s="1" t="s">
        <v>2721</v>
      </c>
      <c r="I87" s="1" t="s">
        <v>3272</v>
      </c>
      <c r="J87" s="1" t="s">
        <v>30</v>
      </c>
      <c r="K87" s="1" t="s">
        <v>3273</v>
      </c>
      <c r="L87" s="1" t="s">
        <v>3273</v>
      </c>
      <c r="M87" s="1" t="s">
        <v>2724</v>
      </c>
      <c r="N87" s="1" t="s">
        <v>2724</v>
      </c>
      <c r="O87" s="1" t="s">
        <v>2725</v>
      </c>
      <c r="P87" s="1" t="s">
        <v>2726</v>
      </c>
      <c r="Q87" s="1" t="s">
        <v>2727</v>
      </c>
      <c r="R87" s="1" t="s">
        <v>3274</v>
      </c>
      <c r="S87" s="1" t="s">
        <v>2729</v>
      </c>
      <c r="T87" s="1" t="s">
        <v>2730</v>
      </c>
      <c r="U87" s="1" t="s">
        <v>2690</v>
      </c>
      <c r="V87" s="1" t="s">
        <v>3217</v>
      </c>
    </row>
    <row r="88" s="1" customFormat="1" spans="1:22">
      <c r="A88" s="3">
        <v>999228092358517</v>
      </c>
      <c r="B88" s="1" t="s">
        <v>2769</v>
      </c>
      <c r="C88" s="1" t="s">
        <v>3275</v>
      </c>
      <c r="D88" s="1" t="s">
        <v>3276</v>
      </c>
      <c r="E88" s="1" t="s">
        <v>3277</v>
      </c>
      <c r="F88" s="1" t="s">
        <v>2736</v>
      </c>
      <c r="G88" s="1" t="s">
        <v>2720</v>
      </c>
      <c r="H88" s="1" t="s">
        <v>2721</v>
      </c>
      <c r="I88" s="1" t="s">
        <v>3278</v>
      </c>
      <c r="J88" s="1" t="s">
        <v>30</v>
      </c>
      <c r="K88" s="1" t="s">
        <v>3279</v>
      </c>
      <c r="L88" s="1" t="s">
        <v>3279</v>
      </c>
      <c r="M88" s="1" t="s">
        <v>2724</v>
      </c>
      <c r="N88" s="1" t="s">
        <v>2724</v>
      </c>
      <c r="O88" s="1" t="s">
        <v>2725</v>
      </c>
      <c r="P88" s="1" t="s">
        <v>2726</v>
      </c>
      <c r="Q88" s="1" t="s">
        <v>2727</v>
      </c>
      <c r="R88" s="1" t="s">
        <v>3280</v>
      </c>
      <c r="S88" s="1" t="s">
        <v>2729</v>
      </c>
      <c r="T88" s="1" t="s">
        <v>2730</v>
      </c>
      <c r="U88" s="1" t="s">
        <v>2690</v>
      </c>
      <c r="V88" s="1" t="s">
        <v>3217</v>
      </c>
    </row>
    <row r="89" s="1" customFormat="1" spans="1:22">
      <c r="A89" s="3">
        <v>999228394311649</v>
      </c>
      <c r="B89" s="1" t="s">
        <v>2736</v>
      </c>
      <c r="C89" s="1" t="s">
        <v>3281</v>
      </c>
      <c r="D89" s="1" t="s">
        <v>3282</v>
      </c>
      <c r="E89" s="1" t="s">
        <v>3283</v>
      </c>
      <c r="F89" s="1" t="s">
        <v>2719</v>
      </c>
      <c r="G89" s="1" t="s">
        <v>2720</v>
      </c>
      <c r="H89" s="1" t="s">
        <v>2721</v>
      </c>
      <c r="I89" s="1" t="s">
        <v>3284</v>
      </c>
      <c r="J89" s="1" t="s">
        <v>30</v>
      </c>
      <c r="K89" s="1" t="s">
        <v>3285</v>
      </c>
      <c r="L89" s="1" t="s">
        <v>3285</v>
      </c>
      <c r="M89" s="1" t="s">
        <v>2724</v>
      </c>
      <c r="N89" s="1" t="s">
        <v>2724</v>
      </c>
      <c r="O89" s="1" t="s">
        <v>2725</v>
      </c>
      <c r="P89" s="1" t="s">
        <v>2726</v>
      </c>
      <c r="Q89" s="1" t="s">
        <v>2727</v>
      </c>
      <c r="R89" s="1" t="s">
        <v>3286</v>
      </c>
      <c r="S89" s="1" t="s">
        <v>2729</v>
      </c>
      <c r="T89" s="1" t="s">
        <v>2730</v>
      </c>
      <c r="U89" s="1" t="s">
        <v>2690</v>
      </c>
      <c r="V89" s="1" t="s">
        <v>2756</v>
      </c>
    </row>
    <row r="90" s="1" customFormat="1" spans="1:22">
      <c r="A90" s="3">
        <v>999228029329773</v>
      </c>
      <c r="B90" s="1" t="s">
        <v>3238</v>
      </c>
      <c r="C90" s="1" t="s">
        <v>3287</v>
      </c>
      <c r="D90" s="1" t="s">
        <v>3240</v>
      </c>
      <c r="E90" s="1" t="s">
        <v>3288</v>
      </c>
      <c r="F90" s="1" t="s">
        <v>2736</v>
      </c>
      <c r="G90" s="1" t="s">
        <v>2720</v>
      </c>
      <c r="H90" s="1" t="s">
        <v>2721</v>
      </c>
      <c r="I90" s="1" t="s">
        <v>3289</v>
      </c>
      <c r="J90" s="1" t="s">
        <v>30</v>
      </c>
      <c r="K90" s="1" t="s">
        <v>3290</v>
      </c>
      <c r="L90" s="1" t="s">
        <v>3290</v>
      </c>
      <c r="M90" s="1" t="s">
        <v>2724</v>
      </c>
      <c r="N90" s="1" t="s">
        <v>2724</v>
      </c>
      <c r="O90" s="1" t="s">
        <v>2725</v>
      </c>
      <c r="P90" s="1" t="s">
        <v>2726</v>
      </c>
      <c r="Q90" s="1" t="s">
        <v>2727</v>
      </c>
      <c r="R90" s="1" t="s">
        <v>3291</v>
      </c>
      <c r="S90" s="1" t="s">
        <v>2729</v>
      </c>
      <c r="T90" s="1" t="s">
        <v>2730</v>
      </c>
      <c r="U90" s="1" t="s">
        <v>2690</v>
      </c>
      <c r="V90" s="1" t="s">
        <v>2756</v>
      </c>
    </row>
    <row r="91" s="1" customFormat="1" spans="1:22">
      <c r="A91" s="3">
        <v>999228368824095</v>
      </c>
      <c r="B91" s="1" t="s">
        <v>2745</v>
      </c>
      <c r="C91" s="1" t="s">
        <v>3292</v>
      </c>
      <c r="D91" s="1" t="s">
        <v>3293</v>
      </c>
      <c r="E91" s="1" t="s">
        <v>3294</v>
      </c>
      <c r="F91" s="1" t="s">
        <v>2736</v>
      </c>
      <c r="G91" s="1" t="s">
        <v>2720</v>
      </c>
      <c r="H91" s="1" t="s">
        <v>2721</v>
      </c>
      <c r="I91" s="1" t="s">
        <v>3295</v>
      </c>
      <c r="J91" s="1" t="s">
        <v>30</v>
      </c>
      <c r="K91" s="1" t="s">
        <v>3296</v>
      </c>
      <c r="L91" s="1" t="s">
        <v>3296</v>
      </c>
      <c r="M91" s="1" t="s">
        <v>2724</v>
      </c>
      <c r="N91" s="1" t="s">
        <v>2724</v>
      </c>
      <c r="O91" s="1" t="s">
        <v>2725</v>
      </c>
      <c r="P91" s="1" t="s">
        <v>2726</v>
      </c>
      <c r="Q91" s="1" t="s">
        <v>2727</v>
      </c>
      <c r="R91" s="1" t="s">
        <v>3297</v>
      </c>
      <c r="S91" s="1" t="s">
        <v>2729</v>
      </c>
      <c r="T91" s="1" t="s">
        <v>2730</v>
      </c>
      <c r="U91" s="1" t="s">
        <v>2690</v>
      </c>
      <c r="V91" s="1" t="s">
        <v>2756</v>
      </c>
    </row>
    <row r="92" s="1" customFormat="1" spans="1:22">
      <c r="A92" s="3">
        <v>999228357136130</v>
      </c>
      <c r="B92" s="1" t="s">
        <v>2830</v>
      </c>
      <c r="C92" s="1" t="s">
        <v>3298</v>
      </c>
      <c r="D92" s="1" t="s">
        <v>3299</v>
      </c>
      <c r="E92" s="1" t="s">
        <v>3300</v>
      </c>
      <c r="F92" s="1" t="s">
        <v>2745</v>
      </c>
      <c r="G92" s="1" t="s">
        <v>2720</v>
      </c>
      <c r="H92" s="1" t="s">
        <v>2721</v>
      </c>
      <c r="I92" s="1" t="s">
        <v>3301</v>
      </c>
      <c r="J92" s="1" t="s">
        <v>30</v>
      </c>
      <c r="K92" s="1" t="s">
        <v>3302</v>
      </c>
      <c r="L92" s="1" t="s">
        <v>3302</v>
      </c>
      <c r="M92" s="1" t="s">
        <v>2724</v>
      </c>
      <c r="N92" s="1" t="s">
        <v>2724</v>
      </c>
      <c r="O92" s="1" t="s">
        <v>2725</v>
      </c>
      <c r="P92" s="1" t="s">
        <v>2726</v>
      </c>
      <c r="Q92" s="1" t="s">
        <v>2727</v>
      </c>
      <c r="R92" s="1" t="s">
        <v>3303</v>
      </c>
      <c r="S92" s="1" t="s">
        <v>2729</v>
      </c>
      <c r="T92" s="1" t="s">
        <v>2730</v>
      </c>
      <c r="U92" s="1" t="s">
        <v>2690</v>
      </c>
      <c r="V92" s="1" t="s">
        <v>2768</v>
      </c>
    </row>
    <row r="93" s="1" customFormat="1" spans="1:22">
      <c r="A93" s="3">
        <v>999228352660671</v>
      </c>
      <c r="B93" s="1" t="s">
        <v>2830</v>
      </c>
      <c r="C93" s="1" t="s">
        <v>3304</v>
      </c>
      <c r="D93" s="1" t="s">
        <v>3299</v>
      </c>
      <c r="E93" s="1" t="s">
        <v>3305</v>
      </c>
      <c r="F93" s="1" t="s">
        <v>2736</v>
      </c>
      <c r="G93" s="1" t="s">
        <v>2720</v>
      </c>
      <c r="H93" s="1" t="s">
        <v>2721</v>
      </c>
      <c r="I93" s="1" t="s">
        <v>3306</v>
      </c>
      <c r="J93" s="1" t="s">
        <v>30</v>
      </c>
      <c r="K93" s="1" t="s">
        <v>3307</v>
      </c>
      <c r="L93" s="1" t="s">
        <v>3307</v>
      </c>
      <c r="M93" s="1" t="s">
        <v>2724</v>
      </c>
      <c r="N93" s="1" t="s">
        <v>2724</v>
      </c>
      <c r="O93" s="1" t="s">
        <v>2725</v>
      </c>
      <c r="P93" s="1" t="s">
        <v>2726</v>
      </c>
      <c r="Q93" s="1" t="s">
        <v>2727</v>
      </c>
      <c r="R93" s="1" t="s">
        <v>3308</v>
      </c>
      <c r="S93" s="1" t="s">
        <v>2729</v>
      </c>
      <c r="T93" s="1" t="s">
        <v>2730</v>
      </c>
      <c r="U93" s="1" t="s">
        <v>2690</v>
      </c>
      <c r="V93" s="1" t="s">
        <v>2768</v>
      </c>
    </row>
    <row r="94" s="1" customFormat="1" spans="1:22">
      <c r="A94" s="3">
        <v>999228368396053</v>
      </c>
      <c r="B94" s="1" t="s">
        <v>2745</v>
      </c>
      <c r="C94" s="1" t="s">
        <v>3309</v>
      </c>
      <c r="D94" s="1" t="s">
        <v>3246</v>
      </c>
      <c r="E94" s="1" t="s">
        <v>3310</v>
      </c>
      <c r="F94" s="1" t="s">
        <v>2719</v>
      </c>
      <c r="G94" s="1" t="s">
        <v>2720</v>
      </c>
      <c r="H94" s="1" t="s">
        <v>2721</v>
      </c>
      <c r="I94" s="1" t="s">
        <v>3254</v>
      </c>
      <c r="J94" s="1" t="s">
        <v>30</v>
      </c>
      <c r="K94" s="1" t="s">
        <v>3255</v>
      </c>
      <c r="L94" s="1" t="s">
        <v>3255</v>
      </c>
      <c r="M94" s="1" t="s">
        <v>2724</v>
      </c>
      <c r="N94" s="1" t="s">
        <v>2724</v>
      </c>
      <c r="O94" s="1" t="s">
        <v>2725</v>
      </c>
      <c r="P94" s="1" t="s">
        <v>2726</v>
      </c>
      <c r="Q94" s="1" t="s">
        <v>2727</v>
      </c>
      <c r="R94" s="1" t="s">
        <v>3311</v>
      </c>
      <c r="S94" s="1" t="s">
        <v>2729</v>
      </c>
      <c r="T94" s="1" t="s">
        <v>2730</v>
      </c>
      <c r="U94" s="1" t="s">
        <v>2690</v>
      </c>
      <c r="V94" s="1" t="s">
        <v>3251</v>
      </c>
    </row>
    <row r="95" s="1" customFormat="1" spans="1:22">
      <c r="A95" s="3">
        <v>999228397454801</v>
      </c>
      <c r="B95" s="1" t="s">
        <v>2736</v>
      </c>
      <c r="C95" s="1" t="s">
        <v>3312</v>
      </c>
      <c r="D95" s="1" t="s">
        <v>3313</v>
      </c>
      <c r="E95" s="1" t="s">
        <v>3314</v>
      </c>
      <c r="F95" s="1" t="s">
        <v>2736</v>
      </c>
      <c r="G95" s="1" t="s">
        <v>2720</v>
      </c>
      <c r="H95" s="1" t="s">
        <v>2721</v>
      </c>
      <c r="I95" s="1" t="s">
        <v>3315</v>
      </c>
      <c r="J95" s="1" t="s">
        <v>30</v>
      </c>
      <c r="K95" s="1" t="s">
        <v>3316</v>
      </c>
      <c r="L95" s="1" t="s">
        <v>3316</v>
      </c>
      <c r="M95" s="1" t="s">
        <v>2724</v>
      </c>
      <c r="N95" s="1" t="s">
        <v>2724</v>
      </c>
      <c r="O95" s="1" t="s">
        <v>2725</v>
      </c>
      <c r="P95" s="1" t="s">
        <v>2726</v>
      </c>
      <c r="Q95" s="1" t="s">
        <v>2727</v>
      </c>
      <c r="R95" s="1" t="s">
        <v>3317</v>
      </c>
      <c r="S95" s="1" t="s">
        <v>2729</v>
      </c>
      <c r="T95" s="1" t="s">
        <v>2730</v>
      </c>
      <c r="U95" s="1" t="s">
        <v>2690</v>
      </c>
      <c r="V95" s="1" t="s">
        <v>2740</v>
      </c>
    </row>
    <row r="96" s="1" customFormat="1" spans="1:22">
      <c r="A96" s="3">
        <v>999228115323474</v>
      </c>
      <c r="B96" s="1" t="s">
        <v>3318</v>
      </c>
      <c r="C96" s="1" t="s">
        <v>3319</v>
      </c>
      <c r="D96" s="1" t="s">
        <v>3313</v>
      </c>
      <c r="E96" s="1" t="s">
        <v>3320</v>
      </c>
      <c r="F96" s="1" t="s">
        <v>2736</v>
      </c>
      <c r="G96" s="1" t="s">
        <v>2720</v>
      </c>
      <c r="H96" s="1" t="s">
        <v>2721</v>
      </c>
      <c r="I96" s="1" t="s">
        <v>3321</v>
      </c>
      <c r="J96" s="1" t="s">
        <v>30</v>
      </c>
      <c r="K96" s="1" t="s">
        <v>3322</v>
      </c>
      <c r="L96" s="1" t="s">
        <v>3322</v>
      </c>
      <c r="M96" s="1" t="s">
        <v>2724</v>
      </c>
      <c r="N96" s="1" t="s">
        <v>2724</v>
      </c>
      <c r="O96" s="1" t="s">
        <v>2725</v>
      </c>
      <c r="P96" s="1" t="s">
        <v>2726</v>
      </c>
      <c r="Q96" s="1" t="s">
        <v>2727</v>
      </c>
      <c r="R96" s="1" t="s">
        <v>3323</v>
      </c>
      <c r="S96" s="1" t="s">
        <v>2729</v>
      </c>
      <c r="T96" s="1" t="s">
        <v>2730</v>
      </c>
      <c r="U96" s="1" t="s">
        <v>2690</v>
      </c>
      <c r="V96" s="1" t="s">
        <v>2740</v>
      </c>
    </row>
    <row r="97" s="1" customFormat="1" spans="1:22">
      <c r="A97" s="3">
        <v>999227985893389</v>
      </c>
      <c r="B97" s="1" t="s">
        <v>3324</v>
      </c>
      <c r="C97" s="1" t="s">
        <v>3325</v>
      </c>
      <c r="D97" s="1" t="s">
        <v>3313</v>
      </c>
      <c r="E97" s="1" t="s">
        <v>3326</v>
      </c>
      <c r="F97" s="1" t="s">
        <v>2736</v>
      </c>
      <c r="G97" s="1" t="s">
        <v>2720</v>
      </c>
      <c r="H97" s="1" t="s">
        <v>2721</v>
      </c>
      <c r="I97" s="1" t="s">
        <v>3327</v>
      </c>
      <c r="J97" s="1" t="s">
        <v>30</v>
      </c>
      <c r="K97" s="1" t="s">
        <v>3328</v>
      </c>
      <c r="L97" s="1" t="s">
        <v>3328</v>
      </c>
      <c r="M97" s="1" t="s">
        <v>2724</v>
      </c>
      <c r="N97" s="1" t="s">
        <v>2724</v>
      </c>
      <c r="O97" s="1" t="s">
        <v>2725</v>
      </c>
      <c r="P97" s="1" t="s">
        <v>2726</v>
      </c>
      <c r="Q97" s="1" t="s">
        <v>2727</v>
      </c>
      <c r="R97" s="1" t="s">
        <v>3329</v>
      </c>
      <c r="S97" s="1" t="s">
        <v>2729</v>
      </c>
      <c r="T97" s="1" t="s">
        <v>2730</v>
      </c>
      <c r="U97" s="1" t="s">
        <v>2690</v>
      </c>
      <c r="V97" s="1" t="s">
        <v>2740</v>
      </c>
    </row>
    <row r="98" s="1" customFormat="1" spans="1:22">
      <c r="A98" s="3">
        <v>999228345292730</v>
      </c>
      <c r="B98" s="1" t="s">
        <v>2830</v>
      </c>
      <c r="C98" s="1" t="s">
        <v>3330</v>
      </c>
      <c r="D98" s="1" t="s">
        <v>3331</v>
      </c>
      <c r="E98" s="1" t="s">
        <v>3332</v>
      </c>
      <c r="F98" s="1" t="s">
        <v>2782</v>
      </c>
      <c r="G98" s="1" t="s">
        <v>2720</v>
      </c>
      <c r="H98" s="1" t="s">
        <v>2721</v>
      </c>
      <c r="I98" s="1" t="s">
        <v>3333</v>
      </c>
      <c r="J98" s="1" t="s">
        <v>30</v>
      </c>
      <c r="K98" s="1" t="s">
        <v>3334</v>
      </c>
      <c r="L98" s="1" t="s">
        <v>3334</v>
      </c>
      <c r="M98" s="1" t="s">
        <v>2724</v>
      </c>
      <c r="N98" s="1" t="s">
        <v>2724</v>
      </c>
      <c r="O98" s="1" t="s">
        <v>2725</v>
      </c>
      <c r="P98" s="1" t="s">
        <v>2726</v>
      </c>
      <c r="Q98" s="1" t="s">
        <v>2727</v>
      </c>
      <c r="R98" s="1" t="s">
        <v>3335</v>
      </c>
      <c r="S98" s="1" t="s">
        <v>2729</v>
      </c>
      <c r="T98" s="1" t="s">
        <v>2730</v>
      </c>
      <c r="U98" s="1" t="s">
        <v>2690</v>
      </c>
      <c r="V98" s="1" t="s">
        <v>2990</v>
      </c>
    </row>
    <row r="99" s="1" customFormat="1" spans="1:22">
      <c r="A99" s="3">
        <v>999228404117763</v>
      </c>
      <c r="B99" s="1" t="s">
        <v>2736</v>
      </c>
      <c r="C99" s="1" t="s">
        <v>3336</v>
      </c>
      <c r="D99" s="1" t="s">
        <v>3337</v>
      </c>
      <c r="E99" s="1" t="s">
        <v>3338</v>
      </c>
      <c r="F99" s="1" t="s">
        <v>2719</v>
      </c>
      <c r="G99" s="1" t="s">
        <v>2720</v>
      </c>
      <c r="H99" s="1" t="s">
        <v>2721</v>
      </c>
      <c r="I99" s="1" t="s">
        <v>3339</v>
      </c>
      <c r="J99" s="1" t="s">
        <v>30</v>
      </c>
      <c r="K99" s="1" t="s">
        <v>3340</v>
      </c>
      <c r="L99" s="1" t="s">
        <v>3340</v>
      </c>
      <c r="M99" s="1" t="s">
        <v>2724</v>
      </c>
      <c r="N99" s="1" t="s">
        <v>2724</v>
      </c>
      <c r="O99" s="1" t="s">
        <v>2725</v>
      </c>
      <c r="P99" s="1" t="s">
        <v>2726</v>
      </c>
      <c r="Q99" s="1" t="s">
        <v>2727</v>
      </c>
      <c r="R99" s="1" t="s">
        <v>3341</v>
      </c>
      <c r="S99" s="1" t="s">
        <v>2729</v>
      </c>
      <c r="T99" s="1" t="s">
        <v>2730</v>
      </c>
      <c r="U99" s="1" t="s">
        <v>2690</v>
      </c>
      <c r="V99" s="1" t="s">
        <v>2849</v>
      </c>
    </row>
    <row r="100" s="1" customFormat="1" spans="1:22">
      <c r="A100" s="3">
        <v>999228316071363</v>
      </c>
      <c r="B100" s="1" t="s">
        <v>3074</v>
      </c>
      <c r="C100" s="1" t="s">
        <v>3342</v>
      </c>
      <c r="D100" s="1" t="s">
        <v>2932</v>
      </c>
      <c r="E100" s="1" t="s">
        <v>3343</v>
      </c>
      <c r="F100" s="1" t="s">
        <v>2719</v>
      </c>
      <c r="G100" s="1" t="s">
        <v>2720</v>
      </c>
      <c r="H100" s="1" t="s">
        <v>2721</v>
      </c>
      <c r="I100" s="1" t="s">
        <v>3344</v>
      </c>
      <c r="J100" s="1" t="s">
        <v>30</v>
      </c>
      <c r="K100" s="1" t="s">
        <v>3345</v>
      </c>
      <c r="L100" s="1" t="s">
        <v>3345</v>
      </c>
      <c r="M100" s="1" t="s">
        <v>2724</v>
      </c>
      <c r="N100" s="1" t="s">
        <v>2724</v>
      </c>
      <c r="O100" s="1" t="s">
        <v>2725</v>
      </c>
      <c r="P100" s="1" t="s">
        <v>2726</v>
      </c>
      <c r="Q100" s="1" t="s">
        <v>2727</v>
      </c>
      <c r="R100" s="1" t="s">
        <v>3346</v>
      </c>
      <c r="S100" s="1" t="s">
        <v>2729</v>
      </c>
      <c r="T100" s="1" t="s">
        <v>2730</v>
      </c>
      <c r="U100" s="1" t="s">
        <v>2690</v>
      </c>
      <c r="V100" s="1" t="s">
        <v>2849</v>
      </c>
    </row>
    <row r="101" s="1" customFormat="1" spans="1:22">
      <c r="A101" s="3">
        <v>999228339257188</v>
      </c>
      <c r="B101" s="1" t="s">
        <v>2836</v>
      </c>
      <c r="C101" s="1" t="s">
        <v>3347</v>
      </c>
      <c r="D101" s="1" t="s">
        <v>2938</v>
      </c>
      <c r="E101" s="1" t="s">
        <v>3348</v>
      </c>
      <c r="F101" s="1" t="s">
        <v>2719</v>
      </c>
      <c r="G101" s="1" t="s">
        <v>2720</v>
      </c>
      <c r="H101" s="1" t="s">
        <v>2721</v>
      </c>
      <c r="I101" s="1" t="s">
        <v>3349</v>
      </c>
      <c r="J101" s="1" t="s">
        <v>30</v>
      </c>
      <c r="K101" s="1" t="s">
        <v>3350</v>
      </c>
      <c r="L101" s="1" t="s">
        <v>3350</v>
      </c>
      <c r="M101" s="1" t="s">
        <v>2724</v>
      </c>
      <c r="N101" s="1" t="s">
        <v>2724</v>
      </c>
      <c r="O101" s="1" t="s">
        <v>2725</v>
      </c>
      <c r="P101" s="1" t="s">
        <v>2726</v>
      </c>
      <c r="Q101" s="1" t="s">
        <v>2727</v>
      </c>
      <c r="R101" s="1" t="s">
        <v>3351</v>
      </c>
      <c r="S101" s="1" t="s">
        <v>2729</v>
      </c>
      <c r="T101" s="1" t="s">
        <v>2730</v>
      </c>
      <c r="U101" s="1" t="s">
        <v>2690</v>
      </c>
      <c r="V101" s="1" t="s">
        <v>2849</v>
      </c>
    </row>
    <row r="102" s="1" customFormat="1" spans="1:22">
      <c r="A102" s="3">
        <v>999228392153283</v>
      </c>
      <c r="B102" s="1" t="s">
        <v>2745</v>
      </c>
      <c r="C102" s="1" t="s">
        <v>3352</v>
      </c>
      <c r="D102" s="1" t="s">
        <v>3353</v>
      </c>
      <c r="E102" s="1" t="s">
        <v>3354</v>
      </c>
      <c r="F102" s="1" t="s">
        <v>2719</v>
      </c>
      <c r="G102" s="1" t="s">
        <v>2720</v>
      </c>
      <c r="H102" s="1" t="s">
        <v>2721</v>
      </c>
      <c r="I102" s="1" t="s">
        <v>3355</v>
      </c>
      <c r="J102" s="1" t="s">
        <v>30</v>
      </c>
      <c r="K102" s="1" t="s">
        <v>3356</v>
      </c>
      <c r="L102" s="1" t="s">
        <v>3356</v>
      </c>
      <c r="M102" s="1" t="s">
        <v>2724</v>
      </c>
      <c r="N102" s="1" t="s">
        <v>2724</v>
      </c>
      <c r="O102" s="1" t="s">
        <v>2725</v>
      </c>
      <c r="P102" s="1" t="s">
        <v>2726</v>
      </c>
      <c r="Q102" s="1" t="s">
        <v>2727</v>
      </c>
      <c r="R102" s="1" t="s">
        <v>3357</v>
      </c>
      <c r="S102" s="1" t="s">
        <v>2729</v>
      </c>
      <c r="T102" s="1" t="s">
        <v>2730</v>
      </c>
      <c r="U102" s="1" t="s">
        <v>2690</v>
      </c>
      <c r="V102" s="1" t="s">
        <v>2849</v>
      </c>
    </row>
    <row r="103" s="1" customFormat="1" spans="1:22">
      <c r="A103" s="3">
        <v>999228273959459</v>
      </c>
      <c r="B103" s="1" t="s">
        <v>2797</v>
      </c>
      <c r="C103" s="1" t="s">
        <v>3358</v>
      </c>
      <c r="D103" s="1" t="s">
        <v>3359</v>
      </c>
      <c r="E103" s="1" t="s">
        <v>3360</v>
      </c>
      <c r="F103" s="1" t="s">
        <v>2745</v>
      </c>
      <c r="G103" s="1" t="s">
        <v>2720</v>
      </c>
      <c r="H103" s="1" t="s">
        <v>2721</v>
      </c>
      <c r="I103" s="1" t="s">
        <v>3361</v>
      </c>
      <c r="J103" s="1" t="s">
        <v>30</v>
      </c>
      <c r="K103" s="1" t="s">
        <v>3362</v>
      </c>
      <c r="L103" s="1" t="s">
        <v>3362</v>
      </c>
      <c r="M103" s="1" t="s">
        <v>2724</v>
      </c>
      <c r="N103" s="1" t="s">
        <v>2724</v>
      </c>
      <c r="O103" s="1" t="s">
        <v>2725</v>
      </c>
      <c r="P103" s="1" t="s">
        <v>2726</v>
      </c>
      <c r="Q103" s="1" t="s">
        <v>2727</v>
      </c>
      <c r="R103" s="1" t="s">
        <v>3363</v>
      </c>
      <c r="S103" s="1" t="s">
        <v>2729</v>
      </c>
      <c r="T103" s="1" t="s">
        <v>2730</v>
      </c>
      <c r="U103" s="1" t="s">
        <v>2690</v>
      </c>
      <c r="V103" s="1" t="s">
        <v>2849</v>
      </c>
    </row>
    <row r="104" s="1" customFormat="1" spans="1:22">
      <c r="A104" s="3">
        <v>999228135840222</v>
      </c>
      <c r="B104" s="1" t="s">
        <v>3364</v>
      </c>
      <c r="C104" s="1" t="s">
        <v>3365</v>
      </c>
      <c r="D104" s="1" t="s">
        <v>2944</v>
      </c>
      <c r="E104" s="1" t="s">
        <v>3366</v>
      </c>
      <c r="F104" s="1" t="s">
        <v>2719</v>
      </c>
      <c r="G104" s="1" t="s">
        <v>2720</v>
      </c>
      <c r="H104" s="1" t="s">
        <v>2721</v>
      </c>
      <c r="I104" s="1" t="s">
        <v>3367</v>
      </c>
      <c r="J104" s="1" t="s">
        <v>30</v>
      </c>
      <c r="K104" s="1" t="s">
        <v>3368</v>
      </c>
      <c r="L104" s="1" t="s">
        <v>3368</v>
      </c>
      <c r="M104" s="1" t="s">
        <v>2724</v>
      </c>
      <c r="N104" s="1" t="s">
        <v>2724</v>
      </c>
      <c r="O104" s="1" t="s">
        <v>2725</v>
      </c>
      <c r="P104" s="1" t="s">
        <v>2726</v>
      </c>
      <c r="Q104" s="1" t="s">
        <v>2727</v>
      </c>
      <c r="R104" s="1" t="s">
        <v>3369</v>
      </c>
      <c r="S104" s="1" t="s">
        <v>2729</v>
      </c>
      <c r="T104" s="1" t="s">
        <v>2730</v>
      </c>
      <c r="U104" s="1" t="s">
        <v>2690</v>
      </c>
      <c r="V104" s="1" t="s">
        <v>2849</v>
      </c>
    </row>
    <row r="105" s="1" customFormat="1" spans="1:22">
      <c r="A105" s="3">
        <v>999226141420528</v>
      </c>
      <c r="B105" s="1" t="s">
        <v>2949</v>
      </c>
      <c r="C105" s="1" t="s">
        <v>3370</v>
      </c>
      <c r="D105" s="1" t="s">
        <v>2951</v>
      </c>
      <c r="E105" s="1" t="s">
        <v>3371</v>
      </c>
      <c r="F105" s="1" t="s">
        <v>2736</v>
      </c>
      <c r="G105" s="1" t="s">
        <v>2720</v>
      </c>
      <c r="H105" s="1" t="s">
        <v>2721</v>
      </c>
      <c r="I105" s="1" t="s">
        <v>2953</v>
      </c>
      <c r="J105" s="1" t="s">
        <v>30</v>
      </c>
      <c r="K105" s="1" t="s">
        <v>2954</v>
      </c>
      <c r="L105" s="1" t="s">
        <v>2954</v>
      </c>
      <c r="M105" s="1" t="s">
        <v>2724</v>
      </c>
      <c r="N105" s="1" t="s">
        <v>2724</v>
      </c>
      <c r="O105" s="1" t="s">
        <v>2725</v>
      </c>
      <c r="P105" s="1" t="s">
        <v>2726</v>
      </c>
      <c r="Q105" s="1" t="s">
        <v>2727</v>
      </c>
      <c r="R105" s="1" t="s">
        <v>3372</v>
      </c>
      <c r="S105" s="1" t="s">
        <v>2729</v>
      </c>
      <c r="T105" s="1" t="s">
        <v>2730</v>
      </c>
      <c r="U105" s="1" t="s">
        <v>2690</v>
      </c>
      <c r="V105" s="1" t="s">
        <v>2956</v>
      </c>
    </row>
    <row r="106" s="1" customFormat="1" spans="1:22">
      <c r="A106" s="3">
        <v>999228238478761</v>
      </c>
      <c r="B106" s="1" t="s">
        <v>2715</v>
      </c>
      <c r="C106" s="1" t="s">
        <v>3373</v>
      </c>
      <c r="D106" s="1" t="s">
        <v>3374</v>
      </c>
      <c r="E106" s="1" t="s">
        <v>3375</v>
      </c>
      <c r="F106" s="1" t="s">
        <v>2719</v>
      </c>
      <c r="G106" s="1" t="s">
        <v>2720</v>
      </c>
      <c r="H106" s="1" t="s">
        <v>2721</v>
      </c>
      <c r="I106" s="1" t="s">
        <v>3376</v>
      </c>
      <c r="J106" s="1" t="s">
        <v>30</v>
      </c>
      <c r="K106" s="1" t="s">
        <v>3377</v>
      </c>
      <c r="L106" s="1" t="s">
        <v>3377</v>
      </c>
      <c r="M106" s="1" t="s">
        <v>2724</v>
      </c>
      <c r="N106" s="1" t="s">
        <v>2724</v>
      </c>
      <c r="O106" s="1" t="s">
        <v>2725</v>
      </c>
      <c r="P106" s="1" t="s">
        <v>2726</v>
      </c>
      <c r="Q106" s="1" t="s">
        <v>2727</v>
      </c>
      <c r="R106" s="1" t="s">
        <v>3378</v>
      </c>
      <c r="S106" s="1" t="s">
        <v>2729</v>
      </c>
      <c r="T106" s="1" t="s">
        <v>2730</v>
      </c>
      <c r="U106" s="1" t="s">
        <v>2690</v>
      </c>
      <c r="V106" s="1" t="s">
        <v>2880</v>
      </c>
    </row>
    <row r="107" s="1" customFormat="1" spans="1:22">
      <c r="A107" s="3">
        <v>999227403952664</v>
      </c>
      <c r="B107" s="1" t="s">
        <v>3379</v>
      </c>
      <c r="C107" s="1" t="s">
        <v>3380</v>
      </c>
      <c r="D107" s="1" t="s">
        <v>3381</v>
      </c>
      <c r="E107" s="1" t="s">
        <v>3382</v>
      </c>
      <c r="F107" s="1" t="s">
        <v>2719</v>
      </c>
      <c r="G107" s="1" t="s">
        <v>2720</v>
      </c>
      <c r="H107" s="1" t="s">
        <v>2721</v>
      </c>
      <c r="I107" s="1" t="s">
        <v>3383</v>
      </c>
      <c r="J107" s="1" t="s">
        <v>30</v>
      </c>
      <c r="K107" s="1" t="s">
        <v>3384</v>
      </c>
      <c r="L107" s="1" t="s">
        <v>3384</v>
      </c>
      <c r="M107" s="1" t="s">
        <v>2724</v>
      </c>
      <c r="N107" s="1" t="s">
        <v>2724</v>
      </c>
      <c r="O107" s="1" t="s">
        <v>2725</v>
      </c>
      <c r="P107" s="1" t="s">
        <v>2726</v>
      </c>
      <c r="Q107" s="1" t="s">
        <v>2727</v>
      </c>
      <c r="R107" s="1" t="s">
        <v>3385</v>
      </c>
      <c r="S107" s="1" t="s">
        <v>2729</v>
      </c>
      <c r="T107" s="1" t="s">
        <v>2730</v>
      </c>
      <c r="U107" s="1" t="s">
        <v>2690</v>
      </c>
      <c r="V107" s="1" t="s">
        <v>3386</v>
      </c>
    </row>
    <row r="108" s="1" customFormat="1" spans="1:22">
      <c r="A108" s="3">
        <v>999225789896521</v>
      </c>
      <c r="B108" s="1" t="s">
        <v>3387</v>
      </c>
      <c r="C108" s="1" t="s">
        <v>3388</v>
      </c>
      <c r="D108" s="1" t="s">
        <v>3389</v>
      </c>
      <c r="E108" s="1" t="s">
        <v>3390</v>
      </c>
      <c r="F108" s="1" t="s">
        <v>2719</v>
      </c>
      <c r="G108" s="1" t="s">
        <v>2720</v>
      </c>
      <c r="H108" s="1" t="s">
        <v>2721</v>
      </c>
      <c r="I108" s="1" t="s">
        <v>3391</v>
      </c>
      <c r="J108" s="1" t="s">
        <v>30</v>
      </c>
      <c r="K108" s="1" t="s">
        <v>3392</v>
      </c>
      <c r="L108" s="1" t="s">
        <v>3392</v>
      </c>
      <c r="M108" s="1" t="s">
        <v>2724</v>
      </c>
      <c r="N108" s="1" t="s">
        <v>2724</v>
      </c>
      <c r="O108" s="1" t="s">
        <v>2725</v>
      </c>
      <c r="P108" s="1" t="s">
        <v>2726</v>
      </c>
      <c r="Q108" s="1" t="s">
        <v>2727</v>
      </c>
      <c r="R108" s="1" t="s">
        <v>3393</v>
      </c>
      <c r="S108" s="1" t="s">
        <v>2729</v>
      </c>
      <c r="T108" s="1" t="s">
        <v>2730</v>
      </c>
      <c r="U108" s="1" t="s">
        <v>2690</v>
      </c>
      <c r="V108" s="1" t="s">
        <v>3394</v>
      </c>
    </row>
    <row r="109" s="1" customFormat="1" spans="1:22">
      <c r="A109" s="3">
        <v>999228417399225</v>
      </c>
      <c r="B109" s="1" t="s">
        <v>2719</v>
      </c>
      <c r="C109" s="1" t="s">
        <v>3395</v>
      </c>
      <c r="D109" s="1" t="s">
        <v>3396</v>
      </c>
      <c r="E109" s="1" t="s">
        <v>3397</v>
      </c>
      <c r="F109" s="1" t="s">
        <v>2719</v>
      </c>
      <c r="G109" s="1" t="s">
        <v>2720</v>
      </c>
      <c r="H109" s="1" t="s">
        <v>2721</v>
      </c>
      <c r="I109" s="1" t="s">
        <v>3398</v>
      </c>
      <c r="J109" s="1" t="s">
        <v>30</v>
      </c>
      <c r="K109" s="1" t="s">
        <v>3399</v>
      </c>
      <c r="L109" s="1" t="s">
        <v>3399</v>
      </c>
      <c r="M109" s="1" t="s">
        <v>2724</v>
      </c>
      <c r="N109" s="1" t="s">
        <v>2724</v>
      </c>
      <c r="O109" s="1" t="s">
        <v>2725</v>
      </c>
      <c r="P109" s="1" t="s">
        <v>2726</v>
      </c>
      <c r="Q109" s="1" t="s">
        <v>2727</v>
      </c>
      <c r="R109" s="1" t="s">
        <v>3400</v>
      </c>
      <c r="S109" s="1" t="s">
        <v>2729</v>
      </c>
      <c r="T109" s="1" t="s">
        <v>2730</v>
      </c>
      <c r="U109" s="1" t="s">
        <v>2690</v>
      </c>
      <c r="V109" s="1" t="s">
        <v>2740</v>
      </c>
    </row>
    <row r="110" s="1" customFormat="1" spans="1:22">
      <c r="A110" s="3">
        <v>999228419470839</v>
      </c>
      <c r="B110" s="1" t="s">
        <v>2719</v>
      </c>
      <c r="C110" s="1" t="s">
        <v>3401</v>
      </c>
      <c r="D110" s="1" t="s">
        <v>3402</v>
      </c>
      <c r="E110" s="1" t="s">
        <v>3403</v>
      </c>
      <c r="F110" s="1" t="s">
        <v>2719</v>
      </c>
      <c r="G110" s="1" t="s">
        <v>2720</v>
      </c>
      <c r="H110" s="1" t="s">
        <v>2721</v>
      </c>
      <c r="I110" s="1" t="s">
        <v>3404</v>
      </c>
      <c r="J110" s="1" t="s">
        <v>30</v>
      </c>
      <c r="K110" s="1" t="s">
        <v>3405</v>
      </c>
      <c r="L110" s="1" t="s">
        <v>3405</v>
      </c>
      <c r="M110" s="1" t="s">
        <v>2724</v>
      </c>
      <c r="N110" s="1" t="s">
        <v>2724</v>
      </c>
      <c r="O110" s="1" t="s">
        <v>2725</v>
      </c>
      <c r="P110" s="1" t="s">
        <v>2726</v>
      </c>
      <c r="Q110" s="1" t="s">
        <v>2727</v>
      </c>
      <c r="R110" s="1" t="s">
        <v>3406</v>
      </c>
      <c r="S110" s="1" t="s">
        <v>2729</v>
      </c>
      <c r="T110" s="1" t="s">
        <v>2730</v>
      </c>
      <c r="U110" s="1" t="s">
        <v>2690</v>
      </c>
      <c r="V110" s="1" t="s">
        <v>2740</v>
      </c>
    </row>
    <row r="111" s="1" customFormat="1" spans="1:22">
      <c r="A111" s="3">
        <v>999228310987926</v>
      </c>
      <c r="B111" s="1" t="s">
        <v>2817</v>
      </c>
      <c r="C111" s="1" t="s">
        <v>3407</v>
      </c>
      <c r="D111" s="1" t="s">
        <v>3402</v>
      </c>
      <c r="E111" s="1" t="s">
        <v>3408</v>
      </c>
      <c r="F111" s="1" t="s">
        <v>2782</v>
      </c>
      <c r="G111" s="1" t="s">
        <v>2720</v>
      </c>
      <c r="H111" s="1" t="s">
        <v>2721</v>
      </c>
      <c r="I111" s="1" t="s">
        <v>3409</v>
      </c>
      <c r="J111" s="1" t="s">
        <v>30</v>
      </c>
      <c r="K111" s="1" t="s">
        <v>3410</v>
      </c>
      <c r="L111" s="1" t="s">
        <v>3410</v>
      </c>
      <c r="M111" s="1" t="s">
        <v>2724</v>
      </c>
      <c r="N111" s="1" t="s">
        <v>2724</v>
      </c>
      <c r="O111" s="1" t="s">
        <v>2725</v>
      </c>
      <c r="P111" s="1" t="s">
        <v>2726</v>
      </c>
      <c r="Q111" s="1" t="s">
        <v>2727</v>
      </c>
      <c r="R111" s="1" t="s">
        <v>3411</v>
      </c>
      <c r="S111" s="1" t="s">
        <v>2729</v>
      </c>
      <c r="T111" s="1" t="s">
        <v>2730</v>
      </c>
      <c r="U111" s="1" t="s">
        <v>2690</v>
      </c>
      <c r="V111" s="1" t="s">
        <v>2740</v>
      </c>
    </row>
    <row r="112" s="1" customFormat="1" spans="1:22">
      <c r="A112" s="3">
        <v>999228213648334</v>
      </c>
      <c r="B112" s="1" t="s">
        <v>3412</v>
      </c>
      <c r="C112" s="1" t="s">
        <v>3413</v>
      </c>
      <c r="D112" s="1" t="s">
        <v>3414</v>
      </c>
      <c r="E112" s="1" t="s">
        <v>3415</v>
      </c>
      <c r="F112" s="1" t="s">
        <v>2719</v>
      </c>
      <c r="G112" s="1" t="s">
        <v>2720</v>
      </c>
      <c r="H112" s="1" t="s">
        <v>2721</v>
      </c>
      <c r="I112" s="1" t="s">
        <v>3416</v>
      </c>
      <c r="J112" s="1" t="s">
        <v>30</v>
      </c>
      <c r="K112" s="1" t="s">
        <v>3417</v>
      </c>
      <c r="L112" s="1" t="s">
        <v>3417</v>
      </c>
      <c r="M112" s="1" t="s">
        <v>2724</v>
      </c>
      <c r="N112" s="1" t="s">
        <v>2724</v>
      </c>
      <c r="O112" s="1" t="s">
        <v>2725</v>
      </c>
      <c r="P112" s="1" t="s">
        <v>2726</v>
      </c>
      <c r="Q112" s="1" t="s">
        <v>2727</v>
      </c>
      <c r="R112" s="1" t="s">
        <v>3418</v>
      </c>
      <c r="S112" s="1" t="s">
        <v>2729</v>
      </c>
      <c r="T112" s="1" t="s">
        <v>2730</v>
      </c>
      <c r="U112" s="1" t="s">
        <v>2690</v>
      </c>
      <c r="V112" s="1" t="s">
        <v>2740</v>
      </c>
    </row>
    <row r="113" s="1" customFormat="1" spans="1:22">
      <c r="A113" s="3">
        <v>999226476487875</v>
      </c>
      <c r="B113" s="1" t="s">
        <v>3419</v>
      </c>
      <c r="C113" s="1" t="s">
        <v>3420</v>
      </c>
      <c r="D113" s="1" t="s">
        <v>3421</v>
      </c>
      <c r="E113" s="1" t="s">
        <v>3422</v>
      </c>
      <c r="F113" s="1" t="s">
        <v>2830</v>
      </c>
      <c r="G113" s="1" t="s">
        <v>2720</v>
      </c>
      <c r="H113" s="1" t="s">
        <v>2721</v>
      </c>
      <c r="I113" s="1" t="s">
        <v>3423</v>
      </c>
      <c r="J113" s="1" t="s">
        <v>30</v>
      </c>
      <c r="K113" s="1" t="s">
        <v>3424</v>
      </c>
      <c r="L113" s="1" t="s">
        <v>3424</v>
      </c>
      <c r="M113" s="1" t="s">
        <v>2724</v>
      </c>
      <c r="N113" s="1" t="s">
        <v>2724</v>
      </c>
      <c r="O113" s="1" t="s">
        <v>2725</v>
      </c>
      <c r="P113" s="1" t="s">
        <v>2726</v>
      </c>
      <c r="Q113" s="1" t="s">
        <v>2727</v>
      </c>
      <c r="R113" s="1" t="s">
        <v>3425</v>
      </c>
      <c r="S113" s="1" t="s">
        <v>2729</v>
      </c>
      <c r="T113" s="1" t="s">
        <v>2730</v>
      </c>
      <c r="U113" s="1" t="s">
        <v>2690</v>
      </c>
      <c r="V113" s="1" t="s">
        <v>2990</v>
      </c>
    </row>
    <row r="114" s="1" customFormat="1" spans="1:22">
      <c r="A114" s="3">
        <v>999228260300766</v>
      </c>
      <c r="B114" s="1" t="s">
        <v>2715</v>
      </c>
      <c r="C114" s="1" t="s">
        <v>3426</v>
      </c>
      <c r="D114" s="1" t="s">
        <v>3427</v>
      </c>
      <c r="E114" s="1" t="s">
        <v>3428</v>
      </c>
      <c r="F114" s="1" t="s">
        <v>2745</v>
      </c>
      <c r="G114" s="1" t="s">
        <v>2720</v>
      </c>
      <c r="H114" s="1" t="s">
        <v>2721</v>
      </c>
      <c r="I114" s="1" t="s">
        <v>3429</v>
      </c>
      <c r="J114" s="1" t="s">
        <v>30</v>
      </c>
      <c r="K114" s="1" t="s">
        <v>3430</v>
      </c>
      <c r="L114" s="1" t="s">
        <v>3430</v>
      </c>
      <c r="M114" s="1" t="s">
        <v>2724</v>
      </c>
      <c r="N114" s="1" t="s">
        <v>2724</v>
      </c>
      <c r="O114" s="1" t="s">
        <v>2725</v>
      </c>
      <c r="P114" s="1" t="s">
        <v>2726</v>
      </c>
      <c r="Q114" s="1" t="s">
        <v>2727</v>
      </c>
      <c r="R114" s="1" t="s">
        <v>3431</v>
      </c>
      <c r="S114" s="1" t="s">
        <v>2729</v>
      </c>
      <c r="T114" s="1" t="s">
        <v>2730</v>
      </c>
      <c r="U114" s="1" t="s">
        <v>2690</v>
      </c>
      <c r="V114" s="1" t="s">
        <v>3217</v>
      </c>
    </row>
    <row r="115" s="1" customFormat="1" spans="1:22">
      <c r="A115" s="3">
        <v>999227187653019</v>
      </c>
      <c r="B115" s="1" t="s">
        <v>2873</v>
      </c>
      <c r="C115" s="1" t="s">
        <v>3432</v>
      </c>
      <c r="D115" s="1" t="s">
        <v>3433</v>
      </c>
      <c r="E115" s="1" t="s">
        <v>3434</v>
      </c>
      <c r="F115" s="1" t="s">
        <v>2736</v>
      </c>
      <c r="G115" s="1" t="s">
        <v>2720</v>
      </c>
      <c r="H115" s="1" t="s">
        <v>2721</v>
      </c>
      <c r="I115" s="1" t="s">
        <v>3435</v>
      </c>
      <c r="J115" s="1" t="s">
        <v>30</v>
      </c>
      <c r="K115" s="1" t="s">
        <v>3436</v>
      </c>
      <c r="L115" s="1" t="s">
        <v>3436</v>
      </c>
      <c r="M115" s="1" t="s">
        <v>2724</v>
      </c>
      <c r="N115" s="1" t="s">
        <v>2724</v>
      </c>
      <c r="O115" s="1" t="s">
        <v>2725</v>
      </c>
      <c r="P115" s="1" t="s">
        <v>2726</v>
      </c>
      <c r="Q115" s="1" t="s">
        <v>2727</v>
      </c>
      <c r="R115" s="1" t="s">
        <v>3437</v>
      </c>
      <c r="S115" s="1" t="s">
        <v>2729</v>
      </c>
      <c r="T115" s="1" t="s">
        <v>2730</v>
      </c>
      <c r="U115" s="1" t="s">
        <v>2690</v>
      </c>
      <c r="V115" s="1" t="s">
        <v>2990</v>
      </c>
    </row>
    <row r="116" s="1" customFormat="1" spans="1:22">
      <c r="A116" s="3">
        <v>999228394219560</v>
      </c>
      <c r="B116" s="1" t="s">
        <v>2736</v>
      </c>
      <c r="C116" s="1" t="s">
        <v>3438</v>
      </c>
      <c r="D116" s="1" t="s">
        <v>3439</v>
      </c>
      <c r="E116" s="1" t="s">
        <v>3440</v>
      </c>
      <c r="F116" s="1" t="s">
        <v>2719</v>
      </c>
      <c r="G116" s="1" t="s">
        <v>2720</v>
      </c>
      <c r="H116" s="1" t="s">
        <v>2721</v>
      </c>
      <c r="I116" s="1" t="s">
        <v>3441</v>
      </c>
      <c r="J116" s="1" t="s">
        <v>30</v>
      </c>
      <c r="K116" s="1" t="s">
        <v>3442</v>
      </c>
      <c r="L116" s="1" t="s">
        <v>3442</v>
      </c>
      <c r="M116" s="1" t="s">
        <v>2724</v>
      </c>
      <c r="N116" s="1" t="s">
        <v>2724</v>
      </c>
      <c r="O116" s="1" t="s">
        <v>2725</v>
      </c>
      <c r="P116" s="1" t="s">
        <v>2726</v>
      </c>
      <c r="Q116" s="1" t="s">
        <v>2727</v>
      </c>
      <c r="R116" s="1" t="s">
        <v>3443</v>
      </c>
      <c r="S116" s="1" t="s">
        <v>2729</v>
      </c>
      <c r="T116" s="1" t="s">
        <v>2730</v>
      </c>
      <c r="U116" s="1" t="s">
        <v>2690</v>
      </c>
      <c r="V116" s="1" t="s">
        <v>3087</v>
      </c>
    </row>
    <row r="117" s="1" customFormat="1" spans="1:22">
      <c r="A117" s="3">
        <v>999228368340606</v>
      </c>
      <c r="B117" s="1" t="s">
        <v>2745</v>
      </c>
      <c r="C117" s="1" t="s">
        <v>3444</v>
      </c>
      <c r="D117" s="1" t="s">
        <v>3445</v>
      </c>
      <c r="E117" s="1" t="s">
        <v>3446</v>
      </c>
      <c r="F117" s="1" t="s">
        <v>2736</v>
      </c>
      <c r="G117" s="1" t="s">
        <v>2720</v>
      </c>
      <c r="H117" s="1" t="s">
        <v>2721</v>
      </c>
      <c r="I117" s="1" t="s">
        <v>3447</v>
      </c>
      <c r="J117" s="1" t="s">
        <v>30</v>
      </c>
      <c r="K117" s="1" t="s">
        <v>3448</v>
      </c>
      <c r="L117" s="1" t="s">
        <v>3448</v>
      </c>
      <c r="M117" s="1" t="s">
        <v>2724</v>
      </c>
      <c r="N117" s="1" t="s">
        <v>2724</v>
      </c>
      <c r="O117" s="1" t="s">
        <v>2725</v>
      </c>
      <c r="P117" s="1" t="s">
        <v>2726</v>
      </c>
      <c r="Q117" s="1" t="s">
        <v>2727</v>
      </c>
      <c r="R117" s="1" t="s">
        <v>3449</v>
      </c>
      <c r="S117" s="1" t="s">
        <v>2729</v>
      </c>
      <c r="T117" s="1" t="s">
        <v>2730</v>
      </c>
      <c r="U117" s="1" t="s">
        <v>2690</v>
      </c>
      <c r="V117" s="1" t="s">
        <v>2740</v>
      </c>
    </row>
    <row r="118" s="1" customFormat="1" spans="1:22">
      <c r="A118" s="3">
        <v>999228368650939</v>
      </c>
      <c r="B118" s="1" t="s">
        <v>2745</v>
      </c>
      <c r="C118" s="1" t="s">
        <v>3450</v>
      </c>
      <c r="D118" s="1" t="s">
        <v>3451</v>
      </c>
      <c r="E118" s="1" t="s">
        <v>3452</v>
      </c>
      <c r="F118" s="1" t="s">
        <v>2736</v>
      </c>
      <c r="G118" s="1" t="s">
        <v>2720</v>
      </c>
      <c r="H118" s="1" t="s">
        <v>2721</v>
      </c>
      <c r="I118" s="1" t="s">
        <v>3453</v>
      </c>
      <c r="J118" s="1" t="s">
        <v>30</v>
      </c>
      <c r="K118" s="1" t="s">
        <v>3454</v>
      </c>
      <c r="L118" s="1" t="s">
        <v>3454</v>
      </c>
      <c r="M118" s="1" t="s">
        <v>2724</v>
      </c>
      <c r="N118" s="1" t="s">
        <v>2724</v>
      </c>
      <c r="O118" s="1" t="s">
        <v>2725</v>
      </c>
      <c r="P118" s="1" t="s">
        <v>2726</v>
      </c>
      <c r="Q118" s="1" t="s">
        <v>2727</v>
      </c>
      <c r="R118" s="1" t="s">
        <v>3455</v>
      </c>
      <c r="S118" s="1" t="s">
        <v>2729</v>
      </c>
      <c r="T118" s="1" t="s">
        <v>2730</v>
      </c>
      <c r="U118" s="1" t="s">
        <v>2690</v>
      </c>
      <c r="V118" s="1" t="s">
        <v>2756</v>
      </c>
    </row>
    <row r="119" s="1" customFormat="1" spans="1:22">
      <c r="A119" s="3">
        <v>999228295762678</v>
      </c>
      <c r="B119" s="1" t="s">
        <v>2817</v>
      </c>
      <c r="C119" s="1" t="s">
        <v>3456</v>
      </c>
      <c r="D119" s="1" t="s">
        <v>3457</v>
      </c>
      <c r="E119" s="1" t="s">
        <v>3458</v>
      </c>
      <c r="F119" s="1" t="s">
        <v>2719</v>
      </c>
      <c r="G119" s="1" t="s">
        <v>2720</v>
      </c>
      <c r="H119" s="1" t="s">
        <v>2721</v>
      </c>
      <c r="I119" s="1" t="s">
        <v>3459</v>
      </c>
      <c r="J119" s="1" t="s">
        <v>30</v>
      </c>
      <c r="K119" s="1" t="s">
        <v>3460</v>
      </c>
      <c r="L119" s="1" t="s">
        <v>3460</v>
      </c>
      <c r="M119" s="1" t="s">
        <v>2724</v>
      </c>
      <c r="N119" s="1" t="s">
        <v>2724</v>
      </c>
      <c r="O119" s="1" t="s">
        <v>2725</v>
      </c>
      <c r="P119" s="1" t="s">
        <v>2726</v>
      </c>
      <c r="Q119" s="1" t="s">
        <v>2727</v>
      </c>
      <c r="R119" s="1" t="s">
        <v>3461</v>
      </c>
      <c r="S119" s="1" t="s">
        <v>2729</v>
      </c>
      <c r="T119" s="1" t="s">
        <v>2730</v>
      </c>
      <c r="U119" s="1" t="s">
        <v>2690</v>
      </c>
      <c r="V119" s="1" t="s">
        <v>2768</v>
      </c>
    </row>
    <row r="120" s="1" customFormat="1" spans="1:22">
      <c r="A120" s="3">
        <v>999227962492207</v>
      </c>
      <c r="B120" s="1" t="s">
        <v>2977</v>
      </c>
      <c r="C120" s="1" t="s">
        <v>3462</v>
      </c>
      <c r="D120" s="1" t="s">
        <v>3463</v>
      </c>
      <c r="E120" s="1" t="s">
        <v>3464</v>
      </c>
      <c r="F120" s="1" t="s">
        <v>2736</v>
      </c>
      <c r="G120" s="1" t="s">
        <v>2720</v>
      </c>
      <c r="H120" s="1" t="s">
        <v>2721</v>
      </c>
      <c r="I120" s="1" t="s">
        <v>3465</v>
      </c>
      <c r="J120" s="1" t="s">
        <v>30</v>
      </c>
      <c r="K120" s="1" t="s">
        <v>3466</v>
      </c>
      <c r="L120" s="1" t="s">
        <v>3466</v>
      </c>
      <c r="M120" s="1" t="s">
        <v>2724</v>
      </c>
      <c r="N120" s="1" t="s">
        <v>2724</v>
      </c>
      <c r="O120" s="1" t="s">
        <v>2725</v>
      </c>
      <c r="P120" s="1" t="s">
        <v>2726</v>
      </c>
      <c r="Q120" s="1" t="s">
        <v>2727</v>
      </c>
      <c r="R120" s="1" t="s">
        <v>3467</v>
      </c>
      <c r="S120" s="1" t="s">
        <v>2729</v>
      </c>
      <c r="T120" s="1" t="s">
        <v>2730</v>
      </c>
      <c r="U120" s="1" t="s">
        <v>2767</v>
      </c>
      <c r="V120" s="1" t="s">
        <v>2756</v>
      </c>
    </row>
    <row r="121" s="1" customFormat="1" spans="1:22">
      <c r="A121" s="3">
        <v>999228403575282</v>
      </c>
      <c r="B121" s="1" t="s">
        <v>2736</v>
      </c>
      <c r="C121" s="1" t="s">
        <v>3468</v>
      </c>
      <c r="D121" s="1" t="s">
        <v>3469</v>
      </c>
      <c r="E121" s="1" t="s">
        <v>3470</v>
      </c>
      <c r="F121" s="1" t="s">
        <v>2736</v>
      </c>
      <c r="G121" s="1" t="s">
        <v>2720</v>
      </c>
      <c r="H121" s="1" t="s">
        <v>2721</v>
      </c>
      <c r="I121" s="1" t="s">
        <v>3471</v>
      </c>
      <c r="J121" s="1" t="s">
        <v>30</v>
      </c>
      <c r="K121" s="1" t="s">
        <v>3472</v>
      </c>
      <c r="L121" s="1" t="s">
        <v>3472</v>
      </c>
      <c r="M121" s="1" t="s">
        <v>2724</v>
      </c>
      <c r="N121" s="1" t="s">
        <v>2724</v>
      </c>
      <c r="O121" s="1" t="s">
        <v>2725</v>
      </c>
      <c r="P121" s="1" t="s">
        <v>2726</v>
      </c>
      <c r="Q121" s="1" t="s">
        <v>2727</v>
      </c>
      <c r="R121" s="1" t="s">
        <v>3473</v>
      </c>
      <c r="S121" s="1" t="s">
        <v>2729</v>
      </c>
      <c r="T121" s="1" t="s">
        <v>2730</v>
      </c>
      <c r="U121" s="1" t="s">
        <v>2690</v>
      </c>
      <c r="V121" s="1" t="s">
        <v>3160</v>
      </c>
    </row>
    <row r="122" s="1" customFormat="1" spans="1:22">
      <c r="A122" s="3">
        <v>999228345672013</v>
      </c>
      <c r="B122" s="1" t="s">
        <v>2830</v>
      </c>
      <c r="C122" s="1" t="s">
        <v>3474</v>
      </c>
      <c r="D122" s="1" t="s">
        <v>3475</v>
      </c>
      <c r="E122" s="1" t="s">
        <v>3476</v>
      </c>
      <c r="F122" s="1" t="s">
        <v>2719</v>
      </c>
      <c r="G122" s="1" t="s">
        <v>2720</v>
      </c>
      <c r="H122" s="1" t="s">
        <v>2721</v>
      </c>
      <c r="I122" s="1" t="s">
        <v>3477</v>
      </c>
      <c r="J122" s="1" t="s">
        <v>30</v>
      </c>
      <c r="K122" s="1" t="s">
        <v>3478</v>
      </c>
      <c r="L122" s="1" t="s">
        <v>3478</v>
      </c>
      <c r="M122" s="1" t="s">
        <v>2724</v>
      </c>
      <c r="N122" s="1" t="s">
        <v>2724</v>
      </c>
      <c r="O122" s="1" t="s">
        <v>2725</v>
      </c>
      <c r="P122" s="1" t="s">
        <v>2726</v>
      </c>
      <c r="Q122" s="1" t="s">
        <v>2727</v>
      </c>
      <c r="R122" s="1" t="s">
        <v>3479</v>
      </c>
      <c r="S122" s="1" t="s">
        <v>2729</v>
      </c>
      <c r="T122" s="1" t="s">
        <v>2730</v>
      </c>
      <c r="U122" s="1" t="s">
        <v>2690</v>
      </c>
      <c r="V122" s="1" t="s">
        <v>3480</v>
      </c>
    </row>
    <row r="123" s="1" customFormat="1" spans="1:22">
      <c r="A123" s="3">
        <v>999228032093375</v>
      </c>
      <c r="B123" s="1" t="s">
        <v>3238</v>
      </c>
      <c r="C123" s="1" t="s">
        <v>3481</v>
      </c>
      <c r="D123" s="1" t="s">
        <v>3482</v>
      </c>
      <c r="E123" s="1" t="s">
        <v>3483</v>
      </c>
      <c r="F123" s="1" t="s">
        <v>2745</v>
      </c>
      <c r="G123" s="1" t="s">
        <v>2720</v>
      </c>
      <c r="H123" s="1" t="s">
        <v>2721</v>
      </c>
      <c r="I123" s="1" t="s">
        <v>3484</v>
      </c>
      <c r="J123" s="1" t="s">
        <v>30</v>
      </c>
      <c r="K123" s="1" t="s">
        <v>3485</v>
      </c>
      <c r="L123" s="1" t="s">
        <v>3485</v>
      </c>
      <c r="M123" s="1" t="s">
        <v>2724</v>
      </c>
      <c r="N123" s="1" t="s">
        <v>2724</v>
      </c>
      <c r="O123" s="1" t="s">
        <v>2725</v>
      </c>
      <c r="P123" s="1" t="s">
        <v>2726</v>
      </c>
      <c r="Q123" s="1" t="s">
        <v>2727</v>
      </c>
      <c r="R123" s="1" t="s">
        <v>3486</v>
      </c>
      <c r="S123" s="1" t="s">
        <v>2729</v>
      </c>
      <c r="T123" s="1" t="s">
        <v>2730</v>
      </c>
      <c r="U123" s="1" t="s">
        <v>2690</v>
      </c>
      <c r="V123" s="1" t="s">
        <v>2740</v>
      </c>
    </row>
    <row r="124" s="1" customFormat="1" spans="1:22">
      <c r="A124" s="3">
        <v>999228419497343</v>
      </c>
      <c r="B124" s="1" t="s">
        <v>2719</v>
      </c>
      <c r="C124" s="1" t="s">
        <v>3487</v>
      </c>
      <c r="D124" s="1" t="s">
        <v>3402</v>
      </c>
      <c r="E124" s="1" t="s">
        <v>3488</v>
      </c>
      <c r="F124" s="1" t="s">
        <v>2719</v>
      </c>
      <c r="G124" s="1" t="s">
        <v>2720</v>
      </c>
      <c r="H124" s="1" t="s">
        <v>2721</v>
      </c>
      <c r="I124" s="1" t="s">
        <v>3404</v>
      </c>
      <c r="J124" s="1" t="s">
        <v>30</v>
      </c>
      <c r="K124" s="1" t="s">
        <v>3405</v>
      </c>
      <c r="L124" s="1" t="s">
        <v>3405</v>
      </c>
      <c r="M124" s="1" t="s">
        <v>2724</v>
      </c>
      <c r="N124" s="1" t="s">
        <v>2724</v>
      </c>
      <c r="O124" s="1" t="s">
        <v>2725</v>
      </c>
      <c r="P124" s="1" t="s">
        <v>2726</v>
      </c>
      <c r="Q124" s="1" t="s">
        <v>2727</v>
      </c>
      <c r="R124" s="1" t="s">
        <v>3489</v>
      </c>
      <c r="S124" s="1" t="s">
        <v>2729</v>
      </c>
      <c r="T124" s="1" t="s">
        <v>2730</v>
      </c>
      <c r="U124" s="1" t="s">
        <v>2690</v>
      </c>
      <c r="V124" s="1" t="s">
        <v>2740</v>
      </c>
    </row>
    <row r="125" s="1" customFormat="1" spans="1:22">
      <c r="A125" s="3">
        <v>999228163338925</v>
      </c>
      <c r="B125" s="1" t="s">
        <v>3225</v>
      </c>
      <c r="C125" s="1" t="s">
        <v>3490</v>
      </c>
      <c r="D125" s="1" t="s">
        <v>3491</v>
      </c>
      <c r="E125" s="1" t="s">
        <v>3492</v>
      </c>
      <c r="F125" s="1" t="s">
        <v>2745</v>
      </c>
      <c r="G125" s="1" t="s">
        <v>2720</v>
      </c>
      <c r="H125" s="1" t="s">
        <v>2721</v>
      </c>
      <c r="I125" s="1" t="s">
        <v>3493</v>
      </c>
      <c r="J125" s="1" t="s">
        <v>30</v>
      </c>
      <c r="K125" s="1" t="s">
        <v>3494</v>
      </c>
      <c r="L125" s="1" t="s">
        <v>3494</v>
      </c>
      <c r="M125" s="1" t="s">
        <v>2724</v>
      </c>
      <c r="N125" s="1" t="s">
        <v>2724</v>
      </c>
      <c r="O125" s="1" t="s">
        <v>2725</v>
      </c>
      <c r="P125" s="1" t="s">
        <v>2726</v>
      </c>
      <c r="Q125" s="1" t="s">
        <v>2727</v>
      </c>
      <c r="R125" s="1" t="s">
        <v>3495</v>
      </c>
      <c r="S125" s="1" t="s">
        <v>2729</v>
      </c>
      <c r="T125" s="1" t="s">
        <v>2730</v>
      </c>
      <c r="U125" s="1" t="s">
        <v>2690</v>
      </c>
      <c r="V125" s="1" t="s">
        <v>2740</v>
      </c>
    </row>
    <row r="126" s="1" customFormat="1" spans="1:22">
      <c r="A126" s="3">
        <v>999228258629354</v>
      </c>
      <c r="B126" s="1" t="s">
        <v>2715</v>
      </c>
      <c r="C126" s="1" t="s">
        <v>3496</v>
      </c>
      <c r="D126" s="1" t="s">
        <v>3497</v>
      </c>
      <c r="E126" s="1" t="s">
        <v>3498</v>
      </c>
      <c r="F126" s="1" t="s">
        <v>2719</v>
      </c>
      <c r="G126" s="1" t="s">
        <v>2720</v>
      </c>
      <c r="H126" s="1" t="s">
        <v>2721</v>
      </c>
      <c r="I126" s="1" t="s">
        <v>3499</v>
      </c>
      <c r="J126" s="1" t="s">
        <v>30</v>
      </c>
      <c r="K126" s="1" t="s">
        <v>3500</v>
      </c>
      <c r="L126" s="1" t="s">
        <v>3500</v>
      </c>
      <c r="M126" s="1" t="s">
        <v>2724</v>
      </c>
      <c r="N126" s="1" t="s">
        <v>2724</v>
      </c>
      <c r="O126" s="1" t="s">
        <v>2725</v>
      </c>
      <c r="P126" s="1" t="s">
        <v>2726</v>
      </c>
      <c r="Q126" s="1" t="s">
        <v>2727</v>
      </c>
      <c r="R126" s="1" t="s">
        <v>3501</v>
      </c>
      <c r="S126" s="1" t="s">
        <v>2729</v>
      </c>
      <c r="T126" s="1" t="s">
        <v>2730</v>
      </c>
      <c r="U126" s="1" t="s">
        <v>2690</v>
      </c>
      <c r="V126" s="1" t="s">
        <v>2740</v>
      </c>
    </row>
    <row r="127" s="1" customFormat="1" spans="1:22">
      <c r="A127" s="3">
        <v>999227964121920</v>
      </c>
      <c r="B127" s="1" t="s">
        <v>2977</v>
      </c>
      <c r="C127" s="1" t="s">
        <v>3502</v>
      </c>
      <c r="D127" s="1" t="s">
        <v>3503</v>
      </c>
      <c r="E127" s="1" t="s">
        <v>3504</v>
      </c>
      <c r="F127" s="1" t="s">
        <v>2736</v>
      </c>
      <c r="G127" s="1" t="s">
        <v>2720</v>
      </c>
      <c r="H127" s="1" t="s">
        <v>2721</v>
      </c>
      <c r="I127" s="1" t="s">
        <v>3505</v>
      </c>
      <c r="J127" s="1" t="s">
        <v>30</v>
      </c>
      <c r="K127" s="1" t="s">
        <v>3506</v>
      </c>
      <c r="L127" s="1" t="s">
        <v>3506</v>
      </c>
      <c r="M127" s="1" t="s">
        <v>2724</v>
      </c>
      <c r="N127" s="1" t="s">
        <v>2724</v>
      </c>
      <c r="O127" s="1" t="s">
        <v>2725</v>
      </c>
      <c r="P127" s="1" t="s">
        <v>2726</v>
      </c>
      <c r="Q127" s="1" t="s">
        <v>2727</v>
      </c>
      <c r="R127" s="1" t="s">
        <v>3507</v>
      </c>
      <c r="S127" s="1" t="s">
        <v>2729</v>
      </c>
      <c r="T127" s="1" t="s">
        <v>2730</v>
      </c>
      <c r="U127" s="1" t="s">
        <v>2690</v>
      </c>
      <c r="V127" s="1" t="s">
        <v>2804</v>
      </c>
    </row>
    <row r="128" s="1" customFormat="1" spans="1:22">
      <c r="A128" s="3">
        <v>999226147022171</v>
      </c>
      <c r="B128" s="1" t="s">
        <v>2949</v>
      </c>
      <c r="C128" s="1" t="s">
        <v>3508</v>
      </c>
      <c r="D128" s="1" t="s">
        <v>3509</v>
      </c>
      <c r="E128" s="1" t="s">
        <v>3510</v>
      </c>
      <c r="F128" s="1" t="s">
        <v>2719</v>
      </c>
      <c r="G128" s="1" t="s">
        <v>2720</v>
      </c>
      <c r="H128" s="1" t="s">
        <v>2721</v>
      </c>
      <c r="I128" s="1" t="s">
        <v>3511</v>
      </c>
      <c r="J128" s="1" t="s">
        <v>30</v>
      </c>
      <c r="K128" s="1" t="s">
        <v>3512</v>
      </c>
      <c r="L128" s="1" t="s">
        <v>3512</v>
      </c>
      <c r="M128" s="1" t="s">
        <v>2724</v>
      </c>
      <c r="N128" s="1" t="s">
        <v>2724</v>
      </c>
      <c r="O128" s="1" t="s">
        <v>2725</v>
      </c>
      <c r="P128" s="1" t="s">
        <v>2726</v>
      </c>
      <c r="Q128" s="1" t="s">
        <v>2727</v>
      </c>
      <c r="R128" s="1" t="s">
        <v>3513</v>
      </c>
      <c r="S128" s="1" t="s">
        <v>2729</v>
      </c>
      <c r="T128" s="1" t="s">
        <v>2730</v>
      </c>
      <c r="U128" s="1" t="s">
        <v>2690</v>
      </c>
      <c r="V128" s="1" t="s">
        <v>2740</v>
      </c>
    </row>
    <row r="129" s="1" customFormat="1" spans="1:22">
      <c r="A129" s="3">
        <v>999228345521558</v>
      </c>
      <c r="B129" s="1" t="s">
        <v>2830</v>
      </c>
      <c r="C129" s="1" t="s">
        <v>3514</v>
      </c>
      <c r="D129" s="1" t="s">
        <v>3515</v>
      </c>
      <c r="E129" s="1" t="s">
        <v>3516</v>
      </c>
      <c r="F129" s="1" t="s">
        <v>2745</v>
      </c>
      <c r="G129" s="1" t="s">
        <v>2720</v>
      </c>
      <c r="H129" s="1" t="s">
        <v>2721</v>
      </c>
      <c r="I129" s="1" t="s">
        <v>3517</v>
      </c>
      <c r="J129" s="1" t="s">
        <v>30</v>
      </c>
      <c r="K129" s="1" t="s">
        <v>3518</v>
      </c>
      <c r="L129" s="1" t="s">
        <v>3518</v>
      </c>
      <c r="M129" s="1" t="s">
        <v>2724</v>
      </c>
      <c r="N129" s="1" t="s">
        <v>2724</v>
      </c>
      <c r="O129" s="1" t="s">
        <v>2725</v>
      </c>
      <c r="P129" s="1" t="s">
        <v>2726</v>
      </c>
      <c r="Q129" s="1" t="s">
        <v>2727</v>
      </c>
      <c r="R129" s="1" t="s">
        <v>3519</v>
      </c>
      <c r="S129" s="1" t="s">
        <v>2729</v>
      </c>
      <c r="T129" s="1" t="s">
        <v>2730</v>
      </c>
      <c r="U129" s="1" t="s">
        <v>2690</v>
      </c>
      <c r="V129" s="1" t="s">
        <v>2849</v>
      </c>
    </row>
    <row r="130" s="1" customFormat="1" spans="1:22">
      <c r="A130" s="3">
        <v>999228323993060</v>
      </c>
      <c r="B130" s="1" t="s">
        <v>2749</v>
      </c>
      <c r="C130" s="1" t="s">
        <v>3520</v>
      </c>
      <c r="D130" s="1" t="s">
        <v>3521</v>
      </c>
      <c r="E130" s="1" t="s">
        <v>3522</v>
      </c>
      <c r="F130" s="1" t="s">
        <v>2745</v>
      </c>
      <c r="G130" s="1" t="s">
        <v>2720</v>
      </c>
      <c r="H130" s="1" t="s">
        <v>2721</v>
      </c>
      <c r="I130" s="1" t="s">
        <v>3523</v>
      </c>
      <c r="J130" s="1" t="s">
        <v>30</v>
      </c>
      <c r="K130" s="1" t="s">
        <v>3524</v>
      </c>
      <c r="L130" s="1" t="s">
        <v>3524</v>
      </c>
      <c r="M130" s="1" t="s">
        <v>2724</v>
      </c>
      <c r="N130" s="1" t="s">
        <v>2724</v>
      </c>
      <c r="O130" s="1" t="s">
        <v>2725</v>
      </c>
      <c r="P130" s="1" t="s">
        <v>2726</v>
      </c>
      <c r="Q130" s="1" t="s">
        <v>2727</v>
      </c>
      <c r="R130" s="1" t="s">
        <v>3525</v>
      </c>
      <c r="S130" s="1" t="s">
        <v>2729</v>
      </c>
      <c r="T130" s="1" t="s">
        <v>2730</v>
      </c>
      <c r="U130" s="1" t="s">
        <v>2690</v>
      </c>
      <c r="V130" s="1" t="s">
        <v>3386</v>
      </c>
    </row>
    <row r="131" s="1" customFormat="1" spans="1:22">
      <c r="A131" s="3">
        <v>999228121536267</v>
      </c>
      <c r="B131" s="1" t="s">
        <v>3318</v>
      </c>
      <c r="C131" s="1" t="s">
        <v>3526</v>
      </c>
      <c r="D131" s="1" t="s">
        <v>3527</v>
      </c>
      <c r="E131" s="1" t="s">
        <v>3528</v>
      </c>
      <c r="F131" s="1" t="s">
        <v>2782</v>
      </c>
      <c r="G131" s="1" t="s">
        <v>2720</v>
      </c>
      <c r="H131" s="1" t="s">
        <v>2721</v>
      </c>
      <c r="I131" s="1" t="s">
        <v>3529</v>
      </c>
      <c r="J131" s="1" t="s">
        <v>30</v>
      </c>
      <c r="K131" s="1" t="s">
        <v>3530</v>
      </c>
      <c r="L131" s="1" t="s">
        <v>3530</v>
      </c>
      <c r="M131" s="1" t="s">
        <v>2724</v>
      </c>
      <c r="N131" s="1" t="s">
        <v>2724</v>
      </c>
      <c r="O131" s="1" t="s">
        <v>2725</v>
      </c>
      <c r="P131" s="1" t="s">
        <v>2726</v>
      </c>
      <c r="Q131" s="1" t="s">
        <v>2727</v>
      </c>
      <c r="R131" s="1" t="s">
        <v>3531</v>
      </c>
      <c r="S131" s="1" t="s">
        <v>2729</v>
      </c>
      <c r="T131" s="1" t="s">
        <v>2730</v>
      </c>
      <c r="U131" s="1" t="s">
        <v>2690</v>
      </c>
      <c r="V131" s="1" t="s">
        <v>3031</v>
      </c>
    </row>
    <row r="132" s="1" customFormat="1" spans="1:22">
      <c r="A132" s="3">
        <v>999227101745587</v>
      </c>
      <c r="B132" s="1" t="s">
        <v>3532</v>
      </c>
      <c r="C132" s="1" t="s">
        <v>3533</v>
      </c>
      <c r="D132" s="1" t="s">
        <v>3534</v>
      </c>
      <c r="E132" s="1" t="s">
        <v>3535</v>
      </c>
      <c r="F132" s="1" t="s">
        <v>2745</v>
      </c>
      <c r="G132" s="1" t="s">
        <v>2720</v>
      </c>
      <c r="H132" s="1" t="s">
        <v>2721</v>
      </c>
      <c r="I132" s="1" t="s">
        <v>3536</v>
      </c>
      <c r="J132" s="1" t="s">
        <v>30</v>
      </c>
      <c r="K132" s="1" t="s">
        <v>3537</v>
      </c>
      <c r="L132" s="1" t="s">
        <v>3537</v>
      </c>
      <c r="M132" s="1" t="s">
        <v>2724</v>
      </c>
      <c r="N132" s="1" t="s">
        <v>2724</v>
      </c>
      <c r="O132" s="1" t="s">
        <v>2725</v>
      </c>
      <c r="P132" s="1" t="s">
        <v>2726</v>
      </c>
      <c r="Q132" s="1" t="s">
        <v>2727</v>
      </c>
      <c r="R132" s="1" t="s">
        <v>3538</v>
      </c>
      <c r="S132" s="1" t="s">
        <v>2729</v>
      </c>
      <c r="T132" s="1" t="s">
        <v>2730</v>
      </c>
      <c r="U132" s="1" t="s">
        <v>2690</v>
      </c>
      <c r="V132" s="1" t="s">
        <v>2756</v>
      </c>
    </row>
    <row r="133" s="1" customFormat="1" spans="1:22">
      <c r="A133" s="3">
        <v>999228391243351</v>
      </c>
      <c r="B133" s="1" t="s">
        <v>2745</v>
      </c>
      <c r="C133" s="1" t="s">
        <v>3539</v>
      </c>
      <c r="D133" s="1" t="s">
        <v>3540</v>
      </c>
      <c r="E133" s="1" t="s">
        <v>3541</v>
      </c>
      <c r="F133" s="1" t="s">
        <v>2719</v>
      </c>
      <c r="G133" s="1" t="s">
        <v>2720</v>
      </c>
      <c r="H133" s="1" t="s">
        <v>2721</v>
      </c>
      <c r="I133" s="1" t="s">
        <v>3542</v>
      </c>
      <c r="J133" s="1" t="s">
        <v>30</v>
      </c>
      <c r="K133" s="1" t="s">
        <v>3543</v>
      </c>
      <c r="L133" s="1" t="s">
        <v>3543</v>
      </c>
      <c r="M133" s="1" t="s">
        <v>2724</v>
      </c>
      <c r="N133" s="1" t="s">
        <v>2724</v>
      </c>
      <c r="O133" s="1" t="s">
        <v>2725</v>
      </c>
      <c r="P133" s="1" t="s">
        <v>2726</v>
      </c>
      <c r="Q133" s="1" t="s">
        <v>2727</v>
      </c>
      <c r="R133" s="1" t="s">
        <v>3544</v>
      </c>
      <c r="S133" s="1" t="s">
        <v>2729</v>
      </c>
      <c r="T133" s="1" t="s">
        <v>2730</v>
      </c>
      <c r="U133" s="1" t="s">
        <v>2767</v>
      </c>
      <c r="V133" s="1" t="s">
        <v>2756</v>
      </c>
    </row>
    <row r="134" s="1" customFormat="1" spans="1:22">
      <c r="A134" s="3">
        <v>999228430579034</v>
      </c>
      <c r="B134" s="1" t="s">
        <v>2719</v>
      </c>
      <c r="C134" s="1" t="s">
        <v>3545</v>
      </c>
      <c r="D134" s="1" t="s">
        <v>3546</v>
      </c>
      <c r="E134" s="1" t="s">
        <v>3547</v>
      </c>
      <c r="F134" s="1" t="s">
        <v>2719</v>
      </c>
      <c r="G134" s="1" t="s">
        <v>2720</v>
      </c>
      <c r="H134" s="1" t="s">
        <v>2721</v>
      </c>
      <c r="I134" s="1" t="s">
        <v>3548</v>
      </c>
      <c r="J134" s="1" t="s">
        <v>30</v>
      </c>
      <c r="K134" s="1" t="s">
        <v>3549</v>
      </c>
      <c r="L134" s="1" t="s">
        <v>3549</v>
      </c>
      <c r="M134" s="1" t="s">
        <v>2724</v>
      </c>
      <c r="N134" s="1" t="s">
        <v>2724</v>
      </c>
      <c r="O134" s="1" t="s">
        <v>2725</v>
      </c>
      <c r="P134" s="1" t="s">
        <v>2726</v>
      </c>
      <c r="Q134" s="1" t="s">
        <v>2727</v>
      </c>
      <c r="R134" s="1" t="s">
        <v>3550</v>
      </c>
      <c r="S134" s="1" t="s">
        <v>2729</v>
      </c>
      <c r="T134" s="1" t="s">
        <v>2730</v>
      </c>
      <c r="U134" s="1" t="s">
        <v>2690</v>
      </c>
      <c r="V134" s="1" t="s">
        <v>2756</v>
      </c>
    </row>
    <row r="135" s="1" customFormat="1" spans="1:22">
      <c r="A135" s="3">
        <v>999228341279401</v>
      </c>
      <c r="B135" s="1" t="s">
        <v>2836</v>
      </c>
      <c r="C135" s="1" t="s">
        <v>3551</v>
      </c>
      <c r="D135" s="1" t="s">
        <v>3552</v>
      </c>
      <c r="E135" s="1" t="s">
        <v>3553</v>
      </c>
      <c r="F135" s="1" t="s">
        <v>2745</v>
      </c>
      <c r="G135" s="1" t="s">
        <v>2720</v>
      </c>
      <c r="H135" s="1" t="s">
        <v>2721</v>
      </c>
      <c r="I135" s="1" t="s">
        <v>3554</v>
      </c>
      <c r="J135" s="1" t="s">
        <v>30</v>
      </c>
      <c r="K135" s="1" t="s">
        <v>3555</v>
      </c>
      <c r="L135" s="1" t="s">
        <v>3555</v>
      </c>
      <c r="M135" s="1" t="s">
        <v>2724</v>
      </c>
      <c r="N135" s="1" t="s">
        <v>2724</v>
      </c>
      <c r="O135" s="1" t="s">
        <v>2725</v>
      </c>
      <c r="P135" s="1" t="s">
        <v>2726</v>
      </c>
      <c r="Q135" s="1" t="s">
        <v>2727</v>
      </c>
      <c r="R135" s="1" t="s">
        <v>3556</v>
      </c>
      <c r="S135" s="1" t="s">
        <v>2729</v>
      </c>
      <c r="T135" s="1" t="s">
        <v>2730</v>
      </c>
      <c r="U135" s="1" t="s">
        <v>2690</v>
      </c>
      <c r="V135" s="1" t="s">
        <v>3217</v>
      </c>
    </row>
    <row r="136" s="1" customFormat="1" spans="1:22">
      <c r="A136" s="3">
        <v>999228394615934</v>
      </c>
      <c r="B136" s="1" t="s">
        <v>2736</v>
      </c>
      <c r="C136" s="1" t="s">
        <v>3557</v>
      </c>
      <c r="D136" s="1" t="s">
        <v>3558</v>
      </c>
      <c r="E136" s="1" t="s">
        <v>3559</v>
      </c>
      <c r="F136" s="1" t="s">
        <v>2719</v>
      </c>
      <c r="G136" s="1" t="s">
        <v>2720</v>
      </c>
      <c r="H136" s="1" t="s">
        <v>2721</v>
      </c>
      <c r="I136" s="1" t="s">
        <v>3560</v>
      </c>
      <c r="J136" s="1" t="s">
        <v>30</v>
      </c>
      <c r="K136" s="1" t="s">
        <v>3561</v>
      </c>
      <c r="L136" s="1" t="s">
        <v>3561</v>
      </c>
      <c r="M136" s="1" t="s">
        <v>2724</v>
      </c>
      <c r="N136" s="1" t="s">
        <v>2724</v>
      </c>
      <c r="O136" s="1" t="s">
        <v>2725</v>
      </c>
      <c r="P136" s="1" t="s">
        <v>2726</v>
      </c>
      <c r="Q136" s="1" t="s">
        <v>2727</v>
      </c>
      <c r="R136" s="1" t="s">
        <v>3562</v>
      </c>
      <c r="S136" s="1" t="s">
        <v>2729</v>
      </c>
      <c r="T136" s="1" t="s">
        <v>2730</v>
      </c>
      <c r="U136" s="1" t="s">
        <v>2690</v>
      </c>
      <c r="V136" s="1" t="s">
        <v>2756</v>
      </c>
    </row>
    <row r="137" s="1" customFormat="1" spans="1:22">
      <c r="A137" s="3">
        <v>999227986434745</v>
      </c>
      <c r="B137" s="1" t="s">
        <v>3324</v>
      </c>
      <c r="C137" s="1" t="s">
        <v>3563</v>
      </c>
      <c r="D137" s="1" t="s">
        <v>3564</v>
      </c>
      <c r="E137" s="1" t="s">
        <v>3565</v>
      </c>
      <c r="F137" s="1" t="s">
        <v>2736</v>
      </c>
      <c r="G137" s="1" t="s">
        <v>2720</v>
      </c>
      <c r="H137" s="1" t="s">
        <v>2721</v>
      </c>
      <c r="I137" s="1" t="s">
        <v>3566</v>
      </c>
      <c r="J137" s="1" t="s">
        <v>30</v>
      </c>
      <c r="K137" s="1" t="s">
        <v>3567</v>
      </c>
      <c r="L137" s="1" t="s">
        <v>3567</v>
      </c>
      <c r="M137" s="1" t="s">
        <v>2724</v>
      </c>
      <c r="N137" s="1" t="s">
        <v>2724</v>
      </c>
      <c r="O137" s="1" t="s">
        <v>2725</v>
      </c>
      <c r="P137" s="1" t="s">
        <v>2726</v>
      </c>
      <c r="Q137" s="1" t="s">
        <v>2727</v>
      </c>
      <c r="R137" s="1" t="s">
        <v>3568</v>
      </c>
      <c r="S137" s="1" t="s">
        <v>2729</v>
      </c>
      <c r="T137" s="1" t="s">
        <v>2730</v>
      </c>
      <c r="U137" s="1" t="s">
        <v>2690</v>
      </c>
      <c r="V137" s="1" t="s">
        <v>3569</v>
      </c>
    </row>
    <row r="138" s="1" customFormat="1" spans="1:22">
      <c r="A138" s="3">
        <v>999228211554084</v>
      </c>
      <c r="B138" s="1" t="s">
        <v>3412</v>
      </c>
      <c r="C138" s="1" t="s">
        <v>3570</v>
      </c>
      <c r="D138" s="1" t="s">
        <v>3571</v>
      </c>
      <c r="E138" s="1" t="s">
        <v>3572</v>
      </c>
      <c r="F138" s="1" t="s">
        <v>2719</v>
      </c>
      <c r="G138" s="1" t="s">
        <v>2720</v>
      </c>
      <c r="H138" s="1" t="s">
        <v>2721</v>
      </c>
      <c r="I138" s="1" t="s">
        <v>3573</v>
      </c>
      <c r="J138" s="1" t="s">
        <v>30</v>
      </c>
      <c r="K138" s="1" t="s">
        <v>3574</v>
      </c>
      <c r="L138" s="1" t="s">
        <v>3575</v>
      </c>
      <c r="M138" s="1" t="s">
        <v>3576</v>
      </c>
      <c r="N138" s="1" t="s">
        <v>3577</v>
      </c>
      <c r="O138" s="1" t="s">
        <v>2725</v>
      </c>
      <c r="P138" s="1" t="s">
        <v>2726</v>
      </c>
      <c r="Q138" s="1" t="s">
        <v>2727</v>
      </c>
      <c r="R138" s="1" t="s">
        <v>3578</v>
      </c>
      <c r="S138" s="1" t="s">
        <v>2729</v>
      </c>
      <c r="T138" s="1" t="s">
        <v>2730</v>
      </c>
      <c r="U138" s="1" t="s">
        <v>2690</v>
      </c>
      <c r="V138" s="1" t="s">
        <v>3217</v>
      </c>
    </row>
    <row r="139" s="1" customFormat="1" spans="1:22">
      <c r="A139" s="3">
        <v>999227989969875</v>
      </c>
      <c r="B139" s="1" t="s">
        <v>3324</v>
      </c>
      <c r="C139" s="1" t="s">
        <v>3579</v>
      </c>
      <c r="D139" s="1" t="s">
        <v>3580</v>
      </c>
      <c r="E139" s="1" t="s">
        <v>3581</v>
      </c>
      <c r="F139" s="1" t="s">
        <v>2830</v>
      </c>
      <c r="G139" s="1" t="s">
        <v>2720</v>
      </c>
      <c r="H139" s="1" t="s">
        <v>2721</v>
      </c>
      <c r="I139" s="1" t="s">
        <v>3582</v>
      </c>
      <c r="J139" s="1" t="s">
        <v>30</v>
      </c>
      <c r="K139" s="1" t="s">
        <v>3583</v>
      </c>
      <c r="L139" s="1" t="s">
        <v>3583</v>
      </c>
      <c r="M139" s="1" t="s">
        <v>2724</v>
      </c>
      <c r="N139" s="1" t="s">
        <v>2724</v>
      </c>
      <c r="O139" s="1" t="s">
        <v>2725</v>
      </c>
      <c r="P139" s="1" t="s">
        <v>2726</v>
      </c>
      <c r="Q139" s="1" t="s">
        <v>2727</v>
      </c>
      <c r="R139" s="1" t="s">
        <v>3584</v>
      </c>
      <c r="S139" s="1" t="s">
        <v>2729</v>
      </c>
      <c r="T139" s="1" t="s">
        <v>2730</v>
      </c>
      <c r="U139" s="1" t="s">
        <v>2690</v>
      </c>
      <c r="V139" s="1" t="s">
        <v>2740</v>
      </c>
    </row>
    <row r="140" s="1" customFormat="1" spans="1:22">
      <c r="A140" s="3">
        <v>999228306155977</v>
      </c>
      <c r="B140" s="1" t="s">
        <v>2817</v>
      </c>
      <c r="C140" s="1" t="s">
        <v>3585</v>
      </c>
      <c r="D140" s="1" t="s">
        <v>3586</v>
      </c>
      <c r="E140" s="1" t="s">
        <v>3587</v>
      </c>
      <c r="F140" s="1" t="s">
        <v>2736</v>
      </c>
      <c r="G140" s="1" t="s">
        <v>2720</v>
      </c>
      <c r="H140" s="1" t="s">
        <v>2721</v>
      </c>
      <c r="I140" s="1" t="s">
        <v>3588</v>
      </c>
      <c r="J140" s="1" t="s">
        <v>30</v>
      </c>
      <c r="K140" s="1" t="s">
        <v>3589</v>
      </c>
      <c r="L140" s="1" t="s">
        <v>3589</v>
      </c>
      <c r="M140" s="1" t="s">
        <v>2724</v>
      </c>
      <c r="N140" s="1" t="s">
        <v>2724</v>
      </c>
      <c r="O140" s="1" t="s">
        <v>2725</v>
      </c>
      <c r="P140" s="1" t="s">
        <v>2726</v>
      </c>
      <c r="Q140" s="1" t="s">
        <v>2727</v>
      </c>
      <c r="R140" s="1" t="s">
        <v>3590</v>
      </c>
      <c r="S140" s="1" t="s">
        <v>2729</v>
      </c>
      <c r="T140" s="1" t="s">
        <v>2730</v>
      </c>
      <c r="U140" s="1" t="s">
        <v>2690</v>
      </c>
      <c r="V140" s="1" t="s">
        <v>2740</v>
      </c>
    </row>
    <row r="141" s="1" customFormat="1" spans="1:22">
      <c r="A141" s="3">
        <v>999228414576919</v>
      </c>
      <c r="B141" s="1" t="s">
        <v>2719</v>
      </c>
      <c r="C141" s="1" t="s">
        <v>3591</v>
      </c>
      <c r="D141" s="1" t="s">
        <v>3592</v>
      </c>
      <c r="E141" s="1" t="s">
        <v>3593</v>
      </c>
      <c r="F141" s="1" t="s">
        <v>2719</v>
      </c>
      <c r="G141" s="1" t="s">
        <v>2720</v>
      </c>
      <c r="H141" s="1" t="s">
        <v>2721</v>
      </c>
      <c r="I141" s="1" t="s">
        <v>3594</v>
      </c>
      <c r="J141" s="1" t="s">
        <v>30</v>
      </c>
      <c r="K141" s="1" t="s">
        <v>3595</v>
      </c>
      <c r="L141" s="1" t="s">
        <v>3595</v>
      </c>
      <c r="M141" s="1" t="s">
        <v>2724</v>
      </c>
      <c r="N141" s="1" t="s">
        <v>2724</v>
      </c>
      <c r="O141" s="1" t="s">
        <v>2725</v>
      </c>
      <c r="P141" s="1" t="s">
        <v>2726</v>
      </c>
      <c r="Q141" s="1" t="s">
        <v>2727</v>
      </c>
      <c r="R141" s="1" t="s">
        <v>3596</v>
      </c>
      <c r="S141" s="1" t="s">
        <v>2729</v>
      </c>
      <c r="T141" s="1" t="s">
        <v>2730</v>
      </c>
      <c r="U141" s="1" t="s">
        <v>2690</v>
      </c>
      <c r="V141" s="1" t="s">
        <v>2740</v>
      </c>
    </row>
    <row r="142" s="1" customFormat="1" spans="1:22">
      <c r="A142" s="3">
        <v>999228333987749</v>
      </c>
      <c r="B142" s="1" t="s">
        <v>2749</v>
      </c>
      <c r="C142" s="1" t="s">
        <v>3597</v>
      </c>
      <c r="D142" s="1" t="s">
        <v>3598</v>
      </c>
      <c r="E142" s="1" t="s">
        <v>3599</v>
      </c>
      <c r="F142" s="1" t="s">
        <v>2736</v>
      </c>
      <c r="G142" s="1" t="s">
        <v>2720</v>
      </c>
      <c r="H142" s="1" t="s">
        <v>2721</v>
      </c>
      <c r="I142" s="1" t="s">
        <v>3600</v>
      </c>
      <c r="J142" s="1" t="s">
        <v>30</v>
      </c>
      <c r="K142" s="1" t="s">
        <v>3601</v>
      </c>
      <c r="L142" s="1" t="s">
        <v>3601</v>
      </c>
      <c r="M142" s="1" t="s">
        <v>2724</v>
      </c>
      <c r="N142" s="1" t="s">
        <v>2724</v>
      </c>
      <c r="O142" s="1" t="s">
        <v>2725</v>
      </c>
      <c r="P142" s="1" t="s">
        <v>2726</v>
      </c>
      <c r="Q142" s="1" t="s">
        <v>2727</v>
      </c>
      <c r="R142" s="1" t="s">
        <v>3602</v>
      </c>
      <c r="S142" s="1" t="s">
        <v>2729</v>
      </c>
      <c r="T142" s="1" t="s">
        <v>2730</v>
      </c>
      <c r="U142" s="1" t="s">
        <v>2690</v>
      </c>
      <c r="V142" s="1" t="s">
        <v>2990</v>
      </c>
    </row>
    <row r="143" s="1" customFormat="1" spans="1:22">
      <c r="A143" s="3">
        <v>999228393342978</v>
      </c>
      <c r="B143" s="1" t="s">
        <v>2736</v>
      </c>
      <c r="C143" s="1" t="s">
        <v>3603</v>
      </c>
      <c r="D143" s="1" t="s">
        <v>3604</v>
      </c>
      <c r="E143" s="1" t="s">
        <v>3605</v>
      </c>
      <c r="F143" s="1" t="s">
        <v>2719</v>
      </c>
      <c r="G143" s="1" t="s">
        <v>2720</v>
      </c>
      <c r="H143" s="1" t="s">
        <v>2721</v>
      </c>
      <c r="I143" s="1" t="s">
        <v>3606</v>
      </c>
      <c r="J143" s="1" t="s">
        <v>30</v>
      </c>
      <c r="K143" s="1" t="s">
        <v>3607</v>
      </c>
      <c r="L143" s="1" t="s">
        <v>3607</v>
      </c>
      <c r="M143" s="1" t="s">
        <v>2724</v>
      </c>
      <c r="N143" s="1" t="s">
        <v>2724</v>
      </c>
      <c r="O143" s="1" t="s">
        <v>2725</v>
      </c>
      <c r="P143" s="1" t="s">
        <v>2726</v>
      </c>
      <c r="Q143" s="1" t="s">
        <v>2727</v>
      </c>
      <c r="R143" s="1" t="s">
        <v>3608</v>
      </c>
      <c r="S143" s="1" t="s">
        <v>2729</v>
      </c>
      <c r="T143" s="1" t="s">
        <v>2730</v>
      </c>
      <c r="U143" s="1" t="s">
        <v>2690</v>
      </c>
      <c r="V143" s="1" t="s">
        <v>2880</v>
      </c>
    </row>
    <row r="144" s="1" customFormat="1" spans="1:22">
      <c r="A144" s="3">
        <v>999228402538044</v>
      </c>
      <c r="B144" s="1" t="s">
        <v>2736</v>
      </c>
      <c r="C144" s="1" t="s">
        <v>3609</v>
      </c>
      <c r="D144" s="1" t="s">
        <v>3610</v>
      </c>
      <c r="E144" s="1" t="s">
        <v>3611</v>
      </c>
      <c r="F144" s="1" t="s">
        <v>2736</v>
      </c>
      <c r="G144" s="1" t="s">
        <v>2720</v>
      </c>
      <c r="H144" s="1" t="s">
        <v>2721</v>
      </c>
      <c r="I144" s="1" t="s">
        <v>3612</v>
      </c>
      <c r="J144" s="1" t="s">
        <v>30</v>
      </c>
      <c r="K144" s="1" t="s">
        <v>3613</v>
      </c>
      <c r="L144" s="1" t="s">
        <v>3613</v>
      </c>
      <c r="M144" s="1" t="s">
        <v>2724</v>
      </c>
      <c r="N144" s="1" t="s">
        <v>2724</v>
      </c>
      <c r="O144" s="1" t="s">
        <v>2725</v>
      </c>
      <c r="P144" s="1" t="s">
        <v>2726</v>
      </c>
      <c r="Q144" s="1" t="s">
        <v>2727</v>
      </c>
      <c r="R144" s="1" t="s">
        <v>3614</v>
      </c>
      <c r="S144" s="1" t="s">
        <v>2729</v>
      </c>
      <c r="T144" s="1" t="s">
        <v>2730</v>
      </c>
      <c r="U144" s="1" t="s">
        <v>2690</v>
      </c>
      <c r="V144" s="1" t="s">
        <v>2880</v>
      </c>
    </row>
    <row r="145" s="1" customFormat="1" spans="1:22">
      <c r="A145" s="3">
        <v>999228320328792</v>
      </c>
      <c r="B145" s="1" t="s">
        <v>3074</v>
      </c>
      <c r="C145" s="1" t="s">
        <v>3615</v>
      </c>
      <c r="D145" s="1" t="s">
        <v>3616</v>
      </c>
      <c r="E145" s="1" t="s">
        <v>3617</v>
      </c>
      <c r="F145" s="1" t="s">
        <v>2736</v>
      </c>
      <c r="G145" s="1" t="s">
        <v>2720</v>
      </c>
      <c r="H145" s="1" t="s">
        <v>2721</v>
      </c>
      <c r="I145" s="1" t="s">
        <v>3618</v>
      </c>
      <c r="J145" s="1" t="s">
        <v>30</v>
      </c>
      <c r="K145" s="1" t="s">
        <v>3619</v>
      </c>
      <c r="L145" s="1" t="s">
        <v>3619</v>
      </c>
      <c r="M145" s="1" t="s">
        <v>2724</v>
      </c>
      <c r="N145" s="1" t="s">
        <v>2724</v>
      </c>
      <c r="O145" s="1" t="s">
        <v>2725</v>
      </c>
      <c r="P145" s="1" t="s">
        <v>2726</v>
      </c>
      <c r="Q145" s="1" t="s">
        <v>2727</v>
      </c>
      <c r="R145" s="1" t="s">
        <v>3620</v>
      </c>
      <c r="S145" s="1" t="s">
        <v>2729</v>
      </c>
      <c r="T145" s="1" t="s">
        <v>2730</v>
      </c>
      <c r="U145" s="1" t="s">
        <v>2767</v>
      </c>
      <c r="V145" s="1" t="s">
        <v>2740</v>
      </c>
    </row>
    <row r="146" s="1" customFormat="1" spans="1:22">
      <c r="A146" s="3">
        <v>999228370036669</v>
      </c>
      <c r="B146" s="1" t="s">
        <v>2745</v>
      </c>
      <c r="C146" s="1" t="s">
        <v>3621</v>
      </c>
      <c r="D146" s="1" t="s">
        <v>3622</v>
      </c>
      <c r="E146" s="1" t="s">
        <v>3623</v>
      </c>
      <c r="F146" s="1" t="s">
        <v>2736</v>
      </c>
      <c r="G146" s="1" t="s">
        <v>2720</v>
      </c>
      <c r="H146" s="1" t="s">
        <v>2721</v>
      </c>
      <c r="I146" s="1" t="s">
        <v>3624</v>
      </c>
      <c r="J146" s="1" t="s">
        <v>30</v>
      </c>
      <c r="K146" s="1" t="s">
        <v>3625</v>
      </c>
      <c r="L146" s="1" t="s">
        <v>3625</v>
      </c>
      <c r="M146" s="1" t="s">
        <v>2724</v>
      </c>
      <c r="N146" s="1" t="s">
        <v>2724</v>
      </c>
      <c r="O146" s="1" t="s">
        <v>2725</v>
      </c>
      <c r="P146" s="1" t="s">
        <v>2726</v>
      </c>
      <c r="Q146" s="1" t="s">
        <v>2727</v>
      </c>
      <c r="R146" s="1" t="s">
        <v>3626</v>
      </c>
      <c r="S146" s="1" t="s">
        <v>2729</v>
      </c>
      <c r="T146" s="1" t="s">
        <v>2730</v>
      </c>
      <c r="U146" s="1" t="s">
        <v>2690</v>
      </c>
      <c r="V146" s="1" t="s">
        <v>2740</v>
      </c>
    </row>
    <row r="147" s="1" customFormat="1" spans="1:22">
      <c r="A147" s="3">
        <v>999228397350889</v>
      </c>
      <c r="B147" s="1" t="s">
        <v>2736</v>
      </c>
      <c r="C147" s="1" t="s">
        <v>3627</v>
      </c>
      <c r="D147" s="1" t="s">
        <v>3628</v>
      </c>
      <c r="E147" s="1" t="s">
        <v>3629</v>
      </c>
      <c r="F147" s="1" t="s">
        <v>2719</v>
      </c>
      <c r="G147" s="1" t="s">
        <v>2720</v>
      </c>
      <c r="H147" s="1" t="s">
        <v>2721</v>
      </c>
      <c r="I147" s="1" t="s">
        <v>3630</v>
      </c>
      <c r="J147" s="1" t="s">
        <v>30</v>
      </c>
      <c r="K147" s="1" t="s">
        <v>3631</v>
      </c>
      <c r="L147" s="1" t="s">
        <v>3631</v>
      </c>
      <c r="M147" s="1" t="s">
        <v>2724</v>
      </c>
      <c r="N147" s="1" t="s">
        <v>2724</v>
      </c>
      <c r="O147" s="1" t="s">
        <v>2725</v>
      </c>
      <c r="P147" s="1" t="s">
        <v>2726</v>
      </c>
      <c r="Q147" s="1" t="s">
        <v>2727</v>
      </c>
      <c r="R147" s="1" t="s">
        <v>3632</v>
      </c>
      <c r="S147" s="1" t="s">
        <v>2729</v>
      </c>
      <c r="T147" s="1" t="s">
        <v>2730</v>
      </c>
      <c r="U147" s="1" t="s">
        <v>2690</v>
      </c>
      <c r="V147" s="1" t="s">
        <v>2740</v>
      </c>
    </row>
    <row r="148" s="1" customFormat="1" spans="1:22">
      <c r="A148" s="3">
        <v>999228320117923</v>
      </c>
      <c r="B148" s="1" t="s">
        <v>3074</v>
      </c>
      <c r="C148" s="1" t="s">
        <v>3633</v>
      </c>
      <c r="D148" s="1" t="s">
        <v>3634</v>
      </c>
      <c r="E148" s="1" t="s">
        <v>3635</v>
      </c>
      <c r="F148" s="1" t="s">
        <v>2745</v>
      </c>
      <c r="G148" s="1" t="s">
        <v>2720</v>
      </c>
      <c r="H148" s="1" t="s">
        <v>2721</v>
      </c>
      <c r="I148" s="1" t="s">
        <v>3636</v>
      </c>
      <c r="J148" s="1" t="s">
        <v>30</v>
      </c>
      <c r="K148" s="1" t="s">
        <v>3637</v>
      </c>
      <c r="L148" s="1" t="s">
        <v>3637</v>
      </c>
      <c r="M148" s="1" t="s">
        <v>2724</v>
      </c>
      <c r="N148" s="1" t="s">
        <v>2724</v>
      </c>
      <c r="O148" s="1" t="s">
        <v>2725</v>
      </c>
      <c r="P148" s="1" t="s">
        <v>2726</v>
      </c>
      <c r="Q148" s="1" t="s">
        <v>2727</v>
      </c>
      <c r="R148" s="1" t="s">
        <v>3638</v>
      </c>
      <c r="S148" s="1" t="s">
        <v>2729</v>
      </c>
      <c r="T148" s="1" t="s">
        <v>2730</v>
      </c>
      <c r="U148" s="1" t="s">
        <v>2690</v>
      </c>
      <c r="V148" s="1" t="s">
        <v>2740</v>
      </c>
    </row>
    <row r="149" s="1" customFormat="1" spans="1:22">
      <c r="A149" s="3">
        <v>999228397513740</v>
      </c>
      <c r="B149" s="1" t="s">
        <v>2736</v>
      </c>
      <c r="C149" s="1" t="s">
        <v>3639</v>
      </c>
      <c r="D149" s="1" t="s">
        <v>3640</v>
      </c>
      <c r="E149" s="1" t="s">
        <v>3641</v>
      </c>
      <c r="F149" s="1" t="s">
        <v>2719</v>
      </c>
      <c r="G149" s="1" t="s">
        <v>2720</v>
      </c>
      <c r="H149" s="1" t="s">
        <v>2721</v>
      </c>
      <c r="I149" s="1" t="s">
        <v>3642</v>
      </c>
      <c r="J149" s="1" t="s">
        <v>30</v>
      </c>
      <c r="K149" s="1" t="s">
        <v>3643</v>
      </c>
      <c r="L149" s="1" t="s">
        <v>3643</v>
      </c>
      <c r="M149" s="1" t="s">
        <v>2724</v>
      </c>
      <c r="N149" s="1" t="s">
        <v>2724</v>
      </c>
      <c r="O149" s="1" t="s">
        <v>2725</v>
      </c>
      <c r="P149" s="1" t="s">
        <v>2726</v>
      </c>
      <c r="Q149" s="1" t="s">
        <v>2727</v>
      </c>
      <c r="R149" s="1" t="s">
        <v>3644</v>
      </c>
      <c r="S149" s="1" t="s">
        <v>2729</v>
      </c>
      <c r="T149" s="1" t="s">
        <v>2730</v>
      </c>
      <c r="U149" s="1" t="s">
        <v>2690</v>
      </c>
      <c r="V149" s="1" t="s">
        <v>3645</v>
      </c>
    </row>
    <row r="150" s="1" customFormat="1" spans="1:22">
      <c r="A150" s="3">
        <v>999228412840194</v>
      </c>
      <c r="B150" s="1" t="s">
        <v>2736</v>
      </c>
      <c r="C150" s="1" t="s">
        <v>3646</v>
      </c>
      <c r="D150" s="1" t="s">
        <v>3640</v>
      </c>
      <c r="E150" s="1" t="s">
        <v>3647</v>
      </c>
      <c r="F150" s="1" t="s">
        <v>2719</v>
      </c>
      <c r="G150" s="1" t="s">
        <v>2720</v>
      </c>
      <c r="H150" s="1" t="s">
        <v>2721</v>
      </c>
      <c r="I150" s="1" t="s">
        <v>3648</v>
      </c>
      <c r="J150" s="1" t="s">
        <v>30</v>
      </c>
      <c r="K150" s="1" t="s">
        <v>3649</v>
      </c>
      <c r="L150" s="1" t="s">
        <v>3649</v>
      </c>
      <c r="M150" s="1" t="s">
        <v>2724</v>
      </c>
      <c r="N150" s="1" t="s">
        <v>2724</v>
      </c>
      <c r="O150" s="1" t="s">
        <v>2725</v>
      </c>
      <c r="P150" s="1" t="s">
        <v>2726</v>
      </c>
      <c r="Q150" s="1" t="s">
        <v>2727</v>
      </c>
      <c r="R150" s="1" t="s">
        <v>3650</v>
      </c>
      <c r="S150" s="1" t="s">
        <v>2729</v>
      </c>
      <c r="T150" s="1" t="s">
        <v>2730</v>
      </c>
      <c r="U150" s="1" t="s">
        <v>2690</v>
      </c>
      <c r="V150" s="1" t="s">
        <v>3645</v>
      </c>
    </row>
    <row r="151" s="1" customFormat="1" spans="1:22">
      <c r="A151" s="3">
        <v>999227996583387</v>
      </c>
      <c r="B151" s="1" t="s">
        <v>3651</v>
      </c>
      <c r="C151" s="1" t="s">
        <v>3652</v>
      </c>
      <c r="D151" s="1" t="s">
        <v>3653</v>
      </c>
      <c r="E151" s="1" t="s">
        <v>3654</v>
      </c>
      <c r="F151" s="1" t="s">
        <v>2745</v>
      </c>
      <c r="G151" s="1" t="s">
        <v>2720</v>
      </c>
      <c r="H151" s="1" t="s">
        <v>2721</v>
      </c>
      <c r="I151" s="1" t="s">
        <v>3655</v>
      </c>
      <c r="J151" s="1" t="s">
        <v>30</v>
      </c>
      <c r="K151" s="1" t="s">
        <v>3656</v>
      </c>
      <c r="L151" s="1" t="s">
        <v>3656</v>
      </c>
      <c r="M151" s="1" t="s">
        <v>2724</v>
      </c>
      <c r="N151" s="1" t="s">
        <v>2724</v>
      </c>
      <c r="O151" s="1" t="s">
        <v>2725</v>
      </c>
      <c r="P151" s="1" t="s">
        <v>2726</v>
      </c>
      <c r="Q151" s="1" t="s">
        <v>2727</v>
      </c>
      <c r="R151" s="1" t="s">
        <v>3657</v>
      </c>
      <c r="S151" s="1" t="s">
        <v>2729</v>
      </c>
      <c r="T151" s="1" t="s">
        <v>2730</v>
      </c>
      <c r="U151" s="1" t="s">
        <v>2690</v>
      </c>
      <c r="V151" s="1" t="s">
        <v>3251</v>
      </c>
    </row>
    <row r="152" s="1" customFormat="1" spans="1:22">
      <c r="A152" s="3">
        <v>999228352860551</v>
      </c>
      <c r="B152" s="1" t="s">
        <v>2830</v>
      </c>
      <c r="C152" s="1" t="s">
        <v>3658</v>
      </c>
      <c r="D152" s="1" t="s">
        <v>3659</v>
      </c>
      <c r="E152" s="1" t="s">
        <v>3660</v>
      </c>
      <c r="F152" s="1" t="s">
        <v>2736</v>
      </c>
      <c r="G152" s="1" t="s">
        <v>2720</v>
      </c>
      <c r="H152" s="1" t="s">
        <v>2721</v>
      </c>
      <c r="I152" s="1" t="s">
        <v>3661</v>
      </c>
      <c r="J152" s="1" t="s">
        <v>30</v>
      </c>
      <c r="K152" s="1" t="s">
        <v>3662</v>
      </c>
      <c r="L152" s="1" t="s">
        <v>3662</v>
      </c>
      <c r="M152" s="1" t="s">
        <v>2724</v>
      </c>
      <c r="N152" s="1" t="s">
        <v>2724</v>
      </c>
      <c r="O152" s="1" t="s">
        <v>2725</v>
      </c>
      <c r="P152" s="1" t="s">
        <v>2726</v>
      </c>
      <c r="Q152" s="1" t="s">
        <v>2727</v>
      </c>
      <c r="R152" s="1" t="s">
        <v>3663</v>
      </c>
      <c r="S152" s="1" t="s">
        <v>2729</v>
      </c>
      <c r="T152" s="1" t="s">
        <v>2730</v>
      </c>
      <c r="U152" s="1" t="s">
        <v>2690</v>
      </c>
      <c r="V152" s="1" t="s">
        <v>2740</v>
      </c>
    </row>
    <row r="153" s="1" customFormat="1" spans="1:22">
      <c r="A153" s="3">
        <v>999228416741104</v>
      </c>
      <c r="B153" s="1" t="s">
        <v>2719</v>
      </c>
      <c r="C153" s="1" t="s">
        <v>3664</v>
      </c>
      <c r="D153" s="1" t="s">
        <v>3665</v>
      </c>
      <c r="E153" s="1" t="s">
        <v>3666</v>
      </c>
      <c r="F153" s="1" t="s">
        <v>2719</v>
      </c>
      <c r="G153" s="1" t="s">
        <v>2720</v>
      </c>
      <c r="H153" s="1" t="s">
        <v>2721</v>
      </c>
      <c r="I153" s="1" t="s">
        <v>3667</v>
      </c>
      <c r="J153" s="1" t="s">
        <v>30</v>
      </c>
      <c r="K153" s="1" t="s">
        <v>3668</v>
      </c>
      <c r="L153" s="1" t="s">
        <v>3668</v>
      </c>
      <c r="M153" s="1" t="s">
        <v>2724</v>
      </c>
      <c r="N153" s="1" t="s">
        <v>2724</v>
      </c>
      <c r="O153" s="1" t="s">
        <v>2725</v>
      </c>
      <c r="P153" s="1" t="s">
        <v>2726</v>
      </c>
      <c r="Q153" s="1" t="s">
        <v>2727</v>
      </c>
      <c r="R153" s="1" t="s">
        <v>3669</v>
      </c>
      <c r="S153" s="1" t="s">
        <v>2729</v>
      </c>
      <c r="T153" s="1" t="s">
        <v>2730</v>
      </c>
      <c r="U153" s="1" t="s">
        <v>2690</v>
      </c>
      <c r="V153" s="1" t="s">
        <v>2731</v>
      </c>
    </row>
    <row r="154" s="1" customFormat="1" spans="1:22">
      <c r="A154" s="3">
        <v>999227993095881</v>
      </c>
      <c r="B154" s="1" t="s">
        <v>3324</v>
      </c>
      <c r="C154" s="1" t="s">
        <v>3670</v>
      </c>
      <c r="D154" s="1" t="s">
        <v>3671</v>
      </c>
      <c r="E154" s="1" t="s">
        <v>3672</v>
      </c>
      <c r="F154" s="1" t="s">
        <v>2719</v>
      </c>
      <c r="G154" s="1" t="s">
        <v>2720</v>
      </c>
      <c r="H154" s="1" t="s">
        <v>2721</v>
      </c>
      <c r="I154" s="1" t="s">
        <v>3673</v>
      </c>
      <c r="J154" s="1" t="s">
        <v>30</v>
      </c>
      <c r="K154" s="1" t="s">
        <v>3674</v>
      </c>
      <c r="L154" s="1" t="s">
        <v>3674</v>
      </c>
      <c r="M154" s="1" t="s">
        <v>2724</v>
      </c>
      <c r="N154" s="1" t="s">
        <v>2724</v>
      </c>
      <c r="O154" s="1" t="s">
        <v>2725</v>
      </c>
      <c r="P154" s="1" t="s">
        <v>2726</v>
      </c>
      <c r="Q154" s="1" t="s">
        <v>2727</v>
      </c>
      <c r="R154" s="1" t="s">
        <v>3675</v>
      </c>
      <c r="S154" s="1" t="s">
        <v>2729</v>
      </c>
      <c r="T154" s="1" t="s">
        <v>2730</v>
      </c>
      <c r="U154" s="1" t="s">
        <v>2690</v>
      </c>
      <c r="V154" s="1" t="s">
        <v>3217</v>
      </c>
    </row>
    <row r="155" s="1" customFormat="1" spans="1:22">
      <c r="A155" s="3">
        <v>999228401886898</v>
      </c>
      <c r="B155" s="1" t="s">
        <v>2736</v>
      </c>
      <c r="C155" s="1" t="s">
        <v>3676</v>
      </c>
      <c r="D155" s="1" t="s">
        <v>3677</v>
      </c>
      <c r="E155" s="1" t="s">
        <v>3678</v>
      </c>
      <c r="F155" s="1" t="s">
        <v>2719</v>
      </c>
      <c r="G155" s="1" t="s">
        <v>2720</v>
      </c>
      <c r="H155" s="1" t="s">
        <v>2721</v>
      </c>
      <c r="I155" s="1" t="s">
        <v>3679</v>
      </c>
      <c r="J155" s="1" t="s">
        <v>30</v>
      </c>
      <c r="K155" s="1" t="s">
        <v>3680</v>
      </c>
      <c r="L155" s="1" t="s">
        <v>3680</v>
      </c>
      <c r="M155" s="1" t="s">
        <v>2724</v>
      </c>
      <c r="N155" s="1" t="s">
        <v>2724</v>
      </c>
      <c r="O155" s="1" t="s">
        <v>2725</v>
      </c>
      <c r="P155" s="1" t="s">
        <v>2726</v>
      </c>
      <c r="Q155" s="1" t="s">
        <v>2727</v>
      </c>
      <c r="R155" s="1" t="s">
        <v>3681</v>
      </c>
      <c r="S155" s="1" t="s">
        <v>2729</v>
      </c>
      <c r="T155" s="1" t="s">
        <v>2730</v>
      </c>
      <c r="U155" s="1" t="s">
        <v>2690</v>
      </c>
      <c r="V155" s="1" t="s">
        <v>2756</v>
      </c>
    </row>
    <row r="156" s="1" customFormat="1" spans="1:22">
      <c r="A156" s="3">
        <v>999228314860253</v>
      </c>
      <c r="B156" s="1" t="s">
        <v>3074</v>
      </c>
      <c r="C156" s="1" t="s">
        <v>3682</v>
      </c>
      <c r="D156" s="1" t="s">
        <v>3683</v>
      </c>
      <c r="E156" s="1" t="s">
        <v>3684</v>
      </c>
      <c r="F156" s="1" t="s">
        <v>2719</v>
      </c>
      <c r="G156" s="1" t="s">
        <v>2720</v>
      </c>
      <c r="H156" s="1" t="s">
        <v>2721</v>
      </c>
      <c r="I156" s="1" t="s">
        <v>3685</v>
      </c>
      <c r="J156" s="1" t="s">
        <v>30</v>
      </c>
      <c r="K156" s="1" t="s">
        <v>3686</v>
      </c>
      <c r="L156" s="1" t="s">
        <v>3686</v>
      </c>
      <c r="M156" s="1" t="s">
        <v>2724</v>
      </c>
      <c r="N156" s="1" t="s">
        <v>2724</v>
      </c>
      <c r="O156" s="1" t="s">
        <v>2725</v>
      </c>
      <c r="P156" s="1" t="s">
        <v>2726</v>
      </c>
      <c r="Q156" s="1" t="s">
        <v>2727</v>
      </c>
      <c r="R156" s="1" t="s">
        <v>3687</v>
      </c>
      <c r="S156" s="1" t="s">
        <v>2729</v>
      </c>
      <c r="T156" s="1" t="s">
        <v>2730</v>
      </c>
      <c r="U156" s="1" t="s">
        <v>2690</v>
      </c>
      <c r="V156" s="1" t="s">
        <v>2756</v>
      </c>
    </row>
    <row r="157" s="1" customFormat="1" spans="1:22">
      <c r="A157" s="3">
        <v>999228369694740</v>
      </c>
      <c r="B157" s="1" t="s">
        <v>2745</v>
      </c>
      <c r="C157" s="1" t="s">
        <v>3688</v>
      </c>
      <c r="D157" s="1" t="s">
        <v>3689</v>
      </c>
      <c r="E157" s="1" t="s">
        <v>3690</v>
      </c>
      <c r="F157" s="1" t="s">
        <v>2736</v>
      </c>
      <c r="G157" s="1" t="s">
        <v>2720</v>
      </c>
      <c r="H157" s="1" t="s">
        <v>2721</v>
      </c>
      <c r="I157" s="1" t="s">
        <v>3691</v>
      </c>
      <c r="J157" s="1" t="s">
        <v>30</v>
      </c>
      <c r="K157" s="1" t="s">
        <v>3692</v>
      </c>
      <c r="L157" s="1" t="s">
        <v>3692</v>
      </c>
      <c r="M157" s="1" t="s">
        <v>2724</v>
      </c>
      <c r="N157" s="1" t="s">
        <v>2724</v>
      </c>
      <c r="O157" s="1" t="s">
        <v>2725</v>
      </c>
      <c r="P157" s="1" t="s">
        <v>2726</v>
      </c>
      <c r="Q157" s="1" t="s">
        <v>2727</v>
      </c>
      <c r="R157" s="1" t="s">
        <v>3693</v>
      </c>
      <c r="S157" s="1" t="s">
        <v>2729</v>
      </c>
      <c r="T157" s="1" t="s">
        <v>2730</v>
      </c>
      <c r="U157" s="1" t="s">
        <v>2690</v>
      </c>
      <c r="V157" s="1" t="s">
        <v>2740</v>
      </c>
    </row>
    <row r="158" s="1" customFormat="1" spans="1:22">
      <c r="A158" s="3">
        <v>999228360111345</v>
      </c>
      <c r="B158" s="1" t="s">
        <v>2782</v>
      </c>
      <c r="C158" s="1" t="s">
        <v>3694</v>
      </c>
      <c r="D158" s="1" t="s">
        <v>3628</v>
      </c>
      <c r="E158" s="1" t="s">
        <v>3695</v>
      </c>
      <c r="F158" s="1" t="s">
        <v>2719</v>
      </c>
      <c r="G158" s="1" t="s">
        <v>2720</v>
      </c>
      <c r="H158" s="1" t="s">
        <v>2721</v>
      </c>
      <c r="I158" s="1" t="s">
        <v>3696</v>
      </c>
      <c r="J158" s="1" t="s">
        <v>30</v>
      </c>
      <c r="K158" s="1" t="s">
        <v>3697</v>
      </c>
      <c r="L158" s="1" t="s">
        <v>3697</v>
      </c>
      <c r="M158" s="1" t="s">
        <v>2724</v>
      </c>
      <c r="N158" s="1" t="s">
        <v>2724</v>
      </c>
      <c r="O158" s="1" t="s">
        <v>2725</v>
      </c>
      <c r="P158" s="1" t="s">
        <v>2726</v>
      </c>
      <c r="Q158" s="1" t="s">
        <v>2727</v>
      </c>
      <c r="R158" s="1" t="s">
        <v>3698</v>
      </c>
      <c r="S158" s="1" t="s">
        <v>2729</v>
      </c>
      <c r="T158" s="1" t="s">
        <v>2730</v>
      </c>
      <c r="U158" s="1" t="s">
        <v>2690</v>
      </c>
      <c r="V158" s="1" t="s">
        <v>2740</v>
      </c>
    </row>
    <row r="159" s="1" customFormat="1" spans="1:22">
      <c r="A159" s="3">
        <v>999228342279819</v>
      </c>
      <c r="B159" s="1" t="s">
        <v>2836</v>
      </c>
      <c r="C159" s="1" t="s">
        <v>3699</v>
      </c>
      <c r="D159" s="1" t="s">
        <v>3700</v>
      </c>
      <c r="E159" s="1" t="s">
        <v>3701</v>
      </c>
      <c r="F159" s="1" t="s">
        <v>2719</v>
      </c>
      <c r="G159" s="1" t="s">
        <v>2720</v>
      </c>
      <c r="H159" s="1" t="s">
        <v>2721</v>
      </c>
      <c r="I159" s="1" t="s">
        <v>3702</v>
      </c>
      <c r="J159" s="1" t="s">
        <v>30</v>
      </c>
      <c r="K159" s="1" t="s">
        <v>3703</v>
      </c>
      <c r="L159" s="1" t="s">
        <v>3703</v>
      </c>
      <c r="M159" s="1" t="s">
        <v>2724</v>
      </c>
      <c r="N159" s="1" t="s">
        <v>2724</v>
      </c>
      <c r="O159" s="1" t="s">
        <v>2725</v>
      </c>
      <c r="P159" s="1" t="s">
        <v>2726</v>
      </c>
      <c r="Q159" s="1" t="s">
        <v>2727</v>
      </c>
      <c r="R159" s="1" t="s">
        <v>3704</v>
      </c>
      <c r="S159" s="1" t="s">
        <v>2729</v>
      </c>
      <c r="T159" s="1" t="s">
        <v>2730</v>
      </c>
      <c r="U159" s="1" t="s">
        <v>2690</v>
      </c>
      <c r="V159" s="1" t="s">
        <v>2740</v>
      </c>
    </row>
    <row r="160" s="1" customFormat="1" spans="1:22">
      <c r="A160" s="3">
        <v>999228269744442</v>
      </c>
      <c r="B160" s="1" t="s">
        <v>2797</v>
      </c>
      <c r="C160" s="1" t="s">
        <v>3705</v>
      </c>
      <c r="D160" s="1" t="s">
        <v>3640</v>
      </c>
      <c r="E160" s="1" t="s">
        <v>3706</v>
      </c>
      <c r="F160" s="1" t="s">
        <v>2736</v>
      </c>
      <c r="G160" s="1" t="s">
        <v>2720</v>
      </c>
      <c r="H160" s="1" t="s">
        <v>2721</v>
      </c>
      <c r="I160" s="1" t="s">
        <v>3707</v>
      </c>
      <c r="J160" s="1" t="s">
        <v>30</v>
      </c>
      <c r="K160" s="1" t="s">
        <v>3708</v>
      </c>
      <c r="L160" s="1" t="s">
        <v>3708</v>
      </c>
      <c r="M160" s="1" t="s">
        <v>2724</v>
      </c>
      <c r="N160" s="1" t="s">
        <v>2724</v>
      </c>
      <c r="O160" s="1" t="s">
        <v>2725</v>
      </c>
      <c r="P160" s="1" t="s">
        <v>2726</v>
      </c>
      <c r="Q160" s="1" t="s">
        <v>2727</v>
      </c>
      <c r="R160" s="1" t="s">
        <v>3709</v>
      </c>
      <c r="S160" s="1" t="s">
        <v>2729</v>
      </c>
      <c r="T160" s="1" t="s">
        <v>2730</v>
      </c>
      <c r="U160" s="1" t="s">
        <v>2690</v>
      </c>
      <c r="V160" s="1" t="s">
        <v>3645</v>
      </c>
    </row>
    <row r="161" s="1" customFormat="1" spans="1:22">
      <c r="A161" s="3">
        <v>999228101874046</v>
      </c>
      <c r="B161" s="1" t="s">
        <v>3318</v>
      </c>
      <c r="C161" s="1" t="s">
        <v>3710</v>
      </c>
      <c r="D161" s="1" t="s">
        <v>3711</v>
      </c>
      <c r="E161" s="1" t="s">
        <v>3712</v>
      </c>
      <c r="F161" s="1" t="s">
        <v>2836</v>
      </c>
      <c r="G161" s="1" t="s">
        <v>2720</v>
      </c>
      <c r="H161" s="1" t="s">
        <v>2721</v>
      </c>
      <c r="I161" s="1" t="s">
        <v>3713</v>
      </c>
      <c r="J161" s="1" t="s">
        <v>30</v>
      </c>
      <c r="K161" s="1" t="s">
        <v>3714</v>
      </c>
      <c r="L161" s="1" t="s">
        <v>3714</v>
      </c>
      <c r="M161" s="1" t="s">
        <v>2724</v>
      </c>
      <c r="N161" s="1" t="s">
        <v>2724</v>
      </c>
      <c r="O161" s="1" t="s">
        <v>2725</v>
      </c>
      <c r="P161" s="1" t="s">
        <v>2726</v>
      </c>
      <c r="Q161" s="1" t="s">
        <v>2727</v>
      </c>
      <c r="R161" s="1" t="s">
        <v>3715</v>
      </c>
      <c r="S161" s="1" t="s">
        <v>2729</v>
      </c>
      <c r="T161" s="1" t="s">
        <v>2730</v>
      </c>
      <c r="U161" s="1" t="s">
        <v>2690</v>
      </c>
      <c r="V161" s="1" t="s">
        <v>3217</v>
      </c>
    </row>
    <row r="162" s="1" customFormat="1" spans="1:22">
      <c r="A162" s="3">
        <v>999228413107181</v>
      </c>
      <c r="B162" s="1" t="s">
        <v>2736</v>
      </c>
      <c r="C162" s="1" t="s">
        <v>3716</v>
      </c>
      <c r="D162" s="1" t="s">
        <v>3717</v>
      </c>
      <c r="E162" s="1" t="s">
        <v>3718</v>
      </c>
      <c r="F162" s="1" t="s">
        <v>2719</v>
      </c>
      <c r="G162" s="1" t="s">
        <v>2720</v>
      </c>
      <c r="H162" s="1" t="s">
        <v>2721</v>
      </c>
      <c r="I162" s="1" t="s">
        <v>3719</v>
      </c>
      <c r="J162" s="1" t="s">
        <v>30</v>
      </c>
      <c r="K162" s="1" t="s">
        <v>3720</v>
      </c>
      <c r="L162" s="1" t="s">
        <v>3720</v>
      </c>
      <c r="M162" s="1" t="s">
        <v>2724</v>
      </c>
      <c r="N162" s="1" t="s">
        <v>2724</v>
      </c>
      <c r="O162" s="1" t="s">
        <v>2725</v>
      </c>
      <c r="P162" s="1" t="s">
        <v>2726</v>
      </c>
      <c r="Q162" s="1" t="s">
        <v>2727</v>
      </c>
      <c r="R162" s="1" t="s">
        <v>3721</v>
      </c>
      <c r="S162" s="1" t="s">
        <v>2729</v>
      </c>
      <c r="T162" s="1" t="s">
        <v>2730</v>
      </c>
      <c r="U162" s="1" t="s">
        <v>2690</v>
      </c>
      <c r="V162" s="1" t="s">
        <v>2849</v>
      </c>
    </row>
    <row r="163" s="1" customFormat="1" spans="1:22">
      <c r="A163" s="3">
        <v>999228368309373</v>
      </c>
      <c r="B163" s="1" t="s">
        <v>2745</v>
      </c>
      <c r="C163" s="1" t="s">
        <v>3722</v>
      </c>
      <c r="D163" s="1" t="s">
        <v>3723</v>
      </c>
      <c r="E163" s="1" t="s">
        <v>3724</v>
      </c>
      <c r="F163" s="1" t="s">
        <v>2736</v>
      </c>
      <c r="G163" s="1" t="s">
        <v>2720</v>
      </c>
      <c r="H163" s="1" t="s">
        <v>2721</v>
      </c>
      <c r="I163" s="1" t="s">
        <v>3725</v>
      </c>
      <c r="J163" s="1" t="s">
        <v>30</v>
      </c>
      <c r="K163" s="1" t="s">
        <v>3726</v>
      </c>
      <c r="L163" s="1" t="s">
        <v>3726</v>
      </c>
      <c r="M163" s="1" t="s">
        <v>2724</v>
      </c>
      <c r="N163" s="1" t="s">
        <v>2724</v>
      </c>
      <c r="O163" s="1" t="s">
        <v>2725</v>
      </c>
      <c r="P163" s="1" t="s">
        <v>2726</v>
      </c>
      <c r="Q163" s="1" t="s">
        <v>2727</v>
      </c>
      <c r="R163" s="1" t="s">
        <v>3727</v>
      </c>
      <c r="S163" s="1" t="s">
        <v>2729</v>
      </c>
      <c r="T163" s="1" t="s">
        <v>2730</v>
      </c>
      <c r="U163" s="1" t="s">
        <v>2690</v>
      </c>
      <c r="V163" s="1" t="s">
        <v>2740</v>
      </c>
    </row>
    <row r="164" s="1" customFormat="1" spans="1:22">
      <c r="A164" s="3">
        <v>999228272405027</v>
      </c>
      <c r="B164" s="1" t="s">
        <v>2797</v>
      </c>
      <c r="C164" s="1" t="s">
        <v>3728</v>
      </c>
      <c r="D164" s="1" t="s">
        <v>3723</v>
      </c>
      <c r="E164" s="1" t="s">
        <v>3729</v>
      </c>
      <c r="F164" s="1" t="s">
        <v>2782</v>
      </c>
      <c r="G164" s="1" t="s">
        <v>2720</v>
      </c>
      <c r="H164" s="1" t="s">
        <v>2721</v>
      </c>
      <c r="I164" s="1" t="s">
        <v>3730</v>
      </c>
      <c r="J164" s="1" t="s">
        <v>30</v>
      </c>
      <c r="K164" s="1" t="s">
        <v>3731</v>
      </c>
      <c r="L164" s="1" t="s">
        <v>3731</v>
      </c>
      <c r="M164" s="1" t="s">
        <v>2724</v>
      </c>
      <c r="N164" s="1" t="s">
        <v>2724</v>
      </c>
      <c r="O164" s="1" t="s">
        <v>2725</v>
      </c>
      <c r="P164" s="1" t="s">
        <v>2726</v>
      </c>
      <c r="Q164" s="1" t="s">
        <v>2727</v>
      </c>
      <c r="R164" s="1" t="s">
        <v>3732</v>
      </c>
      <c r="S164" s="1" t="s">
        <v>2729</v>
      </c>
      <c r="T164" s="1" t="s">
        <v>2730</v>
      </c>
      <c r="U164" s="1" t="s">
        <v>2690</v>
      </c>
      <c r="V164" s="1" t="s">
        <v>2740</v>
      </c>
    </row>
    <row r="165" s="1" customFormat="1" spans="1:22">
      <c r="A165" s="3">
        <v>999228423055484</v>
      </c>
      <c r="B165" s="1" t="s">
        <v>2719</v>
      </c>
      <c r="C165" s="1" t="s">
        <v>3733</v>
      </c>
      <c r="D165" s="1" t="s">
        <v>3665</v>
      </c>
      <c r="E165" s="1" t="s">
        <v>3734</v>
      </c>
      <c r="F165" s="1" t="s">
        <v>2719</v>
      </c>
      <c r="G165" s="1" t="s">
        <v>2720</v>
      </c>
      <c r="H165" s="1" t="s">
        <v>2721</v>
      </c>
      <c r="I165" s="1" t="s">
        <v>3735</v>
      </c>
      <c r="J165" s="1" t="s">
        <v>30</v>
      </c>
      <c r="K165" s="1" t="s">
        <v>3736</v>
      </c>
      <c r="L165" s="1" t="s">
        <v>3736</v>
      </c>
      <c r="M165" s="1" t="s">
        <v>2724</v>
      </c>
      <c r="N165" s="1" t="s">
        <v>2724</v>
      </c>
      <c r="O165" s="1" t="s">
        <v>2725</v>
      </c>
      <c r="P165" s="1" t="s">
        <v>2726</v>
      </c>
      <c r="Q165" s="1" t="s">
        <v>2727</v>
      </c>
      <c r="R165" s="1" t="s">
        <v>3737</v>
      </c>
      <c r="S165" s="1" t="s">
        <v>2729</v>
      </c>
      <c r="T165" s="1" t="s">
        <v>2730</v>
      </c>
      <c r="U165" s="1" t="s">
        <v>2690</v>
      </c>
      <c r="V165" s="1" t="s">
        <v>2731</v>
      </c>
    </row>
    <row r="166" s="1" customFormat="1" spans="1:22">
      <c r="A166" s="3">
        <v>999228411476177</v>
      </c>
      <c r="B166" s="1" t="s">
        <v>2736</v>
      </c>
      <c r="C166" s="1" t="s">
        <v>3738</v>
      </c>
      <c r="D166" s="1" t="s">
        <v>3677</v>
      </c>
      <c r="E166" s="1" t="s">
        <v>3739</v>
      </c>
      <c r="F166" s="1" t="s">
        <v>2719</v>
      </c>
      <c r="G166" s="1" t="s">
        <v>2720</v>
      </c>
      <c r="H166" s="1" t="s">
        <v>2721</v>
      </c>
      <c r="I166" s="1" t="s">
        <v>3740</v>
      </c>
      <c r="J166" s="1" t="s">
        <v>30</v>
      </c>
      <c r="K166" s="1" t="s">
        <v>3741</v>
      </c>
      <c r="L166" s="1" t="s">
        <v>3741</v>
      </c>
      <c r="M166" s="1" t="s">
        <v>2724</v>
      </c>
      <c r="N166" s="1" t="s">
        <v>2724</v>
      </c>
      <c r="O166" s="1" t="s">
        <v>2725</v>
      </c>
      <c r="P166" s="1" t="s">
        <v>2726</v>
      </c>
      <c r="Q166" s="1" t="s">
        <v>2727</v>
      </c>
      <c r="R166" s="1" t="s">
        <v>3742</v>
      </c>
      <c r="S166" s="1" t="s">
        <v>2729</v>
      </c>
      <c r="T166" s="1" t="s">
        <v>2730</v>
      </c>
      <c r="U166" s="1" t="s">
        <v>2690</v>
      </c>
      <c r="V166" s="1" t="s">
        <v>2756</v>
      </c>
    </row>
    <row r="167" s="1" customFormat="1" spans="1:22">
      <c r="A167" s="3">
        <v>999228238972076</v>
      </c>
      <c r="B167" s="1" t="s">
        <v>2715</v>
      </c>
      <c r="C167" s="1" t="s">
        <v>3743</v>
      </c>
      <c r="D167" s="1" t="s">
        <v>3744</v>
      </c>
      <c r="E167" s="1" t="s">
        <v>3745</v>
      </c>
      <c r="F167" s="1" t="s">
        <v>2736</v>
      </c>
      <c r="G167" s="1" t="s">
        <v>2720</v>
      </c>
      <c r="H167" s="1" t="s">
        <v>2721</v>
      </c>
      <c r="I167" s="1" t="s">
        <v>3746</v>
      </c>
      <c r="J167" s="1" t="s">
        <v>30</v>
      </c>
      <c r="K167" s="1" t="s">
        <v>3747</v>
      </c>
      <c r="L167" s="1" t="s">
        <v>3747</v>
      </c>
      <c r="M167" s="1" t="s">
        <v>2724</v>
      </c>
      <c r="N167" s="1" t="s">
        <v>2724</v>
      </c>
      <c r="O167" s="1" t="s">
        <v>2725</v>
      </c>
      <c r="P167" s="1" t="s">
        <v>2726</v>
      </c>
      <c r="Q167" s="1" t="s">
        <v>2727</v>
      </c>
      <c r="R167" s="1" t="s">
        <v>3748</v>
      </c>
      <c r="S167" s="1" t="s">
        <v>2729</v>
      </c>
      <c r="T167" s="1" t="s">
        <v>2730</v>
      </c>
      <c r="U167" s="1" t="s">
        <v>2690</v>
      </c>
      <c r="V167" s="1" t="s">
        <v>2740</v>
      </c>
    </row>
    <row r="168" s="1" customFormat="1" spans="1:22">
      <c r="A168" s="3">
        <v>999228432376511</v>
      </c>
      <c r="B168" s="1" t="s">
        <v>2719</v>
      </c>
      <c r="C168" s="1" t="s">
        <v>3749</v>
      </c>
      <c r="D168" s="1" t="s">
        <v>3750</v>
      </c>
      <c r="E168" s="1" t="s">
        <v>3751</v>
      </c>
      <c r="F168" s="1" t="s">
        <v>2719</v>
      </c>
      <c r="G168" s="1" t="s">
        <v>2720</v>
      </c>
      <c r="H168" s="1" t="s">
        <v>2721</v>
      </c>
      <c r="I168" s="1" t="s">
        <v>3752</v>
      </c>
      <c r="J168" s="1" t="s">
        <v>30</v>
      </c>
      <c r="K168" s="1" t="s">
        <v>3753</v>
      </c>
      <c r="L168" s="1" t="s">
        <v>3753</v>
      </c>
      <c r="M168" s="1" t="s">
        <v>2724</v>
      </c>
      <c r="N168" s="1" t="s">
        <v>2724</v>
      </c>
      <c r="O168" s="1" t="s">
        <v>2725</v>
      </c>
      <c r="P168" s="1" t="s">
        <v>2726</v>
      </c>
      <c r="Q168" s="1" t="s">
        <v>2727</v>
      </c>
      <c r="R168" s="1" t="s">
        <v>3754</v>
      </c>
      <c r="S168" s="1" t="s">
        <v>2729</v>
      </c>
      <c r="T168" s="1" t="s">
        <v>2730</v>
      </c>
      <c r="U168" s="1" t="s">
        <v>2690</v>
      </c>
      <c r="V168" s="1" t="s">
        <v>2740</v>
      </c>
    </row>
    <row r="169" s="1" customFormat="1" spans="1:22">
      <c r="A169" s="3">
        <v>999228334669099</v>
      </c>
      <c r="B169" s="1" t="s">
        <v>2749</v>
      </c>
      <c r="C169" s="1" t="s">
        <v>3755</v>
      </c>
      <c r="D169" s="1" t="s">
        <v>3683</v>
      </c>
      <c r="E169" s="1" t="s">
        <v>3756</v>
      </c>
      <c r="F169" s="1" t="s">
        <v>2719</v>
      </c>
      <c r="G169" s="1" t="s">
        <v>2720</v>
      </c>
      <c r="H169" s="1" t="s">
        <v>2721</v>
      </c>
      <c r="I169" s="1" t="s">
        <v>3757</v>
      </c>
      <c r="J169" s="1" t="s">
        <v>30</v>
      </c>
      <c r="K169" s="1" t="s">
        <v>3758</v>
      </c>
      <c r="L169" s="1" t="s">
        <v>3758</v>
      </c>
      <c r="M169" s="1" t="s">
        <v>2724</v>
      </c>
      <c r="N169" s="1" t="s">
        <v>2724</v>
      </c>
      <c r="O169" s="1" t="s">
        <v>2725</v>
      </c>
      <c r="P169" s="1" t="s">
        <v>2726</v>
      </c>
      <c r="Q169" s="1" t="s">
        <v>2727</v>
      </c>
      <c r="R169" s="1" t="s">
        <v>3759</v>
      </c>
      <c r="S169" s="1" t="s">
        <v>2729</v>
      </c>
      <c r="T169" s="1" t="s">
        <v>2730</v>
      </c>
      <c r="U169" s="1" t="s">
        <v>2690</v>
      </c>
      <c r="V169" s="1" t="s">
        <v>2756</v>
      </c>
    </row>
    <row r="170" s="1" customFormat="1" spans="1:22">
      <c r="A170" s="3">
        <v>999228357519417</v>
      </c>
      <c r="B170" s="1" t="s">
        <v>2830</v>
      </c>
      <c r="C170" s="1" t="s">
        <v>3760</v>
      </c>
      <c r="D170" s="1" t="s">
        <v>3761</v>
      </c>
      <c r="E170" s="1" t="s">
        <v>3762</v>
      </c>
      <c r="F170" s="1" t="s">
        <v>2719</v>
      </c>
      <c r="G170" s="1" t="s">
        <v>2720</v>
      </c>
      <c r="H170" s="1" t="s">
        <v>2721</v>
      </c>
      <c r="I170" s="1" t="s">
        <v>3763</v>
      </c>
      <c r="J170" s="1" t="s">
        <v>30</v>
      </c>
      <c r="K170" s="1" t="s">
        <v>3764</v>
      </c>
      <c r="L170" s="1" t="s">
        <v>3764</v>
      </c>
      <c r="M170" s="1" t="s">
        <v>2724</v>
      </c>
      <c r="N170" s="1" t="s">
        <v>2724</v>
      </c>
      <c r="O170" s="1" t="s">
        <v>2725</v>
      </c>
      <c r="P170" s="1" t="s">
        <v>2726</v>
      </c>
      <c r="Q170" s="1" t="s">
        <v>2727</v>
      </c>
      <c r="R170" s="1" t="s">
        <v>3765</v>
      </c>
      <c r="S170" s="1" t="s">
        <v>2729</v>
      </c>
      <c r="T170" s="1" t="s">
        <v>2730</v>
      </c>
      <c r="U170" s="1" t="s">
        <v>2690</v>
      </c>
      <c r="V170" s="1" t="s">
        <v>2756</v>
      </c>
    </row>
    <row r="171" s="1" customFormat="1" spans="1:22">
      <c r="A171" s="3">
        <v>999227338077294</v>
      </c>
      <c r="B171" s="1" t="s">
        <v>3766</v>
      </c>
      <c r="C171" s="1" t="s">
        <v>3767</v>
      </c>
      <c r="D171" s="1" t="s">
        <v>3768</v>
      </c>
      <c r="E171" s="1" t="s">
        <v>3769</v>
      </c>
      <c r="F171" s="1" t="s">
        <v>2745</v>
      </c>
      <c r="G171" s="1" t="s">
        <v>2720</v>
      </c>
      <c r="H171" s="1" t="s">
        <v>2721</v>
      </c>
      <c r="I171" s="1" t="s">
        <v>3770</v>
      </c>
      <c r="J171" s="1" t="s">
        <v>30</v>
      </c>
      <c r="K171" s="1" t="s">
        <v>3771</v>
      </c>
      <c r="L171" s="1" t="s">
        <v>3771</v>
      </c>
      <c r="M171" s="1" t="s">
        <v>2724</v>
      </c>
      <c r="N171" s="1" t="s">
        <v>2724</v>
      </c>
      <c r="O171" s="1" t="s">
        <v>2725</v>
      </c>
      <c r="P171" s="1" t="s">
        <v>2726</v>
      </c>
      <c r="Q171" s="1" t="s">
        <v>2727</v>
      </c>
      <c r="R171" s="1" t="s">
        <v>3772</v>
      </c>
      <c r="S171" s="1" t="s">
        <v>2729</v>
      </c>
      <c r="T171" s="1" t="s">
        <v>2730</v>
      </c>
      <c r="U171" s="1" t="s">
        <v>2690</v>
      </c>
      <c r="V171" s="1" t="s">
        <v>2990</v>
      </c>
    </row>
    <row r="172" s="1" customFormat="1" spans="1:22">
      <c r="A172" s="3">
        <v>999228421118693</v>
      </c>
      <c r="B172" s="1" t="s">
        <v>2719</v>
      </c>
      <c r="C172" s="1" t="s">
        <v>3773</v>
      </c>
      <c r="D172" s="1" t="s">
        <v>3774</v>
      </c>
      <c r="E172" s="1" t="s">
        <v>3775</v>
      </c>
      <c r="F172" s="1" t="s">
        <v>2719</v>
      </c>
      <c r="G172" s="1" t="s">
        <v>2720</v>
      </c>
      <c r="H172" s="1" t="s">
        <v>2721</v>
      </c>
      <c r="I172" s="1" t="s">
        <v>3776</v>
      </c>
      <c r="J172" s="1" t="s">
        <v>30</v>
      </c>
      <c r="K172" s="1" t="s">
        <v>3777</v>
      </c>
      <c r="L172" s="1" t="s">
        <v>3777</v>
      </c>
      <c r="M172" s="1" t="s">
        <v>2724</v>
      </c>
      <c r="N172" s="1" t="s">
        <v>2724</v>
      </c>
      <c r="O172" s="1" t="s">
        <v>2725</v>
      </c>
      <c r="P172" s="1" t="s">
        <v>2726</v>
      </c>
      <c r="Q172" s="1" t="s">
        <v>2727</v>
      </c>
      <c r="R172" s="1" t="s">
        <v>3778</v>
      </c>
      <c r="S172" s="1" t="s">
        <v>2729</v>
      </c>
      <c r="T172" s="1" t="s">
        <v>2730</v>
      </c>
      <c r="U172" s="1" t="s">
        <v>2690</v>
      </c>
      <c r="V172" s="1" t="s">
        <v>2740</v>
      </c>
    </row>
    <row r="173" s="1" customFormat="1" spans="1:22">
      <c r="A173" s="3">
        <v>999228401605570</v>
      </c>
      <c r="B173" s="1" t="s">
        <v>2736</v>
      </c>
      <c r="C173" s="1" t="s">
        <v>3779</v>
      </c>
      <c r="D173" s="1" t="s">
        <v>3780</v>
      </c>
      <c r="E173" s="1" t="s">
        <v>3781</v>
      </c>
      <c r="F173" s="1" t="s">
        <v>2736</v>
      </c>
      <c r="G173" s="1" t="s">
        <v>2720</v>
      </c>
      <c r="H173" s="1" t="s">
        <v>2721</v>
      </c>
      <c r="I173" s="1" t="s">
        <v>3782</v>
      </c>
      <c r="J173" s="1" t="s">
        <v>30</v>
      </c>
      <c r="K173" s="1" t="s">
        <v>3783</v>
      </c>
      <c r="L173" s="1" t="s">
        <v>3783</v>
      </c>
      <c r="M173" s="1" t="s">
        <v>2724</v>
      </c>
      <c r="N173" s="1" t="s">
        <v>2724</v>
      </c>
      <c r="O173" s="1" t="s">
        <v>2725</v>
      </c>
      <c r="P173" s="1" t="s">
        <v>2726</v>
      </c>
      <c r="Q173" s="1" t="s">
        <v>2727</v>
      </c>
      <c r="R173" s="1" t="s">
        <v>3784</v>
      </c>
      <c r="S173" s="1" t="s">
        <v>2729</v>
      </c>
      <c r="T173" s="1" t="s">
        <v>2730</v>
      </c>
      <c r="U173" s="1" t="s">
        <v>2690</v>
      </c>
      <c r="V173" s="1" t="s">
        <v>2740</v>
      </c>
    </row>
    <row r="174" s="1" customFormat="1" spans="1:22">
      <c r="A174" s="3">
        <v>999228357707563</v>
      </c>
      <c r="B174" s="1" t="s">
        <v>2830</v>
      </c>
      <c r="C174" s="1" t="s">
        <v>3785</v>
      </c>
      <c r="D174" s="1" t="s">
        <v>3780</v>
      </c>
      <c r="E174" s="1" t="s">
        <v>3786</v>
      </c>
      <c r="F174" s="1" t="s">
        <v>2719</v>
      </c>
      <c r="G174" s="1" t="s">
        <v>2720</v>
      </c>
      <c r="H174" s="1" t="s">
        <v>2721</v>
      </c>
      <c r="I174" s="1" t="s">
        <v>3787</v>
      </c>
      <c r="J174" s="1" t="s">
        <v>30</v>
      </c>
      <c r="K174" s="1" t="s">
        <v>3788</v>
      </c>
      <c r="L174" s="1" t="s">
        <v>3788</v>
      </c>
      <c r="M174" s="1" t="s">
        <v>2724</v>
      </c>
      <c r="N174" s="1" t="s">
        <v>2724</v>
      </c>
      <c r="O174" s="1" t="s">
        <v>2725</v>
      </c>
      <c r="P174" s="1" t="s">
        <v>2726</v>
      </c>
      <c r="Q174" s="1" t="s">
        <v>2727</v>
      </c>
      <c r="R174" s="1" t="s">
        <v>3789</v>
      </c>
      <c r="S174" s="1" t="s">
        <v>2729</v>
      </c>
      <c r="T174" s="1" t="s">
        <v>2730</v>
      </c>
      <c r="U174" s="1" t="s">
        <v>2690</v>
      </c>
      <c r="V174" s="1" t="s">
        <v>2740</v>
      </c>
    </row>
    <row r="175" s="1" customFormat="1" spans="1:22">
      <c r="A175" s="3">
        <v>999227372644691</v>
      </c>
      <c r="B175" s="1" t="s">
        <v>3790</v>
      </c>
      <c r="C175" s="1" t="s">
        <v>3791</v>
      </c>
      <c r="D175" s="1" t="s">
        <v>3792</v>
      </c>
      <c r="E175" s="1" t="s">
        <v>3793</v>
      </c>
      <c r="F175" s="1" t="s">
        <v>2736</v>
      </c>
      <c r="G175" s="1" t="s">
        <v>2720</v>
      </c>
      <c r="H175" s="1" t="s">
        <v>2721</v>
      </c>
      <c r="I175" s="1" t="s">
        <v>3794</v>
      </c>
      <c r="J175" s="1" t="s">
        <v>30</v>
      </c>
      <c r="K175" s="1" t="s">
        <v>3795</v>
      </c>
      <c r="L175" s="1" t="s">
        <v>3795</v>
      </c>
      <c r="M175" s="1" t="s">
        <v>2724</v>
      </c>
      <c r="N175" s="1" t="s">
        <v>2724</v>
      </c>
      <c r="O175" s="1" t="s">
        <v>2725</v>
      </c>
      <c r="P175" s="1" t="s">
        <v>2726</v>
      </c>
      <c r="Q175" s="1" t="s">
        <v>2727</v>
      </c>
      <c r="R175" s="1" t="s">
        <v>3796</v>
      </c>
      <c r="S175" s="1" t="s">
        <v>2729</v>
      </c>
      <c r="T175" s="1" t="s">
        <v>2730</v>
      </c>
      <c r="U175" s="1" t="s">
        <v>2690</v>
      </c>
      <c r="V175" s="1" t="s">
        <v>3797</v>
      </c>
    </row>
    <row r="176" s="1" customFormat="1" spans="1:22">
      <c r="A176" s="3">
        <v>999228401829031</v>
      </c>
      <c r="B176" s="1" t="s">
        <v>2736</v>
      </c>
      <c r="C176" s="1" t="s">
        <v>3798</v>
      </c>
      <c r="D176" s="1" t="s">
        <v>3799</v>
      </c>
      <c r="E176" s="1" t="s">
        <v>3800</v>
      </c>
      <c r="F176" s="1" t="s">
        <v>2719</v>
      </c>
      <c r="G176" s="1" t="s">
        <v>2720</v>
      </c>
      <c r="H176" s="1" t="s">
        <v>2721</v>
      </c>
      <c r="I176" s="1" t="s">
        <v>3801</v>
      </c>
      <c r="J176" s="1" t="s">
        <v>30</v>
      </c>
      <c r="K176" s="1" t="s">
        <v>3802</v>
      </c>
      <c r="L176" s="1" t="s">
        <v>3802</v>
      </c>
      <c r="M176" s="1" t="s">
        <v>2724</v>
      </c>
      <c r="N176" s="1" t="s">
        <v>2724</v>
      </c>
      <c r="O176" s="1" t="s">
        <v>2725</v>
      </c>
      <c r="P176" s="1" t="s">
        <v>2726</v>
      </c>
      <c r="Q176" s="1" t="s">
        <v>2727</v>
      </c>
      <c r="R176" s="1" t="s">
        <v>3803</v>
      </c>
      <c r="S176" s="1" t="s">
        <v>2729</v>
      </c>
      <c r="T176" s="1" t="s">
        <v>2730</v>
      </c>
      <c r="U176" s="1" t="s">
        <v>2690</v>
      </c>
      <c r="V176" s="1" t="s">
        <v>3797</v>
      </c>
    </row>
    <row r="177" s="1" customFormat="1" spans="1:22">
      <c r="A177" s="3">
        <v>999228295289075</v>
      </c>
      <c r="B177" s="1" t="s">
        <v>2817</v>
      </c>
      <c r="C177" s="1" t="s">
        <v>3804</v>
      </c>
      <c r="D177" s="1" t="s">
        <v>3805</v>
      </c>
      <c r="E177" s="1" t="s">
        <v>3806</v>
      </c>
      <c r="F177" s="1" t="s">
        <v>2719</v>
      </c>
      <c r="G177" s="1" t="s">
        <v>2720</v>
      </c>
      <c r="H177" s="1" t="s">
        <v>2721</v>
      </c>
      <c r="I177" s="1" t="s">
        <v>3807</v>
      </c>
      <c r="J177" s="1" t="s">
        <v>30</v>
      </c>
      <c r="K177" s="1" t="s">
        <v>3808</v>
      </c>
      <c r="L177" s="1" t="s">
        <v>3808</v>
      </c>
      <c r="M177" s="1" t="s">
        <v>2724</v>
      </c>
      <c r="N177" s="1" t="s">
        <v>2724</v>
      </c>
      <c r="O177" s="1" t="s">
        <v>2725</v>
      </c>
      <c r="P177" s="1" t="s">
        <v>2726</v>
      </c>
      <c r="Q177" s="1" t="s">
        <v>2727</v>
      </c>
      <c r="R177" s="1" t="s">
        <v>3809</v>
      </c>
      <c r="S177" s="1" t="s">
        <v>2729</v>
      </c>
      <c r="T177" s="1" t="s">
        <v>2730</v>
      </c>
      <c r="U177" s="1" t="s">
        <v>2690</v>
      </c>
      <c r="V177" s="1" t="s">
        <v>3251</v>
      </c>
    </row>
    <row r="178" s="1" customFormat="1" spans="1:22">
      <c r="A178" s="3">
        <v>999228348212683</v>
      </c>
      <c r="B178" s="1" t="s">
        <v>2830</v>
      </c>
      <c r="C178" s="1" t="s">
        <v>3810</v>
      </c>
      <c r="D178" s="1" t="s">
        <v>3811</v>
      </c>
      <c r="E178" s="1" t="s">
        <v>3812</v>
      </c>
      <c r="F178" s="1" t="s">
        <v>2736</v>
      </c>
      <c r="G178" s="1" t="s">
        <v>2720</v>
      </c>
      <c r="H178" s="1" t="s">
        <v>2721</v>
      </c>
      <c r="I178" s="1" t="s">
        <v>3813</v>
      </c>
      <c r="J178" s="1" t="s">
        <v>30</v>
      </c>
      <c r="K178" s="1" t="s">
        <v>3814</v>
      </c>
      <c r="L178" s="1" t="s">
        <v>3814</v>
      </c>
      <c r="M178" s="1" t="s">
        <v>2724</v>
      </c>
      <c r="N178" s="1" t="s">
        <v>2724</v>
      </c>
      <c r="O178" s="1" t="s">
        <v>2725</v>
      </c>
      <c r="P178" s="1" t="s">
        <v>2726</v>
      </c>
      <c r="Q178" s="1" t="s">
        <v>2727</v>
      </c>
      <c r="R178" s="1" t="s">
        <v>3815</v>
      </c>
      <c r="S178" s="1" t="s">
        <v>2729</v>
      </c>
      <c r="T178" s="1" t="s">
        <v>2730</v>
      </c>
      <c r="U178" s="1" t="s">
        <v>2690</v>
      </c>
      <c r="V178" s="1" t="s">
        <v>2756</v>
      </c>
    </row>
    <row r="179" s="1" customFormat="1" spans="1:22">
      <c r="A179" s="3">
        <v>999228368541641</v>
      </c>
      <c r="B179" s="1" t="s">
        <v>2745</v>
      </c>
      <c r="C179" s="1" t="s">
        <v>3816</v>
      </c>
      <c r="D179" s="1" t="s">
        <v>3817</v>
      </c>
      <c r="E179" s="1" t="s">
        <v>3818</v>
      </c>
      <c r="F179" s="1" t="s">
        <v>2719</v>
      </c>
      <c r="G179" s="1" t="s">
        <v>2720</v>
      </c>
      <c r="H179" s="1" t="s">
        <v>2721</v>
      </c>
      <c r="I179" s="1" t="s">
        <v>3819</v>
      </c>
      <c r="J179" s="1" t="s">
        <v>30</v>
      </c>
      <c r="K179" s="1" t="s">
        <v>3820</v>
      </c>
      <c r="L179" s="1" t="s">
        <v>3820</v>
      </c>
      <c r="M179" s="1" t="s">
        <v>2724</v>
      </c>
      <c r="N179" s="1" t="s">
        <v>2724</v>
      </c>
      <c r="O179" s="1" t="s">
        <v>2725</v>
      </c>
      <c r="P179" s="1" t="s">
        <v>2726</v>
      </c>
      <c r="Q179" s="1" t="s">
        <v>2727</v>
      </c>
      <c r="R179" s="1" t="s">
        <v>3821</v>
      </c>
      <c r="S179" s="1" t="s">
        <v>2729</v>
      </c>
      <c r="T179" s="1" t="s">
        <v>2730</v>
      </c>
      <c r="U179" s="1" t="s">
        <v>2690</v>
      </c>
      <c r="V179" s="1" t="s">
        <v>2768</v>
      </c>
    </row>
    <row r="180" s="1" customFormat="1" spans="1:22">
      <c r="A180" s="3">
        <v>999228371376825</v>
      </c>
      <c r="B180" s="1" t="s">
        <v>2745</v>
      </c>
      <c r="C180" s="1" t="s">
        <v>3822</v>
      </c>
      <c r="D180" s="1" t="s">
        <v>3817</v>
      </c>
      <c r="E180" s="1" t="s">
        <v>3823</v>
      </c>
      <c r="F180" s="1" t="s">
        <v>2745</v>
      </c>
      <c r="G180" s="1" t="s">
        <v>2720</v>
      </c>
      <c r="H180" s="1" t="s">
        <v>2721</v>
      </c>
      <c r="I180" s="1" t="s">
        <v>3824</v>
      </c>
      <c r="J180" s="1" t="s">
        <v>30</v>
      </c>
      <c r="K180" s="1" t="s">
        <v>3825</v>
      </c>
      <c r="L180" s="1" t="s">
        <v>3825</v>
      </c>
      <c r="M180" s="1" t="s">
        <v>2724</v>
      </c>
      <c r="N180" s="1" t="s">
        <v>2724</v>
      </c>
      <c r="O180" s="1" t="s">
        <v>2725</v>
      </c>
      <c r="P180" s="1" t="s">
        <v>2726</v>
      </c>
      <c r="Q180" s="1" t="s">
        <v>2727</v>
      </c>
      <c r="R180" s="1" t="s">
        <v>3826</v>
      </c>
      <c r="S180" s="1" t="s">
        <v>2729</v>
      </c>
      <c r="T180" s="1" t="s">
        <v>2730</v>
      </c>
      <c r="U180" s="1" t="s">
        <v>2690</v>
      </c>
      <c r="V180" s="1" t="s">
        <v>2768</v>
      </c>
    </row>
    <row r="181" s="1" customFormat="1" spans="1:22">
      <c r="A181" s="3">
        <v>999228292115905</v>
      </c>
      <c r="B181" s="1" t="s">
        <v>2741</v>
      </c>
      <c r="C181" s="1" t="s">
        <v>3827</v>
      </c>
      <c r="D181" s="1" t="s">
        <v>3780</v>
      </c>
      <c r="E181" s="1" t="s">
        <v>3828</v>
      </c>
      <c r="F181" s="1" t="s">
        <v>2736</v>
      </c>
      <c r="G181" s="1" t="s">
        <v>2720</v>
      </c>
      <c r="H181" s="1" t="s">
        <v>2721</v>
      </c>
      <c r="I181" s="1" t="s">
        <v>3829</v>
      </c>
      <c r="J181" s="1" t="s">
        <v>30</v>
      </c>
      <c r="K181" s="1" t="s">
        <v>3830</v>
      </c>
      <c r="L181" s="1" t="s">
        <v>3830</v>
      </c>
      <c r="M181" s="1" t="s">
        <v>2724</v>
      </c>
      <c r="N181" s="1" t="s">
        <v>2724</v>
      </c>
      <c r="O181" s="1" t="s">
        <v>2725</v>
      </c>
      <c r="P181" s="1" t="s">
        <v>2726</v>
      </c>
      <c r="Q181" s="1" t="s">
        <v>2727</v>
      </c>
      <c r="R181" s="1" t="s">
        <v>3831</v>
      </c>
      <c r="S181" s="1" t="s">
        <v>2729</v>
      </c>
      <c r="T181" s="1" t="s">
        <v>2730</v>
      </c>
      <c r="U181" s="1" t="s">
        <v>2690</v>
      </c>
      <c r="V181" s="1" t="s">
        <v>2740</v>
      </c>
    </row>
    <row r="182" s="1" customFormat="1" spans="1:22">
      <c r="A182" s="3">
        <v>999228334393122</v>
      </c>
      <c r="B182" s="1" t="s">
        <v>2749</v>
      </c>
      <c r="C182" s="1" t="s">
        <v>3832</v>
      </c>
      <c r="D182" s="1" t="s">
        <v>3780</v>
      </c>
      <c r="E182" s="1" t="s">
        <v>3833</v>
      </c>
      <c r="F182" s="1" t="s">
        <v>2719</v>
      </c>
      <c r="G182" s="1" t="s">
        <v>2720</v>
      </c>
      <c r="H182" s="1" t="s">
        <v>2721</v>
      </c>
      <c r="I182" s="1" t="s">
        <v>3834</v>
      </c>
      <c r="J182" s="1" t="s">
        <v>30</v>
      </c>
      <c r="K182" s="1" t="s">
        <v>3835</v>
      </c>
      <c r="L182" s="1" t="s">
        <v>3835</v>
      </c>
      <c r="M182" s="1" t="s">
        <v>2724</v>
      </c>
      <c r="N182" s="1" t="s">
        <v>2724</v>
      </c>
      <c r="O182" s="1" t="s">
        <v>2725</v>
      </c>
      <c r="P182" s="1" t="s">
        <v>2726</v>
      </c>
      <c r="Q182" s="1" t="s">
        <v>2727</v>
      </c>
      <c r="R182" s="1" t="s">
        <v>3836</v>
      </c>
      <c r="S182" s="1" t="s">
        <v>2729</v>
      </c>
      <c r="T182" s="1" t="s">
        <v>2730</v>
      </c>
      <c r="U182" s="1" t="s">
        <v>2690</v>
      </c>
      <c r="V182" s="1" t="s">
        <v>2740</v>
      </c>
    </row>
    <row r="183" s="1" customFormat="1" spans="1:22">
      <c r="A183" s="3">
        <v>999228315815847</v>
      </c>
      <c r="B183" s="1" t="s">
        <v>3074</v>
      </c>
      <c r="C183" s="1" t="s">
        <v>3837</v>
      </c>
      <c r="D183" s="1" t="s">
        <v>3838</v>
      </c>
      <c r="E183" s="1" t="s">
        <v>3839</v>
      </c>
      <c r="F183" s="1" t="s">
        <v>2736</v>
      </c>
      <c r="G183" s="1" t="s">
        <v>2720</v>
      </c>
      <c r="H183" s="1" t="s">
        <v>2721</v>
      </c>
      <c r="I183" s="1" t="s">
        <v>3840</v>
      </c>
      <c r="J183" s="1" t="s">
        <v>30</v>
      </c>
      <c r="K183" s="1" t="s">
        <v>3841</v>
      </c>
      <c r="L183" s="1" t="s">
        <v>3841</v>
      </c>
      <c r="M183" s="1" t="s">
        <v>2724</v>
      </c>
      <c r="N183" s="1" t="s">
        <v>2724</v>
      </c>
      <c r="O183" s="1" t="s">
        <v>2725</v>
      </c>
      <c r="P183" s="1" t="s">
        <v>2726</v>
      </c>
      <c r="Q183" s="1" t="s">
        <v>2727</v>
      </c>
      <c r="R183" s="1" t="s">
        <v>3842</v>
      </c>
      <c r="S183" s="1" t="s">
        <v>2729</v>
      </c>
      <c r="T183" s="1" t="s">
        <v>2730</v>
      </c>
      <c r="U183" s="1" t="s">
        <v>2690</v>
      </c>
      <c r="V183" s="1" t="s">
        <v>2740</v>
      </c>
    </row>
    <row r="184" s="1" customFormat="1" spans="1:22">
      <c r="A184" s="3">
        <v>999228335107292</v>
      </c>
      <c r="B184" s="1" t="s">
        <v>2836</v>
      </c>
      <c r="C184" s="1" t="s">
        <v>3843</v>
      </c>
      <c r="D184" s="1" t="s">
        <v>3844</v>
      </c>
      <c r="E184" s="1" t="s">
        <v>3845</v>
      </c>
      <c r="F184" s="1" t="s">
        <v>2719</v>
      </c>
      <c r="G184" s="1" t="s">
        <v>2720</v>
      </c>
      <c r="H184" s="1" t="s">
        <v>2721</v>
      </c>
      <c r="I184" s="1" t="s">
        <v>3846</v>
      </c>
      <c r="J184" s="1" t="s">
        <v>30</v>
      </c>
      <c r="K184" s="1" t="s">
        <v>3847</v>
      </c>
      <c r="L184" s="1" t="s">
        <v>3847</v>
      </c>
      <c r="M184" s="1" t="s">
        <v>2724</v>
      </c>
      <c r="N184" s="1" t="s">
        <v>2724</v>
      </c>
      <c r="O184" s="1" t="s">
        <v>2725</v>
      </c>
      <c r="P184" s="1" t="s">
        <v>2726</v>
      </c>
      <c r="Q184" s="1" t="s">
        <v>2727</v>
      </c>
      <c r="R184" s="1" t="s">
        <v>3848</v>
      </c>
      <c r="S184" s="1" t="s">
        <v>2729</v>
      </c>
      <c r="T184" s="1" t="s">
        <v>2730</v>
      </c>
      <c r="U184" s="1" t="s">
        <v>2690</v>
      </c>
      <c r="V184" s="1" t="s">
        <v>3849</v>
      </c>
    </row>
    <row r="185" s="1" customFormat="1" spans="1:22">
      <c r="A185" s="3">
        <v>999226660689171</v>
      </c>
      <c r="B185" s="1" t="s">
        <v>3850</v>
      </c>
      <c r="C185" s="1" t="s">
        <v>3851</v>
      </c>
      <c r="D185" s="1" t="s">
        <v>3852</v>
      </c>
      <c r="E185" s="1" t="s">
        <v>3853</v>
      </c>
      <c r="F185" s="1" t="s">
        <v>2719</v>
      </c>
      <c r="G185" s="1" t="s">
        <v>2720</v>
      </c>
      <c r="H185" s="1" t="s">
        <v>2721</v>
      </c>
      <c r="I185" s="1" t="s">
        <v>3854</v>
      </c>
      <c r="J185" s="1" t="s">
        <v>30</v>
      </c>
      <c r="K185" s="1" t="s">
        <v>3855</v>
      </c>
      <c r="L185" s="1" t="s">
        <v>3855</v>
      </c>
      <c r="M185" s="1" t="s">
        <v>2724</v>
      </c>
      <c r="N185" s="1" t="s">
        <v>2724</v>
      </c>
      <c r="O185" s="1" t="s">
        <v>2725</v>
      </c>
      <c r="P185" s="1" t="s">
        <v>2726</v>
      </c>
      <c r="Q185" s="1" t="s">
        <v>2727</v>
      </c>
      <c r="R185" s="1" t="s">
        <v>3856</v>
      </c>
      <c r="S185" s="1" t="s">
        <v>2729</v>
      </c>
      <c r="T185" s="1" t="s">
        <v>2730</v>
      </c>
      <c r="U185" s="1" t="s">
        <v>2690</v>
      </c>
      <c r="V185" s="1" t="s">
        <v>3251</v>
      </c>
    </row>
    <row r="186" s="1" customFormat="1" spans="1:22">
      <c r="A186" s="3">
        <v>999228410357464</v>
      </c>
      <c r="B186" s="1" t="s">
        <v>2736</v>
      </c>
      <c r="C186" s="1" t="s">
        <v>3857</v>
      </c>
      <c r="D186" s="1" t="s">
        <v>3858</v>
      </c>
      <c r="E186" s="1" t="s">
        <v>3859</v>
      </c>
      <c r="F186" s="1" t="s">
        <v>2719</v>
      </c>
      <c r="G186" s="1" t="s">
        <v>2720</v>
      </c>
      <c r="H186" s="1" t="s">
        <v>2721</v>
      </c>
      <c r="I186" s="1" t="s">
        <v>3860</v>
      </c>
      <c r="J186" s="1" t="s">
        <v>30</v>
      </c>
      <c r="K186" s="1" t="s">
        <v>3861</v>
      </c>
      <c r="L186" s="1" t="s">
        <v>3861</v>
      </c>
      <c r="M186" s="1" t="s">
        <v>2724</v>
      </c>
      <c r="N186" s="1" t="s">
        <v>2724</v>
      </c>
      <c r="O186" s="1" t="s">
        <v>2725</v>
      </c>
      <c r="P186" s="1" t="s">
        <v>2726</v>
      </c>
      <c r="Q186" s="1" t="s">
        <v>2727</v>
      </c>
      <c r="R186" s="1" t="s">
        <v>3862</v>
      </c>
      <c r="S186" s="1" t="s">
        <v>2729</v>
      </c>
      <c r="T186" s="1" t="s">
        <v>2730</v>
      </c>
      <c r="U186" s="1" t="s">
        <v>2690</v>
      </c>
      <c r="V186" s="1" t="s">
        <v>3863</v>
      </c>
    </row>
    <row r="187" s="1" customFormat="1" spans="1:22">
      <c r="A187" s="3">
        <v>999228292939002</v>
      </c>
      <c r="B187" s="1" t="s">
        <v>2817</v>
      </c>
      <c r="C187" s="1" t="s">
        <v>3864</v>
      </c>
      <c r="D187" s="1" t="s">
        <v>3865</v>
      </c>
      <c r="E187" s="1" t="s">
        <v>3866</v>
      </c>
      <c r="F187" s="1" t="s">
        <v>2719</v>
      </c>
      <c r="G187" s="1" t="s">
        <v>2720</v>
      </c>
      <c r="H187" s="1" t="s">
        <v>2721</v>
      </c>
      <c r="I187" s="1" t="s">
        <v>3867</v>
      </c>
      <c r="J187" s="1" t="s">
        <v>30</v>
      </c>
      <c r="K187" s="1" t="s">
        <v>3868</v>
      </c>
      <c r="L187" s="1" t="s">
        <v>3868</v>
      </c>
      <c r="M187" s="1" t="s">
        <v>2724</v>
      </c>
      <c r="N187" s="1" t="s">
        <v>2724</v>
      </c>
      <c r="O187" s="1" t="s">
        <v>2725</v>
      </c>
      <c r="P187" s="1" t="s">
        <v>2726</v>
      </c>
      <c r="Q187" s="1" t="s">
        <v>2727</v>
      </c>
      <c r="R187" s="1" t="s">
        <v>3869</v>
      </c>
      <c r="S187" s="1" t="s">
        <v>2729</v>
      </c>
      <c r="T187" s="1" t="s">
        <v>2730</v>
      </c>
      <c r="U187" s="1" t="s">
        <v>2690</v>
      </c>
      <c r="V187" s="1" t="s">
        <v>2796</v>
      </c>
    </row>
    <row r="188" s="1" customFormat="1" spans="1:22">
      <c r="A188" s="3">
        <v>999226274322666</v>
      </c>
      <c r="B188" s="1" t="s">
        <v>3870</v>
      </c>
      <c r="C188" s="1" t="s">
        <v>3871</v>
      </c>
      <c r="D188" s="1" t="s">
        <v>3872</v>
      </c>
      <c r="E188" s="1" t="s">
        <v>3873</v>
      </c>
      <c r="F188" s="1" t="s">
        <v>2719</v>
      </c>
      <c r="G188" s="1" t="s">
        <v>2720</v>
      </c>
      <c r="H188" s="1" t="s">
        <v>2721</v>
      </c>
      <c r="I188" s="1" t="s">
        <v>3874</v>
      </c>
      <c r="J188" s="1" t="s">
        <v>30</v>
      </c>
      <c r="K188" s="1" t="s">
        <v>3875</v>
      </c>
      <c r="L188" s="1" t="s">
        <v>3875</v>
      </c>
      <c r="M188" s="1" t="s">
        <v>2724</v>
      </c>
      <c r="N188" s="1" t="s">
        <v>2724</v>
      </c>
      <c r="O188" s="1" t="s">
        <v>2725</v>
      </c>
      <c r="P188" s="1" t="s">
        <v>2726</v>
      </c>
      <c r="Q188" s="1" t="s">
        <v>2727</v>
      </c>
      <c r="R188" s="1" t="s">
        <v>3876</v>
      </c>
      <c r="S188" s="1" t="s">
        <v>2729</v>
      </c>
      <c r="T188" s="1" t="s">
        <v>2730</v>
      </c>
      <c r="U188" s="1" t="s">
        <v>2690</v>
      </c>
      <c r="V188" s="1" t="s">
        <v>3251</v>
      </c>
    </row>
    <row r="189" s="1" customFormat="1" spans="1:22">
      <c r="A189" s="3">
        <v>999228414889591</v>
      </c>
      <c r="B189" s="1" t="s">
        <v>2719</v>
      </c>
      <c r="C189" s="1" t="s">
        <v>3877</v>
      </c>
      <c r="D189" s="1" t="s">
        <v>3878</v>
      </c>
      <c r="E189" s="1" t="s">
        <v>3879</v>
      </c>
      <c r="F189" s="1" t="s">
        <v>2719</v>
      </c>
      <c r="G189" s="1" t="s">
        <v>2720</v>
      </c>
      <c r="H189" s="1" t="s">
        <v>2721</v>
      </c>
      <c r="I189" s="1" t="s">
        <v>3880</v>
      </c>
      <c r="J189" s="1" t="s">
        <v>30</v>
      </c>
      <c r="K189" s="1" t="s">
        <v>3881</v>
      </c>
      <c r="L189" s="1" t="s">
        <v>3881</v>
      </c>
      <c r="M189" s="1" t="s">
        <v>2724</v>
      </c>
      <c r="N189" s="1" t="s">
        <v>2724</v>
      </c>
      <c r="O189" s="1" t="s">
        <v>2725</v>
      </c>
      <c r="P189" s="1" t="s">
        <v>2726</v>
      </c>
      <c r="Q189" s="1" t="s">
        <v>2727</v>
      </c>
      <c r="R189" s="1" t="s">
        <v>3882</v>
      </c>
      <c r="S189" s="1" t="s">
        <v>2729</v>
      </c>
      <c r="T189" s="1" t="s">
        <v>2730</v>
      </c>
      <c r="U189" s="1" t="s">
        <v>2690</v>
      </c>
      <c r="V189" s="1" t="s">
        <v>3883</v>
      </c>
    </row>
    <row r="190" s="1" customFormat="1" spans="1:22">
      <c r="A190" s="3">
        <v>999228399893280</v>
      </c>
      <c r="B190" s="1" t="s">
        <v>2736</v>
      </c>
      <c r="C190" s="1" t="s">
        <v>3884</v>
      </c>
      <c r="D190" s="1" t="s">
        <v>3811</v>
      </c>
      <c r="E190" s="1" t="s">
        <v>3885</v>
      </c>
      <c r="F190" s="1" t="s">
        <v>2719</v>
      </c>
      <c r="G190" s="1" t="s">
        <v>2720</v>
      </c>
      <c r="H190" s="1" t="s">
        <v>2721</v>
      </c>
      <c r="I190" s="1" t="s">
        <v>3886</v>
      </c>
      <c r="J190" s="1" t="s">
        <v>30</v>
      </c>
      <c r="K190" s="1" t="s">
        <v>3887</v>
      </c>
      <c r="L190" s="1" t="s">
        <v>3887</v>
      </c>
      <c r="M190" s="1" t="s">
        <v>2724</v>
      </c>
      <c r="N190" s="1" t="s">
        <v>2724</v>
      </c>
      <c r="O190" s="1" t="s">
        <v>2725</v>
      </c>
      <c r="P190" s="1" t="s">
        <v>2726</v>
      </c>
      <c r="Q190" s="1" t="s">
        <v>2727</v>
      </c>
      <c r="R190" s="1" t="s">
        <v>3888</v>
      </c>
      <c r="S190" s="1" t="s">
        <v>2729</v>
      </c>
      <c r="T190" s="1" t="s">
        <v>2730</v>
      </c>
      <c r="U190" s="1" t="s">
        <v>2690</v>
      </c>
      <c r="V190" s="1" t="s">
        <v>2756</v>
      </c>
    </row>
    <row r="191" s="1" customFormat="1" spans="1:22">
      <c r="A191" s="3">
        <v>999228270727454</v>
      </c>
      <c r="B191" s="1" t="s">
        <v>2797</v>
      </c>
      <c r="C191" s="1" t="s">
        <v>3889</v>
      </c>
      <c r="D191" s="1" t="s">
        <v>3890</v>
      </c>
      <c r="E191" s="1" t="s">
        <v>3891</v>
      </c>
      <c r="F191" s="1" t="s">
        <v>2719</v>
      </c>
      <c r="G191" s="1" t="s">
        <v>2720</v>
      </c>
      <c r="H191" s="1" t="s">
        <v>2721</v>
      </c>
      <c r="I191" s="1" t="s">
        <v>3892</v>
      </c>
      <c r="J191" s="1" t="s">
        <v>30</v>
      </c>
      <c r="K191" s="1" t="s">
        <v>3893</v>
      </c>
      <c r="L191" s="1" t="s">
        <v>3893</v>
      </c>
      <c r="M191" s="1" t="s">
        <v>2724</v>
      </c>
      <c r="N191" s="1" t="s">
        <v>2724</v>
      </c>
      <c r="O191" s="1" t="s">
        <v>2725</v>
      </c>
      <c r="P191" s="1" t="s">
        <v>2726</v>
      </c>
      <c r="Q191" s="1" t="s">
        <v>2727</v>
      </c>
      <c r="R191" s="1" t="s">
        <v>3894</v>
      </c>
      <c r="S191" s="1" t="s">
        <v>2729</v>
      </c>
      <c r="T191" s="1" t="s">
        <v>2730</v>
      </c>
      <c r="U191" s="1" t="s">
        <v>2690</v>
      </c>
      <c r="V191" s="1" t="s">
        <v>2740</v>
      </c>
    </row>
    <row r="192" s="1" customFormat="1" spans="1:22">
      <c r="A192" s="3">
        <v>999228423871500</v>
      </c>
      <c r="B192" s="1" t="s">
        <v>2719</v>
      </c>
      <c r="C192" s="1" t="s">
        <v>3895</v>
      </c>
      <c r="D192" s="1" t="s">
        <v>3890</v>
      </c>
      <c r="E192" s="1" t="s">
        <v>3896</v>
      </c>
      <c r="F192" s="1" t="s">
        <v>2719</v>
      </c>
      <c r="G192" s="1" t="s">
        <v>2720</v>
      </c>
      <c r="H192" s="1" t="s">
        <v>2721</v>
      </c>
      <c r="I192" s="1" t="s">
        <v>3897</v>
      </c>
      <c r="J192" s="1" t="s">
        <v>30</v>
      </c>
      <c r="K192" s="1" t="s">
        <v>3898</v>
      </c>
      <c r="L192" s="1" t="s">
        <v>3898</v>
      </c>
      <c r="M192" s="1" t="s">
        <v>2724</v>
      </c>
      <c r="N192" s="1" t="s">
        <v>2724</v>
      </c>
      <c r="O192" s="1" t="s">
        <v>2725</v>
      </c>
      <c r="P192" s="1" t="s">
        <v>2726</v>
      </c>
      <c r="Q192" s="1" t="s">
        <v>2727</v>
      </c>
      <c r="R192" s="1" t="s">
        <v>3899</v>
      </c>
      <c r="S192" s="1" t="s">
        <v>2729</v>
      </c>
      <c r="T192" s="1" t="s">
        <v>2730</v>
      </c>
      <c r="U192" s="1" t="s">
        <v>2690</v>
      </c>
      <c r="V192" s="1" t="s">
        <v>2740</v>
      </c>
    </row>
    <row r="193" s="1" customFormat="1" spans="1:22">
      <c r="A193" s="3">
        <v>999228399171826</v>
      </c>
      <c r="B193" s="1" t="s">
        <v>2736</v>
      </c>
      <c r="C193" s="1" t="s">
        <v>3900</v>
      </c>
      <c r="D193" s="1" t="s">
        <v>3901</v>
      </c>
      <c r="E193" s="1" t="s">
        <v>3902</v>
      </c>
      <c r="F193" s="1" t="s">
        <v>2736</v>
      </c>
      <c r="G193" s="1" t="s">
        <v>2720</v>
      </c>
      <c r="H193" s="1" t="s">
        <v>2721</v>
      </c>
      <c r="I193" s="1" t="s">
        <v>3903</v>
      </c>
      <c r="J193" s="1" t="s">
        <v>30</v>
      </c>
      <c r="K193" s="1" t="s">
        <v>3904</v>
      </c>
      <c r="L193" s="1" t="s">
        <v>3904</v>
      </c>
      <c r="M193" s="1" t="s">
        <v>2724</v>
      </c>
      <c r="N193" s="1" t="s">
        <v>2724</v>
      </c>
      <c r="O193" s="1" t="s">
        <v>2725</v>
      </c>
      <c r="P193" s="1" t="s">
        <v>2726</v>
      </c>
      <c r="Q193" s="1" t="s">
        <v>2727</v>
      </c>
      <c r="R193" s="1" t="s">
        <v>3905</v>
      </c>
      <c r="S193" s="1" t="s">
        <v>2729</v>
      </c>
      <c r="T193" s="1" t="s">
        <v>2730</v>
      </c>
      <c r="U193" s="1" t="s">
        <v>2690</v>
      </c>
      <c r="V193" s="1" t="s">
        <v>2756</v>
      </c>
    </row>
    <row r="194" s="1" customFormat="1" spans="1:22">
      <c r="A194" s="3">
        <v>999227948843089</v>
      </c>
      <c r="B194" s="1" t="s">
        <v>2971</v>
      </c>
      <c r="C194" s="1" t="s">
        <v>3906</v>
      </c>
      <c r="D194" s="1" t="s">
        <v>3907</v>
      </c>
      <c r="E194" s="1" t="s">
        <v>3908</v>
      </c>
      <c r="F194" s="1" t="s">
        <v>2745</v>
      </c>
      <c r="G194" s="1" t="s">
        <v>2720</v>
      </c>
      <c r="H194" s="1" t="s">
        <v>2721</v>
      </c>
      <c r="I194" s="1" t="s">
        <v>3909</v>
      </c>
      <c r="J194" s="1" t="s">
        <v>30</v>
      </c>
      <c r="K194" s="1" t="s">
        <v>3910</v>
      </c>
      <c r="L194" s="1" t="s">
        <v>3910</v>
      </c>
      <c r="M194" s="1" t="s">
        <v>2724</v>
      </c>
      <c r="N194" s="1" t="s">
        <v>2724</v>
      </c>
      <c r="O194" s="1" t="s">
        <v>2725</v>
      </c>
      <c r="P194" s="1" t="s">
        <v>2726</v>
      </c>
      <c r="Q194" s="1" t="s">
        <v>2727</v>
      </c>
      <c r="R194" s="1" t="s">
        <v>3911</v>
      </c>
      <c r="S194" s="1" t="s">
        <v>2729</v>
      </c>
      <c r="T194" s="1" t="s">
        <v>2730</v>
      </c>
      <c r="U194" s="1" t="s">
        <v>2690</v>
      </c>
      <c r="V194" s="1" t="s">
        <v>3160</v>
      </c>
    </row>
    <row r="195" s="1" customFormat="1" spans="1:22">
      <c r="A195" s="3">
        <v>999227189139970</v>
      </c>
      <c r="B195" s="1" t="s">
        <v>3912</v>
      </c>
      <c r="C195" s="1" t="s">
        <v>3913</v>
      </c>
      <c r="D195" s="1" t="s">
        <v>3914</v>
      </c>
      <c r="E195" s="1" t="s">
        <v>3915</v>
      </c>
      <c r="F195" s="1" t="s">
        <v>2719</v>
      </c>
      <c r="G195" s="1" t="s">
        <v>2720</v>
      </c>
      <c r="H195" s="1" t="s">
        <v>2721</v>
      </c>
      <c r="I195" s="1" t="s">
        <v>3916</v>
      </c>
      <c r="J195" s="1" t="s">
        <v>30</v>
      </c>
      <c r="K195" s="1" t="s">
        <v>3917</v>
      </c>
      <c r="L195" s="1" t="s">
        <v>3917</v>
      </c>
      <c r="M195" s="1" t="s">
        <v>2724</v>
      </c>
      <c r="N195" s="1" t="s">
        <v>2724</v>
      </c>
      <c r="O195" s="1" t="s">
        <v>2725</v>
      </c>
      <c r="P195" s="1" t="s">
        <v>2726</v>
      </c>
      <c r="Q195" s="1" t="s">
        <v>2727</v>
      </c>
      <c r="R195" s="1" t="s">
        <v>3918</v>
      </c>
      <c r="S195" s="1" t="s">
        <v>2729</v>
      </c>
      <c r="T195" s="1" t="s">
        <v>2730</v>
      </c>
      <c r="U195" s="1" t="s">
        <v>2767</v>
      </c>
      <c r="V195" s="1" t="s">
        <v>2756</v>
      </c>
    </row>
    <row r="196" s="1" customFormat="1" spans="1:22">
      <c r="A196" s="3">
        <v>999228367515670</v>
      </c>
      <c r="B196" s="1" t="s">
        <v>2782</v>
      </c>
      <c r="C196" s="1" t="s">
        <v>3919</v>
      </c>
      <c r="D196" s="1" t="s">
        <v>3552</v>
      </c>
      <c r="E196" s="1" t="s">
        <v>3920</v>
      </c>
      <c r="F196" s="1" t="s">
        <v>2719</v>
      </c>
      <c r="G196" s="1" t="s">
        <v>2720</v>
      </c>
      <c r="H196" s="1" t="s">
        <v>2721</v>
      </c>
      <c r="I196" s="1" t="s">
        <v>3921</v>
      </c>
      <c r="J196" s="1" t="s">
        <v>30</v>
      </c>
      <c r="K196" s="1" t="s">
        <v>3922</v>
      </c>
      <c r="L196" s="1" t="s">
        <v>3922</v>
      </c>
      <c r="M196" s="1" t="s">
        <v>2724</v>
      </c>
      <c r="N196" s="1" t="s">
        <v>2724</v>
      </c>
      <c r="O196" s="1" t="s">
        <v>2725</v>
      </c>
      <c r="P196" s="1" t="s">
        <v>2726</v>
      </c>
      <c r="Q196" s="1" t="s">
        <v>2727</v>
      </c>
      <c r="R196" s="1" t="s">
        <v>3923</v>
      </c>
      <c r="S196" s="1" t="s">
        <v>2729</v>
      </c>
      <c r="T196" s="1" t="s">
        <v>2730</v>
      </c>
      <c r="U196" s="1" t="s">
        <v>2690</v>
      </c>
      <c r="V196" s="1" t="s">
        <v>3217</v>
      </c>
    </row>
    <row r="197" s="1" customFormat="1" spans="1:22">
      <c r="A197" s="3">
        <v>999228359696292</v>
      </c>
      <c r="B197" s="1" t="s">
        <v>2782</v>
      </c>
      <c r="C197" s="1" t="s">
        <v>3924</v>
      </c>
      <c r="D197" s="1" t="s">
        <v>3925</v>
      </c>
      <c r="E197" s="1" t="s">
        <v>3926</v>
      </c>
      <c r="F197" s="1" t="s">
        <v>2719</v>
      </c>
      <c r="G197" s="1" t="s">
        <v>2720</v>
      </c>
      <c r="H197" s="1" t="s">
        <v>2721</v>
      </c>
      <c r="I197" s="1" t="s">
        <v>3927</v>
      </c>
      <c r="J197" s="1" t="s">
        <v>30</v>
      </c>
      <c r="K197" s="1" t="s">
        <v>3928</v>
      </c>
      <c r="L197" s="1" t="s">
        <v>3928</v>
      </c>
      <c r="M197" s="1" t="s">
        <v>2724</v>
      </c>
      <c r="N197" s="1" t="s">
        <v>2724</v>
      </c>
      <c r="O197" s="1" t="s">
        <v>2725</v>
      </c>
      <c r="P197" s="1" t="s">
        <v>2726</v>
      </c>
      <c r="Q197" s="1" t="s">
        <v>2727</v>
      </c>
      <c r="R197" s="1" t="s">
        <v>3929</v>
      </c>
      <c r="S197" s="1" t="s">
        <v>2729</v>
      </c>
      <c r="T197" s="1" t="s">
        <v>2730</v>
      </c>
      <c r="U197" s="1" t="s">
        <v>2690</v>
      </c>
      <c r="V197" s="1" t="s">
        <v>2756</v>
      </c>
    </row>
    <row r="198" s="1" customFormat="1" spans="1:22">
      <c r="A198" s="3">
        <v>999228397717382</v>
      </c>
      <c r="B198" s="1" t="s">
        <v>2736</v>
      </c>
      <c r="C198" s="1" t="s">
        <v>3930</v>
      </c>
      <c r="D198" s="1" t="s">
        <v>3931</v>
      </c>
      <c r="E198" s="1" t="s">
        <v>3932</v>
      </c>
      <c r="F198" s="1" t="s">
        <v>2719</v>
      </c>
      <c r="G198" s="1" t="s">
        <v>2720</v>
      </c>
      <c r="H198" s="1" t="s">
        <v>2721</v>
      </c>
      <c r="I198" s="1" t="s">
        <v>3933</v>
      </c>
      <c r="J198" s="1" t="s">
        <v>30</v>
      </c>
      <c r="K198" s="1" t="s">
        <v>3934</v>
      </c>
      <c r="L198" s="1" t="s">
        <v>3934</v>
      </c>
      <c r="M198" s="1" t="s">
        <v>2724</v>
      </c>
      <c r="N198" s="1" t="s">
        <v>2724</v>
      </c>
      <c r="O198" s="1" t="s">
        <v>2725</v>
      </c>
      <c r="P198" s="1" t="s">
        <v>2726</v>
      </c>
      <c r="Q198" s="1" t="s">
        <v>2727</v>
      </c>
      <c r="R198" s="1" t="s">
        <v>3935</v>
      </c>
      <c r="S198" s="1" t="s">
        <v>2729</v>
      </c>
      <c r="T198" s="1" t="s">
        <v>2730</v>
      </c>
      <c r="U198" s="1" t="s">
        <v>2690</v>
      </c>
      <c r="V198" s="1" t="s">
        <v>3251</v>
      </c>
    </row>
    <row r="199" s="1" customFormat="1" spans="1:22">
      <c r="A199" s="3">
        <v>999228311346525</v>
      </c>
      <c r="B199" s="1" t="s">
        <v>2817</v>
      </c>
      <c r="C199" s="1" t="s">
        <v>3936</v>
      </c>
      <c r="D199" s="1" t="s">
        <v>3937</v>
      </c>
      <c r="E199" s="1" t="s">
        <v>3938</v>
      </c>
      <c r="F199" s="1" t="s">
        <v>2736</v>
      </c>
      <c r="G199" s="1" t="s">
        <v>2720</v>
      </c>
      <c r="H199" s="1" t="s">
        <v>2721</v>
      </c>
      <c r="I199" s="1" t="s">
        <v>3939</v>
      </c>
      <c r="J199" s="1" t="s">
        <v>30</v>
      </c>
      <c r="K199" s="1" t="s">
        <v>3940</v>
      </c>
      <c r="L199" s="1" t="s">
        <v>3940</v>
      </c>
      <c r="M199" s="1" t="s">
        <v>2724</v>
      </c>
      <c r="N199" s="1" t="s">
        <v>2724</v>
      </c>
      <c r="O199" s="1" t="s">
        <v>2725</v>
      </c>
      <c r="P199" s="1" t="s">
        <v>2726</v>
      </c>
      <c r="Q199" s="1" t="s">
        <v>2727</v>
      </c>
      <c r="R199" s="1" t="s">
        <v>3941</v>
      </c>
      <c r="S199" s="1" t="s">
        <v>2729</v>
      </c>
      <c r="T199" s="1" t="s">
        <v>2730</v>
      </c>
      <c r="U199" s="1" t="s">
        <v>2690</v>
      </c>
      <c r="V199" s="1" t="s">
        <v>2740</v>
      </c>
    </row>
    <row r="200" s="1" customFormat="1" spans="1:22">
      <c r="A200" s="3">
        <v>999228362332157</v>
      </c>
      <c r="B200" s="1" t="s">
        <v>2782</v>
      </c>
      <c r="C200" s="1" t="s">
        <v>3942</v>
      </c>
      <c r="D200" s="1" t="s">
        <v>3943</v>
      </c>
      <c r="E200" s="1" t="s">
        <v>3944</v>
      </c>
      <c r="F200" s="1" t="s">
        <v>2745</v>
      </c>
      <c r="G200" s="1" t="s">
        <v>2720</v>
      </c>
      <c r="H200" s="1" t="s">
        <v>2721</v>
      </c>
      <c r="I200" s="1" t="s">
        <v>3945</v>
      </c>
      <c r="J200" s="1" t="s">
        <v>30</v>
      </c>
      <c r="K200" s="1" t="s">
        <v>3946</v>
      </c>
      <c r="L200" s="1" t="s">
        <v>3946</v>
      </c>
      <c r="M200" s="1" t="s">
        <v>2724</v>
      </c>
      <c r="N200" s="1" t="s">
        <v>2724</v>
      </c>
      <c r="O200" s="1" t="s">
        <v>2725</v>
      </c>
      <c r="P200" s="1" t="s">
        <v>2726</v>
      </c>
      <c r="Q200" s="1" t="s">
        <v>2727</v>
      </c>
      <c r="R200" s="1" t="s">
        <v>3947</v>
      </c>
      <c r="S200" s="1" t="s">
        <v>2729</v>
      </c>
      <c r="T200" s="1" t="s">
        <v>2730</v>
      </c>
      <c r="U200" s="1" t="s">
        <v>2690</v>
      </c>
      <c r="V200" s="1" t="s">
        <v>2740</v>
      </c>
    </row>
    <row r="201" s="1" customFormat="1" spans="1:22">
      <c r="A201" s="3">
        <v>999228401205585</v>
      </c>
      <c r="B201" s="1" t="s">
        <v>2736</v>
      </c>
      <c r="C201" s="1" t="s">
        <v>3948</v>
      </c>
      <c r="D201" s="1" t="s">
        <v>3943</v>
      </c>
      <c r="E201" s="1" t="s">
        <v>3949</v>
      </c>
      <c r="F201" s="1" t="s">
        <v>2736</v>
      </c>
      <c r="G201" s="1" t="s">
        <v>2720</v>
      </c>
      <c r="H201" s="1" t="s">
        <v>2721</v>
      </c>
      <c r="I201" s="1" t="s">
        <v>3950</v>
      </c>
      <c r="J201" s="1" t="s">
        <v>30</v>
      </c>
      <c r="K201" s="1" t="s">
        <v>3951</v>
      </c>
      <c r="L201" s="1" t="s">
        <v>3951</v>
      </c>
      <c r="M201" s="1" t="s">
        <v>2724</v>
      </c>
      <c r="N201" s="1" t="s">
        <v>2724</v>
      </c>
      <c r="O201" s="1" t="s">
        <v>2725</v>
      </c>
      <c r="P201" s="1" t="s">
        <v>2726</v>
      </c>
      <c r="Q201" s="1" t="s">
        <v>2727</v>
      </c>
      <c r="R201" s="1" t="s">
        <v>3952</v>
      </c>
      <c r="S201" s="1" t="s">
        <v>2729</v>
      </c>
      <c r="T201" s="1" t="s">
        <v>2730</v>
      </c>
      <c r="U201" s="1" t="s">
        <v>2690</v>
      </c>
      <c r="V201" s="1" t="s">
        <v>2740</v>
      </c>
    </row>
    <row r="202" s="1" customFormat="1" spans="1:22">
      <c r="A202" s="3">
        <v>999228392750828</v>
      </c>
      <c r="B202" s="1" t="s">
        <v>2736</v>
      </c>
      <c r="C202" s="1" t="s">
        <v>3953</v>
      </c>
      <c r="D202" s="1" t="s">
        <v>3954</v>
      </c>
      <c r="E202" s="1" t="s">
        <v>3955</v>
      </c>
      <c r="F202" s="1" t="s">
        <v>2719</v>
      </c>
      <c r="G202" s="1" t="s">
        <v>2720</v>
      </c>
      <c r="H202" s="1" t="s">
        <v>2721</v>
      </c>
      <c r="I202" s="1" t="s">
        <v>3956</v>
      </c>
      <c r="J202" s="1" t="s">
        <v>30</v>
      </c>
      <c r="K202" s="1" t="s">
        <v>3957</v>
      </c>
      <c r="L202" s="1" t="s">
        <v>3957</v>
      </c>
      <c r="M202" s="1" t="s">
        <v>2724</v>
      </c>
      <c r="N202" s="1" t="s">
        <v>2724</v>
      </c>
      <c r="O202" s="1" t="s">
        <v>2725</v>
      </c>
      <c r="P202" s="1" t="s">
        <v>2726</v>
      </c>
      <c r="Q202" s="1" t="s">
        <v>2727</v>
      </c>
      <c r="R202" s="1" t="s">
        <v>3958</v>
      </c>
      <c r="S202" s="1" t="s">
        <v>2729</v>
      </c>
      <c r="T202" s="1" t="s">
        <v>2730</v>
      </c>
      <c r="U202" s="1" t="s">
        <v>2690</v>
      </c>
      <c r="V202" s="1" t="s">
        <v>2880</v>
      </c>
    </row>
    <row r="203" s="1" customFormat="1" spans="1:22">
      <c r="A203" s="3">
        <v>999228318295293</v>
      </c>
      <c r="B203" s="1" t="s">
        <v>3074</v>
      </c>
      <c r="C203" s="1" t="s">
        <v>3959</v>
      </c>
      <c r="D203" s="1" t="s">
        <v>3960</v>
      </c>
      <c r="E203" s="1" t="s">
        <v>3961</v>
      </c>
      <c r="F203" s="1" t="s">
        <v>2719</v>
      </c>
      <c r="G203" s="1" t="s">
        <v>2720</v>
      </c>
      <c r="H203" s="1" t="s">
        <v>2721</v>
      </c>
      <c r="I203" s="1" t="s">
        <v>3962</v>
      </c>
      <c r="J203" s="1" t="s">
        <v>30</v>
      </c>
      <c r="K203" s="1" t="s">
        <v>3963</v>
      </c>
      <c r="L203" s="1" t="s">
        <v>3963</v>
      </c>
      <c r="M203" s="1" t="s">
        <v>2724</v>
      </c>
      <c r="N203" s="1" t="s">
        <v>2724</v>
      </c>
      <c r="O203" s="1" t="s">
        <v>2725</v>
      </c>
      <c r="P203" s="1" t="s">
        <v>2726</v>
      </c>
      <c r="Q203" s="1" t="s">
        <v>2727</v>
      </c>
      <c r="R203" s="1" t="s">
        <v>3964</v>
      </c>
      <c r="S203" s="1" t="s">
        <v>2729</v>
      </c>
      <c r="T203" s="1" t="s">
        <v>2730</v>
      </c>
      <c r="U203" s="1" t="s">
        <v>2690</v>
      </c>
      <c r="V203" s="1" t="s">
        <v>2880</v>
      </c>
    </row>
    <row r="204" s="1" customFormat="1" spans="1:22">
      <c r="A204" s="3">
        <v>999227188317879</v>
      </c>
      <c r="B204" s="1" t="s">
        <v>3912</v>
      </c>
      <c r="C204" s="1" t="s">
        <v>3965</v>
      </c>
      <c r="D204" s="1" t="s">
        <v>3966</v>
      </c>
      <c r="E204" s="1" t="s">
        <v>3967</v>
      </c>
      <c r="F204" s="1" t="s">
        <v>2719</v>
      </c>
      <c r="G204" s="1" t="s">
        <v>2720</v>
      </c>
      <c r="H204" s="1" t="s">
        <v>2721</v>
      </c>
      <c r="I204" s="1" t="s">
        <v>3968</v>
      </c>
      <c r="J204" s="1" t="s">
        <v>30</v>
      </c>
      <c r="K204" s="1" t="s">
        <v>3969</v>
      </c>
      <c r="L204" s="1" t="s">
        <v>3969</v>
      </c>
      <c r="M204" s="1" t="s">
        <v>2724</v>
      </c>
      <c r="N204" s="1" t="s">
        <v>2724</v>
      </c>
      <c r="O204" s="1" t="s">
        <v>2725</v>
      </c>
      <c r="P204" s="1" t="s">
        <v>2726</v>
      </c>
      <c r="Q204" s="1" t="s">
        <v>2727</v>
      </c>
      <c r="R204" s="1" t="s">
        <v>3970</v>
      </c>
      <c r="S204" s="1" t="s">
        <v>2729</v>
      </c>
      <c r="T204" s="1" t="s">
        <v>2730</v>
      </c>
      <c r="U204" s="1" t="s">
        <v>2767</v>
      </c>
      <c r="V204" s="1" t="s">
        <v>2768</v>
      </c>
    </row>
    <row r="205" s="1" customFormat="1" spans="1:22">
      <c r="A205" s="3">
        <v>999228421020929</v>
      </c>
      <c r="B205" s="1" t="s">
        <v>2719</v>
      </c>
      <c r="C205" s="1" t="s">
        <v>3971</v>
      </c>
      <c r="D205" s="1" t="s">
        <v>3972</v>
      </c>
      <c r="E205" s="1" t="s">
        <v>3973</v>
      </c>
      <c r="F205" s="1" t="s">
        <v>2719</v>
      </c>
      <c r="G205" s="1" t="s">
        <v>2720</v>
      </c>
      <c r="H205" s="1" t="s">
        <v>2721</v>
      </c>
      <c r="I205" s="1" t="s">
        <v>3974</v>
      </c>
      <c r="J205" s="1" t="s">
        <v>30</v>
      </c>
      <c r="K205" s="1" t="s">
        <v>3975</v>
      </c>
      <c r="L205" s="1" t="s">
        <v>3975</v>
      </c>
      <c r="M205" s="1" t="s">
        <v>2724</v>
      </c>
      <c r="N205" s="1" t="s">
        <v>2724</v>
      </c>
      <c r="O205" s="1" t="s">
        <v>2725</v>
      </c>
      <c r="P205" s="1" t="s">
        <v>2726</v>
      </c>
      <c r="Q205" s="1" t="s">
        <v>2727</v>
      </c>
      <c r="R205" s="1" t="s">
        <v>3976</v>
      </c>
      <c r="S205" s="1" t="s">
        <v>2729</v>
      </c>
      <c r="T205" s="1" t="s">
        <v>2730</v>
      </c>
      <c r="U205" s="1" t="s">
        <v>2690</v>
      </c>
      <c r="V205" s="1" t="s">
        <v>2740</v>
      </c>
    </row>
    <row r="206" s="1" customFormat="1" spans="1:22">
      <c r="A206" s="3">
        <v>999228320961851</v>
      </c>
      <c r="B206" s="1" t="s">
        <v>2749</v>
      </c>
      <c r="C206" s="1" t="s">
        <v>3977</v>
      </c>
      <c r="D206" s="1" t="s">
        <v>3978</v>
      </c>
      <c r="E206" s="1" t="s">
        <v>3979</v>
      </c>
      <c r="F206" s="1" t="s">
        <v>2719</v>
      </c>
      <c r="G206" s="1" t="s">
        <v>2720</v>
      </c>
      <c r="H206" s="1" t="s">
        <v>2721</v>
      </c>
      <c r="I206" s="1" t="s">
        <v>3980</v>
      </c>
      <c r="J206" s="1" t="s">
        <v>30</v>
      </c>
      <c r="K206" s="1" t="s">
        <v>3981</v>
      </c>
      <c r="L206" s="1" t="s">
        <v>3981</v>
      </c>
      <c r="M206" s="1" t="s">
        <v>2724</v>
      </c>
      <c r="N206" s="1" t="s">
        <v>2724</v>
      </c>
      <c r="O206" s="1" t="s">
        <v>2725</v>
      </c>
      <c r="P206" s="1" t="s">
        <v>2726</v>
      </c>
      <c r="Q206" s="1" t="s">
        <v>2727</v>
      </c>
      <c r="R206" s="1" t="s">
        <v>3982</v>
      </c>
      <c r="S206" s="1" t="s">
        <v>2729</v>
      </c>
      <c r="T206" s="1" t="s">
        <v>2730</v>
      </c>
      <c r="U206" s="1" t="s">
        <v>2690</v>
      </c>
      <c r="V206" s="1" t="s">
        <v>2756</v>
      </c>
    </row>
    <row r="207" s="1" customFormat="1" spans="1:22">
      <c r="A207" s="3">
        <v>999228316354913</v>
      </c>
      <c r="B207" s="1" t="s">
        <v>3074</v>
      </c>
      <c r="C207" s="1" t="s">
        <v>3983</v>
      </c>
      <c r="D207" s="1" t="s">
        <v>3978</v>
      </c>
      <c r="E207" s="1" t="s">
        <v>3984</v>
      </c>
      <c r="F207" s="1" t="s">
        <v>2719</v>
      </c>
      <c r="G207" s="1" t="s">
        <v>2720</v>
      </c>
      <c r="H207" s="1" t="s">
        <v>2721</v>
      </c>
      <c r="I207" s="1" t="s">
        <v>3985</v>
      </c>
      <c r="J207" s="1" t="s">
        <v>30</v>
      </c>
      <c r="K207" s="1" t="s">
        <v>3986</v>
      </c>
      <c r="L207" s="1" t="s">
        <v>3986</v>
      </c>
      <c r="M207" s="1" t="s">
        <v>2724</v>
      </c>
      <c r="N207" s="1" t="s">
        <v>2724</v>
      </c>
      <c r="O207" s="1" t="s">
        <v>2725</v>
      </c>
      <c r="P207" s="1" t="s">
        <v>2726</v>
      </c>
      <c r="Q207" s="1" t="s">
        <v>2727</v>
      </c>
      <c r="R207" s="1" t="s">
        <v>3987</v>
      </c>
      <c r="S207" s="1" t="s">
        <v>2729</v>
      </c>
      <c r="T207" s="1" t="s">
        <v>2730</v>
      </c>
      <c r="U207" s="1" t="s">
        <v>2690</v>
      </c>
      <c r="V207" s="1" t="s">
        <v>2756</v>
      </c>
    </row>
    <row r="208" s="1" customFormat="1" spans="1:22">
      <c r="A208" s="3">
        <v>999228316412197</v>
      </c>
      <c r="B208" s="1" t="s">
        <v>3074</v>
      </c>
      <c r="C208" s="1" t="s">
        <v>3988</v>
      </c>
      <c r="D208" s="1" t="s">
        <v>3978</v>
      </c>
      <c r="E208" s="1" t="s">
        <v>3989</v>
      </c>
      <c r="F208" s="1" t="s">
        <v>2719</v>
      </c>
      <c r="G208" s="1" t="s">
        <v>2720</v>
      </c>
      <c r="H208" s="1" t="s">
        <v>2721</v>
      </c>
      <c r="I208" s="1" t="s">
        <v>3990</v>
      </c>
      <c r="J208" s="1" t="s">
        <v>30</v>
      </c>
      <c r="K208" s="1" t="s">
        <v>3991</v>
      </c>
      <c r="L208" s="1" t="s">
        <v>3991</v>
      </c>
      <c r="M208" s="1" t="s">
        <v>2724</v>
      </c>
      <c r="N208" s="1" t="s">
        <v>2724</v>
      </c>
      <c r="O208" s="1" t="s">
        <v>2725</v>
      </c>
      <c r="P208" s="1" t="s">
        <v>2726</v>
      </c>
      <c r="Q208" s="1" t="s">
        <v>2727</v>
      </c>
      <c r="R208" s="1" t="s">
        <v>3992</v>
      </c>
      <c r="S208" s="1" t="s">
        <v>2729</v>
      </c>
      <c r="T208" s="1" t="s">
        <v>2730</v>
      </c>
      <c r="U208" s="1" t="s">
        <v>2690</v>
      </c>
      <c r="V208" s="1" t="s">
        <v>2756</v>
      </c>
    </row>
    <row r="209" s="1" customFormat="1" spans="1:22">
      <c r="A209" s="3">
        <v>999228403469968</v>
      </c>
      <c r="B209" s="1" t="s">
        <v>2736</v>
      </c>
      <c r="C209" s="1" t="s">
        <v>3993</v>
      </c>
      <c r="D209" s="1" t="s">
        <v>3994</v>
      </c>
      <c r="E209" s="1" t="s">
        <v>3995</v>
      </c>
      <c r="F209" s="1" t="s">
        <v>2719</v>
      </c>
      <c r="G209" s="1" t="s">
        <v>2720</v>
      </c>
      <c r="H209" s="1" t="s">
        <v>2721</v>
      </c>
      <c r="I209" s="1" t="s">
        <v>3996</v>
      </c>
      <c r="J209" s="1" t="s">
        <v>30</v>
      </c>
      <c r="K209" s="1" t="s">
        <v>3997</v>
      </c>
      <c r="L209" s="1" t="s">
        <v>3997</v>
      </c>
      <c r="M209" s="1" t="s">
        <v>2724</v>
      </c>
      <c r="N209" s="1" t="s">
        <v>2724</v>
      </c>
      <c r="O209" s="1" t="s">
        <v>2725</v>
      </c>
      <c r="P209" s="1" t="s">
        <v>2726</v>
      </c>
      <c r="Q209" s="1" t="s">
        <v>2727</v>
      </c>
      <c r="R209" s="1" t="s">
        <v>3998</v>
      </c>
      <c r="S209" s="1" t="s">
        <v>2729</v>
      </c>
      <c r="T209" s="1" t="s">
        <v>2730</v>
      </c>
      <c r="U209" s="1" t="s">
        <v>2690</v>
      </c>
      <c r="V209" s="1" t="s">
        <v>2756</v>
      </c>
    </row>
    <row r="210" s="1" customFormat="1" spans="1:22">
      <c r="A210" s="3">
        <v>999228403170408</v>
      </c>
      <c r="B210" s="1" t="s">
        <v>2736</v>
      </c>
      <c r="C210" s="1" t="s">
        <v>3999</v>
      </c>
      <c r="D210" s="1" t="s">
        <v>4000</v>
      </c>
      <c r="E210" s="1" t="s">
        <v>4001</v>
      </c>
      <c r="F210" s="1" t="s">
        <v>2736</v>
      </c>
      <c r="G210" s="1" t="s">
        <v>2720</v>
      </c>
      <c r="H210" s="1" t="s">
        <v>2721</v>
      </c>
      <c r="I210" s="1" t="s">
        <v>4002</v>
      </c>
      <c r="J210" s="1" t="s">
        <v>30</v>
      </c>
      <c r="K210" s="1" t="s">
        <v>4003</v>
      </c>
      <c r="L210" s="1" t="s">
        <v>4003</v>
      </c>
      <c r="M210" s="1" t="s">
        <v>2724</v>
      </c>
      <c r="N210" s="1" t="s">
        <v>2724</v>
      </c>
      <c r="O210" s="1" t="s">
        <v>2725</v>
      </c>
      <c r="P210" s="1" t="s">
        <v>2726</v>
      </c>
      <c r="Q210" s="1" t="s">
        <v>2727</v>
      </c>
      <c r="R210" s="1" t="s">
        <v>4004</v>
      </c>
      <c r="S210" s="1" t="s">
        <v>2729</v>
      </c>
      <c r="T210" s="1" t="s">
        <v>2730</v>
      </c>
      <c r="U210" s="1" t="s">
        <v>2690</v>
      </c>
      <c r="V210" s="1" t="s">
        <v>2756</v>
      </c>
    </row>
    <row r="211" s="1" customFormat="1" spans="1:22">
      <c r="A211" s="3">
        <v>999228341557362</v>
      </c>
      <c r="B211" s="1" t="s">
        <v>2836</v>
      </c>
      <c r="C211" s="1" t="s">
        <v>4005</v>
      </c>
      <c r="D211" s="1" t="s">
        <v>4000</v>
      </c>
      <c r="E211" s="1" t="s">
        <v>4006</v>
      </c>
      <c r="F211" s="1" t="s">
        <v>2745</v>
      </c>
      <c r="G211" s="1" t="s">
        <v>2720</v>
      </c>
      <c r="H211" s="1" t="s">
        <v>2721</v>
      </c>
      <c r="I211" s="1" t="s">
        <v>4007</v>
      </c>
      <c r="J211" s="1" t="s">
        <v>30</v>
      </c>
      <c r="K211" s="1" t="s">
        <v>4008</v>
      </c>
      <c r="L211" s="1" t="s">
        <v>4008</v>
      </c>
      <c r="M211" s="1" t="s">
        <v>2724</v>
      </c>
      <c r="N211" s="1" t="s">
        <v>2724</v>
      </c>
      <c r="O211" s="1" t="s">
        <v>2725</v>
      </c>
      <c r="P211" s="1" t="s">
        <v>2726</v>
      </c>
      <c r="Q211" s="1" t="s">
        <v>2727</v>
      </c>
      <c r="R211" s="1" t="s">
        <v>4009</v>
      </c>
      <c r="S211" s="1" t="s">
        <v>2729</v>
      </c>
      <c r="T211" s="1" t="s">
        <v>2730</v>
      </c>
      <c r="U211" s="1" t="s">
        <v>2690</v>
      </c>
      <c r="V211" s="1" t="s">
        <v>2756</v>
      </c>
    </row>
    <row r="212" s="1" customFormat="1" spans="1:22">
      <c r="A212" s="3">
        <v>999228236522749</v>
      </c>
      <c r="B212" s="1" t="s">
        <v>2911</v>
      </c>
      <c r="C212" s="1" t="s">
        <v>4010</v>
      </c>
      <c r="D212" s="1" t="s">
        <v>4000</v>
      </c>
      <c r="E212" s="1" t="s">
        <v>4011</v>
      </c>
      <c r="F212" s="1" t="s">
        <v>2719</v>
      </c>
      <c r="G212" s="1" t="s">
        <v>2720</v>
      </c>
      <c r="H212" s="1" t="s">
        <v>2721</v>
      </c>
      <c r="I212" s="1" t="s">
        <v>4012</v>
      </c>
      <c r="J212" s="1" t="s">
        <v>30</v>
      </c>
      <c r="K212" s="1" t="s">
        <v>4013</v>
      </c>
      <c r="L212" s="1" t="s">
        <v>4013</v>
      </c>
      <c r="M212" s="1" t="s">
        <v>2724</v>
      </c>
      <c r="N212" s="1" t="s">
        <v>2724</v>
      </c>
      <c r="O212" s="1" t="s">
        <v>2725</v>
      </c>
      <c r="P212" s="1" t="s">
        <v>2726</v>
      </c>
      <c r="Q212" s="1" t="s">
        <v>2727</v>
      </c>
      <c r="R212" s="1" t="s">
        <v>4014</v>
      </c>
      <c r="S212" s="1" t="s">
        <v>2729</v>
      </c>
      <c r="T212" s="1" t="s">
        <v>2730</v>
      </c>
      <c r="U212" s="1" t="s">
        <v>2690</v>
      </c>
      <c r="V212" s="1" t="s">
        <v>2756</v>
      </c>
    </row>
    <row r="213" s="1" customFormat="1" spans="1:22">
      <c r="A213" s="3">
        <v>999228368108992</v>
      </c>
      <c r="B213" s="1" t="s">
        <v>2745</v>
      </c>
      <c r="C213" s="1" t="s">
        <v>4015</v>
      </c>
      <c r="D213" s="1" t="s">
        <v>4016</v>
      </c>
      <c r="E213" s="1" t="s">
        <v>4017</v>
      </c>
      <c r="F213" s="1" t="s">
        <v>2719</v>
      </c>
      <c r="G213" s="1" t="s">
        <v>2720</v>
      </c>
      <c r="H213" s="1" t="s">
        <v>2721</v>
      </c>
      <c r="I213" s="1" t="s">
        <v>4018</v>
      </c>
      <c r="J213" s="1" t="s">
        <v>30</v>
      </c>
      <c r="K213" s="1" t="s">
        <v>4019</v>
      </c>
      <c r="L213" s="1" t="s">
        <v>4019</v>
      </c>
      <c r="M213" s="1" t="s">
        <v>2724</v>
      </c>
      <c r="N213" s="1" t="s">
        <v>2724</v>
      </c>
      <c r="O213" s="1" t="s">
        <v>2725</v>
      </c>
      <c r="P213" s="1" t="s">
        <v>2726</v>
      </c>
      <c r="Q213" s="1" t="s">
        <v>2727</v>
      </c>
      <c r="R213" s="1" t="s">
        <v>4020</v>
      </c>
      <c r="S213" s="1" t="s">
        <v>2729</v>
      </c>
      <c r="T213" s="1" t="s">
        <v>2730</v>
      </c>
      <c r="U213" s="1" t="s">
        <v>2690</v>
      </c>
      <c r="V213" s="1" t="s">
        <v>2849</v>
      </c>
    </row>
    <row r="214" s="1" customFormat="1" spans="1:22">
      <c r="A214" s="3">
        <v>999228369089834</v>
      </c>
      <c r="B214" s="1" t="s">
        <v>2745</v>
      </c>
      <c r="C214" s="1" t="s">
        <v>4021</v>
      </c>
      <c r="D214" s="1" t="s">
        <v>4022</v>
      </c>
      <c r="E214" s="1" t="s">
        <v>4023</v>
      </c>
      <c r="F214" s="1" t="s">
        <v>2745</v>
      </c>
      <c r="G214" s="1" t="s">
        <v>2720</v>
      </c>
      <c r="H214" s="1" t="s">
        <v>2721</v>
      </c>
      <c r="I214" s="1" t="s">
        <v>4024</v>
      </c>
      <c r="J214" s="1" t="s">
        <v>30</v>
      </c>
      <c r="K214" s="1" t="s">
        <v>4025</v>
      </c>
      <c r="L214" s="1" t="s">
        <v>4025</v>
      </c>
      <c r="M214" s="1" t="s">
        <v>2724</v>
      </c>
      <c r="N214" s="1" t="s">
        <v>2724</v>
      </c>
      <c r="O214" s="1" t="s">
        <v>2725</v>
      </c>
      <c r="P214" s="1" t="s">
        <v>2726</v>
      </c>
      <c r="Q214" s="1" t="s">
        <v>2727</v>
      </c>
      <c r="R214" s="1" t="s">
        <v>4026</v>
      </c>
      <c r="S214" s="1" t="s">
        <v>2729</v>
      </c>
      <c r="T214" s="1" t="s">
        <v>2730</v>
      </c>
      <c r="U214" s="1" t="s">
        <v>2690</v>
      </c>
      <c r="V214" s="1" t="s">
        <v>2740</v>
      </c>
    </row>
    <row r="215" s="1" customFormat="1" spans="1:22">
      <c r="A215" s="3">
        <v>999228397641170</v>
      </c>
      <c r="B215" s="1" t="s">
        <v>2736</v>
      </c>
      <c r="C215" s="1" t="s">
        <v>4027</v>
      </c>
      <c r="D215" s="1" t="s">
        <v>4028</v>
      </c>
      <c r="E215" s="1" t="s">
        <v>4029</v>
      </c>
      <c r="F215" s="1" t="s">
        <v>2719</v>
      </c>
      <c r="G215" s="1" t="s">
        <v>2720</v>
      </c>
      <c r="H215" s="1" t="s">
        <v>2721</v>
      </c>
      <c r="I215" s="1" t="s">
        <v>4030</v>
      </c>
      <c r="J215" s="1" t="s">
        <v>30</v>
      </c>
      <c r="K215" s="1" t="s">
        <v>4031</v>
      </c>
      <c r="L215" s="1" t="s">
        <v>4031</v>
      </c>
      <c r="M215" s="1" t="s">
        <v>2724</v>
      </c>
      <c r="N215" s="1" t="s">
        <v>2724</v>
      </c>
      <c r="O215" s="1" t="s">
        <v>2725</v>
      </c>
      <c r="P215" s="1" t="s">
        <v>2726</v>
      </c>
      <c r="Q215" s="1" t="s">
        <v>2727</v>
      </c>
      <c r="R215" s="1" t="s">
        <v>4032</v>
      </c>
      <c r="S215" s="1" t="s">
        <v>2729</v>
      </c>
      <c r="T215" s="1" t="s">
        <v>2730</v>
      </c>
      <c r="U215" s="1" t="s">
        <v>2690</v>
      </c>
      <c r="V215" s="1" t="s">
        <v>2740</v>
      </c>
    </row>
    <row r="216" s="1" customFormat="1" spans="1:22">
      <c r="A216" s="3">
        <v>999228393880498</v>
      </c>
      <c r="B216" s="1" t="s">
        <v>2736</v>
      </c>
      <c r="C216" s="1" t="s">
        <v>4033</v>
      </c>
      <c r="D216" s="1" t="s">
        <v>4034</v>
      </c>
      <c r="E216" s="1" t="s">
        <v>4035</v>
      </c>
      <c r="F216" s="1" t="s">
        <v>2736</v>
      </c>
      <c r="G216" s="1" t="s">
        <v>2720</v>
      </c>
      <c r="H216" s="1" t="s">
        <v>2721</v>
      </c>
      <c r="I216" s="1" t="s">
        <v>4036</v>
      </c>
      <c r="J216" s="1" t="s">
        <v>30</v>
      </c>
      <c r="K216" s="1" t="s">
        <v>4037</v>
      </c>
      <c r="L216" s="1" t="s">
        <v>4037</v>
      </c>
      <c r="M216" s="1" t="s">
        <v>2724</v>
      </c>
      <c r="N216" s="1" t="s">
        <v>2724</v>
      </c>
      <c r="O216" s="1" t="s">
        <v>2725</v>
      </c>
      <c r="P216" s="1" t="s">
        <v>2726</v>
      </c>
      <c r="Q216" s="1" t="s">
        <v>2727</v>
      </c>
      <c r="R216" s="1" t="s">
        <v>4038</v>
      </c>
      <c r="S216" s="1" t="s">
        <v>2729</v>
      </c>
      <c r="T216" s="1" t="s">
        <v>2730</v>
      </c>
      <c r="U216" s="1" t="s">
        <v>2690</v>
      </c>
      <c r="V216" s="1" t="s">
        <v>3087</v>
      </c>
    </row>
    <row r="217" s="1" customFormat="1" spans="1:22">
      <c r="A217" s="3">
        <v>999228341805806</v>
      </c>
      <c r="B217" s="1" t="s">
        <v>2836</v>
      </c>
      <c r="C217" s="1" t="s">
        <v>4039</v>
      </c>
      <c r="D217" s="1" t="s">
        <v>4040</v>
      </c>
      <c r="E217" s="1" t="s">
        <v>4041</v>
      </c>
      <c r="F217" s="1" t="s">
        <v>2736</v>
      </c>
      <c r="G217" s="1" t="s">
        <v>2720</v>
      </c>
      <c r="H217" s="1" t="s">
        <v>2721</v>
      </c>
      <c r="I217" s="1" t="s">
        <v>4042</v>
      </c>
      <c r="J217" s="1" t="s">
        <v>30</v>
      </c>
      <c r="K217" s="1" t="s">
        <v>4043</v>
      </c>
      <c r="L217" s="1" t="s">
        <v>4043</v>
      </c>
      <c r="M217" s="1" t="s">
        <v>2724</v>
      </c>
      <c r="N217" s="1" t="s">
        <v>2724</v>
      </c>
      <c r="O217" s="1" t="s">
        <v>2725</v>
      </c>
      <c r="P217" s="1" t="s">
        <v>2726</v>
      </c>
      <c r="Q217" s="1" t="s">
        <v>2727</v>
      </c>
      <c r="R217" s="1" t="s">
        <v>4044</v>
      </c>
      <c r="S217" s="1" t="s">
        <v>2729</v>
      </c>
      <c r="T217" s="1" t="s">
        <v>2730</v>
      </c>
      <c r="U217" s="1" t="s">
        <v>2690</v>
      </c>
      <c r="V217" s="1" t="s">
        <v>3087</v>
      </c>
    </row>
    <row r="218" s="1" customFormat="1" spans="1:22">
      <c r="A218" s="3">
        <v>999228324046725</v>
      </c>
      <c r="B218" s="1" t="s">
        <v>2749</v>
      </c>
      <c r="C218" s="1" t="s">
        <v>4045</v>
      </c>
      <c r="D218" s="1" t="s">
        <v>4046</v>
      </c>
      <c r="E218" s="1" t="s">
        <v>4047</v>
      </c>
      <c r="F218" s="1" t="s">
        <v>2719</v>
      </c>
      <c r="G218" s="1" t="s">
        <v>2720</v>
      </c>
      <c r="H218" s="1" t="s">
        <v>2721</v>
      </c>
      <c r="I218" s="1" t="s">
        <v>4048</v>
      </c>
      <c r="J218" s="1" t="s">
        <v>30</v>
      </c>
      <c r="K218" s="1" t="s">
        <v>4049</v>
      </c>
      <c r="L218" s="1" t="s">
        <v>4049</v>
      </c>
      <c r="M218" s="1" t="s">
        <v>2724</v>
      </c>
      <c r="N218" s="1" t="s">
        <v>2724</v>
      </c>
      <c r="O218" s="1" t="s">
        <v>2725</v>
      </c>
      <c r="P218" s="1" t="s">
        <v>2726</v>
      </c>
      <c r="Q218" s="1" t="s">
        <v>2727</v>
      </c>
      <c r="R218" s="1" t="s">
        <v>4050</v>
      </c>
      <c r="S218" s="1" t="s">
        <v>2729</v>
      </c>
      <c r="T218" s="1" t="s">
        <v>2730</v>
      </c>
      <c r="U218" s="1" t="s">
        <v>2690</v>
      </c>
      <c r="V218" s="1" t="s">
        <v>2756</v>
      </c>
    </row>
    <row r="219" s="1" customFormat="1" spans="1:22">
      <c r="A219" s="3">
        <v>999228296858714</v>
      </c>
      <c r="B219" s="1" t="s">
        <v>2817</v>
      </c>
      <c r="C219" s="1" t="s">
        <v>4051</v>
      </c>
      <c r="D219" s="1" t="s">
        <v>3978</v>
      </c>
      <c r="E219" s="1" t="s">
        <v>4052</v>
      </c>
      <c r="F219" s="1" t="s">
        <v>2719</v>
      </c>
      <c r="G219" s="1" t="s">
        <v>2720</v>
      </c>
      <c r="H219" s="1" t="s">
        <v>2721</v>
      </c>
      <c r="I219" s="1" t="s">
        <v>4053</v>
      </c>
      <c r="J219" s="1" t="s">
        <v>30</v>
      </c>
      <c r="K219" s="1" t="s">
        <v>4054</v>
      </c>
      <c r="L219" s="1" t="s">
        <v>4054</v>
      </c>
      <c r="M219" s="1" t="s">
        <v>2724</v>
      </c>
      <c r="N219" s="1" t="s">
        <v>2724</v>
      </c>
      <c r="O219" s="1" t="s">
        <v>2725</v>
      </c>
      <c r="P219" s="1" t="s">
        <v>2726</v>
      </c>
      <c r="Q219" s="1" t="s">
        <v>2727</v>
      </c>
      <c r="R219" s="1" t="s">
        <v>4055</v>
      </c>
      <c r="S219" s="1" t="s">
        <v>2729</v>
      </c>
      <c r="T219" s="1" t="s">
        <v>2730</v>
      </c>
      <c r="U219" s="1" t="s">
        <v>2690</v>
      </c>
      <c r="V219" s="1" t="s">
        <v>2756</v>
      </c>
    </row>
    <row r="220" s="1" customFormat="1" spans="1:22">
      <c r="A220" s="3">
        <v>999228415116785</v>
      </c>
      <c r="B220" s="1" t="s">
        <v>2719</v>
      </c>
      <c r="C220" s="1" t="s">
        <v>4056</v>
      </c>
      <c r="D220" s="1" t="s">
        <v>3978</v>
      </c>
      <c r="E220" s="1" t="s">
        <v>4057</v>
      </c>
      <c r="F220" s="1" t="s">
        <v>2719</v>
      </c>
      <c r="G220" s="1" t="s">
        <v>2720</v>
      </c>
      <c r="H220" s="1" t="s">
        <v>2721</v>
      </c>
      <c r="I220" s="1" t="s">
        <v>4058</v>
      </c>
      <c r="J220" s="1" t="s">
        <v>30</v>
      </c>
      <c r="K220" s="1" t="s">
        <v>4059</v>
      </c>
      <c r="L220" s="1" t="s">
        <v>4059</v>
      </c>
      <c r="M220" s="1" t="s">
        <v>2724</v>
      </c>
      <c r="N220" s="1" t="s">
        <v>2724</v>
      </c>
      <c r="O220" s="1" t="s">
        <v>2725</v>
      </c>
      <c r="P220" s="1" t="s">
        <v>2726</v>
      </c>
      <c r="Q220" s="1" t="s">
        <v>2727</v>
      </c>
      <c r="R220" s="1" t="s">
        <v>4060</v>
      </c>
      <c r="S220" s="1" t="s">
        <v>2729</v>
      </c>
      <c r="T220" s="1" t="s">
        <v>2730</v>
      </c>
      <c r="U220" s="1" t="s">
        <v>2690</v>
      </c>
      <c r="V220" s="1" t="s">
        <v>2756</v>
      </c>
    </row>
    <row r="221" s="1" customFormat="1" spans="1:22">
      <c r="A221" s="3">
        <v>999228369356413</v>
      </c>
      <c r="B221" s="1" t="s">
        <v>2745</v>
      </c>
      <c r="C221" s="1" t="s">
        <v>4061</v>
      </c>
      <c r="D221" s="1" t="s">
        <v>4062</v>
      </c>
      <c r="E221" s="1" t="s">
        <v>4063</v>
      </c>
      <c r="F221" s="1" t="s">
        <v>2719</v>
      </c>
      <c r="G221" s="1" t="s">
        <v>2720</v>
      </c>
      <c r="H221" s="1" t="s">
        <v>2721</v>
      </c>
      <c r="I221" s="1" t="s">
        <v>4064</v>
      </c>
      <c r="J221" s="1" t="s">
        <v>30</v>
      </c>
      <c r="K221" s="1" t="s">
        <v>4065</v>
      </c>
      <c r="L221" s="1" t="s">
        <v>4065</v>
      </c>
      <c r="M221" s="1" t="s">
        <v>2724</v>
      </c>
      <c r="N221" s="1" t="s">
        <v>2724</v>
      </c>
      <c r="O221" s="1" t="s">
        <v>2725</v>
      </c>
      <c r="P221" s="1" t="s">
        <v>2726</v>
      </c>
      <c r="Q221" s="1" t="s">
        <v>2727</v>
      </c>
      <c r="R221" s="1" t="s">
        <v>4066</v>
      </c>
      <c r="S221" s="1" t="s">
        <v>2729</v>
      </c>
      <c r="T221" s="1" t="s">
        <v>2730</v>
      </c>
      <c r="U221" s="1" t="s">
        <v>2690</v>
      </c>
      <c r="V221" s="1" t="s">
        <v>2768</v>
      </c>
    </row>
    <row r="222" s="1" customFormat="1" spans="1:22">
      <c r="A222" s="3">
        <v>999228348408355</v>
      </c>
      <c r="B222" s="1" t="s">
        <v>2830</v>
      </c>
      <c r="C222" s="1" t="s">
        <v>4067</v>
      </c>
      <c r="D222" s="1" t="s">
        <v>4000</v>
      </c>
      <c r="E222" s="1" t="s">
        <v>4068</v>
      </c>
      <c r="F222" s="1" t="s">
        <v>2736</v>
      </c>
      <c r="G222" s="1" t="s">
        <v>2720</v>
      </c>
      <c r="H222" s="1" t="s">
        <v>2721</v>
      </c>
      <c r="I222" s="1" t="s">
        <v>4069</v>
      </c>
      <c r="J222" s="1" t="s">
        <v>30</v>
      </c>
      <c r="K222" s="1" t="s">
        <v>4070</v>
      </c>
      <c r="L222" s="1" t="s">
        <v>4070</v>
      </c>
      <c r="M222" s="1" t="s">
        <v>2724</v>
      </c>
      <c r="N222" s="1" t="s">
        <v>2724</v>
      </c>
      <c r="O222" s="1" t="s">
        <v>2725</v>
      </c>
      <c r="P222" s="1" t="s">
        <v>2726</v>
      </c>
      <c r="Q222" s="1" t="s">
        <v>2727</v>
      </c>
      <c r="R222" s="1" t="s">
        <v>4071</v>
      </c>
      <c r="S222" s="1" t="s">
        <v>2729</v>
      </c>
      <c r="T222" s="1" t="s">
        <v>2730</v>
      </c>
      <c r="U222" s="1" t="s">
        <v>2690</v>
      </c>
      <c r="V222" s="1" t="s">
        <v>2756</v>
      </c>
    </row>
    <row r="223" s="1" customFormat="1" spans="1:22">
      <c r="A223" s="3">
        <v>999228365277602</v>
      </c>
      <c r="B223" s="1" t="s">
        <v>2782</v>
      </c>
      <c r="C223" s="1" t="s">
        <v>4072</v>
      </c>
      <c r="D223" s="1" t="s">
        <v>4073</v>
      </c>
      <c r="E223" s="1" t="s">
        <v>4074</v>
      </c>
      <c r="F223" s="1" t="s">
        <v>2719</v>
      </c>
      <c r="G223" s="1" t="s">
        <v>2720</v>
      </c>
      <c r="H223" s="1" t="s">
        <v>2721</v>
      </c>
      <c r="I223" s="1" t="s">
        <v>4075</v>
      </c>
      <c r="J223" s="1" t="s">
        <v>30</v>
      </c>
      <c r="K223" s="1" t="s">
        <v>4076</v>
      </c>
      <c r="L223" s="1" t="s">
        <v>4076</v>
      </c>
      <c r="M223" s="1" t="s">
        <v>2724</v>
      </c>
      <c r="N223" s="1" t="s">
        <v>2724</v>
      </c>
      <c r="O223" s="1" t="s">
        <v>2725</v>
      </c>
      <c r="P223" s="1" t="s">
        <v>2726</v>
      </c>
      <c r="Q223" s="1" t="s">
        <v>2727</v>
      </c>
      <c r="R223" s="1" t="s">
        <v>4077</v>
      </c>
      <c r="S223" s="1" t="s">
        <v>2729</v>
      </c>
      <c r="T223" s="1" t="s">
        <v>2730</v>
      </c>
      <c r="U223" s="1" t="s">
        <v>2690</v>
      </c>
      <c r="V223" s="1" t="s">
        <v>2880</v>
      </c>
    </row>
    <row r="224" s="1" customFormat="1" spans="1:22">
      <c r="A224" s="3">
        <v>999228403891024</v>
      </c>
      <c r="B224" s="1" t="s">
        <v>2736</v>
      </c>
      <c r="C224" s="1" t="s">
        <v>4078</v>
      </c>
      <c r="D224" s="1" t="s">
        <v>4079</v>
      </c>
      <c r="E224" s="1" t="s">
        <v>4080</v>
      </c>
      <c r="F224" s="1" t="s">
        <v>2736</v>
      </c>
      <c r="G224" s="1" t="s">
        <v>2720</v>
      </c>
      <c r="H224" s="1" t="s">
        <v>2721</v>
      </c>
      <c r="I224" s="1" t="s">
        <v>4081</v>
      </c>
      <c r="J224" s="1" t="s">
        <v>30</v>
      </c>
      <c r="K224" s="1" t="s">
        <v>4082</v>
      </c>
      <c r="L224" s="1" t="s">
        <v>4082</v>
      </c>
      <c r="M224" s="1" t="s">
        <v>2724</v>
      </c>
      <c r="N224" s="1" t="s">
        <v>2724</v>
      </c>
      <c r="O224" s="1" t="s">
        <v>2725</v>
      </c>
      <c r="P224" s="1" t="s">
        <v>2726</v>
      </c>
      <c r="Q224" s="1" t="s">
        <v>2727</v>
      </c>
      <c r="R224" s="1" t="s">
        <v>4083</v>
      </c>
      <c r="S224" s="1" t="s">
        <v>2729</v>
      </c>
      <c r="T224" s="1" t="s">
        <v>2730</v>
      </c>
      <c r="U224" s="1" t="s">
        <v>2690</v>
      </c>
      <c r="V224" s="1" t="s">
        <v>3645</v>
      </c>
    </row>
    <row r="225" s="1" customFormat="1" spans="1:22">
      <c r="A225" s="3">
        <v>999227381785367</v>
      </c>
      <c r="B225" s="1" t="s">
        <v>4084</v>
      </c>
      <c r="C225" s="1" t="s">
        <v>4085</v>
      </c>
      <c r="D225" s="1" t="s">
        <v>4086</v>
      </c>
      <c r="E225" s="1" t="s">
        <v>4087</v>
      </c>
      <c r="F225" s="1" t="s">
        <v>2719</v>
      </c>
      <c r="G225" s="1" t="s">
        <v>2720</v>
      </c>
      <c r="H225" s="1" t="s">
        <v>2721</v>
      </c>
      <c r="I225" s="1" t="s">
        <v>4088</v>
      </c>
      <c r="J225" s="1" t="s">
        <v>30</v>
      </c>
      <c r="K225" s="1" t="s">
        <v>4089</v>
      </c>
      <c r="L225" s="1" t="s">
        <v>4089</v>
      </c>
      <c r="M225" s="1" t="s">
        <v>2724</v>
      </c>
      <c r="N225" s="1" t="s">
        <v>2724</v>
      </c>
      <c r="O225" s="1" t="s">
        <v>2725</v>
      </c>
      <c r="P225" s="1" t="s">
        <v>2726</v>
      </c>
      <c r="Q225" s="1" t="s">
        <v>2727</v>
      </c>
      <c r="R225" s="1" t="s">
        <v>4090</v>
      </c>
      <c r="S225" s="1" t="s">
        <v>2729</v>
      </c>
      <c r="T225" s="1" t="s">
        <v>2730</v>
      </c>
      <c r="U225" s="1" t="s">
        <v>2690</v>
      </c>
      <c r="V225" s="1" t="s">
        <v>2880</v>
      </c>
    </row>
    <row r="226" s="1" customFormat="1" spans="1:22">
      <c r="A226" s="3">
        <v>999228341571028</v>
      </c>
      <c r="B226" s="1" t="s">
        <v>2836</v>
      </c>
      <c r="C226" s="1" t="s">
        <v>4091</v>
      </c>
      <c r="D226" s="1" t="s">
        <v>4092</v>
      </c>
      <c r="E226" s="1" t="s">
        <v>4093</v>
      </c>
      <c r="F226" s="1" t="s">
        <v>2719</v>
      </c>
      <c r="G226" s="1" t="s">
        <v>2720</v>
      </c>
      <c r="H226" s="1" t="s">
        <v>2721</v>
      </c>
      <c r="I226" s="1" t="s">
        <v>4094</v>
      </c>
      <c r="J226" s="1" t="s">
        <v>30</v>
      </c>
      <c r="K226" s="1" t="s">
        <v>4095</v>
      </c>
      <c r="L226" s="1" t="s">
        <v>4095</v>
      </c>
      <c r="M226" s="1" t="s">
        <v>2724</v>
      </c>
      <c r="N226" s="1" t="s">
        <v>2724</v>
      </c>
      <c r="O226" s="1" t="s">
        <v>2725</v>
      </c>
      <c r="P226" s="1" t="s">
        <v>2726</v>
      </c>
      <c r="Q226" s="1" t="s">
        <v>2727</v>
      </c>
      <c r="R226" s="1" t="s">
        <v>4096</v>
      </c>
      <c r="S226" s="1" t="s">
        <v>2729</v>
      </c>
      <c r="T226" s="1" t="s">
        <v>2730</v>
      </c>
      <c r="U226" s="1" t="s">
        <v>2690</v>
      </c>
      <c r="V226" s="1" t="s">
        <v>2740</v>
      </c>
    </row>
    <row r="227" s="1" customFormat="1" spans="1:22">
      <c r="A227" s="3">
        <v>999228319472171</v>
      </c>
      <c r="B227" s="1" t="s">
        <v>3074</v>
      </c>
      <c r="C227" s="1" t="s">
        <v>4097</v>
      </c>
      <c r="D227" s="1" t="s">
        <v>4098</v>
      </c>
      <c r="E227" s="1" t="s">
        <v>4099</v>
      </c>
      <c r="F227" s="1" t="s">
        <v>2736</v>
      </c>
      <c r="G227" s="1" t="s">
        <v>2720</v>
      </c>
      <c r="H227" s="1" t="s">
        <v>2721</v>
      </c>
      <c r="I227" s="1" t="s">
        <v>4100</v>
      </c>
      <c r="J227" s="1" t="s">
        <v>30</v>
      </c>
      <c r="K227" s="1" t="s">
        <v>4101</v>
      </c>
      <c r="L227" s="1" t="s">
        <v>4101</v>
      </c>
      <c r="M227" s="1" t="s">
        <v>2724</v>
      </c>
      <c r="N227" s="1" t="s">
        <v>2724</v>
      </c>
      <c r="O227" s="1" t="s">
        <v>2725</v>
      </c>
      <c r="P227" s="1" t="s">
        <v>2726</v>
      </c>
      <c r="Q227" s="1" t="s">
        <v>2727</v>
      </c>
      <c r="R227" s="1" t="s">
        <v>4102</v>
      </c>
      <c r="S227" s="1" t="s">
        <v>2729</v>
      </c>
      <c r="T227" s="1" t="s">
        <v>2730</v>
      </c>
      <c r="U227" s="1" t="s">
        <v>2690</v>
      </c>
      <c r="V227" s="1" t="s">
        <v>2804</v>
      </c>
    </row>
    <row r="228" s="1" customFormat="1" spans="1:22">
      <c r="A228" s="3">
        <v>999228370143159</v>
      </c>
      <c r="B228" s="1" t="s">
        <v>2745</v>
      </c>
      <c r="C228" s="1" t="s">
        <v>4103</v>
      </c>
      <c r="D228" s="1" t="s">
        <v>4098</v>
      </c>
      <c r="E228" s="1" t="s">
        <v>4104</v>
      </c>
      <c r="F228" s="1" t="s">
        <v>2736</v>
      </c>
      <c r="G228" s="1" t="s">
        <v>2720</v>
      </c>
      <c r="H228" s="1" t="s">
        <v>2721</v>
      </c>
      <c r="I228" s="1" t="s">
        <v>4105</v>
      </c>
      <c r="J228" s="1" t="s">
        <v>30</v>
      </c>
      <c r="K228" s="1" t="s">
        <v>4106</v>
      </c>
      <c r="L228" s="1" t="s">
        <v>4106</v>
      </c>
      <c r="M228" s="1" t="s">
        <v>2724</v>
      </c>
      <c r="N228" s="1" t="s">
        <v>2724</v>
      </c>
      <c r="O228" s="1" t="s">
        <v>2725</v>
      </c>
      <c r="P228" s="1" t="s">
        <v>2726</v>
      </c>
      <c r="Q228" s="1" t="s">
        <v>2727</v>
      </c>
      <c r="R228" s="1" t="s">
        <v>4107</v>
      </c>
      <c r="S228" s="1" t="s">
        <v>2729</v>
      </c>
      <c r="T228" s="1" t="s">
        <v>2730</v>
      </c>
      <c r="U228" s="1" t="s">
        <v>2690</v>
      </c>
      <c r="V228" s="1" t="s">
        <v>2804</v>
      </c>
    </row>
    <row r="229" s="1" customFormat="1" spans="1:22">
      <c r="A229" s="3">
        <v>999228393146175</v>
      </c>
      <c r="B229" s="1" t="s">
        <v>2736</v>
      </c>
      <c r="C229" s="1" t="s">
        <v>4108</v>
      </c>
      <c r="D229" s="1" t="s">
        <v>4098</v>
      </c>
      <c r="E229" s="1" t="s">
        <v>4109</v>
      </c>
      <c r="F229" s="1" t="s">
        <v>2719</v>
      </c>
      <c r="G229" s="1" t="s">
        <v>2720</v>
      </c>
      <c r="H229" s="1" t="s">
        <v>2721</v>
      </c>
      <c r="I229" s="1" t="s">
        <v>4110</v>
      </c>
      <c r="J229" s="1" t="s">
        <v>30</v>
      </c>
      <c r="K229" s="1" t="s">
        <v>4111</v>
      </c>
      <c r="L229" s="1" t="s">
        <v>4111</v>
      </c>
      <c r="M229" s="1" t="s">
        <v>2724</v>
      </c>
      <c r="N229" s="1" t="s">
        <v>2724</v>
      </c>
      <c r="O229" s="1" t="s">
        <v>2725</v>
      </c>
      <c r="P229" s="1" t="s">
        <v>2726</v>
      </c>
      <c r="Q229" s="1" t="s">
        <v>2727</v>
      </c>
      <c r="R229" s="1" t="s">
        <v>4112</v>
      </c>
      <c r="S229" s="1" t="s">
        <v>2729</v>
      </c>
      <c r="T229" s="1" t="s">
        <v>2730</v>
      </c>
      <c r="U229" s="1" t="s">
        <v>2690</v>
      </c>
      <c r="V229" s="1" t="s">
        <v>2804</v>
      </c>
    </row>
    <row r="230" s="1" customFormat="1" spans="1:22">
      <c r="A230" s="3">
        <v>999226713227802</v>
      </c>
      <c r="B230" s="1" t="s">
        <v>4113</v>
      </c>
      <c r="C230" s="1" t="s">
        <v>4114</v>
      </c>
      <c r="D230" s="1" t="s">
        <v>4115</v>
      </c>
      <c r="E230" s="1" t="s">
        <v>4116</v>
      </c>
      <c r="F230" s="1" t="s">
        <v>2745</v>
      </c>
      <c r="G230" s="1" t="s">
        <v>2720</v>
      </c>
      <c r="H230" s="1" t="s">
        <v>2721</v>
      </c>
      <c r="I230" s="1" t="s">
        <v>4117</v>
      </c>
      <c r="J230" s="1" t="s">
        <v>30</v>
      </c>
      <c r="K230" s="1" t="s">
        <v>4118</v>
      </c>
      <c r="L230" s="1" t="s">
        <v>4118</v>
      </c>
      <c r="M230" s="1" t="s">
        <v>2724</v>
      </c>
      <c r="N230" s="1" t="s">
        <v>2724</v>
      </c>
      <c r="O230" s="1" t="s">
        <v>2725</v>
      </c>
      <c r="P230" s="1" t="s">
        <v>2726</v>
      </c>
      <c r="Q230" s="1" t="s">
        <v>2727</v>
      </c>
      <c r="R230" s="1" t="s">
        <v>4119</v>
      </c>
      <c r="S230" s="1" t="s">
        <v>2729</v>
      </c>
      <c r="T230" s="1" t="s">
        <v>2730</v>
      </c>
      <c r="U230" s="1" t="s">
        <v>2690</v>
      </c>
      <c r="V230" s="1" t="s">
        <v>4120</v>
      </c>
    </row>
    <row r="231" s="1" customFormat="1" spans="1:22">
      <c r="A231" s="3">
        <v>999228369480139</v>
      </c>
      <c r="B231" s="1" t="s">
        <v>2745</v>
      </c>
      <c r="C231" s="1" t="s">
        <v>4121</v>
      </c>
      <c r="D231" s="1" t="s">
        <v>4122</v>
      </c>
      <c r="E231" s="1" t="s">
        <v>4123</v>
      </c>
      <c r="F231" s="1" t="s">
        <v>2745</v>
      </c>
      <c r="G231" s="1" t="s">
        <v>2720</v>
      </c>
      <c r="H231" s="1" t="s">
        <v>2721</v>
      </c>
      <c r="I231" s="1" t="s">
        <v>4124</v>
      </c>
      <c r="J231" s="1" t="s">
        <v>30</v>
      </c>
      <c r="K231" s="1" t="s">
        <v>4125</v>
      </c>
      <c r="L231" s="1" t="s">
        <v>4125</v>
      </c>
      <c r="M231" s="1" t="s">
        <v>2724</v>
      </c>
      <c r="N231" s="1" t="s">
        <v>2724</v>
      </c>
      <c r="O231" s="1" t="s">
        <v>2725</v>
      </c>
      <c r="P231" s="1" t="s">
        <v>2726</v>
      </c>
      <c r="Q231" s="1" t="s">
        <v>2727</v>
      </c>
      <c r="R231" s="1" t="s">
        <v>4126</v>
      </c>
      <c r="S231" s="1" t="s">
        <v>2729</v>
      </c>
      <c r="T231" s="1" t="s">
        <v>2730</v>
      </c>
      <c r="U231" s="1" t="s">
        <v>2690</v>
      </c>
      <c r="V231" s="1" t="s">
        <v>3645</v>
      </c>
    </row>
    <row r="232" s="1" customFormat="1" spans="1:22">
      <c r="A232" s="3">
        <v>999228395422166</v>
      </c>
      <c r="B232" s="1" t="s">
        <v>2736</v>
      </c>
      <c r="C232" s="1" t="s">
        <v>4127</v>
      </c>
      <c r="D232" s="1" t="s">
        <v>4128</v>
      </c>
      <c r="E232" s="1" t="s">
        <v>4129</v>
      </c>
      <c r="F232" s="1" t="s">
        <v>2719</v>
      </c>
      <c r="G232" s="1" t="s">
        <v>2720</v>
      </c>
      <c r="H232" s="1" t="s">
        <v>2721</v>
      </c>
      <c r="I232" s="1" t="s">
        <v>4130</v>
      </c>
      <c r="J232" s="1" t="s">
        <v>30</v>
      </c>
      <c r="K232" s="1" t="s">
        <v>4131</v>
      </c>
      <c r="L232" s="1" t="s">
        <v>4131</v>
      </c>
      <c r="M232" s="1" t="s">
        <v>2724</v>
      </c>
      <c r="N232" s="1" t="s">
        <v>2724</v>
      </c>
      <c r="O232" s="1" t="s">
        <v>2725</v>
      </c>
      <c r="P232" s="1" t="s">
        <v>2726</v>
      </c>
      <c r="Q232" s="1" t="s">
        <v>2727</v>
      </c>
      <c r="R232" s="1" t="s">
        <v>4132</v>
      </c>
      <c r="S232" s="1" t="s">
        <v>2729</v>
      </c>
      <c r="T232" s="1" t="s">
        <v>2730</v>
      </c>
      <c r="U232" s="1" t="s">
        <v>2690</v>
      </c>
      <c r="V232" s="1" t="s">
        <v>2756</v>
      </c>
    </row>
    <row r="233" s="1" customFormat="1" spans="1:22">
      <c r="A233" s="3">
        <v>999228341718581</v>
      </c>
      <c r="B233" s="1" t="s">
        <v>2836</v>
      </c>
      <c r="C233" s="1" t="s">
        <v>4133</v>
      </c>
      <c r="D233" s="1" t="s">
        <v>4134</v>
      </c>
      <c r="E233" s="1" t="s">
        <v>4135</v>
      </c>
      <c r="F233" s="1" t="s">
        <v>2782</v>
      </c>
      <c r="G233" s="1" t="s">
        <v>2720</v>
      </c>
      <c r="H233" s="1" t="s">
        <v>2721</v>
      </c>
      <c r="I233" s="1" t="s">
        <v>4136</v>
      </c>
      <c r="J233" s="1" t="s">
        <v>30</v>
      </c>
      <c r="K233" s="1" t="s">
        <v>4137</v>
      </c>
      <c r="L233" s="1" t="s">
        <v>4137</v>
      </c>
      <c r="M233" s="1" t="s">
        <v>2724</v>
      </c>
      <c r="N233" s="1" t="s">
        <v>2724</v>
      </c>
      <c r="O233" s="1" t="s">
        <v>2725</v>
      </c>
      <c r="P233" s="1" t="s">
        <v>2726</v>
      </c>
      <c r="Q233" s="1" t="s">
        <v>2727</v>
      </c>
      <c r="R233" s="1" t="s">
        <v>4138</v>
      </c>
      <c r="S233" s="1" t="s">
        <v>2729</v>
      </c>
      <c r="T233" s="1" t="s">
        <v>2730</v>
      </c>
      <c r="U233" s="1" t="s">
        <v>2690</v>
      </c>
      <c r="V233" s="1" t="s">
        <v>3087</v>
      </c>
    </row>
    <row r="234" s="1" customFormat="1" spans="1:22">
      <c r="A234" s="3">
        <v>999228419077320</v>
      </c>
      <c r="B234" s="1" t="s">
        <v>2719</v>
      </c>
      <c r="C234" s="1" t="s">
        <v>4139</v>
      </c>
      <c r="D234" s="1" t="s">
        <v>4140</v>
      </c>
      <c r="E234" s="1" t="s">
        <v>4141</v>
      </c>
      <c r="F234" s="1" t="s">
        <v>2719</v>
      </c>
      <c r="G234" s="1" t="s">
        <v>2720</v>
      </c>
      <c r="H234" s="1" t="s">
        <v>2721</v>
      </c>
      <c r="I234" s="1" t="s">
        <v>4142</v>
      </c>
      <c r="J234" s="1" t="s">
        <v>30</v>
      </c>
      <c r="K234" s="1" t="s">
        <v>4143</v>
      </c>
      <c r="L234" s="1" t="s">
        <v>4143</v>
      </c>
      <c r="M234" s="1" t="s">
        <v>2724</v>
      </c>
      <c r="N234" s="1" t="s">
        <v>2724</v>
      </c>
      <c r="O234" s="1" t="s">
        <v>2725</v>
      </c>
      <c r="P234" s="1" t="s">
        <v>2726</v>
      </c>
      <c r="Q234" s="1" t="s">
        <v>2727</v>
      </c>
      <c r="R234" s="1" t="s">
        <v>4144</v>
      </c>
      <c r="S234" s="1" t="s">
        <v>2729</v>
      </c>
      <c r="T234" s="1" t="s">
        <v>2730</v>
      </c>
      <c r="U234" s="1" t="s">
        <v>2690</v>
      </c>
      <c r="V234" s="1" t="s">
        <v>3645</v>
      </c>
    </row>
    <row r="235" s="1" customFormat="1" spans="1:22">
      <c r="A235" s="3">
        <v>999228368385010</v>
      </c>
      <c r="B235" s="1" t="s">
        <v>2745</v>
      </c>
      <c r="C235" s="1" t="s">
        <v>4145</v>
      </c>
      <c r="D235" s="1" t="s">
        <v>4098</v>
      </c>
      <c r="E235" s="1" t="s">
        <v>4146</v>
      </c>
      <c r="F235" s="1" t="s">
        <v>2736</v>
      </c>
      <c r="G235" s="1" t="s">
        <v>2720</v>
      </c>
      <c r="H235" s="1" t="s">
        <v>2721</v>
      </c>
      <c r="I235" s="1" t="s">
        <v>4147</v>
      </c>
      <c r="J235" s="1" t="s">
        <v>30</v>
      </c>
      <c r="K235" s="1" t="s">
        <v>4148</v>
      </c>
      <c r="L235" s="1" t="s">
        <v>4148</v>
      </c>
      <c r="M235" s="1" t="s">
        <v>2724</v>
      </c>
      <c r="N235" s="1" t="s">
        <v>2724</v>
      </c>
      <c r="O235" s="1" t="s">
        <v>2725</v>
      </c>
      <c r="P235" s="1" t="s">
        <v>2726</v>
      </c>
      <c r="Q235" s="1" t="s">
        <v>2727</v>
      </c>
      <c r="R235" s="1" t="s">
        <v>4149</v>
      </c>
      <c r="S235" s="1" t="s">
        <v>2729</v>
      </c>
      <c r="T235" s="1" t="s">
        <v>2730</v>
      </c>
      <c r="U235" s="1" t="s">
        <v>2690</v>
      </c>
      <c r="V235" s="1" t="s">
        <v>2804</v>
      </c>
    </row>
    <row r="236" s="1" customFormat="1" spans="1:22">
      <c r="A236" s="3">
        <v>999228370121362</v>
      </c>
      <c r="B236" s="1" t="s">
        <v>2745</v>
      </c>
      <c r="C236" s="1" t="s">
        <v>4150</v>
      </c>
      <c r="D236" s="1" t="s">
        <v>4098</v>
      </c>
      <c r="E236" s="1" t="s">
        <v>4151</v>
      </c>
      <c r="F236" s="1" t="s">
        <v>2736</v>
      </c>
      <c r="G236" s="1" t="s">
        <v>2720</v>
      </c>
      <c r="H236" s="1" t="s">
        <v>2721</v>
      </c>
      <c r="I236" s="1" t="s">
        <v>4152</v>
      </c>
      <c r="J236" s="1" t="s">
        <v>30</v>
      </c>
      <c r="K236" s="1" t="s">
        <v>4153</v>
      </c>
      <c r="L236" s="1" t="s">
        <v>4153</v>
      </c>
      <c r="M236" s="1" t="s">
        <v>2724</v>
      </c>
      <c r="N236" s="1" t="s">
        <v>2724</v>
      </c>
      <c r="O236" s="1" t="s">
        <v>2725</v>
      </c>
      <c r="P236" s="1" t="s">
        <v>2726</v>
      </c>
      <c r="Q236" s="1" t="s">
        <v>2727</v>
      </c>
      <c r="R236" s="1" t="s">
        <v>4154</v>
      </c>
      <c r="S236" s="1" t="s">
        <v>2729</v>
      </c>
      <c r="T236" s="1" t="s">
        <v>2730</v>
      </c>
      <c r="U236" s="1" t="s">
        <v>2690</v>
      </c>
      <c r="V236" s="1" t="s">
        <v>2804</v>
      </c>
    </row>
    <row r="237" s="1" customFormat="1" spans="1:22">
      <c r="A237" s="3">
        <v>999228403707721</v>
      </c>
      <c r="B237" s="1" t="s">
        <v>2736</v>
      </c>
      <c r="C237" s="1" t="s">
        <v>4155</v>
      </c>
      <c r="D237" s="1" t="s">
        <v>4156</v>
      </c>
      <c r="E237" s="1" t="s">
        <v>4157</v>
      </c>
      <c r="F237" s="1" t="s">
        <v>2719</v>
      </c>
      <c r="G237" s="1" t="s">
        <v>2720</v>
      </c>
      <c r="H237" s="1" t="s">
        <v>2721</v>
      </c>
      <c r="I237" s="1" t="s">
        <v>4158</v>
      </c>
      <c r="J237" s="1" t="s">
        <v>30</v>
      </c>
      <c r="K237" s="1" t="s">
        <v>4159</v>
      </c>
      <c r="L237" s="1" t="s">
        <v>4159</v>
      </c>
      <c r="M237" s="1" t="s">
        <v>2724</v>
      </c>
      <c r="N237" s="1" t="s">
        <v>2724</v>
      </c>
      <c r="O237" s="1" t="s">
        <v>2725</v>
      </c>
      <c r="P237" s="1" t="s">
        <v>2726</v>
      </c>
      <c r="Q237" s="1" t="s">
        <v>2727</v>
      </c>
      <c r="R237" s="1" t="s">
        <v>4160</v>
      </c>
      <c r="S237" s="1" t="s">
        <v>2729</v>
      </c>
      <c r="T237" s="1" t="s">
        <v>2730</v>
      </c>
      <c r="U237" s="1" t="s">
        <v>2690</v>
      </c>
      <c r="V237" s="1" t="s">
        <v>2740</v>
      </c>
    </row>
    <row r="238" s="1" customFormat="1" spans="1:22">
      <c r="A238" s="3">
        <v>999228268288576</v>
      </c>
      <c r="B238" s="1" t="s">
        <v>2797</v>
      </c>
      <c r="C238" s="1" t="s">
        <v>4161</v>
      </c>
      <c r="D238" s="1" t="s">
        <v>4162</v>
      </c>
      <c r="E238" s="1" t="s">
        <v>4163</v>
      </c>
      <c r="F238" s="1" t="s">
        <v>2719</v>
      </c>
      <c r="G238" s="1" t="s">
        <v>2720</v>
      </c>
      <c r="H238" s="1" t="s">
        <v>2721</v>
      </c>
      <c r="I238" s="1" t="s">
        <v>4164</v>
      </c>
      <c r="J238" s="1" t="s">
        <v>30</v>
      </c>
      <c r="K238" s="1" t="s">
        <v>4165</v>
      </c>
      <c r="L238" s="1" t="s">
        <v>4165</v>
      </c>
      <c r="M238" s="1" t="s">
        <v>2724</v>
      </c>
      <c r="N238" s="1" t="s">
        <v>2724</v>
      </c>
      <c r="O238" s="1" t="s">
        <v>2725</v>
      </c>
      <c r="P238" s="1" t="s">
        <v>2726</v>
      </c>
      <c r="Q238" s="1" t="s">
        <v>2727</v>
      </c>
      <c r="R238" s="1" t="s">
        <v>4166</v>
      </c>
      <c r="S238" s="1" t="s">
        <v>2729</v>
      </c>
      <c r="T238" s="1" t="s">
        <v>2730</v>
      </c>
      <c r="U238" s="1" t="s">
        <v>2690</v>
      </c>
      <c r="V238" s="1" t="s">
        <v>2740</v>
      </c>
    </row>
    <row r="239" s="1" customFormat="1" spans="1:22">
      <c r="A239" s="3">
        <v>999228360391498</v>
      </c>
      <c r="B239" s="1" t="s">
        <v>2782</v>
      </c>
      <c r="C239" s="1" t="s">
        <v>4167</v>
      </c>
      <c r="D239" s="1" t="s">
        <v>4168</v>
      </c>
      <c r="E239" s="1" t="s">
        <v>4169</v>
      </c>
      <c r="F239" s="1" t="s">
        <v>2719</v>
      </c>
      <c r="G239" s="1" t="s">
        <v>2720</v>
      </c>
      <c r="H239" s="1" t="s">
        <v>2721</v>
      </c>
      <c r="I239" s="1" t="s">
        <v>4170</v>
      </c>
      <c r="J239" s="1" t="s">
        <v>30</v>
      </c>
      <c r="K239" s="1" t="s">
        <v>4171</v>
      </c>
      <c r="L239" s="1" t="s">
        <v>4171</v>
      </c>
      <c r="M239" s="1" t="s">
        <v>2724</v>
      </c>
      <c r="N239" s="1" t="s">
        <v>2724</v>
      </c>
      <c r="O239" s="1" t="s">
        <v>2725</v>
      </c>
      <c r="P239" s="1" t="s">
        <v>2726</v>
      </c>
      <c r="Q239" s="1" t="s">
        <v>2727</v>
      </c>
      <c r="R239" s="1" t="s">
        <v>4172</v>
      </c>
      <c r="S239" s="1" t="s">
        <v>2729</v>
      </c>
      <c r="T239" s="1" t="s">
        <v>2730</v>
      </c>
      <c r="U239" s="1" t="s">
        <v>2690</v>
      </c>
      <c r="V239" s="1" t="s">
        <v>4173</v>
      </c>
    </row>
    <row r="240" s="1" customFormat="1" spans="1:22">
      <c r="A240" s="3">
        <v>999228266503885</v>
      </c>
      <c r="B240" s="1" t="s">
        <v>2797</v>
      </c>
      <c r="C240" s="1" t="s">
        <v>4174</v>
      </c>
      <c r="D240" s="1" t="s">
        <v>4175</v>
      </c>
      <c r="E240" s="1" t="s">
        <v>4176</v>
      </c>
      <c r="F240" s="1" t="s">
        <v>2736</v>
      </c>
      <c r="G240" s="1" t="s">
        <v>2720</v>
      </c>
      <c r="H240" s="1" t="s">
        <v>2721</v>
      </c>
      <c r="I240" s="1" t="s">
        <v>4177</v>
      </c>
      <c r="J240" s="1" t="s">
        <v>30</v>
      </c>
      <c r="K240" s="1" t="s">
        <v>4178</v>
      </c>
      <c r="L240" s="1" t="s">
        <v>4178</v>
      </c>
      <c r="M240" s="1" t="s">
        <v>2724</v>
      </c>
      <c r="N240" s="1" t="s">
        <v>2724</v>
      </c>
      <c r="O240" s="1" t="s">
        <v>2725</v>
      </c>
      <c r="P240" s="1" t="s">
        <v>2726</v>
      </c>
      <c r="Q240" s="1" t="s">
        <v>2727</v>
      </c>
      <c r="R240" s="1" t="s">
        <v>4179</v>
      </c>
      <c r="S240" s="1" t="s">
        <v>2729</v>
      </c>
      <c r="T240" s="1" t="s">
        <v>2730</v>
      </c>
      <c r="U240" s="1" t="s">
        <v>2690</v>
      </c>
      <c r="V240" s="1" t="s">
        <v>2849</v>
      </c>
    </row>
    <row r="241" s="1" customFormat="1" spans="1:22">
      <c r="A241" s="3">
        <v>999228422158358</v>
      </c>
      <c r="B241" s="1" t="s">
        <v>2719</v>
      </c>
      <c r="C241" s="1" t="s">
        <v>4180</v>
      </c>
      <c r="D241" s="1" t="s">
        <v>4181</v>
      </c>
      <c r="E241" s="1" t="s">
        <v>4182</v>
      </c>
      <c r="F241" s="1" t="s">
        <v>2719</v>
      </c>
      <c r="G241" s="1" t="s">
        <v>2720</v>
      </c>
      <c r="H241" s="1" t="s">
        <v>2721</v>
      </c>
      <c r="I241" s="1" t="s">
        <v>4183</v>
      </c>
      <c r="J241" s="1" t="s">
        <v>30</v>
      </c>
      <c r="K241" s="1" t="s">
        <v>4184</v>
      </c>
      <c r="L241" s="1" t="s">
        <v>4184</v>
      </c>
      <c r="M241" s="1" t="s">
        <v>2724</v>
      </c>
      <c r="N241" s="1" t="s">
        <v>2724</v>
      </c>
      <c r="O241" s="1" t="s">
        <v>2725</v>
      </c>
      <c r="P241" s="1" t="s">
        <v>2726</v>
      </c>
      <c r="Q241" s="1" t="s">
        <v>2727</v>
      </c>
      <c r="R241" s="1" t="s">
        <v>4185</v>
      </c>
      <c r="S241" s="1" t="s">
        <v>2729</v>
      </c>
      <c r="T241" s="1" t="s">
        <v>2730</v>
      </c>
      <c r="U241" s="1" t="s">
        <v>2690</v>
      </c>
      <c r="V241" s="1" t="s">
        <v>3031</v>
      </c>
    </row>
    <row r="242" s="1" customFormat="1" spans="1:22">
      <c r="A242" s="3">
        <v>999228402116063</v>
      </c>
      <c r="B242" s="1" t="s">
        <v>2736</v>
      </c>
      <c r="C242" s="1" t="s">
        <v>4186</v>
      </c>
      <c r="D242" s="1" t="s">
        <v>3901</v>
      </c>
      <c r="E242" s="1" t="s">
        <v>4187</v>
      </c>
      <c r="F242" s="1" t="s">
        <v>2719</v>
      </c>
      <c r="G242" s="1" t="s">
        <v>2720</v>
      </c>
      <c r="H242" s="1" t="s">
        <v>2721</v>
      </c>
      <c r="I242" s="1" t="s">
        <v>4188</v>
      </c>
      <c r="J242" s="1" t="s">
        <v>30</v>
      </c>
      <c r="K242" s="1" t="s">
        <v>4189</v>
      </c>
      <c r="L242" s="1" t="s">
        <v>4189</v>
      </c>
      <c r="M242" s="1" t="s">
        <v>2724</v>
      </c>
      <c r="N242" s="1" t="s">
        <v>2724</v>
      </c>
      <c r="O242" s="1" t="s">
        <v>2725</v>
      </c>
      <c r="P242" s="1" t="s">
        <v>2726</v>
      </c>
      <c r="Q242" s="1" t="s">
        <v>2727</v>
      </c>
      <c r="R242" s="1" t="s">
        <v>4190</v>
      </c>
      <c r="S242" s="1" t="s">
        <v>2729</v>
      </c>
      <c r="T242" s="1" t="s">
        <v>2730</v>
      </c>
      <c r="U242" s="1" t="s">
        <v>2690</v>
      </c>
      <c r="V242" s="1" t="s">
        <v>2756</v>
      </c>
    </row>
    <row r="243" s="1" customFormat="1" spans="1:22">
      <c r="A243" s="3">
        <v>999228369035427</v>
      </c>
      <c r="B243" s="1" t="s">
        <v>2745</v>
      </c>
      <c r="C243" s="1" t="s">
        <v>4191</v>
      </c>
      <c r="D243" s="1" t="s">
        <v>4192</v>
      </c>
      <c r="E243" s="1" t="s">
        <v>4193</v>
      </c>
      <c r="F243" s="1" t="s">
        <v>2745</v>
      </c>
      <c r="G243" s="1" t="s">
        <v>2720</v>
      </c>
      <c r="H243" s="1" t="s">
        <v>2721</v>
      </c>
      <c r="I243" s="1" t="s">
        <v>4194</v>
      </c>
      <c r="J243" s="1" t="s">
        <v>30</v>
      </c>
      <c r="K243" s="1" t="s">
        <v>4195</v>
      </c>
      <c r="L243" s="1" t="s">
        <v>4195</v>
      </c>
      <c r="M243" s="1" t="s">
        <v>2724</v>
      </c>
      <c r="N243" s="1" t="s">
        <v>2724</v>
      </c>
      <c r="O243" s="1" t="s">
        <v>2725</v>
      </c>
      <c r="P243" s="1" t="s">
        <v>2726</v>
      </c>
      <c r="Q243" s="1" t="s">
        <v>2727</v>
      </c>
      <c r="R243" s="1" t="s">
        <v>4196</v>
      </c>
      <c r="S243" s="1" t="s">
        <v>2729</v>
      </c>
      <c r="T243" s="1" t="s">
        <v>2730</v>
      </c>
      <c r="U243" s="1" t="s">
        <v>2690</v>
      </c>
      <c r="V243" s="1" t="s">
        <v>3087</v>
      </c>
    </row>
    <row r="244" s="1" customFormat="1" spans="1:22">
      <c r="A244" s="3">
        <v>999228323239278</v>
      </c>
      <c r="B244" s="1" t="s">
        <v>2749</v>
      </c>
      <c r="C244" s="1" t="s">
        <v>4197</v>
      </c>
      <c r="D244" s="1" t="s">
        <v>4198</v>
      </c>
      <c r="E244" s="1" t="s">
        <v>4199</v>
      </c>
      <c r="F244" s="1" t="s">
        <v>2745</v>
      </c>
      <c r="G244" s="1" t="s">
        <v>2720</v>
      </c>
      <c r="H244" s="1" t="s">
        <v>2721</v>
      </c>
      <c r="I244" s="1" t="s">
        <v>4200</v>
      </c>
      <c r="J244" s="1" t="s">
        <v>30</v>
      </c>
      <c r="K244" s="1" t="s">
        <v>4201</v>
      </c>
      <c r="L244" s="1" t="s">
        <v>4201</v>
      </c>
      <c r="M244" s="1" t="s">
        <v>2724</v>
      </c>
      <c r="N244" s="1" t="s">
        <v>2724</v>
      </c>
      <c r="O244" s="1" t="s">
        <v>2725</v>
      </c>
      <c r="P244" s="1" t="s">
        <v>2726</v>
      </c>
      <c r="Q244" s="1" t="s">
        <v>2727</v>
      </c>
      <c r="R244" s="1" t="s">
        <v>4202</v>
      </c>
      <c r="S244" s="1" t="s">
        <v>2729</v>
      </c>
      <c r="T244" s="1" t="s">
        <v>2730</v>
      </c>
      <c r="U244" s="1" t="s">
        <v>2690</v>
      </c>
      <c r="V244" s="1" t="s">
        <v>2740</v>
      </c>
    </row>
    <row r="245" s="1" customFormat="1" spans="1:22">
      <c r="A245" s="3">
        <v>999228432374872</v>
      </c>
      <c r="B245" s="1" t="s">
        <v>2719</v>
      </c>
      <c r="C245" s="1" t="s">
        <v>4203</v>
      </c>
      <c r="D245" s="1" t="s">
        <v>4204</v>
      </c>
      <c r="E245" s="1" t="s">
        <v>4205</v>
      </c>
      <c r="F245" s="1" t="s">
        <v>2719</v>
      </c>
      <c r="G245" s="1" t="s">
        <v>2720</v>
      </c>
      <c r="H245" s="1" t="s">
        <v>2721</v>
      </c>
      <c r="I245" s="1" t="s">
        <v>4206</v>
      </c>
      <c r="J245" s="1" t="s">
        <v>30</v>
      </c>
      <c r="K245" s="1" t="s">
        <v>4207</v>
      </c>
      <c r="L245" s="1" t="s">
        <v>4207</v>
      </c>
      <c r="M245" s="1" t="s">
        <v>2724</v>
      </c>
      <c r="N245" s="1" t="s">
        <v>2724</v>
      </c>
      <c r="O245" s="1" t="s">
        <v>2725</v>
      </c>
      <c r="P245" s="1" t="s">
        <v>2726</v>
      </c>
      <c r="Q245" s="1" t="s">
        <v>2727</v>
      </c>
      <c r="R245" s="1" t="s">
        <v>4208</v>
      </c>
      <c r="S245" s="1" t="s">
        <v>2729</v>
      </c>
      <c r="T245" s="1" t="s">
        <v>2730</v>
      </c>
      <c r="U245" s="1" t="s">
        <v>2690</v>
      </c>
      <c r="V245" s="1" t="s">
        <v>2740</v>
      </c>
    </row>
    <row r="246" s="1" customFormat="1" spans="1:22">
      <c r="A246" s="3">
        <v>999228423717275</v>
      </c>
      <c r="B246" s="1" t="s">
        <v>2719</v>
      </c>
      <c r="C246" s="1" t="s">
        <v>4209</v>
      </c>
      <c r="D246" s="1" t="s">
        <v>4210</v>
      </c>
      <c r="E246" s="1" t="s">
        <v>4211</v>
      </c>
      <c r="F246" s="1" t="s">
        <v>2719</v>
      </c>
      <c r="G246" s="1" t="s">
        <v>2720</v>
      </c>
      <c r="H246" s="1" t="s">
        <v>2721</v>
      </c>
      <c r="I246" s="1" t="s">
        <v>4212</v>
      </c>
      <c r="J246" s="1" t="s">
        <v>30</v>
      </c>
      <c r="K246" s="1" t="s">
        <v>4213</v>
      </c>
      <c r="L246" s="1" t="s">
        <v>4213</v>
      </c>
      <c r="M246" s="1" t="s">
        <v>2724</v>
      </c>
      <c r="N246" s="1" t="s">
        <v>2724</v>
      </c>
      <c r="O246" s="1" t="s">
        <v>2725</v>
      </c>
      <c r="P246" s="1" t="s">
        <v>2726</v>
      </c>
      <c r="Q246" s="1" t="s">
        <v>2727</v>
      </c>
      <c r="R246" s="1" t="s">
        <v>4214</v>
      </c>
      <c r="S246" s="1" t="s">
        <v>2729</v>
      </c>
      <c r="T246" s="1" t="s">
        <v>2730</v>
      </c>
      <c r="U246" s="1" t="s">
        <v>2690</v>
      </c>
      <c r="V246" s="1" t="s">
        <v>2740</v>
      </c>
    </row>
    <row r="247" s="1" customFormat="1" spans="1:22">
      <c r="A247" s="3">
        <v>999228423670942</v>
      </c>
      <c r="B247" s="1" t="s">
        <v>2719</v>
      </c>
      <c r="C247" s="1" t="s">
        <v>4215</v>
      </c>
      <c r="D247" s="1" t="s">
        <v>4210</v>
      </c>
      <c r="E247" s="1" t="s">
        <v>4216</v>
      </c>
      <c r="F247" s="1" t="s">
        <v>2719</v>
      </c>
      <c r="G247" s="1" t="s">
        <v>2720</v>
      </c>
      <c r="H247" s="1" t="s">
        <v>2721</v>
      </c>
      <c r="I247" s="1" t="s">
        <v>4212</v>
      </c>
      <c r="J247" s="1" t="s">
        <v>30</v>
      </c>
      <c r="K247" s="1" t="s">
        <v>4213</v>
      </c>
      <c r="L247" s="1" t="s">
        <v>4213</v>
      </c>
      <c r="M247" s="1" t="s">
        <v>2724</v>
      </c>
      <c r="N247" s="1" t="s">
        <v>2724</v>
      </c>
      <c r="O247" s="1" t="s">
        <v>2725</v>
      </c>
      <c r="P247" s="1" t="s">
        <v>2726</v>
      </c>
      <c r="Q247" s="1" t="s">
        <v>2727</v>
      </c>
      <c r="R247" s="1" t="s">
        <v>4217</v>
      </c>
      <c r="S247" s="1" t="s">
        <v>2729</v>
      </c>
      <c r="T247" s="1" t="s">
        <v>2730</v>
      </c>
      <c r="U247" s="1" t="s">
        <v>2690</v>
      </c>
      <c r="V247" s="1" t="s">
        <v>2740</v>
      </c>
    </row>
    <row r="248" s="1" customFormat="1" spans="1:22">
      <c r="A248" s="3">
        <v>999228416340527</v>
      </c>
      <c r="B248" s="1" t="s">
        <v>2719</v>
      </c>
      <c r="C248" s="1" t="s">
        <v>4218</v>
      </c>
      <c r="D248" s="1" t="s">
        <v>4210</v>
      </c>
      <c r="E248" s="1" t="s">
        <v>4219</v>
      </c>
      <c r="F248" s="1" t="s">
        <v>2719</v>
      </c>
      <c r="G248" s="1" t="s">
        <v>2720</v>
      </c>
      <c r="H248" s="1" t="s">
        <v>2721</v>
      </c>
      <c r="I248" s="1" t="s">
        <v>4220</v>
      </c>
      <c r="J248" s="1" t="s">
        <v>30</v>
      </c>
      <c r="K248" s="1" t="s">
        <v>4221</v>
      </c>
      <c r="L248" s="1" t="s">
        <v>4221</v>
      </c>
      <c r="M248" s="1" t="s">
        <v>2724</v>
      </c>
      <c r="N248" s="1" t="s">
        <v>2724</v>
      </c>
      <c r="O248" s="1" t="s">
        <v>2725</v>
      </c>
      <c r="P248" s="1" t="s">
        <v>2726</v>
      </c>
      <c r="Q248" s="1" t="s">
        <v>2727</v>
      </c>
      <c r="R248" s="1" t="s">
        <v>4222</v>
      </c>
      <c r="S248" s="1" t="s">
        <v>2729</v>
      </c>
      <c r="T248" s="1" t="s">
        <v>2730</v>
      </c>
      <c r="U248" s="1" t="s">
        <v>2690</v>
      </c>
      <c r="V248" s="1" t="s">
        <v>2740</v>
      </c>
    </row>
    <row r="249" s="1" customFormat="1" spans="1:22">
      <c r="A249" s="3">
        <v>999228312557794</v>
      </c>
      <c r="B249" s="1" t="s">
        <v>2817</v>
      </c>
      <c r="C249" s="1" t="s">
        <v>4223</v>
      </c>
      <c r="D249" s="1" t="s">
        <v>4224</v>
      </c>
      <c r="E249" s="1" t="s">
        <v>4225</v>
      </c>
      <c r="F249" s="1" t="s">
        <v>2719</v>
      </c>
      <c r="G249" s="1" t="s">
        <v>2720</v>
      </c>
      <c r="H249" s="1" t="s">
        <v>2721</v>
      </c>
      <c r="I249" s="1" t="s">
        <v>4226</v>
      </c>
      <c r="J249" s="1" t="s">
        <v>30</v>
      </c>
      <c r="K249" s="1" t="s">
        <v>4227</v>
      </c>
      <c r="L249" s="1" t="s">
        <v>4227</v>
      </c>
      <c r="M249" s="1" t="s">
        <v>2724</v>
      </c>
      <c r="N249" s="1" t="s">
        <v>2724</v>
      </c>
      <c r="O249" s="1" t="s">
        <v>2725</v>
      </c>
      <c r="P249" s="1" t="s">
        <v>2726</v>
      </c>
      <c r="Q249" s="1" t="s">
        <v>2727</v>
      </c>
      <c r="R249" s="1" t="s">
        <v>4228</v>
      </c>
      <c r="S249" s="1" t="s">
        <v>2729</v>
      </c>
      <c r="T249" s="1" t="s">
        <v>2730</v>
      </c>
      <c r="U249" s="1" t="s">
        <v>2767</v>
      </c>
      <c r="V249" s="1" t="s">
        <v>2756</v>
      </c>
    </row>
    <row r="250" s="1" customFormat="1" spans="1:22">
      <c r="A250" s="3">
        <v>999228400614747</v>
      </c>
      <c r="B250" s="1" t="s">
        <v>2736</v>
      </c>
      <c r="C250" s="1" t="s">
        <v>4229</v>
      </c>
      <c r="D250" s="1" t="s">
        <v>4230</v>
      </c>
      <c r="E250" s="1" t="s">
        <v>4231</v>
      </c>
      <c r="F250" s="1" t="s">
        <v>2736</v>
      </c>
      <c r="G250" s="1" t="s">
        <v>2720</v>
      </c>
      <c r="H250" s="1" t="s">
        <v>2721</v>
      </c>
      <c r="I250" s="1" t="s">
        <v>4232</v>
      </c>
      <c r="J250" s="1" t="s">
        <v>30</v>
      </c>
      <c r="K250" s="1" t="s">
        <v>4233</v>
      </c>
      <c r="L250" s="1" t="s">
        <v>4233</v>
      </c>
      <c r="M250" s="1" t="s">
        <v>2724</v>
      </c>
      <c r="N250" s="1" t="s">
        <v>2724</v>
      </c>
      <c r="O250" s="1" t="s">
        <v>2725</v>
      </c>
      <c r="P250" s="1" t="s">
        <v>2726</v>
      </c>
      <c r="Q250" s="1" t="s">
        <v>2727</v>
      </c>
      <c r="R250" s="1" t="s">
        <v>4234</v>
      </c>
      <c r="S250" s="1" t="s">
        <v>2729</v>
      </c>
      <c r="T250" s="1" t="s">
        <v>2730</v>
      </c>
      <c r="U250" s="1" t="s">
        <v>2690</v>
      </c>
      <c r="V250" s="1" t="s">
        <v>3645</v>
      </c>
    </row>
    <row r="251" s="1" customFormat="1" spans="1:22">
      <c r="A251" s="3">
        <v>999227055132750</v>
      </c>
      <c r="B251" s="1" t="s">
        <v>4235</v>
      </c>
      <c r="C251" s="1" t="s">
        <v>4236</v>
      </c>
      <c r="D251" s="1" t="s">
        <v>4237</v>
      </c>
      <c r="E251" s="1" t="s">
        <v>4238</v>
      </c>
      <c r="F251" s="1" t="s">
        <v>2745</v>
      </c>
      <c r="G251" s="1" t="s">
        <v>2720</v>
      </c>
      <c r="H251" s="1" t="s">
        <v>2721</v>
      </c>
      <c r="I251" s="1" t="s">
        <v>4239</v>
      </c>
      <c r="J251" s="1" t="s">
        <v>30</v>
      </c>
      <c r="K251" s="1" t="s">
        <v>4240</v>
      </c>
      <c r="L251" s="1" t="s">
        <v>4240</v>
      </c>
      <c r="M251" s="1" t="s">
        <v>2724</v>
      </c>
      <c r="N251" s="1" t="s">
        <v>2724</v>
      </c>
      <c r="O251" s="1" t="s">
        <v>2725</v>
      </c>
      <c r="P251" s="1" t="s">
        <v>2726</v>
      </c>
      <c r="Q251" s="1" t="s">
        <v>2727</v>
      </c>
      <c r="R251" s="1" t="s">
        <v>4241</v>
      </c>
      <c r="S251" s="1" t="s">
        <v>2729</v>
      </c>
      <c r="T251" s="1" t="s">
        <v>2730</v>
      </c>
      <c r="U251" s="1" t="s">
        <v>2690</v>
      </c>
      <c r="V251" s="1" t="s">
        <v>4242</v>
      </c>
    </row>
    <row r="252" s="1" customFormat="1" spans="1:22">
      <c r="A252" s="3">
        <v>999226930831984</v>
      </c>
      <c r="B252" s="1" t="s">
        <v>4243</v>
      </c>
      <c r="C252" s="1" t="s">
        <v>4244</v>
      </c>
      <c r="D252" s="1" t="s">
        <v>4245</v>
      </c>
      <c r="E252" s="1" t="s">
        <v>4246</v>
      </c>
      <c r="F252" s="1" t="s">
        <v>2745</v>
      </c>
      <c r="G252" s="1" t="s">
        <v>2720</v>
      </c>
      <c r="H252" s="1" t="s">
        <v>2721</v>
      </c>
      <c r="I252" s="1" t="s">
        <v>4247</v>
      </c>
      <c r="J252" s="1" t="s">
        <v>30</v>
      </c>
      <c r="K252" s="1" t="s">
        <v>4248</v>
      </c>
      <c r="L252" s="1" t="s">
        <v>4248</v>
      </c>
      <c r="M252" s="1" t="s">
        <v>2724</v>
      </c>
      <c r="N252" s="1" t="s">
        <v>2724</v>
      </c>
      <c r="O252" s="1" t="s">
        <v>2725</v>
      </c>
      <c r="P252" s="1" t="s">
        <v>2726</v>
      </c>
      <c r="Q252" s="1" t="s">
        <v>2727</v>
      </c>
      <c r="R252" s="1" t="s">
        <v>4249</v>
      </c>
      <c r="S252" s="1" t="s">
        <v>2729</v>
      </c>
      <c r="T252" s="1" t="s">
        <v>2730</v>
      </c>
      <c r="U252" s="1" t="s">
        <v>2690</v>
      </c>
      <c r="V252" s="1" t="s">
        <v>4250</v>
      </c>
    </row>
    <row r="253" s="1" customFormat="1" spans="1:22">
      <c r="A253" s="3">
        <v>999227965827744</v>
      </c>
      <c r="B253" s="1" t="s">
        <v>4251</v>
      </c>
      <c r="C253" s="1" t="s">
        <v>4252</v>
      </c>
      <c r="D253" s="1" t="s">
        <v>4253</v>
      </c>
      <c r="E253" s="1" t="s">
        <v>4254</v>
      </c>
      <c r="F253" s="1" t="s">
        <v>2736</v>
      </c>
      <c r="G253" s="1" t="s">
        <v>2720</v>
      </c>
      <c r="H253" s="1" t="s">
        <v>2721</v>
      </c>
      <c r="I253" s="1" t="s">
        <v>4255</v>
      </c>
      <c r="J253" s="1" t="s">
        <v>30</v>
      </c>
      <c r="K253" s="1" t="s">
        <v>4256</v>
      </c>
      <c r="L253" s="1" t="s">
        <v>4256</v>
      </c>
      <c r="M253" s="1" t="s">
        <v>2724</v>
      </c>
      <c r="N253" s="1" t="s">
        <v>2724</v>
      </c>
      <c r="O253" s="1" t="s">
        <v>2725</v>
      </c>
      <c r="P253" s="1" t="s">
        <v>2726</v>
      </c>
      <c r="Q253" s="1" t="s">
        <v>2727</v>
      </c>
      <c r="R253" s="1" t="s">
        <v>4257</v>
      </c>
      <c r="S253" s="1" t="s">
        <v>2729</v>
      </c>
      <c r="T253" s="1" t="s">
        <v>2730</v>
      </c>
      <c r="U253" s="1" t="s">
        <v>2690</v>
      </c>
      <c r="V253" s="1" t="s">
        <v>3797</v>
      </c>
    </row>
    <row r="254" s="1" customFormat="1" spans="1:22">
      <c r="A254" s="3">
        <v>999228417683652</v>
      </c>
      <c r="B254" s="1" t="s">
        <v>2719</v>
      </c>
      <c r="C254" s="1" t="s">
        <v>4258</v>
      </c>
      <c r="D254" s="1" t="s">
        <v>4210</v>
      </c>
      <c r="E254" s="1" t="s">
        <v>4259</v>
      </c>
      <c r="F254" s="1" t="s">
        <v>2719</v>
      </c>
      <c r="G254" s="1" t="s">
        <v>2720</v>
      </c>
      <c r="H254" s="1" t="s">
        <v>2721</v>
      </c>
      <c r="I254" s="1" t="s">
        <v>4220</v>
      </c>
      <c r="J254" s="1" t="s">
        <v>30</v>
      </c>
      <c r="K254" s="1" t="s">
        <v>4221</v>
      </c>
      <c r="L254" s="1" t="s">
        <v>4221</v>
      </c>
      <c r="M254" s="1" t="s">
        <v>2724</v>
      </c>
      <c r="N254" s="1" t="s">
        <v>2724</v>
      </c>
      <c r="O254" s="1" t="s">
        <v>2725</v>
      </c>
      <c r="P254" s="1" t="s">
        <v>2726</v>
      </c>
      <c r="Q254" s="1" t="s">
        <v>2727</v>
      </c>
      <c r="R254" s="1" t="s">
        <v>4260</v>
      </c>
      <c r="S254" s="1" t="s">
        <v>2729</v>
      </c>
      <c r="T254" s="1" t="s">
        <v>2730</v>
      </c>
      <c r="U254" s="1" t="s">
        <v>2690</v>
      </c>
      <c r="V254" s="1" t="s">
        <v>2740</v>
      </c>
    </row>
    <row r="255" s="1" customFormat="1" spans="1:22">
      <c r="A255" s="3">
        <v>999228417964934</v>
      </c>
      <c r="B255" s="1" t="s">
        <v>2719</v>
      </c>
      <c r="C255" s="1" t="s">
        <v>4261</v>
      </c>
      <c r="D255" s="1" t="s">
        <v>4210</v>
      </c>
      <c r="E255" s="1" t="s">
        <v>4262</v>
      </c>
      <c r="F255" s="1" t="s">
        <v>2719</v>
      </c>
      <c r="G255" s="1" t="s">
        <v>2720</v>
      </c>
      <c r="H255" s="1" t="s">
        <v>2721</v>
      </c>
      <c r="I255" s="1" t="s">
        <v>4212</v>
      </c>
      <c r="J255" s="1" t="s">
        <v>30</v>
      </c>
      <c r="K255" s="1" t="s">
        <v>4213</v>
      </c>
      <c r="L255" s="1" t="s">
        <v>4213</v>
      </c>
      <c r="M255" s="1" t="s">
        <v>2724</v>
      </c>
      <c r="N255" s="1" t="s">
        <v>2724</v>
      </c>
      <c r="O255" s="1" t="s">
        <v>2725</v>
      </c>
      <c r="P255" s="1" t="s">
        <v>2726</v>
      </c>
      <c r="Q255" s="1" t="s">
        <v>2727</v>
      </c>
      <c r="R255" s="1" t="s">
        <v>4263</v>
      </c>
      <c r="S255" s="1" t="s">
        <v>2729</v>
      </c>
      <c r="T255" s="1" t="s">
        <v>2730</v>
      </c>
      <c r="U255" s="1" t="s">
        <v>2690</v>
      </c>
      <c r="V255" s="1" t="s">
        <v>2740</v>
      </c>
    </row>
    <row r="256" s="1" customFormat="1" spans="1:22">
      <c r="A256" s="3">
        <v>999228397658785</v>
      </c>
      <c r="B256" s="1" t="s">
        <v>2736</v>
      </c>
      <c r="C256" s="1" t="s">
        <v>4264</v>
      </c>
      <c r="D256" s="1" t="s">
        <v>4210</v>
      </c>
      <c r="E256" s="1" t="s">
        <v>4265</v>
      </c>
      <c r="F256" s="1" t="s">
        <v>2719</v>
      </c>
      <c r="G256" s="1" t="s">
        <v>2720</v>
      </c>
      <c r="H256" s="1" t="s">
        <v>2721</v>
      </c>
      <c r="I256" s="1" t="s">
        <v>4266</v>
      </c>
      <c r="J256" s="1" t="s">
        <v>30</v>
      </c>
      <c r="K256" s="1" t="s">
        <v>4267</v>
      </c>
      <c r="L256" s="1" t="s">
        <v>4267</v>
      </c>
      <c r="M256" s="1" t="s">
        <v>2724</v>
      </c>
      <c r="N256" s="1" t="s">
        <v>2724</v>
      </c>
      <c r="O256" s="1" t="s">
        <v>2725</v>
      </c>
      <c r="P256" s="1" t="s">
        <v>2726</v>
      </c>
      <c r="Q256" s="1" t="s">
        <v>2727</v>
      </c>
      <c r="R256" s="1" t="s">
        <v>4268</v>
      </c>
      <c r="S256" s="1" t="s">
        <v>2729</v>
      </c>
      <c r="T256" s="1" t="s">
        <v>2730</v>
      </c>
      <c r="U256" s="1" t="s">
        <v>2690</v>
      </c>
      <c r="V256" s="1" t="s">
        <v>2740</v>
      </c>
    </row>
    <row r="257" s="1" customFormat="1" spans="1:22">
      <c r="A257" s="3">
        <v>999228418867706</v>
      </c>
      <c r="B257" s="1" t="s">
        <v>2719</v>
      </c>
      <c r="C257" s="1" t="s">
        <v>4269</v>
      </c>
      <c r="D257" s="1" t="s">
        <v>4210</v>
      </c>
      <c r="E257" s="1" t="s">
        <v>4270</v>
      </c>
      <c r="F257" s="1" t="s">
        <v>2719</v>
      </c>
      <c r="G257" s="1" t="s">
        <v>2720</v>
      </c>
      <c r="H257" s="1" t="s">
        <v>2721</v>
      </c>
      <c r="I257" s="1" t="s">
        <v>4212</v>
      </c>
      <c r="J257" s="1" t="s">
        <v>30</v>
      </c>
      <c r="K257" s="1" t="s">
        <v>4213</v>
      </c>
      <c r="L257" s="1" t="s">
        <v>4213</v>
      </c>
      <c r="M257" s="1" t="s">
        <v>2724</v>
      </c>
      <c r="N257" s="1" t="s">
        <v>2724</v>
      </c>
      <c r="O257" s="1" t="s">
        <v>2725</v>
      </c>
      <c r="P257" s="1" t="s">
        <v>2726</v>
      </c>
      <c r="Q257" s="1" t="s">
        <v>2727</v>
      </c>
      <c r="R257" s="1" t="s">
        <v>4271</v>
      </c>
      <c r="S257" s="1" t="s">
        <v>2729</v>
      </c>
      <c r="T257" s="1" t="s">
        <v>2730</v>
      </c>
      <c r="U257" s="1" t="s">
        <v>2690</v>
      </c>
      <c r="V257" s="1" t="s">
        <v>2740</v>
      </c>
    </row>
    <row r="258" s="1" customFormat="1" spans="1:22">
      <c r="A258" s="3">
        <v>999228274409096</v>
      </c>
      <c r="B258" s="1" t="s">
        <v>2741</v>
      </c>
      <c r="C258" s="1" t="s">
        <v>4272</v>
      </c>
      <c r="D258" s="1" t="s">
        <v>4273</v>
      </c>
      <c r="E258" s="1" t="s">
        <v>4274</v>
      </c>
      <c r="F258" s="1" t="s">
        <v>2719</v>
      </c>
      <c r="G258" s="1" t="s">
        <v>2720</v>
      </c>
      <c r="H258" s="1" t="s">
        <v>2721</v>
      </c>
      <c r="I258" s="1" t="s">
        <v>4275</v>
      </c>
      <c r="J258" s="1" t="s">
        <v>30</v>
      </c>
      <c r="K258" s="1" t="s">
        <v>4276</v>
      </c>
      <c r="L258" s="1" t="s">
        <v>4276</v>
      </c>
      <c r="M258" s="1" t="s">
        <v>2724</v>
      </c>
      <c r="N258" s="1" t="s">
        <v>2724</v>
      </c>
      <c r="O258" s="1" t="s">
        <v>2725</v>
      </c>
      <c r="P258" s="1" t="s">
        <v>2726</v>
      </c>
      <c r="Q258" s="1" t="s">
        <v>2727</v>
      </c>
      <c r="R258" s="1" t="s">
        <v>4277</v>
      </c>
      <c r="S258" s="1" t="s">
        <v>2729</v>
      </c>
      <c r="T258" s="1" t="s">
        <v>2730</v>
      </c>
      <c r="U258" s="1" t="s">
        <v>2690</v>
      </c>
      <c r="V258" s="1" t="s">
        <v>4173</v>
      </c>
    </row>
    <row r="259" s="1" customFormat="1" spans="1:22">
      <c r="A259" s="3">
        <v>999228395030143</v>
      </c>
      <c r="B259" s="1" t="s">
        <v>2736</v>
      </c>
      <c r="C259" s="1" t="s">
        <v>4278</v>
      </c>
      <c r="D259" s="1" t="s">
        <v>4279</v>
      </c>
      <c r="E259" s="1" t="s">
        <v>4280</v>
      </c>
      <c r="F259" s="1" t="s">
        <v>2736</v>
      </c>
      <c r="G259" s="1" t="s">
        <v>2720</v>
      </c>
      <c r="H259" s="1" t="s">
        <v>2721</v>
      </c>
      <c r="I259" s="1" t="s">
        <v>4281</v>
      </c>
      <c r="J259" s="1" t="s">
        <v>30</v>
      </c>
      <c r="K259" s="1" t="s">
        <v>4282</v>
      </c>
      <c r="L259" s="1" t="s">
        <v>4282</v>
      </c>
      <c r="M259" s="1" t="s">
        <v>2724</v>
      </c>
      <c r="N259" s="1" t="s">
        <v>2724</v>
      </c>
      <c r="O259" s="1" t="s">
        <v>2725</v>
      </c>
      <c r="P259" s="1" t="s">
        <v>2726</v>
      </c>
      <c r="Q259" s="1" t="s">
        <v>2727</v>
      </c>
      <c r="R259" s="1" t="s">
        <v>4283</v>
      </c>
      <c r="S259" s="1" t="s">
        <v>2729</v>
      </c>
      <c r="T259" s="1" t="s">
        <v>2730</v>
      </c>
      <c r="U259" s="1" t="s">
        <v>2690</v>
      </c>
      <c r="V259" s="1" t="s">
        <v>2849</v>
      </c>
    </row>
    <row r="260" s="1" customFormat="1" spans="1:22">
      <c r="A260" s="3">
        <v>999228431531450</v>
      </c>
      <c r="B260" s="1" t="s">
        <v>2719</v>
      </c>
      <c r="C260" s="1" t="s">
        <v>4284</v>
      </c>
      <c r="D260" s="1" t="s">
        <v>4285</v>
      </c>
      <c r="E260" s="1" t="s">
        <v>4286</v>
      </c>
      <c r="F260" s="1" t="s">
        <v>2719</v>
      </c>
      <c r="G260" s="1" t="s">
        <v>2720</v>
      </c>
      <c r="H260" s="1" t="s">
        <v>2721</v>
      </c>
      <c r="I260" s="1" t="s">
        <v>4287</v>
      </c>
      <c r="J260" s="1" t="s">
        <v>30</v>
      </c>
      <c r="K260" s="1" t="s">
        <v>4288</v>
      </c>
      <c r="L260" s="1" t="s">
        <v>4288</v>
      </c>
      <c r="M260" s="1" t="s">
        <v>2724</v>
      </c>
      <c r="N260" s="1" t="s">
        <v>2724</v>
      </c>
      <c r="O260" s="1" t="s">
        <v>2725</v>
      </c>
      <c r="P260" s="1" t="s">
        <v>2726</v>
      </c>
      <c r="Q260" s="1" t="s">
        <v>2727</v>
      </c>
      <c r="R260" s="1" t="s">
        <v>4289</v>
      </c>
      <c r="S260" s="1" t="s">
        <v>2729</v>
      </c>
      <c r="T260" s="1" t="s">
        <v>2730</v>
      </c>
      <c r="U260" s="1" t="s">
        <v>2690</v>
      </c>
      <c r="V260" s="1" t="s">
        <v>2990</v>
      </c>
    </row>
    <row r="261" s="1" customFormat="1" spans="1:22">
      <c r="A261" s="3">
        <v>999227301062150</v>
      </c>
      <c r="B261" s="1" t="s">
        <v>4290</v>
      </c>
      <c r="C261" s="1" t="s">
        <v>4291</v>
      </c>
      <c r="D261" s="1" t="s">
        <v>4292</v>
      </c>
      <c r="E261" s="1" t="s">
        <v>4293</v>
      </c>
      <c r="F261" s="1" t="s">
        <v>2719</v>
      </c>
      <c r="G261" s="1" t="s">
        <v>2720</v>
      </c>
      <c r="H261" s="1" t="s">
        <v>2721</v>
      </c>
      <c r="I261" s="1" t="s">
        <v>4294</v>
      </c>
      <c r="J261" s="1" t="s">
        <v>30</v>
      </c>
      <c r="K261" s="1" t="s">
        <v>4295</v>
      </c>
      <c r="L261" s="1" t="s">
        <v>4295</v>
      </c>
      <c r="M261" s="1" t="s">
        <v>2724</v>
      </c>
      <c r="N261" s="1" t="s">
        <v>2724</v>
      </c>
      <c r="O261" s="1" t="s">
        <v>2725</v>
      </c>
      <c r="P261" s="1" t="s">
        <v>2726</v>
      </c>
      <c r="Q261" s="1" t="s">
        <v>2727</v>
      </c>
      <c r="R261" s="1" t="s">
        <v>4296</v>
      </c>
      <c r="S261" s="1" t="s">
        <v>2729</v>
      </c>
      <c r="T261" s="1" t="s">
        <v>2730</v>
      </c>
      <c r="U261" s="1" t="s">
        <v>2690</v>
      </c>
      <c r="V261" s="1" t="s">
        <v>4297</v>
      </c>
    </row>
    <row r="262" s="1" customFormat="1" spans="1:22">
      <c r="A262" s="3">
        <v>999228112149555</v>
      </c>
      <c r="B262" s="1" t="s">
        <v>3318</v>
      </c>
      <c r="C262" s="1" t="s">
        <v>4298</v>
      </c>
      <c r="D262" s="1" t="s">
        <v>4299</v>
      </c>
      <c r="E262" s="1" t="s">
        <v>4300</v>
      </c>
      <c r="F262" s="1" t="s">
        <v>2782</v>
      </c>
      <c r="G262" s="1" t="s">
        <v>2720</v>
      </c>
      <c r="H262" s="1" t="s">
        <v>2721</v>
      </c>
      <c r="I262" s="1" t="s">
        <v>4301</v>
      </c>
      <c r="J262" s="1" t="s">
        <v>30</v>
      </c>
      <c r="K262" s="1" t="s">
        <v>4302</v>
      </c>
      <c r="L262" s="1" t="s">
        <v>4302</v>
      </c>
      <c r="M262" s="1" t="s">
        <v>2724</v>
      </c>
      <c r="N262" s="1" t="s">
        <v>2724</v>
      </c>
      <c r="O262" s="1" t="s">
        <v>2725</v>
      </c>
      <c r="P262" s="1" t="s">
        <v>2726</v>
      </c>
      <c r="Q262" s="1" t="s">
        <v>2727</v>
      </c>
      <c r="R262" s="1" t="s">
        <v>4303</v>
      </c>
      <c r="S262" s="1" t="s">
        <v>2729</v>
      </c>
      <c r="T262" s="1" t="s">
        <v>2730</v>
      </c>
      <c r="U262" s="1" t="s">
        <v>2690</v>
      </c>
      <c r="V262" s="1" t="s">
        <v>2804</v>
      </c>
    </row>
    <row r="263" s="1" customFormat="1" spans="1:22">
      <c r="A263" s="3">
        <v>999228368350068</v>
      </c>
      <c r="B263" s="1" t="s">
        <v>2745</v>
      </c>
      <c r="C263" s="1" t="s">
        <v>4304</v>
      </c>
      <c r="D263" s="1" t="s">
        <v>4305</v>
      </c>
      <c r="E263" s="1" t="s">
        <v>4306</v>
      </c>
      <c r="F263" s="1" t="s">
        <v>2719</v>
      </c>
      <c r="G263" s="1" t="s">
        <v>2720</v>
      </c>
      <c r="H263" s="1" t="s">
        <v>2721</v>
      </c>
      <c r="I263" s="1" t="s">
        <v>4307</v>
      </c>
      <c r="J263" s="1" t="s">
        <v>30</v>
      </c>
      <c r="K263" s="1" t="s">
        <v>4308</v>
      </c>
      <c r="L263" s="1" t="s">
        <v>4308</v>
      </c>
      <c r="M263" s="1" t="s">
        <v>2724</v>
      </c>
      <c r="N263" s="1" t="s">
        <v>2724</v>
      </c>
      <c r="O263" s="1" t="s">
        <v>2725</v>
      </c>
      <c r="P263" s="1" t="s">
        <v>2726</v>
      </c>
      <c r="Q263" s="1" t="s">
        <v>2727</v>
      </c>
      <c r="R263" s="1" t="s">
        <v>4309</v>
      </c>
      <c r="S263" s="1" t="s">
        <v>2729</v>
      </c>
      <c r="T263" s="1" t="s">
        <v>2730</v>
      </c>
      <c r="U263" s="1" t="s">
        <v>2690</v>
      </c>
      <c r="V263" s="1" t="s">
        <v>2990</v>
      </c>
    </row>
    <row r="264" s="1" customFormat="1" spans="1:22">
      <c r="A264" s="3">
        <v>999228394354947</v>
      </c>
      <c r="B264" s="1" t="s">
        <v>2736</v>
      </c>
      <c r="C264" s="1" t="s">
        <v>4310</v>
      </c>
      <c r="D264" s="1" t="s">
        <v>4311</v>
      </c>
      <c r="E264" s="1" t="s">
        <v>4312</v>
      </c>
      <c r="F264" s="1" t="s">
        <v>2736</v>
      </c>
      <c r="G264" s="1" t="s">
        <v>2720</v>
      </c>
      <c r="H264" s="1" t="s">
        <v>2721</v>
      </c>
      <c r="I264" s="1" t="s">
        <v>4313</v>
      </c>
      <c r="J264" s="1" t="s">
        <v>30</v>
      </c>
      <c r="K264" s="1" t="s">
        <v>4314</v>
      </c>
      <c r="L264" s="1" t="s">
        <v>4314</v>
      </c>
      <c r="M264" s="1" t="s">
        <v>2724</v>
      </c>
      <c r="N264" s="1" t="s">
        <v>2724</v>
      </c>
      <c r="O264" s="1" t="s">
        <v>2725</v>
      </c>
      <c r="P264" s="1" t="s">
        <v>2726</v>
      </c>
      <c r="Q264" s="1" t="s">
        <v>2727</v>
      </c>
      <c r="R264" s="1" t="s">
        <v>4315</v>
      </c>
      <c r="S264" s="1" t="s">
        <v>2729</v>
      </c>
      <c r="T264" s="1" t="s">
        <v>2730</v>
      </c>
      <c r="U264" s="1" t="s">
        <v>2690</v>
      </c>
      <c r="V264" s="1" t="s">
        <v>2740</v>
      </c>
    </row>
    <row r="265" s="1" customFormat="1" spans="1:22">
      <c r="A265" s="3">
        <v>999228404094043</v>
      </c>
      <c r="B265" s="1" t="s">
        <v>2736</v>
      </c>
      <c r="C265" s="1" t="s">
        <v>4316</v>
      </c>
      <c r="D265" s="1" t="s">
        <v>4317</v>
      </c>
      <c r="E265" s="1" t="s">
        <v>4318</v>
      </c>
      <c r="F265" s="1" t="s">
        <v>2719</v>
      </c>
      <c r="G265" s="1" t="s">
        <v>2720</v>
      </c>
      <c r="H265" s="1" t="s">
        <v>2721</v>
      </c>
      <c r="I265" s="1" t="s">
        <v>4319</v>
      </c>
      <c r="J265" s="1" t="s">
        <v>30</v>
      </c>
      <c r="K265" s="1" t="s">
        <v>4320</v>
      </c>
      <c r="L265" s="1" t="s">
        <v>4320</v>
      </c>
      <c r="M265" s="1" t="s">
        <v>2724</v>
      </c>
      <c r="N265" s="1" t="s">
        <v>2724</v>
      </c>
      <c r="O265" s="1" t="s">
        <v>2725</v>
      </c>
      <c r="P265" s="1" t="s">
        <v>2726</v>
      </c>
      <c r="Q265" s="1" t="s">
        <v>2727</v>
      </c>
      <c r="R265" s="1" t="s">
        <v>4321</v>
      </c>
      <c r="S265" s="1" t="s">
        <v>2729</v>
      </c>
      <c r="T265" s="1" t="s">
        <v>2730</v>
      </c>
      <c r="U265" s="1" t="s">
        <v>2690</v>
      </c>
      <c r="V265" s="1" t="s">
        <v>2849</v>
      </c>
    </row>
    <row r="266" s="1" customFormat="1" spans="1:22">
      <c r="A266" s="3">
        <v>999228423872497</v>
      </c>
      <c r="B266" s="1" t="s">
        <v>2719</v>
      </c>
      <c r="C266" s="1" t="s">
        <v>4322</v>
      </c>
      <c r="D266" s="1" t="s">
        <v>4323</v>
      </c>
      <c r="E266" s="1" t="s">
        <v>4324</v>
      </c>
      <c r="F266" s="1" t="s">
        <v>2719</v>
      </c>
      <c r="G266" s="1" t="s">
        <v>2720</v>
      </c>
      <c r="H266" s="1" t="s">
        <v>2721</v>
      </c>
      <c r="I266" s="1" t="s">
        <v>4325</v>
      </c>
      <c r="J266" s="1" t="s">
        <v>30</v>
      </c>
      <c r="K266" s="1" t="s">
        <v>4326</v>
      </c>
      <c r="L266" s="1" t="s">
        <v>4326</v>
      </c>
      <c r="M266" s="1" t="s">
        <v>2724</v>
      </c>
      <c r="N266" s="1" t="s">
        <v>2724</v>
      </c>
      <c r="O266" s="1" t="s">
        <v>2725</v>
      </c>
      <c r="P266" s="1" t="s">
        <v>2726</v>
      </c>
      <c r="Q266" s="1" t="s">
        <v>2727</v>
      </c>
      <c r="R266" s="1" t="s">
        <v>4327</v>
      </c>
      <c r="S266" s="1" t="s">
        <v>2729</v>
      </c>
      <c r="T266" s="1" t="s">
        <v>2730</v>
      </c>
      <c r="U266" s="1" t="s">
        <v>2690</v>
      </c>
      <c r="V266" s="1" t="s">
        <v>2740</v>
      </c>
    </row>
    <row r="267" s="1" customFormat="1" spans="1:22">
      <c r="A267" s="3">
        <v>999228414847904</v>
      </c>
      <c r="B267" s="1" t="s">
        <v>2719</v>
      </c>
      <c r="C267" s="1" t="s">
        <v>4328</v>
      </c>
      <c r="D267" s="1" t="s">
        <v>4329</v>
      </c>
      <c r="E267" s="1" t="s">
        <v>4330</v>
      </c>
      <c r="F267" s="1" t="s">
        <v>2719</v>
      </c>
      <c r="G267" s="1" t="s">
        <v>2720</v>
      </c>
      <c r="H267" s="1" t="s">
        <v>2721</v>
      </c>
      <c r="I267" s="1" t="s">
        <v>4331</v>
      </c>
      <c r="J267" s="1" t="s">
        <v>30</v>
      </c>
      <c r="K267" s="1" t="s">
        <v>4332</v>
      </c>
      <c r="L267" s="1" t="s">
        <v>4332</v>
      </c>
      <c r="M267" s="1" t="s">
        <v>2724</v>
      </c>
      <c r="N267" s="1" t="s">
        <v>2724</v>
      </c>
      <c r="O267" s="1" t="s">
        <v>2725</v>
      </c>
      <c r="P267" s="1" t="s">
        <v>2726</v>
      </c>
      <c r="Q267" s="1" t="s">
        <v>2727</v>
      </c>
      <c r="R267" s="1" t="s">
        <v>4333</v>
      </c>
      <c r="S267" s="1" t="s">
        <v>2729</v>
      </c>
      <c r="T267" s="1" t="s">
        <v>2730</v>
      </c>
      <c r="U267" s="1" t="s">
        <v>2690</v>
      </c>
      <c r="V267" s="1" t="s">
        <v>2990</v>
      </c>
    </row>
    <row r="268" s="1" customFormat="1" spans="1:22">
      <c r="A268" s="3">
        <v>999228415513512</v>
      </c>
      <c r="B268" s="1" t="s">
        <v>2719</v>
      </c>
      <c r="C268" s="1" t="s">
        <v>4334</v>
      </c>
      <c r="D268" s="1" t="s">
        <v>4335</v>
      </c>
      <c r="E268" s="1" t="s">
        <v>4336</v>
      </c>
      <c r="F268" s="1" t="s">
        <v>2719</v>
      </c>
      <c r="G268" s="1" t="s">
        <v>2720</v>
      </c>
      <c r="H268" s="1" t="s">
        <v>2721</v>
      </c>
      <c r="I268" s="1" t="s">
        <v>4337</v>
      </c>
      <c r="J268" s="1" t="s">
        <v>30</v>
      </c>
      <c r="K268" s="1" t="s">
        <v>4338</v>
      </c>
      <c r="L268" s="1" t="s">
        <v>4338</v>
      </c>
      <c r="M268" s="1" t="s">
        <v>2724</v>
      </c>
      <c r="N268" s="1" t="s">
        <v>2724</v>
      </c>
      <c r="O268" s="1" t="s">
        <v>2725</v>
      </c>
      <c r="P268" s="1" t="s">
        <v>2726</v>
      </c>
      <c r="Q268" s="1" t="s">
        <v>2727</v>
      </c>
      <c r="R268" s="1" t="s">
        <v>4339</v>
      </c>
      <c r="S268" s="1" t="s">
        <v>2729</v>
      </c>
      <c r="T268" s="1" t="s">
        <v>2730</v>
      </c>
      <c r="U268" s="1" t="s">
        <v>2690</v>
      </c>
      <c r="V268" s="1" t="s">
        <v>2930</v>
      </c>
    </row>
    <row r="269" s="1" customFormat="1" spans="1:22">
      <c r="A269" s="3">
        <v>999228393405618</v>
      </c>
      <c r="B269" s="1" t="s">
        <v>2736</v>
      </c>
      <c r="C269" s="1" t="s">
        <v>4340</v>
      </c>
      <c r="D269" s="1" t="s">
        <v>4341</v>
      </c>
      <c r="E269" s="1" t="s">
        <v>4342</v>
      </c>
      <c r="F269" s="1" t="s">
        <v>2719</v>
      </c>
      <c r="G269" s="1" t="s">
        <v>2720</v>
      </c>
      <c r="H269" s="1" t="s">
        <v>2721</v>
      </c>
      <c r="I269" s="1" t="s">
        <v>4343</v>
      </c>
      <c r="J269" s="1" t="s">
        <v>30</v>
      </c>
      <c r="K269" s="1" t="s">
        <v>4344</v>
      </c>
      <c r="L269" s="1" t="s">
        <v>4344</v>
      </c>
      <c r="M269" s="1" t="s">
        <v>2724</v>
      </c>
      <c r="N269" s="1" t="s">
        <v>2724</v>
      </c>
      <c r="O269" s="1" t="s">
        <v>2725</v>
      </c>
      <c r="P269" s="1" t="s">
        <v>2726</v>
      </c>
      <c r="Q269" s="1" t="s">
        <v>2727</v>
      </c>
      <c r="R269" s="1" t="s">
        <v>4345</v>
      </c>
      <c r="S269" s="1" t="s">
        <v>2729</v>
      </c>
      <c r="T269" s="1" t="s">
        <v>2730</v>
      </c>
      <c r="U269" s="1" t="s">
        <v>2690</v>
      </c>
      <c r="V269" s="1" t="s">
        <v>2849</v>
      </c>
    </row>
    <row r="270" s="1" customFormat="1" spans="1:22">
      <c r="A270" s="3">
        <v>999227062020591</v>
      </c>
      <c r="B270" s="1" t="s">
        <v>4235</v>
      </c>
      <c r="C270" s="1" t="s">
        <v>4346</v>
      </c>
      <c r="D270" s="1" t="s">
        <v>4347</v>
      </c>
      <c r="E270" s="1" t="s">
        <v>4348</v>
      </c>
      <c r="F270" s="1" t="s">
        <v>2719</v>
      </c>
      <c r="G270" s="1" t="s">
        <v>2720</v>
      </c>
      <c r="H270" s="1" t="s">
        <v>2721</v>
      </c>
      <c r="I270" s="1" t="s">
        <v>4349</v>
      </c>
      <c r="J270" s="1" t="s">
        <v>30</v>
      </c>
      <c r="K270" s="1" t="s">
        <v>4350</v>
      </c>
      <c r="L270" s="1" t="s">
        <v>4350</v>
      </c>
      <c r="M270" s="1" t="s">
        <v>2724</v>
      </c>
      <c r="N270" s="1" t="s">
        <v>2724</v>
      </c>
      <c r="O270" s="1" t="s">
        <v>2725</v>
      </c>
      <c r="P270" s="1" t="s">
        <v>2726</v>
      </c>
      <c r="Q270" s="1" t="s">
        <v>2727</v>
      </c>
      <c r="R270" s="1" t="s">
        <v>4351</v>
      </c>
      <c r="S270" s="1" t="s">
        <v>2729</v>
      </c>
      <c r="T270" s="1" t="s">
        <v>2730</v>
      </c>
      <c r="U270" s="1" t="s">
        <v>2690</v>
      </c>
      <c r="V270" s="1" t="s">
        <v>2849</v>
      </c>
    </row>
    <row r="271" s="1" customFormat="1" spans="1:22">
      <c r="A271" s="3">
        <v>999228422363728</v>
      </c>
      <c r="B271" s="1" t="s">
        <v>2719</v>
      </c>
      <c r="C271" s="1" t="s">
        <v>4352</v>
      </c>
      <c r="D271" s="1" t="s">
        <v>4353</v>
      </c>
      <c r="E271" s="1" t="s">
        <v>4354</v>
      </c>
      <c r="F271" s="1" t="s">
        <v>2719</v>
      </c>
      <c r="G271" s="1" t="s">
        <v>2720</v>
      </c>
      <c r="H271" s="1" t="s">
        <v>2721</v>
      </c>
      <c r="I271" s="1" t="s">
        <v>4355</v>
      </c>
      <c r="J271" s="1" t="s">
        <v>30</v>
      </c>
      <c r="K271" s="1" t="s">
        <v>4356</v>
      </c>
      <c r="L271" s="1" t="s">
        <v>4356</v>
      </c>
      <c r="M271" s="1" t="s">
        <v>2724</v>
      </c>
      <c r="N271" s="1" t="s">
        <v>2724</v>
      </c>
      <c r="O271" s="1" t="s">
        <v>2725</v>
      </c>
      <c r="P271" s="1" t="s">
        <v>2726</v>
      </c>
      <c r="Q271" s="1" t="s">
        <v>2727</v>
      </c>
      <c r="R271" s="1" t="s">
        <v>4357</v>
      </c>
      <c r="S271" s="1" t="s">
        <v>2729</v>
      </c>
      <c r="T271" s="1" t="s">
        <v>2730</v>
      </c>
      <c r="U271" s="1" t="s">
        <v>2690</v>
      </c>
      <c r="V271" s="1" t="s">
        <v>2756</v>
      </c>
    </row>
    <row r="272" s="1" customFormat="1" spans="1:22">
      <c r="A272" s="3">
        <v>999228290280802</v>
      </c>
      <c r="B272" s="1" t="s">
        <v>2741</v>
      </c>
      <c r="C272" s="1" t="s">
        <v>4358</v>
      </c>
      <c r="D272" s="1" t="s">
        <v>4359</v>
      </c>
      <c r="E272" s="1" t="s">
        <v>4360</v>
      </c>
      <c r="F272" s="1" t="s">
        <v>2719</v>
      </c>
      <c r="G272" s="1" t="s">
        <v>2720</v>
      </c>
      <c r="H272" s="1" t="s">
        <v>2721</v>
      </c>
      <c r="I272" s="1" t="s">
        <v>4361</v>
      </c>
      <c r="J272" s="1" t="s">
        <v>30</v>
      </c>
      <c r="K272" s="1" t="s">
        <v>4362</v>
      </c>
      <c r="L272" s="1" t="s">
        <v>4362</v>
      </c>
      <c r="M272" s="1" t="s">
        <v>2724</v>
      </c>
      <c r="N272" s="1" t="s">
        <v>2724</v>
      </c>
      <c r="O272" s="1" t="s">
        <v>2725</v>
      </c>
      <c r="P272" s="1" t="s">
        <v>2726</v>
      </c>
      <c r="Q272" s="1" t="s">
        <v>2727</v>
      </c>
      <c r="R272" s="1" t="s">
        <v>4363</v>
      </c>
      <c r="S272" s="1" t="s">
        <v>2729</v>
      </c>
      <c r="T272" s="1" t="s">
        <v>2730</v>
      </c>
      <c r="U272" s="1" t="s">
        <v>2690</v>
      </c>
      <c r="V272" s="1" t="s">
        <v>2740</v>
      </c>
    </row>
    <row r="273" s="1" customFormat="1" spans="1:22">
      <c r="A273" s="3">
        <v>999228416779870</v>
      </c>
      <c r="B273" s="1" t="s">
        <v>2719</v>
      </c>
      <c r="C273" s="1" t="s">
        <v>4364</v>
      </c>
      <c r="D273" s="1" t="s">
        <v>4365</v>
      </c>
      <c r="E273" s="1" t="s">
        <v>4366</v>
      </c>
      <c r="F273" s="1" t="s">
        <v>2719</v>
      </c>
      <c r="G273" s="1" t="s">
        <v>2720</v>
      </c>
      <c r="H273" s="1" t="s">
        <v>2721</v>
      </c>
      <c r="I273" s="1" t="s">
        <v>4367</v>
      </c>
      <c r="J273" s="1" t="s">
        <v>30</v>
      </c>
      <c r="K273" s="1" t="s">
        <v>4368</v>
      </c>
      <c r="L273" s="1" t="s">
        <v>4368</v>
      </c>
      <c r="M273" s="1" t="s">
        <v>2724</v>
      </c>
      <c r="N273" s="1" t="s">
        <v>2724</v>
      </c>
      <c r="O273" s="1" t="s">
        <v>2725</v>
      </c>
      <c r="P273" s="1" t="s">
        <v>2726</v>
      </c>
      <c r="Q273" s="1" t="s">
        <v>2727</v>
      </c>
      <c r="R273" s="1" t="s">
        <v>4369</v>
      </c>
      <c r="S273" s="1" t="s">
        <v>2729</v>
      </c>
      <c r="T273" s="1" t="s">
        <v>2730</v>
      </c>
      <c r="U273" s="1" t="s">
        <v>2690</v>
      </c>
      <c r="V273" s="1" t="s">
        <v>2849</v>
      </c>
    </row>
    <row r="274" s="1" customFormat="1" spans="1:22">
      <c r="A274" s="3">
        <v>999225459948352</v>
      </c>
      <c r="B274" s="1" t="s">
        <v>4370</v>
      </c>
      <c r="C274" s="1" t="s">
        <v>4371</v>
      </c>
      <c r="D274" s="1" t="s">
        <v>4372</v>
      </c>
      <c r="E274" s="1" t="s">
        <v>4373</v>
      </c>
      <c r="F274" s="1" t="s">
        <v>2745</v>
      </c>
      <c r="G274" s="1" t="s">
        <v>2720</v>
      </c>
      <c r="H274" s="1" t="s">
        <v>2721</v>
      </c>
      <c r="I274" s="1" t="s">
        <v>4374</v>
      </c>
      <c r="J274" s="1" t="s">
        <v>30</v>
      </c>
      <c r="K274" s="1" t="s">
        <v>4375</v>
      </c>
      <c r="L274" s="1" t="s">
        <v>4375</v>
      </c>
      <c r="M274" s="1" t="s">
        <v>2724</v>
      </c>
      <c r="N274" s="1" t="s">
        <v>2724</v>
      </c>
      <c r="O274" s="1" t="s">
        <v>2725</v>
      </c>
      <c r="P274" s="1" t="s">
        <v>2726</v>
      </c>
      <c r="Q274" s="1" t="s">
        <v>2727</v>
      </c>
      <c r="R274" s="1" t="s">
        <v>4376</v>
      </c>
      <c r="S274" s="1" t="s">
        <v>2729</v>
      </c>
      <c r="T274" s="1" t="s">
        <v>2730</v>
      </c>
      <c r="U274" s="1" t="s">
        <v>2690</v>
      </c>
      <c r="V274" s="1" t="s">
        <v>3251</v>
      </c>
    </row>
    <row r="275" s="1" customFormat="1" spans="1:22">
      <c r="A275" s="3">
        <v>999228389228261</v>
      </c>
      <c r="B275" s="1" t="s">
        <v>2745</v>
      </c>
      <c r="C275" s="1" t="s">
        <v>4377</v>
      </c>
      <c r="D275" s="1" t="s">
        <v>4378</v>
      </c>
      <c r="E275" s="1" t="s">
        <v>4379</v>
      </c>
      <c r="F275" s="1" t="s">
        <v>2736</v>
      </c>
      <c r="G275" s="1" t="s">
        <v>2720</v>
      </c>
      <c r="H275" s="1" t="s">
        <v>2721</v>
      </c>
      <c r="I275" s="1" t="s">
        <v>4380</v>
      </c>
      <c r="J275" s="1" t="s">
        <v>30</v>
      </c>
      <c r="K275" s="1" t="s">
        <v>4381</v>
      </c>
      <c r="L275" s="1" t="s">
        <v>4381</v>
      </c>
      <c r="M275" s="1" t="s">
        <v>2724</v>
      </c>
      <c r="N275" s="1" t="s">
        <v>2724</v>
      </c>
      <c r="O275" s="1" t="s">
        <v>2725</v>
      </c>
      <c r="P275" s="1" t="s">
        <v>2726</v>
      </c>
      <c r="Q275" s="1" t="s">
        <v>2727</v>
      </c>
      <c r="R275" s="1" t="s">
        <v>4382</v>
      </c>
      <c r="S275" s="1" t="s">
        <v>2729</v>
      </c>
      <c r="T275" s="1" t="s">
        <v>2730</v>
      </c>
      <c r="U275" s="1" t="s">
        <v>2690</v>
      </c>
      <c r="V275" s="1" t="s">
        <v>2740</v>
      </c>
    </row>
    <row r="276" s="1" customFormat="1" spans="1:22">
      <c r="A276" s="3">
        <v>999228433145583</v>
      </c>
      <c r="B276" s="1" t="s">
        <v>2719</v>
      </c>
      <c r="C276" s="1" t="s">
        <v>4383</v>
      </c>
      <c r="D276" s="1" t="s">
        <v>4384</v>
      </c>
      <c r="E276" s="1" t="s">
        <v>4385</v>
      </c>
      <c r="F276" s="1" t="s">
        <v>2719</v>
      </c>
      <c r="G276" s="1" t="s">
        <v>2720</v>
      </c>
      <c r="H276" s="1" t="s">
        <v>2721</v>
      </c>
      <c r="I276" s="1" t="s">
        <v>4386</v>
      </c>
      <c r="J276" s="1" t="s">
        <v>30</v>
      </c>
      <c r="K276" s="1" t="s">
        <v>4387</v>
      </c>
      <c r="L276" s="1" t="s">
        <v>4387</v>
      </c>
      <c r="M276" s="1" t="s">
        <v>2724</v>
      </c>
      <c r="N276" s="1" t="s">
        <v>2724</v>
      </c>
      <c r="O276" s="1" t="s">
        <v>2725</v>
      </c>
      <c r="P276" s="1" t="s">
        <v>2726</v>
      </c>
      <c r="Q276" s="1" t="s">
        <v>2727</v>
      </c>
      <c r="R276" s="1" t="s">
        <v>4388</v>
      </c>
      <c r="S276" s="1" t="s">
        <v>2729</v>
      </c>
      <c r="T276" s="1" t="s">
        <v>2730</v>
      </c>
      <c r="U276" s="1" t="s">
        <v>2690</v>
      </c>
      <c r="V276" s="1" t="s">
        <v>2740</v>
      </c>
    </row>
    <row r="277" s="1" customFormat="1" spans="1:22">
      <c r="A277" s="3">
        <v>999228237030949</v>
      </c>
      <c r="B277" s="1" t="s">
        <v>2911</v>
      </c>
      <c r="C277" s="1" t="s">
        <v>4389</v>
      </c>
      <c r="D277" s="1" t="s">
        <v>4390</v>
      </c>
      <c r="E277" s="1" t="s">
        <v>4391</v>
      </c>
      <c r="F277" s="1" t="s">
        <v>2736</v>
      </c>
      <c r="G277" s="1" t="s">
        <v>2720</v>
      </c>
      <c r="H277" s="1" t="s">
        <v>2721</v>
      </c>
      <c r="I277" s="1" t="s">
        <v>4392</v>
      </c>
      <c r="J277" s="1" t="s">
        <v>30</v>
      </c>
      <c r="K277" s="1" t="s">
        <v>4393</v>
      </c>
      <c r="L277" s="1" t="s">
        <v>4393</v>
      </c>
      <c r="M277" s="1" t="s">
        <v>2724</v>
      </c>
      <c r="N277" s="1" t="s">
        <v>2724</v>
      </c>
      <c r="O277" s="1" t="s">
        <v>2725</v>
      </c>
      <c r="P277" s="1" t="s">
        <v>2726</v>
      </c>
      <c r="Q277" s="1" t="s">
        <v>2727</v>
      </c>
      <c r="R277" s="1" t="s">
        <v>4394</v>
      </c>
      <c r="S277" s="1" t="s">
        <v>2729</v>
      </c>
      <c r="T277" s="1" t="s">
        <v>2730</v>
      </c>
      <c r="U277" s="1" t="s">
        <v>2690</v>
      </c>
      <c r="V277" s="1" t="s">
        <v>2740</v>
      </c>
    </row>
    <row r="278" s="1" customFormat="1" spans="1:22">
      <c r="A278" s="3">
        <v>999228062823282</v>
      </c>
      <c r="B278" s="1" t="s">
        <v>3191</v>
      </c>
      <c r="C278" s="1" t="s">
        <v>4395</v>
      </c>
      <c r="D278" s="1" t="s">
        <v>4396</v>
      </c>
      <c r="E278" s="1" t="s">
        <v>4397</v>
      </c>
      <c r="F278" s="1" t="s">
        <v>2736</v>
      </c>
      <c r="G278" s="1" t="s">
        <v>2720</v>
      </c>
      <c r="H278" s="1" t="s">
        <v>2721</v>
      </c>
      <c r="I278" s="1" t="s">
        <v>4398</v>
      </c>
      <c r="J278" s="1" t="s">
        <v>30</v>
      </c>
      <c r="K278" s="1" t="s">
        <v>4399</v>
      </c>
      <c r="L278" s="1" t="s">
        <v>4399</v>
      </c>
      <c r="M278" s="1" t="s">
        <v>2724</v>
      </c>
      <c r="N278" s="1" t="s">
        <v>2724</v>
      </c>
      <c r="O278" s="1" t="s">
        <v>2725</v>
      </c>
      <c r="P278" s="1" t="s">
        <v>2726</v>
      </c>
      <c r="Q278" s="1" t="s">
        <v>2727</v>
      </c>
      <c r="R278" s="1" t="s">
        <v>4400</v>
      </c>
      <c r="S278" s="1" t="s">
        <v>2729</v>
      </c>
      <c r="T278" s="1" t="s">
        <v>2730</v>
      </c>
      <c r="U278" s="1" t="s">
        <v>2690</v>
      </c>
      <c r="V278" s="1" t="s">
        <v>2740</v>
      </c>
    </row>
    <row r="279" s="1" customFormat="1" spans="1:22">
      <c r="A279" s="3">
        <v>999228419630312</v>
      </c>
      <c r="B279" s="1" t="s">
        <v>2719</v>
      </c>
      <c r="C279" s="1" t="s">
        <v>4401</v>
      </c>
      <c r="D279" s="1" t="s">
        <v>4402</v>
      </c>
      <c r="E279" s="1" t="s">
        <v>4403</v>
      </c>
      <c r="F279" s="1" t="s">
        <v>2719</v>
      </c>
      <c r="G279" s="1" t="s">
        <v>2720</v>
      </c>
      <c r="H279" s="1" t="s">
        <v>2721</v>
      </c>
      <c r="I279" s="1" t="s">
        <v>4404</v>
      </c>
      <c r="J279" s="1" t="s">
        <v>30</v>
      </c>
      <c r="K279" s="1" t="s">
        <v>4405</v>
      </c>
      <c r="L279" s="1" t="s">
        <v>4405</v>
      </c>
      <c r="M279" s="1" t="s">
        <v>2724</v>
      </c>
      <c r="N279" s="1" t="s">
        <v>2724</v>
      </c>
      <c r="O279" s="1" t="s">
        <v>2725</v>
      </c>
      <c r="P279" s="1" t="s">
        <v>2726</v>
      </c>
      <c r="Q279" s="1" t="s">
        <v>2727</v>
      </c>
      <c r="R279" s="1" t="s">
        <v>4406</v>
      </c>
      <c r="S279" s="1" t="s">
        <v>2729</v>
      </c>
      <c r="T279" s="1" t="s">
        <v>2730</v>
      </c>
      <c r="U279" s="1" t="s">
        <v>2690</v>
      </c>
      <c r="V279" s="1" t="s">
        <v>2740</v>
      </c>
    </row>
    <row r="280" s="1" customFormat="1" spans="1:22">
      <c r="A280" s="3">
        <v>999228046324950</v>
      </c>
      <c r="B280" s="1" t="s">
        <v>3191</v>
      </c>
      <c r="C280" s="1" t="s">
        <v>4407</v>
      </c>
      <c r="D280" s="1" t="s">
        <v>4408</v>
      </c>
      <c r="E280" s="1" t="s">
        <v>4409</v>
      </c>
      <c r="F280" s="1" t="s">
        <v>2719</v>
      </c>
      <c r="G280" s="1" t="s">
        <v>2720</v>
      </c>
      <c r="H280" s="1" t="s">
        <v>2721</v>
      </c>
      <c r="I280" s="1" t="s">
        <v>4410</v>
      </c>
      <c r="J280" s="1" t="s">
        <v>30</v>
      </c>
      <c r="K280" s="1" t="s">
        <v>4411</v>
      </c>
      <c r="L280" s="1" t="s">
        <v>4411</v>
      </c>
      <c r="M280" s="1" t="s">
        <v>2724</v>
      </c>
      <c r="N280" s="1" t="s">
        <v>2724</v>
      </c>
      <c r="O280" s="1" t="s">
        <v>2725</v>
      </c>
      <c r="P280" s="1" t="s">
        <v>2726</v>
      </c>
      <c r="Q280" s="1" t="s">
        <v>2727</v>
      </c>
      <c r="R280" s="1" t="s">
        <v>4412</v>
      </c>
      <c r="S280" s="1" t="s">
        <v>2729</v>
      </c>
      <c r="T280" s="1" t="s">
        <v>2730</v>
      </c>
      <c r="U280" s="1" t="s">
        <v>2690</v>
      </c>
      <c r="V280" s="1" t="s">
        <v>2740</v>
      </c>
    </row>
    <row r="281" s="1" customFormat="1" spans="1:22">
      <c r="A281" s="3">
        <v>999228156395819</v>
      </c>
      <c r="B281" s="1" t="s">
        <v>3225</v>
      </c>
      <c r="C281" s="1" t="s">
        <v>4413</v>
      </c>
      <c r="D281" s="1" t="s">
        <v>4414</v>
      </c>
      <c r="E281" s="1" t="s">
        <v>4415</v>
      </c>
      <c r="F281" s="1" t="s">
        <v>2719</v>
      </c>
      <c r="G281" s="1" t="s">
        <v>2720</v>
      </c>
      <c r="H281" s="1" t="s">
        <v>2721</v>
      </c>
      <c r="I281" s="1" t="s">
        <v>4416</v>
      </c>
      <c r="J281" s="1" t="s">
        <v>30</v>
      </c>
      <c r="K281" s="1" t="s">
        <v>4417</v>
      </c>
      <c r="L281" s="1" t="s">
        <v>4417</v>
      </c>
      <c r="M281" s="1" t="s">
        <v>2724</v>
      </c>
      <c r="N281" s="1" t="s">
        <v>2724</v>
      </c>
      <c r="O281" s="1" t="s">
        <v>2725</v>
      </c>
      <c r="P281" s="1" t="s">
        <v>2726</v>
      </c>
      <c r="Q281" s="1" t="s">
        <v>2727</v>
      </c>
      <c r="R281" s="1" t="s">
        <v>4418</v>
      </c>
      <c r="S281" s="1" t="s">
        <v>2729</v>
      </c>
      <c r="T281" s="1" t="s">
        <v>2730</v>
      </c>
      <c r="U281" s="1" t="s">
        <v>2690</v>
      </c>
      <c r="V281" s="1" t="s">
        <v>2740</v>
      </c>
    </row>
    <row r="282" s="1" customFormat="1" spans="1:22">
      <c r="A282" s="3">
        <v>999228393331421</v>
      </c>
      <c r="B282" s="1" t="s">
        <v>2736</v>
      </c>
      <c r="C282" s="1" t="s">
        <v>4419</v>
      </c>
      <c r="D282" s="1" t="s">
        <v>4420</v>
      </c>
      <c r="E282" s="1" t="s">
        <v>4421</v>
      </c>
      <c r="F282" s="1" t="s">
        <v>2719</v>
      </c>
      <c r="G282" s="1" t="s">
        <v>2720</v>
      </c>
      <c r="H282" s="1" t="s">
        <v>2721</v>
      </c>
      <c r="I282" s="1" t="s">
        <v>4422</v>
      </c>
      <c r="J282" s="1" t="s">
        <v>30</v>
      </c>
      <c r="K282" s="1" t="s">
        <v>4423</v>
      </c>
      <c r="L282" s="1" t="s">
        <v>4423</v>
      </c>
      <c r="M282" s="1" t="s">
        <v>2724</v>
      </c>
      <c r="N282" s="1" t="s">
        <v>2724</v>
      </c>
      <c r="O282" s="1" t="s">
        <v>2725</v>
      </c>
      <c r="P282" s="1" t="s">
        <v>2726</v>
      </c>
      <c r="Q282" s="1" t="s">
        <v>2727</v>
      </c>
      <c r="R282" s="1" t="s">
        <v>4424</v>
      </c>
      <c r="S282" s="1" t="s">
        <v>2729</v>
      </c>
      <c r="T282" s="1" t="s">
        <v>2730</v>
      </c>
      <c r="U282" s="1" t="s">
        <v>2690</v>
      </c>
      <c r="V282" s="1" t="s">
        <v>2849</v>
      </c>
    </row>
    <row r="283" s="1" customFormat="1" spans="1:22">
      <c r="A283" s="3">
        <v>999228255492444</v>
      </c>
      <c r="B283" s="1" t="s">
        <v>2715</v>
      </c>
      <c r="C283" s="1" t="s">
        <v>4425</v>
      </c>
      <c r="D283" s="1" t="s">
        <v>4426</v>
      </c>
      <c r="E283" s="1" t="s">
        <v>4427</v>
      </c>
      <c r="F283" s="1" t="s">
        <v>2719</v>
      </c>
      <c r="G283" s="1" t="s">
        <v>2720</v>
      </c>
      <c r="H283" s="1" t="s">
        <v>2721</v>
      </c>
      <c r="I283" s="1" t="s">
        <v>4428</v>
      </c>
      <c r="J283" s="1" t="s">
        <v>30</v>
      </c>
      <c r="K283" s="1" t="s">
        <v>4429</v>
      </c>
      <c r="L283" s="1" t="s">
        <v>4429</v>
      </c>
      <c r="M283" s="1" t="s">
        <v>2724</v>
      </c>
      <c r="N283" s="1" t="s">
        <v>2724</v>
      </c>
      <c r="O283" s="1" t="s">
        <v>2725</v>
      </c>
      <c r="P283" s="1" t="s">
        <v>2726</v>
      </c>
      <c r="Q283" s="1" t="s">
        <v>2727</v>
      </c>
      <c r="R283" s="1" t="s">
        <v>4430</v>
      </c>
      <c r="S283" s="1" t="s">
        <v>2729</v>
      </c>
      <c r="T283" s="1" t="s">
        <v>2730</v>
      </c>
      <c r="U283" s="1" t="s">
        <v>2690</v>
      </c>
      <c r="V283" s="1" t="s">
        <v>2849</v>
      </c>
    </row>
    <row r="284" s="1" customFormat="1" spans="1:22">
      <c r="A284" s="3">
        <v>999228330890106</v>
      </c>
      <c r="B284" s="1" t="s">
        <v>2749</v>
      </c>
      <c r="C284" s="1" t="s">
        <v>4431</v>
      </c>
      <c r="D284" s="1" t="s">
        <v>4432</v>
      </c>
      <c r="E284" s="1" t="s">
        <v>4433</v>
      </c>
      <c r="F284" s="1" t="s">
        <v>2719</v>
      </c>
      <c r="G284" s="1" t="s">
        <v>2720</v>
      </c>
      <c r="H284" s="1" t="s">
        <v>2721</v>
      </c>
      <c r="I284" s="1" t="s">
        <v>4434</v>
      </c>
      <c r="J284" s="1" t="s">
        <v>30</v>
      </c>
      <c r="K284" s="1" t="s">
        <v>4435</v>
      </c>
      <c r="L284" s="1" t="s">
        <v>4435</v>
      </c>
      <c r="M284" s="1" t="s">
        <v>2724</v>
      </c>
      <c r="N284" s="1" t="s">
        <v>2724</v>
      </c>
      <c r="O284" s="1" t="s">
        <v>2725</v>
      </c>
      <c r="P284" s="1" t="s">
        <v>2726</v>
      </c>
      <c r="Q284" s="1" t="s">
        <v>2727</v>
      </c>
      <c r="R284" s="1" t="s">
        <v>4436</v>
      </c>
      <c r="S284" s="1" t="s">
        <v>2729</v>
      </c>
      <c r="T284" s="1" t="s">
        <v>2730</v>
      </c>
      <c r="U284" s="1" t="s">
        <v>2690</v>
      </c>
      <c r="V284" s="1" t="s">
        <v>2740</v>
      </c>
    </row>
    <row r="285" s="1" customFormat="1" spans="1:22">
      <c r="A285" s="3">
        <v>999228414851395</v>
      </c>
      <c r="B285" s="1" t="s">
        <v>2719</v>
      </c>
      <c r="C285" s="1" t="s">
        <v>4437</v>
      </c>
      <c r="D285" s="1" t="s">
        <v>4438</v>
      </c>
      <c r="E285" s="1" t="s">
        <v>4439</v>
      </c>
      <c r="F285" s="1" t="s">
        <v>2719</v>
      </c>
      <c r="G285" s="1" t="s">
        <v>2720</v>
      </c>
      <c r="H285" s="1" t="s">
        <v>2721</v>
      </c>
      <c r="I285" s="1" t="s">
        <v>4440</v>
      </c>
      <c r="J285" s="1" t="s">
        <v>30</v>
      </c>
      <c r="K285" s="1" t="s">
        <v>4441</v>
      </c>
      <c r="L285" s="1" t="s">
        <v>4441</v>
      </c>
      <c r="M285" s="1" t="s">
        <v>2724</v>
      </c>
      <c r="N285" s="1" t="s">
        <v>2724</v>
      </c>
      <c r="O285" s="1" t="s">
        <v>2725</v>
      </c>
      <c r="P285" s="1" t="s">
        <v>2726</v>
      </c>
      <c r="Q285" s="1" t="s">
        <v>2727</v>
      </c>
      <c r="R285" s="1" t="s">
        <v>4442</v>
      </c>
      <c r="S285" s="1" t="s">
        <v>2729</v>
      </c>
      <c r="T285" s="1" t="s">
        <v>2730</v>
      </c>
      <c r="U285" s="1" t="s">
        <v>2690</v>
      </c>
      <c r="V285" s="1" t="s">
        <v>2849</v>
      </c>
    </row>
    <row r="286" s="1" customFormat="1" spans="1:22">
      <c r="A286" s="3">
        <v>999228367055377</v>
      </c>
      <c r="B286" s="1" t="s">
        <v>2782</v>
      </c>
      <c r="C286" s="1" t="s">
        <v>4443</v>
      </c>
      <c r="D286" s="1" t="s">
        <v>4444</v>
      </c>
      <c r="E286" s="1" t="s">
        <v>4445</v>
      </c>
      <c r="F286" s="1" t="s">
        <v>2719</v>
      </c>
      <c r="G286" s="1" t="s">
        <v>2720</v>
      </c>
      <c r="H286" s="1" t="s">
        <v>2721</v>
      </c>
      <c r="I286" s="1" t="s">
        <v>4446</v>
      </c>
      <c r="J286" s="1" t="s">
        <v>30</v>
      </c>
      <c r="K286" s="1" t="s">
        <v>4447</v>
      </c>
      <c r="L286" s="1" t="s">
        <v>4447</v>
      </c>
      <c r="M286" s="1" t="s">
        <v>2724</v>
      </c>
      <c r="N286" s="1" t="s">
        <v>2724</v>
      </c>
      <c r="O286" s="1" t="s">
        <v>2725</v>
      </c>
      <c r="P286" s="1" t="s">
        <v>2726</v>
      </c>
      <c r="Q286" s="1" t="s">
        <v>2727</v>
      </c>
      <c r="R286" s="1" t="s">
        <v>4448</v>
      </c>
      <c r="S286" s="1" t="s">
        <v>2729</v>
      </c>
      <c r="T286" s="1" t="s">
        <v>2730</v>
      </c>
      <c r="U286" s="1" t="s">
        <v>2690</v>
      </c>
      <c r="V286" s="1" t="s">
        <v>2740</v>
      </c>
    </row>
    <row r="287" s="1" customFormat="1" spans="1:22">
      <c r="A287" s="3">
        <v>999228403401836</v>
      </c>
      <c r="B287" s="1" t="s">
        <v>2736</v>
      </c>
      <c r="C287" s="1" t="s">
        <v>4449</v>
      </c>
      <c r="D287" s="1" t="s">
        <v>4450</v>
      </c>
      <c r="E287" s="1" t="s">
        <v>4451</v>
      </c>
      <c r="F287" s="1" t="s">
        <v>2719</v>
      </c>
      <c r="G287" s="1" t="s">
        <v>2720</v>
      </c>
      <c r="H287" s="1" t="s">
        <v>2721</v>
      </c>
      <c r="I287" s="1" t="s">
        <v>4452</v>
      </c>
      <c r="J287" s="1" t="s">
        <v>30</v>
      </c>
      <c r="K287" s="1" t="s">
        <v>4453</v>
      </c>
      <c r="L287" s="1" t="s">
        <v>4453</v>
      </c>
      <c r="M287" s="1" t="s">
        <v>2724</v>
      </c>
      <c r="N287" s="1" t="s">
        <v>2724</v>
      </c>
      <c r="O287" s="1" t="s">
        <v>2725</v>
      </c>
      <c r="P287" s="1" t="s">
        <v>2726</v>
      </c>
      <c r="Q287" s="1" t="s">
        <v>2727</v>
      </c>
      <c r="R287" s="1" t="s">
        <v>4454</v>
      </c>
      <c r="S287" s="1" t="s">
        <v>2729</v>
      </c>
      <c r="T287" s="1" t="s">
        <v>2730</v>
      </c>
      <c r="U287" s="1" t="s">
        <v>2690</v>
      </c>
      <c r="V287" s="1" t="s">
        <v>2849</v>
      </c>
    </row>
    <row r="288" s="1" customFormat="1" spans="1:22">
      <c r="A288" s="3">
        <v>999228337247176</v>
      </c>
      <c r="B288" s="1" t="s">
        <v>2836</v>
      </c>
      <c r="C288" s="1" t="s">
        <v>4455</v>
      </c>
      <c r="D288" s="1" t="s">
        <v>4456</v>
      </c>
      <c r="E288" s="1" t="s">
        <v>4457</v>
      </c>
      <c r="F288" s="1" t="s">
        <v>2836</v>
      </c>
      <c r="G288" s="1" t="s">
        <v>2720</v>
      </c>
      <c r="H288" s="1" t="s">
        <v>2721</v>
      </c>
      <c r="I288" s="1" t="s">
        <v>4458</v>
      </c>
      <c r="J288" s="1" t="s">
        <v>30</v>
      </c>
      <c r="K288" s="1" t="s">
        <v>4459</v>
      </c>
      <c r="L288" s="1" t="s">
        <v>4459</v>
      </c>
      <c r="M288" s="1" t="s">
        <v>2724</v>
      </c>
      <c r="N288" s="1" t="s">
        <v>2724</v>
      </c>
      <c r="O288" s="1" t="s">
        <v>2725</v>
      </c>
      <c r="P288" s="1" t="s">
        <v>2726</v>
      </c>
      <c r="Q288" s="1" t="s">
        <v>2727</v>
      </c>
      <c r="R288" s="1" t="s">
        <v>4460</v>
      </c>
      <c r="S288" s="1" t="s">
        <v>2729</v>
      </c>
      <c r="T288" s="1" t="s">
        <v>2730</v>
      </c>
      <c r="U288" s="1" t="s">
        <v>2690</v>
      </c>
      <c r="V288" s="1" t="s">
        <v>4461</v>
      </c>
    </row>
    <row r="289" s="1" customFormat="1" spans="1:22">
      <c r="A289" s="3">
        <v>999228284771534</v>
      </c>
      <c r="B289" s="1" t="s">
        <v>2741</v>
      </c>
      <c r="C289" s="1" t="s">
        <v>4462</v>
      </c>
      <c r="D289" s="1" t="s">
        <v>4463</v>
      </c>
      <c r="E289" s="1" t="s">
        <v>4464</v>
      </c>
      <c r="F289" s="1" t="s">
        <v>2719</v>
      </c>
      <c r="G289" s="1" t="s">
        <v>2720</v>
      </c>
      <c r="H289" s="1" t="s">
        <v>2721</v>
      </c>
      <c r="I289" s="1" t="s">
        <v>4465</v>
      </c>
      <c r="J289" s="1" t="s">
        <v>30</v>
      </c>
      <c r="K289" s="1" t="s">
        <v>4466</v>
      </c>
      <c r="L289" s="1" t="s">
        <v>4466</v>
      </c>
      <c r="M289" s="1" t="s">
        <v>2724</v>
      </c>
      <c r="N289" s="1" t="s">
        <v>2724</v>
      </c>
      <c r="O289" s="1" t="s">
        <v>2725</v>
      </c>
      <c r="P289" s="1" t="s">
        <v>2726</v>
      </c>
      <c r="Q289" s="1" t="s">
        <v>2727</v>
      </c>
      <c r="R289" s="1" t="s">
        <v>4467</v>
      </c>
      <c r="S289" s="1" t="s">
        <v>2729</v>
      </c>
      <c r="T289" s="1" t="s">
        <v>2730</v>
      </c>
      <c r="U289" s="1" t="s">
        <v>2690</v>
      </c>
      <c r="V289" s="1" t="s">
        <v>2731</v>
      </c>
    </row>
    <row r="290" s="1" customFormat="1" spans="1:22">
      <c r="A290" s="3">
        <v>999228341691545</v>
      </c>
      <c r="B290" s="1" t="s">
        <v>2836</v>
      </c>
      <c r="C290" s="1" t="s">
        <v>4468</v>
      </c>
      <c r="D290" s="1" t="s">
        <v>4469</v>
      </c>
      <c r="E290" s="1" t="s">
        <v>4470</v>
      </c>
      <c r="F290" s="1" t="s">
        <v>2719</v>
      </c>
      <c r="G290" s="1" t="s">
        <v>2720</v>
      </c>
      <c r="H290" s="1" t="s">
        <v>2721</v>
      </c>
      <c r="I290" s="1" t="s">
        <v>4471</v>
      </c>
      <c r="J290" s="1" t="s">
        <v>30</v>
      </c>
      <c r="K290" s="1" t="s">
        <v>4472</v>
      </c>
      <c r="L290" s="1" t="s">
        <v>4472</v>
      </c>
      <c r="M290" s="1" t="s">
        <v>2724</v>
      </c>
      <c r="N290" s="1" t="s">
        <v>2724</v>
      </c>
      <c r="O290" s="1" t="s">
        <v>2725</v>
      </c>
      <c r="P290" s="1" t="s">
        <v>2726</v>
      </c>
      <c r="Q290" s="1" t="s">
        <v>2727</v>
      </c>
      <c r="R290" s="1" t="s">
        <v>4473</v>
      </c>
      <c r="S290" s="1" t="s">
        <v>2729</v>
      </c>
      <c r="T290" s="1" t="s">
        <v>2730</v>
      </c>
      <c r="U290" s="1" t="s">
        <v>2690</v>
      </c>
      <c r="V290" s="1" t="s">
        <v>2740</v>
      </c>
    </row>
    <row r="291" s="1" customFormat="1" spans="1:22">
      <c r="A291" s="3">
        <v>999228394026146</v>
      </c>
      <c r="B291" s="1" t="s">
        <v>2736</v>
      </c>
      <c r="C291" s="1" t="s">
        <v>4474</v>
      </c>
      <c r="D291" s="1" t="s">
        <v>4475</v>
      </c>
      <c r="E291" s="1" t="s">
        <v>4476</v>
      </c>
      <c r="F291" s="1" t="s">
        <v>2736</v>
      </c>
      <c r="G291" s="1" t="s">
        <v>2720</v>
      </c>
      <c r="H291" s="1" t="s">
        <v>2721</v>
      </c>
      <c r="I291" s="1" t="s">
        <v>4477</v>
      </c>
      <c r="J291" s="1" t="s">
        <v>30</v>
      </c>
      <c r="K291" s="1" t="s">
        <v>4478</v>
      </c>
      <c r="L291" s="1" t="s">
        <v>4478</v>
      </c>
      <c r="M291" s="1" t="s">
        <v>2724</v>
      </c>
      <c r="N291" s="1" t="s">
        <v>2724</v>
      </c>
      <c r="O291" s="1" t="s">
        <v>2725</v>
      </c>
      <c r="P291" s="1" t="s">
        <v>2726</v>
      </c>
      <c r="Q291" s="1" t="s">
        <v>2727</v>
      </c>
      <c r="R291" s="1" t="s">
        <v>4479</v>
      </c>
      <c r="S291" s="1" t="s">
        <v>2729</v>
      </c>
      <c r="T291" s="1" t="s">
        <v>2730</v>
      </c>
      <c r="U291" s="1" t="s">
        <v>2690</v>
      </c>
      <c r="V291" s="1" t="s">
        <v>2740</v>
      </c>
    </row>
    <row r="292" s="1" customFormat="1" spans="1:22">
      <c r="A292" s="3">
        <v>999228413607791</v>
      </c>
      <c r="B292" s="1" t="s">
        <v>2719</v>
      </c>
      <c r="C292" s="1" t="s">
        <v>4480</v>
      </c>
      <c r="D292" s="1" t="s">
        <v>4481</v>
      </c>
      <c r="E292" s="1" t="s">
        <v>4482</v>
      </c>
      <c r="F292" s="1" t="s">
        <v>2719</v>
      </c>
      <c r="G292" s="1" t="s">
        <v>2720</v>
      </c>
      <c r="H292" s="1" t="s">
        <v>2721</v>
      </c>
      <c r="I292" s="1" t="s">
        <v>4483</v>
      </c>
      <c r="J292" s="1" t="s">
        <v>30</v>
      </c>
      <c r="K292" s="1" t="s">
        <v>4484</v>
      </c>
      <c r="L292" s="1" t="s">
        <v>4484</v>
      </c>
      <c r="M292" s="1" t="s">
        <v>2724</v>
      </c>
      <c r="N292" s="1" t="s">
        <v>2724</v>
      </c>
      <c r="O292" s="1" t="s">
        <v>2725</v>
      </c>
      <c r="P292" s="1" t="s">
        <v>2726</v>
      </c>
      <c r="Q292" s="1" t="s">
        <v>2727</v>
      </c>
      <c r="R292" s="1" t="s">
        <v>4485</v>
      </c>
      <c r="S292" s="1" t="s">
        <v>2729</v>
      </c>
      <c r="T292" s="1" t="s">
        <v>2730</v>
      </c>
      <c r="U292" s="1" t="s">
        <v>2690</v>
      </c>
      <c r="V292" s="1" t="s">
        <v>2740</v>
      </c>
    </row>
    <row r="293" s="1" customFormat="1" spans="1:22">
      <c r="A293" s="3">
        <v>999228423619426</v>
      </c>
      <c r="B293" s="1" t="s">
        <v>2719</v>
      </c>
      <c r="C293" s="1" t="s">
        <v>4486</v>
      </c>
      <c r="D293" s="1" t="s">
        <v>4487</v>
      </c>
      <c r="E293" s="1" t="s">
        <v>4488</v>
      </c>
      <c r="F293" s="1" t="s">
        <v>2719</v>
      </c>
      <c r="G293" s="1" t="s">
        <v>2720</v>
      </c>
      <c r="H293" s="1" t="s">
        <v>2721</v>
      </c>
      <c r="I293" s="1" t="s">
        <v>4489</v>
      </c>
      <c r="J293" s="1" t="s">
        <v>30</v>
      </c>
      <c r="K293" s="1" t="s">
        <v>4490</v>
      </c>
      <c r="L293" s="1" t="s">
        <v>4490</v>
      </c>
      <c r="M293" s="1" t="s">
        <v>2724</v>
      </c>
      <c r="N293" s="1" t="s">
        <v>2724</v>
      </c>
      <c r="O293" s="1" t="s">
        <v>2725</v>
      </c>
      <c r="P293" s="1" t="s">
        <v>2726</v>
      </c>
      <c r="Q293" s="1" t="s">
        <v>2727</v>
      </c>
      <c r="R293" s="1" t="s">
        <v>4491</v>
      </c>
      <c r="S293" s="1" t="s">
        <v>2729</v>
      </c>
      <c r="T293" s="1" t="s">
        <v>2730</v>
      </c>
      <c r="U293" s="1" t="s">
        <v>2690</v>
      </c>
      <c r="V293" s="1" t="s">
        <v>2768</v>
      </c>
    </row>
    <row r="294" s="1" customFormat="1" spans="1:22">
      <c r="A294" s="3">
        <v>999228285768607</v>
      </c>
      <c r="B294" s="1" t="s">
        <v>2741</v>
      </c>
      <c r="C294" s="1" t="s">
        <v>4492</v>
      </c>
      <c r="D294" s="1" t="s">
        <v>4493</v>
      </c>
      <c r="E294" s="1" t="s">
        <v>4494</v>
      </c>
      <c r="F294" s="1" t="s">
        <v>2736</v>
      </c>
      <c r="G294" s="1" t="s">
        <v>2720</v>
      </c>
      <c r="H294" s="1" t="s">
        <v>2721</v>
      </c>
      <c r="I294" s="1" t="s">
        <v>4495</v>
      </c>
      <c r="J294" s="1" t="s">
        <v>30</v>
      </c>
      <c r="K294" s="1" t="s">
        <v>4496</v>
      </c>
      <c r="L294" s="1" t="s">
        <v>4496</v>
      </c>
      <c r="M294" s="1" t="s">
        <v>2724</v>
      </c>
      <c r="N294" s="1" t="s">
        <v>2724</v>
      </c>
      <c r="O294" s="1" t="s">
        <v>2725</v>
      </c>
      <c r="P294" s="1" t="s">
        <v>2726</v>
      </c>
      <c r="Q294" s="1" t="s">
        <v>2727</v>
      </c>
      <c r="R294" s="1" t="s">
        <v>4497</v>
      </c>
      <c r="S294" s="1" t="s">
        <v>2729</v>
      </c>
      <c r="T294" s="1" t="s">
        <v>2730</v>
      </c>
      <c r="U294" s="1" t="s">
        <v>2690</v>
      </c>
      <c r="V294" s="1" t="s">
        <v>2990</v>
      </c>
    </row>
    <row r="295" s="1" customFormat="1" spans="1:22">
      <c r="A295" s="3">
        <v>999228430804971</v>
      </c>
      <c r="B295" s="1" t="s">
        <v>2719</v>
      </c>
      <c r="C295" s="1" t="s">
        <v>4498</v>
      </c>
      <c r="D295" s="1" t="s">
        <v>4499</v>
      </c>
      <c r="E295" s="1" t="s">
        <v>4500</v>
      </c>
      <c r="F295" s="1" t="s">
        <v>2719</v>
      </c>
      <c r="G295" s="1" t="s">
        <v>2720</v>
      </c>
      <c r="H295" s="1" t="s">
        <v>2721</v>
      </c>
      <c r="I295" s="1" t="s">
        <v>4501</v>
      </c>
      <c r="J295" s="1" t="s">
        <v>30</v>
      </c>
      <c r="K295" s="1" t="s">
        <v>4502</v>
      </c>
      <c r="L295" s="1" t="s">
        <v>4502</v>
      </c>
      <c r="M295" s="1" t="s">
        <v>2724</v>
      </c>
      <c r="N295" s="1" t="s">
        <v>2724</v>
      </c>
      <c r="O295" s="1" t="s">
        <v>2725</v>
      </c>
      <c r="P295" s="1" t="s">
        <v>2726</v>
      </c>
      <c r="Q295" s="1" t="s">
        <v>2727</v>
      </c>
      <c r="R295" s="1" t="s">
        <v>4503</v>
      </c>
      <c r="S295" s="1" t="s">
        <v>2729</v>
      </c>
      <c r="T295" s="1" t="s">
        <v>2730</v>
      </c>
      <c r="U295" s="1" t="s">
        <v>2690</v>
      </c>
      <c r="V295" s="1" t="s">
        <v>3480</v>
      </c>
    </row>
    <row r="296" s="1" customFormat="1" spans="1:22">
      <c r="A296" s="3">
        <v>999226044649714</v>
      </c>
      <c r="B296" s="1" t="s">
        <v>2732</v>
      </c>
      <c r="C296" s="1" t="s">
        <v>4504</v>
      </c>
      <c r="D296" s="1" t="s">
        <v>4505</v>
      </c>
      <c r="E296" s="1" t="s">
        <v>4506</v>
      </c>
      <c r="F296" s="1" t="s">
        <v>2745</v>
      </c>
      <c r="G296" s="1" t="s">
        <v>2720</v>
      </c>
      <c r="H296" s="1" t="s">
        <v>2721</v>
      </c>
      <c r="I296" s="1" t="s">
        <v>4507</v>
      </c>
      <c r="J296" s="1" t="s">
        <v>30</v>
      </c>
      <c r="K296" s="1" t="s">
        <v>4508</v>
      </c>
      <c r="L296" s="1" t="s">
        <v>4508</v>
      </c>
      <c r="M296" s="1" t="s">
        <v>2724</v>
      </c>
      <c r="N296" s="1" t="s">
        <v>2724</v>
      </c>
      <c r="O296" s="1" t="s">
        <v>2725</v>
      </c>
      <c r="P296" s="1" t="s">
        <v>2726</v>
      </c>
      <c r="Q296" s="1" t="s">
        <v>2727</v>
      </c>
      <c r="R296" s="1" t="s">
        <v>4509</v>
      </c>
      <c r="S296" s="1" t="s">
        <v>2729</v>
      </c>
      <c r="T296" s="1" t="s">
        <v>2730</v>
      </c>
      <c r="U296" s="1" t="s">
        <v>2690</v>
      </c>
      <c r="V296" s="1" t="s">
        <v>3031</v>
      </c>
    </row>
    <row r="297" s="1" customFormat="1" spans="1:22">
      <c r="A297" s="3">
        <v>999228304653514</v>
      </c>
      <c r="B297" s="1" t="s">
        <v>2817</v>
      </c>
      <c r="C297" s="1" t="s">
        <v>4510</v>
      </c>
      <c r="D297" s="1" t="s">
        <v>4511</v>
      </c>
      <c r="E297" s="1" t="s">
        <v>4512</v>
      </c>
      <c r="F297" s="1" t="s">
        <v>2749</v>
      </c>
      <c r="G297" s="1" t="s">
        <v>2720</v>
      </c>
      <c r="H297" s="1" t="s">
        <v>2721</v>
      </c>
      <c r="I297" s="1" t="s">
        <v>4513</v>
      </c>
      <c r="J297" s="1" t="s">
        <v>30</v>
      </c>
      <c r="K297" s="1" t="s">
        <v>4514</v>
      </c>
      <c r="L297" s="1" t="s">
        <v>4514</v>
      </c>
      <c r="M297" s="1" t="s">
        <v>2724</v>
      </c>
      <c r="N297" s="1" t="s">
        <v>2724</v>
      </c>
      <c r="O297" s="1" t="s">
        <v>2725</v>
      </c>
      <c r="P297" s="1" t="s">
        <v>2726</v>
      </c>
      <c r="Q297" s="1" t="s">
        <v>2727</v>
      </c>
      <c r="R297" s="1" t="s">
        <v>4515</v>
      </c>
      <c r="S297" s="1" t="s">
        <v>2729</v>
      </c>
      <c r="T297" s="1" t="s">
        <v>2730</v>
      </c>
      <c r="U297" s="1" t="s">
        <v>2690</v>
      </c>
      <c r="V297" s="1" t="s">
        <v>3087</v>
      </c>
    </row>
    <row r="298" s="1" customFormat="1" spans="1:22">
      <c r="A298" s="3">
        <v>999228420097337</v>
      </c>
      <c r="B298" s="1" t="s">
        <v>2719</v>
      </c>
      <c r="C298" s="1" t="s">
        <v>4516</v>
      </c>
      <c r="D298" s="1" t="s">
        <v>4517</v>
      </c>
      <c r="E298" s="1" t="s">
        <v>4518</v>
      </c>
      <c r="F298" s="1" t="s">
        <v>2719</v>
      </c>
      <c r="G298" s="1" t="s">
        <v>2720</v>
      </c>
      <c r="H298" s="1" t="s">
        <v>2721</v>
      </c>
      <c r="I298" s="1" t="s">
        <v>4519</v>
      </c>
      <c r="J298" s="1" t="s">
        <v>30</v>
      </c>
      <c r="K298" s="1" t="s">
        <v>4520</v>
      </c>
      <c r="L298" s="1" t="s">
        <v>4520</v>
      </c>
      <c r="M298" s="1" t="s">
        <v>2724</v>
      </c>
      <c r="N298" s="1" t="s">
        <v>2724</v>
      </c>
      <c r="O298" s="1" t="s">
        <v>2725</v>
      </c>
      <c r="P298" s="1" t="s">
        <v>2726</v>
      </c>
      <c r="Q298" s="1" t="s">
        <v>2727</v>
      </c>
      <c r="R298" s="1" t="s">
        <v>4521</v>
      </c>
      <c r="S298" s="1" t="s">
        <v>2729</v>
      </c>
      <c r="T298" s="1" t="s">
        <v>2730</v>
      </c>
      <c r="U298" s="1" t="s">
        <v>2690</v>
      </c>
      <c r="V298" s="1" t="s">
        <v>3645</v>
      </c>
    </row>
    <row r="299" s="1" customFormat="1" spans="1:22">
      <c r="A299" s="3">
        <v>999228414812488</v>
      </c>
      <c r="B299" s="1" t="s">
        <v>2719</v>
      </c>
      <c r="C299" s="1" t="s">
        <v>4522</v>
      </c>
      <c r="D299" s="1" t="s">
        <v>4523</v>
      </c>
      <c r="E299" s="1" t="s">
        <v>4524</v>
      </c>
      <c r="F299" s="1" t="s">
        <v>2719</v>
      </c>
      <c r="G299" s="1" t="s">
        <v>2720</v>
      </c>
      <c r="H299" s="1" t="s">
        <v>2721</v>
      </c>
      <c r="I299" s="1" t="s">
        <v>4525</v>
      </c>
      <c r="J299" s="1" t="s">
        <v>30</v>
      </c>
      <c r="K299" s="1" t="s">
        <v>4526</v>
      </c>
      <c r="L299" s="1" t="s">
        <v>4526</v>
      </c>
      <c r="M299" s="1" t="s">
        <v>2724</v>
      </c>
      <c r="N299" s="1" t="s">
        <v>2724</v>
      </c>
      <c r="O299" s="1" t="s">
        <v>2725</v>
      </c>
      <c r="P299" s="1" t="s">
        <v>2726</v>
      </c>
      <c r="Q299" s="1" t="s">
        <v>2727</v>
      </c>
      <c r="R299" s="1" t="s">
        <v>4527</v>
      </c>
      <c r="S299" s="1" t="s">
        <v>2729</v>
      </c>
      <c r="T299" s="1" t="s">
        <v>2730</v>
      </c>
      <c r="U299" s="1" t="s">
        <v>2690</v>
      </c>
      <c r="V299" s="1" t="s">
        <v>3386</v>
      </c>
    </row>
    <row r="300" s="1" customFormat="1" spans="1:22">
      <c r="A300" s="3">
        <v>999227190547718</v>
      </c>
      <c r="B300" s="1" t="s">
        <v>3912</v>
      </c>
      <c r="C300" s="1" t="s">
        <v>4528</v>
      </c>
      <c r="D300" s="1" t="s">
        <v>4529</v>
      </c>
      <c r="E300" s="1" t="s">
        <v>4530</v>
      </c>
      <c r="F300" s="1" t="s">
        <v>2782</v>
      </c>
      <c r="G300" s="1" t="s">
        <v>2720</v>
      </c>
      <c r="H300" s="1" t="s">
        <v>2721</v>
      </c>
      <c r="I300" s="1" t="s">
        <v>4531</v>
      </c>
      <c r="J300" s="1" t="s">
        <v>30</v>
      </c>
      <c r="K300" s="1" t="s">
        <v>4532</v>
      </c>
      <c r="L300" s="1" t="s">
        <v>4532</v>
      </c>
      <c r="M300" s="1" t="s">
        <v>2724</v>
      </c>
      <c r="N300" s="1" t="s">
        <v>2724</v>
      </c>
      <c r="O300" s="1" t="s">
        <v>2725</v>
      </c>
      <c r="P300" s="1" t="s">
        <v>2726</v>
      </c>
      <c r="Q300" s="1" t="s">
        <v>2727</v>
      </c>
      <c r="R300" s="1" t="s">
        <v>4533</v>
      </c>
      <c r="S300" s="1" t="s">
        <v>2729</v>
      </c>
      <c r="T300" s="1" t="s">
        <v>2730</v>
      </c>
      <c r="U300" s="1" t="s">
        <v>2690</v>
      </c>
      <c r="V300" s="1" t="s">
        <v>2731</v>
      </c>
    </row>
    <row r="301" s="1" customFormat="1" spans="1:22">
      <c r="A301" s="3">
        <v>999227307605698</v>
      </c>
      <c r="B301" s="1" t="s">
        <v>4534</v>
      </c>
      <c r="C301" s="1" t="s">
        <v>4535</v>
      </c>
      <c r="D301" s="1" t="s">
        <v>4536</v>
      </c>
      <c r="E301" s="1" t="s">
        <v>4537</v>
      </c>
      <c r="F301" s="1" t="s">
        <v>2719</v>
      </c>
      <c r="G301" s="1" t="s">
        <v>2720</v>
      </c>
      <c r="H301" s="1" t="s">
        <v>2721</v>
      </c>
      <c r="I301" s="1" t="s">
        <v>4538</v>
      </c>
      <c r="J301" s="1" t="s">
        <v>30</v>
      </c>
      <c r="K301" s="1" t="s">
        <v>4539</v>
      </c>
      <c r="L301" s="1" t="s">
        <v>4539</v>
      </c>
      <c r="M301" s="1" t="s">
        <v>2724</v>
      </c>
      <c r="N301" s="1" t="s">
        <v>2724</v>
      </c>
      <c r="O301" s="1" t="s">
        <v>2725</v>
      </c>
      <c r="P301" s="1" t="s">
        <v>2726</v>
      </c>
      <c r="Q301" s="1" t="s">
        <v>2727</v>
      </c>
      <c r="R301" s="1" t="s">
        <v>4540</v>
      </c>
      <c r="S301" s="1" t="s">
        <v>2729</v>
      </c>
      <c r="T301" s="1" t="s">
        <v>2730</v>
      </c>
      <c r="U301" s="1" t="s">
        <v>2690</v>
      </c>
      <c r="V301" s="1" t="s">
        <v>2756</v>
      </c>
    </row>
    <row r="302" s="1" customFormat="1" spans="1:22">
      <c r="A302" s="3">
        <v>999228261414087</v>
      </c>
      <c r="B302" s="1" t="s">
        <v>2715</v>
      </c>
      <c r="C302" s="1" t="s">
        <v>4541</v>
      </c>
      <c r="D302" s="1" t="s">
        <v>4536</v>
      </c>
      <c r="E302" s="1" t="s">
        <v>4542</v>
      </c>
      <c r="F302" s="1" t="s">
        <v>2719</v>
      </c>
      <c r="G302" s="1" t="s">
        <v>2720</v>
      </c>
      <c r="H302" s="1" t="s">
        <v>2721</v>
      </c>
      <c r="I302" s="1" t="s">
        <v>4543</v>
      </c>
      <c r="J302" s="1" t="s">
        <v>30</v>
      </c>
      <c r="K302" s="1" t="s">
        <v>4544</v>
      </c>
      <c r="L302" s="1" t="s">
        <v>4544</v>
      </c>
      <c r="M302" s="1" t="s">
        <v>2724</v>
      </c>
      <c r="N302" s="1" t="s">
        <v>2724</v>
      </c>
      <c r="O302" s="1" t="s">
        <v>2725</v>
      </c>
      <c r="P302" s="1" t="s">
        <v>2726</v>
      </c>
      <c r="Q302" s="1" t="s">
        <v>2727</v>
      </c>
      <c r="R302" s="1" t="s">
        <v>4545</v>
      </c>
      <c r="S302" s="1" t="s">
        <v>2729</v>
      </c>
      <c r="T302" s="1" t="s">
        <v>2730</v>
      </c>
      <c r="U302" s="1" t="s">
        <v>2690</v>
      </c>
      <c r="V302" s="1" t="s">
        <v>2756</v>
      </c>
    </row>
    <row r="303" s="1" customFormat="1" spans="1:22">
      <c r="A303" s="3">
        <v>999228399843655</v>
      </c>
      <c r="B303" s="1" t="s">
        <v>2736</v>
      </c>
      <c r="C303" s="1" t="s">
        <v>4546</v>
      </c>
      <c r="D303" s="1" t="s">
        <v>4547</v>
      </c>
      <c r="E303" s="1" t="s">
        <v>4548</v>
      </c>
      <c r="F303" s="1" t="s">
        <v>2719</v>
      </c>
      <c r="G303" s="1" t="s">
        <v>2720</v>
      </c>
      <c r="H303" s="1" t="s">
        <v>2721</v>
      </c>
      <c r="I303" s="1" t="s">
        <v>4549</v>
      </c>
      <c r="J303" s="1" t="s">
        <v>30</v>
      </c>
      <c r="K303" s="1" t="s">
        <v>4550</v>
      </c>
      <c r="L303" s="1" t="s">
        <v>4550</v>
      </c>
      <c r="M303" s="1" t="s">
        <v>2724</v>
      </c>
      <c r="N303" s="1" t="s">
        <v>2724</v>
      </c>
      <c r="O303" s="1" t="s">
        <v>2725</v>
      </c>
      <c r="P303" s="1" t="s">
        <v>2726</v>
      </c>
      <c r="Q303" s="1" t="s">
        <v>2727</v>
      </c>
      <c r="R303" s="1" t="s">
        <v>4551</v>
      </c>
      <c r="S303" s="1" t="s">
        <v>2729</v>
      </c>
      <c r="T303" s="1" t="s">
        <v>2730</v>
      </c>
      <c r="U303" s="1" t="s">
        <v>2690</v>
      </c>
      <c r="V303" s="1" t="s">
        <v>2956</v>
      </c>
    </row>
    <row r="304" s="1" customFormat="1" spans="1:22">
      <c r="A304" s="3">
        <v>999228402121523</v>
      </c>
      <c r="B304" s="1" t="s">
        <v>2736</v>
      </c>
      <c r="C304" s="1" t="s">
        <v>4552</v>
      </c>
      <c r="D304" s="1" t="s">
        <v>4553</v>
      </c>
      <c r="E304" s="1" t="s">
        <v>4554</v>
      </c>
      <c r="F304" s="1" t="s">
        <v>2719</v>
      </c>
      <c r="G304" s="1" t="s">
        <v>2720</v>
      </c>
      <c r="H304" s="1" t="s">
        <v>2721</v>
      </c>
      <c r="I304" s="1" t="s">
        <v>4555</v>
      </c>
      <c r="J304" s="1" t="s">
        <v>30</v>
      </c>
      <c r="K304" s="1" t="s">
        <v>4556</v>
      </c>
      <c r="L304" s="1" t="s">
        <v>4556</v>
      </c>
      <c r="M304" s="1" t="s">
        <v>2724</v>
      </c>
      <c r="N304" s="1" t="s">
        <v>2724</v>
      </c>
      <c r="O304" s="1" t="s">
        <v>2725</v>
      </c>
      <c r="P304" s="1" t="s">
        <v>2726</v>
      </c>
      <c r="Q304" s="1" t="s">
        <v>2727</v>
      </c>
      <c r="R304" s="1" t="s">
        <v>4557</v>
      </c>
      <c r="S304" s="1" t="s">
        <v>2729</v>
      </c>
      <c r="T304" s="1" t="s">
        <v>2730</v>
      </c>
      <c r="U304" s="1" t="s">
        <v>2690</v>
      </c>
      <c r="V304" s="1" t="s">
        <v>2740</v>
      </c>
    </row>
    <row r="305" s="1" customFormat="1" spans="1:22">
      <c r="A305" s="3">
        <v>999228423545825</v>
      </c>
      <c r="B305" s="1" t="s">
        <v>2719</v>
      </c>
      <c r="C305" s="1" t="s">
        <v>4558</v>
      </c>
      <c r="D305" s="1" t="s">
        <v>4559</v>
      </c>
      <c r="E305" s="1" t="s">
        <v>4560</v>
      </c>
      <c r="F305" s="1" t="s">
        <v>2719</v>
      </c>
      <c r="G305" s="1" t="s">
        <v>2720</v>
      </c>
      <c r="H305" s="1" t="s">
        <v>2721</v>
      </c>
      <c r="I305" s="1" t="s">
        <v>4561</v>
      </c>
      <c r="J305" s="1" t="s">
        <v>30</v>
      </c>
      <c r="K305" s="1" t="s">
        <v>4562</v>
      </c>
      <c r="L305" s="1" t="s">
        <v>4562</v>
      </c>
      <c r="M305" s="1" t="s">
        <v>2724</v>
      </c>
      <c r="N305" s="1" t="s">
        <v>2724</v>
      </c>
      <c r="O305" s="1" t="s">
        <v>2725</v>
      </c>
      <c r="P305" s="1" t="s">
        <v>2726</v>
      </c>
      <c r="Q305" s="1" t="s">
        <v>2727</v>
      </c>
      <c r="R305" s="1" t="s">
        <v>4563</v>
      </c>
      <c r="S305" s="1" t="s">
        <v>2729</v>
      </c>
      <c r="T305" s="1" t="s">
        <v>2730</v>
      </c>
      <c r="U305" s="1" t="s">
        <v>2690</v>
      </c>
      <c r="V305" s="1" t="s">
        <v>2740</v>
      </c>
    </row>
    <row r="306" s="1" customFormat="1" spans="1:22">
      <c r="A306" s="3">
        <v>999228369551755</v>
      </c>
      <c r="B306" s="1" t="s">
        <v>2745</v>
      </c>
      <c r="C306" s="1" t="s">
        <v>4564</v>
      </c>
      <c r="D306" s="1" t="s">
        <v>4565</v>
      </c>
      <c r="E306" s="1" t="s">
        <v>4566</v>
      </c>
      <c r="F306" s="1" t="s">
        <v>2719</v>
      </c>
      <c r="G306" s="1" t="s">
        <v>2720</v>
      </c>
      <c r="H306" s="1" t="s">
        <v>2721</v>
      </c>
      <c r="I306" s="1" t="s">
        <v>4567</v>
      </c>
      <c r="J306" s="1" t="s">
        <v>30</v>
      </c>
      <c r="K306" s="1" t="s">
        <v>4568</v>
      </c>
      <c r="L306" s="1" t="s">
        <v>4568</v>
      </c>
      <c r="M306" s="1" t="s">
        <v>2724</v>
      </c>
      <c r="N306" s="1" t="s">
        <v>2724</v>
      </c>
      <c r="O306" s="1" t="s">
        <v>2725</v>
      </c>
      <c r="P306" s="1" t="s">
        <v>2726</v>
      </c>
      <c r="Q306" s="1" t="s">
        <v>2727</v>
      </c>
      <c r="R306" s="1" t="s">
        <v>4569</v>
      </c>
      <c r="S306" s="1" t="s">
        <v>2729</v>
      </c>
      <c r="T306" s="1" t="s">
        <v>2730</v>
      </c>
      <c r="U306" s="1" t="s">
        <v>2690</v>
      </c>
      <c r="V306" s="1" t="s">
        <v>2740</v>
      </c>
    </row>
    <row r="307" s="1" customFormat="1" spans="1:22">
      <c r="A307" s="3">
        <v>999228415332410</v>
      </c>
      <c r="B307" s="1" t="s">
        <v>2719</v>
      </c>
      <c r="C307" s="1" t="s">
        <v>4570</v>
      </c>
      <c r="D307" s="1" t="s">
        <v>4571</v>
      </c>
      <c r="E307" s="1" t="s">
        <v>4572</v>
      </c>
      <c r="F307" s="1" t="s">
        <v>2719</v>
      </c>
      <c r="G307" s="1" t="s">
        <v>2720</v>
      </c>
      <c r="H307" s="1" t="s">
        <v>2721</v>
      </c>
      <c r="I307" s="1" t="s">
        <v>4573</v>
      </c>
      <c r="J307" s="1" t="s">
        <v>30</v>
      </c>
      <c r="K307" s="1" t="s">
        <v>4574</v>
      </c>
      <c r="L307" s="1" t="s">
        <v>4574</v>
      </c>
      <c r="M307" s="1" t="s">
        <v>2724</v>
      </c>
      <c r="N307" s="1" t="s">
        <v>2724</v>
      </c>
      <c r="O307" s="1" t="s">
        <v>2725</v>
      </c>
      <c r="P307" s="1" t="s">
        <v>2726</v>
      </c>
      <c r="Q307" s="1" t="s">
        <v>2727</v>
      </c>
      <c r="R307" s="1" t="s">
        <v>4575</v>
      </c>
      <c r="S307" s="1" t="s">
        <v>2729</v>
      </c>
      <c r="T307" s="1" t="s">
        <v>2730</v>
      </c>
      <c r="U307" s="1" t="s">
        <v>2690</v>
      </c>
      <c r="V307" s="1" t="s">
        <v>4576</v>
      </c>
    </row>
    <row r="308" s="1" customFormat="1" spans="1:22">
      <c r="A308" s="3">
        <v>999228404616142</v>
      </c>
      <c r="B308" s="1" t="s">
        <v>2736</v>
      </c>
      <c r="C308" s="1" t="s">
        <v>4577</v>
      </c>
      <c r="D308" s="1" t="s">
        <v>4578</v>
      </c>
      <c r="E308" s="1" t="s">
        <v>4579</v>
      </c>
      <c r="F308" s="1" t="s">
        <v>2736</v>
      </c>
      <c r="G308" s="1" t="s">
        <v>2720</v>
      </c>
      <c r="H308" s="1" t="s">
        <v>2721</v>
      </c>
      <c r="I308" s="1" t="s">
        <v>4580</v>
      </c>
      <c r="J308" s="1" t="s">
        <v>30</v>
      </c>
      <c r="K308" s="1" t="s">
        <v>4581</v>
      </c>
      <c r="L308" s="1" t="s">
        <v>4581</v>
      </c>
      <c r="M308" s="1" t="s">
        <v>2724</v>
      </c>
      <c r="N308" s="1" t="s">
        <v>2724</v>
      </c>
      <c r="O308" s="1" t="s">
        <v>2725</v>
      </c>
      <c r="P308" s="1" t="s">
        <v>2726</v>
      </c>
      <c r="Q308" s="1" t="s">
        <v>2727</v>
      </c>
      <c r="R308" s="1" t="s">
        <v>4582</v>
      </c>
      <c r="S308" s="1" t="s">
        <v>2729</v>
      </c>
      <c r="T308" s="1" t="s">
        <v>2730</v>
      </c>
      <c r="U308" s="1" t="s">
        <v>2690</v>
      </c>
      <c r="V308" s="1" t="s">
        <v>2740</v>
      </c>
    </row>
    <row r="309" s="1" customFormat="1" spans="1:22">
      <c r="A309" s="3">
        <v>999228364842913</v>
      </c>
      <c r="B309" s="1" t="s">
        <v>2782</v>
      </c>
      <c r="C309" s="1" t="s">
        <v>4583</v>
      </c>
      <c r="D309" s="1" t="s">
        <v>4584</v>
      </c>
      <c r="E309" s="1" t="s">
        <v>4585</v>
      </c>
      <c r="F309" s="1" t="s">
        <v>2736</v>
      </c>
      <c r="G309" s="1" t="s">
        <v>2720</v>
      </c>
      <c r="H309" s="1" t="s">
        <v>2721</v>
      </c>
      <c r="I309" s="1" t="s">
        <v>4586</v>
      </c>
      <c r="J309" s="1" t="s">
        <v>30</v>
      </c>
      <c r="K309" s="1" t="s">
        <v>4587</v>
      </c>
      <c r="L309" s="1" t="s">
        <v>4587</v>
      </c>
      <c r="M309" s="1" t="s">
        <v>2724</v>
      </c>
      <c r="N309" s="1" t="s">
        <v>2724</v>
      </c>
      <c r="O309" s="1" t="s">
        <v>2725</v>
      </c>
      <c r="P309" s="1" t="s">
        <v>2726</v>
      </c>
      <c r="Q309" s="1" t="s">
        <v>2727</v>
      </c>
      <c r="R309" s="1" t="s">
        <v>4588</v>
      </c>
      <c r="S309" s="1" t="s">
        <v>2729</v>
      </c>
      <c r="T309" s="1" t="s">
        <v>2730</v>
      </c>
      <c r="U309" s="1" t="s">
        <v>2690</v>
      </c>
      <c r="V309" s="1" t="s">
        <v>2740</v>
      </c>
    </row>
    <row r="310" s="1" customFormat="1" spans="1:22">
      <c r="A310" s="3">
        <v>999228262889359</v>
      </c>
      <c r="B310" s="1" t="s">
        <v>2715</v>
      </c>
      <c r="C310" s="1" t="s">
        <v>4589</v>
      </c>
      <c r="D310" s="1" t="s">
        <v>4590</v>
      </c>
      <c r="E310" s="1" t="s">
        <v>4591</v>
      </c>
      <c r="F310" s="1" t="s">
        <v>2719</v>
      </c>
      <c r="G310" s="1" t="s">
        <v>2720</v>
      </c>
      <c r="H310" s="1" t="s">
        <v>2721</v>
      </c>
      <c r="I310" s="1" t="s">
        <v>4592</v>
      </c>
      <c r="J310" s="1" t="s">
        <v>30</v>
      </c>
      <c r="K310" s="1" t="s">
        <v>4593</v>
      </c>
      <c r="L310" s="1" t="s">
        <v>4593</v>
      </c>
      <c r="M310" s="1" t="s">
        <v>2724</v>
      </c>
      <c r="N310" s="1" t="s">
        <v>2724</v>
      </c>
      <c r="O310" s="1" t="s">
        <v>2725</v>
      </c>
      <c r="P310" s="1" t="s">
        <v>2726</v>
      </c>
      <c r="Q310" s="1" t="s">
        <v>2727</v>
      </c>
      <c r="R310" s="1" t="s">
        <v>4594</v>
      </c>
      <c r="S310" s="1" t="s">
        <v>2729</v>
      </c>
      <c r="T310" s="1" t="s">
        <v>2730</v>
      </c>
      <c r="U310" s="1" t="s">
        <v>2690</v>
      </c>
      <c r="V310" s="1" t="s">
        <v>2849</v>
      </c>
    </row>
    <row r="311" s="1" customFormat="1" spans="1:22">
      <c r="A311" s="3">
        <v>999228412118924</v>
      </c>
      <c r="B311" s="1" t="s">
        <v>2736</v>
      </c>
      <c r="C311" s="1" t="s">
        <v>4595</v>
      </c>
      <c r="D311" s="1" t="s">
        <v>4596</v>
      </c>
      <c r="E311" s="1" t="s">
        <v>4597</v>
      </c>
      <c r="F311" s="1" t="s">
        <v>2719</v>
      </c>
      <c r="G311" s="1" t="s">
        <v>2720</v>
      </c>
      <c r="H311" s="1" t="s">
        <v>2721</v>
      </c>
      <c r="I311" s="1" t="s">
        <v>4598</v>
      </c>
      <c r="J311" s="1" t="s">
        <v>30</v>
      </c>
      <c r="K311" s="1" t="s">
        <v>4599</v>
      </c>
      <c r="L311" s="1" t="s">
        <v>4599</v>
      </c>
      <c r="M311" s="1" t="s">
        <v>2724</v>
      </c>
      <c r="N311" s="1" t="s">
        <v>2724</v>
      </c>
      <c r="O311" s="1" t="s">
        <v>2725</v>
      </c>
      <c r="P311" s="1" t="s">
        <v>2726</v>
      </c>
      <c r="Q311" s="1" t="s">
        <v>2727</v>
      </c>
      <c r="R311" s="1" t="s">
        <v>4600</v>
      </c>
      <c r="S311" s="1" t="s">
        <v>2729</v>
      </c>
      <c r="T311" s="1" t="s">
        <v>2730</v>
      </c>
      <c r="U311" s="1" t="s">
        <v>2690</v>
      </c>
      <c r="V311" s="1" t="s">
        <v>2849</v>
      </c>
    </row>
    <row r="312" s="1" customFormat="1" spans="1:22">
      <c r="A312" s="3">
        <v>999228317942159</v>
      </c>
      <c r="B312" s="1" t="s">
        <v>3074</v>
      </c>
      <c r="C312" s="1" t="s">
        <v>4601</v>
      </c>
      <c r="D312" s="1" t="s">
        <v>4602</v>
      </c>
      <c r="E312" s="1" t="s">
        <v>4603</v>
      </c>
      <c r="F312" s="1" t="s">
        <v>2719</v>
      </c>
      <c r="G312" s="1" t="s">
        <v>2720</v>
      </c>
      <c r="H312" s="1" t="s">
        <v>2721</v>
      </c>
      <c r="I312" s="1" t="s">
        <v>4604</v>
      </c>
      <c r="J312" s="1" t="s">
        <v>30</v>
      </c>
      <c r="K312" s="1" t="s">
        <v>4605</v>
      </c>
      <c r="L312" s="1" t="s">
        <v>4605</v>
      </c>
      <c r="M312" s="1" t="s">
        <v>2724</v>
      </c>
      <c r="N312" s="1" t="s">
        <v>2724</v>
      </c>
      <c r="O312" s="1" t="s">
        <v>2725</v>
      </c>
      <c r="P312" s="1" t="s">
        <v>2726</v>
      </c>
      <c r="Q312" s="1" t="s">
        <v>2727</v>
      </c>
      <c r="R312" s="1" t="s">
        <v>4606</v>
      </c>
      <c r="S312" s="1" t="s">
        <v>2729</v>
      </c>
      <c r="T312" s="1" t="s">
        <v>2730</v>
      </c>
      <c r="U312" s="1" t="s">
        <v>2690</v>
      </c>
      <c r="V312" s="1" t="s">
        <v>2849</v>
      </c>
    </row>
    <row r="313" s="1" customFormat="1" spans="1:22">
      <c r="A313" s="3">
        <v>999228414488596</v>
      </c>
      <c r="B313" s="1" t="s">
        <v>2719</v>
      </c>
      <c r="C313" s="1" t="s">
        <v>4607</v>
      </c>
      <c r="D313" s="1" t="s">
        <v>4608</v>
      </c>
      <c r="E313" s="1" t="s">
        <v>4609</v>
      </c>
      <c r="F313" s="1" t="s">
        <v>2719</v>
      </c>
      <c r="G313" s="1" t="s">
        <v>2720</v>
      </c>
      <c r="H313" s="1" t="s">
        <v>2721</v>
      </c>
      <c r="I313" s="1" t="s">
        <v>4610</v>
      </c>
      <c r="J313" s="1" t="s">
        <v>30</v>
      </c>
      <c r="K313" s="1" t="s">
        <v>4611</v>
      </c>
      <c r="L313" s="1" t="s">
        <v>4611</v>
      </c>
      <c r="M313" s="1" t="s">
        <v>2724</v>
      </c>
      <c r="N313" s="1" t="s">
        <v>2724</v>
      </c>
      <c r="O313" s="1" t="s">
        <v>2725</v>
      </c>
      <c r="P313" s="1" t="s">
        <v>2726</v>
      </c>
      <c r="Q313" s="1" t="s">
        <v>2727</v>
      </c>
      <c r="R313" s="1" t="s">
        <v>4612</v>
      </c>
      <c r="S313" s="1" t="s">
        <v>2729</v>
      </c>
      <c r="T313" s="1" t="s">
        <v>2730</v>
      </c>
      <c r="U313" s="1" t="s">
        <v>2690</v>
      </c>
      <c r="V313" s="1" t="s">
        <v>4613</v>
      </c>
    </row>
    <row r="314" s="1" customFormat="1" spans="1:22">
      <c r="A314" s="3">
        <v>999228419302623</v>
      </c>
      <c r="B314" s="1" t="s">
        <v>2719</v>
      </c>
      <c r="C314" s="1" t="s">
        <v>4614</v>
      </c>
      <c r="D314" s="1" t="s">
        <v>4615</v>
      </c>
      <c r="E314" s="1" t="s">
        <v>4616</v>
      </c>
      <c r="F314" s="1" t="s">
        <v>2719</v>
      </c>
      <c r="G314" s="1" t="s">
        <v>2720</v>
      </c>
      <c r="H314" s="1" t="s">
        <v>2721</v>
      </c>
      <c r="I314" s="1" t="s">
        <v>4617</v>
      </c>
      <c r="J314" s="1" t="s">
        <v>30</v>
      </c>
      <c r="K314" s="1" t="s">
        <v>4618</v>
      </c>
      <c r="L314" s="1" t="s">
        <v>4618</v>
      </c>
      <c r="M314" s="1" t="s">
        <v>2724</v>
      </c>
      <c r="N314" s="1" t="s">
        <v>2724</v>
      </c>
      <c r="O314" s="1" t="s">
        <v>2725</v>
      </c>
      <c r="P314" s="1" t="s">
        <v>2726</v>
      </c>
      <c r="Q314" s="1" t="s">
        <v>2727</v>
      </c>
      <c r="R314" s="1" t="s">
        <v>4619</v>
      </c>
      <c r="S314" s="1" t="s">
        <v>2729</v>
      </c>
      <c r="T314" s="1" t="s">
        <v>2730</v>
      </c>
      <c r="U314" s="1" t="s">
        <v>2690</v>
      </c>
      <c r="V314" s="1" t="s">
        <v>2990</v>
      </c>
    </row>
    <row r="315" s="1" customFormat="1" spans="1:22">
      <c r="A315" s="3">
        <v>999228346044461</v>
      </c>
      <c r="B315" s="1" t="s">
        <v>2830</v>
      </c>
      <c r="C315" s="1" t="s">
        <v>4620</v>
      </c>
      <c r="D315" s="1" t="s">
        <v>4621</v>
      </c>
      <c r="E315" s="1" t="s">
        <v>4622</v>
      </c>
      <c r="F315" s="1" t="s">
        <v>2719</v>
      </c>
      <c r="G315" s="1" t="s">
        <v>2720</v>
      </c>
      <c r="H315" s="1" t="s">
        <v>2721</v>
      </c>
      <c r="I315" s="1" t="s">
        <v>4623</v>
      </c>
      <c r="J315" s="1" t="s">
        <v>30</v>
      </c>
      <c r="K315" s="1" t="s">
        <v>4624</v>
      </c>
      <c r="L315" s="1" t="s">
        <v>4624</v>
      </c>
      <c r="M315" s="1" t="s">
        <v>2724</v>
      </c>
      <c r="N315" s="1" t="s">
        <v>2724</v>
      </c>
      <c r="O315" s="1" t="s">
        <v>2725</v>
      </c>
      <c r="P315" s="1" t="s">
        <v>2726</v>
      </c>
      <c r="Q315" s="1" t="s">
        <v>2727</v>
      </c>
      <c r="R315" s="1" t="s">
        <v>4625</v>
      </c>
      <c r="S315" s="1" t="s">
        <v>2729</v>
      </c>
      <c r="T315" s="1" t="s">
        <v>2730</v>
      </c>
      <c r="U315" s="1" t="s">
        <v>2690</v>
      </c>
      <c r="V315" s="1" t="s">
        <v>2804</v>
      </c>
    </row>
    <row r="316" s="1" customFormat="1" spans="1:22">
      <c r="A316" s="3">
        <v>999228360417072</v>
      </c>
      <c r="B316" s="1" t="s">
        <v>2782</v>
      </c>
      <c r="C316" s="1" t="s">
        <v>4626</v>
      </c>
      <c r="D316" s="1" t="s">
        <v>4627</v>
      </c>
      <c r="E316" s="1" t="s">
        <v>4628</v>
      </c>
      <c r="F316" s="1" t="s">
        <v>2719</v>
      </c>
      <c r="G316" s="1" t="s">
        <v>2720</v>
      </c>
      <c r="H316" s="1" t="s">
        <v>2721</v>
      </c>
      <c r="I316" s="1" t="s">
        <v>4629</v>
      </c>
      <c r="J316" s="1" t="s">
        <v>30</v>
      </c>
      <c r="K316" s="1" t="s">
        <v>4630</v>
      </c>
      <c r="L316" s="1" t="s">
        <v>4630</v>
      </c>
      <c r="M316" s="1" t="s">
        <v>2724</v>
      </c>
      <c r="N316" s="1" t="s">
        <v>2724</v>
      </c>
      <c r="O316" s="1" t="s">
        <v>2725</v>
      </c>
      <c r="P316" s="1" t="s">
        <v>2726</v>
      </c>
      <c r="Q316" s="1" t="s">
        <v>2727</v>
      </c>
      <c r="R316" s="1" t="s">
        <v>4631</v>
      </c>
      <c r="S316" s="1" t="s">
        <v>2729</v>
      </c>
      <c r="T316" s="1" t="s">
        <v>2730</v>
      </c>
      <c r="U316" s="1" t="s">
        <v>2690</v>
      </c>
      <c r="V316" s="1" t="s">
        <v>3480</v>
      </c>
    </row>
    <row r="317" s="1" customFormat="1" spans="1:22">
      <c r="A317" s="3">
        <v>999228332419503</v>
      </c>
      <c r="B317" s="1" t="s">
        <v>2749</v>
      </c>
      <c r="C317" s="1" t="s">
        <v>4632</v>
      </c>
      <c r="D317" s="1" t="s">
        <v>4633</v>
      </c>
      <c r="E317" s="1" t="s">
        <v>4634</v>
      </c>
      <c r="F317" s="1" t="s">
        <v>2782</v>
      </c>
      <c r="G317" s="1" t="s">
        <v>2720</v>
      </c>
      <c r="H317" s="1" t="s">
        <v>2721</v>
      </c>
      <c r="I317" s="1" t="s">
        <v>4635</v>
      </c>
      <c r="J317" s="1" t="s">
        <v>30</v>
      </c>
      <c r="K317" s="1" t="s">
        <v>4636</v>
      </c>
      <c r="L317" s="1" t="s">
        <v>4636</v>
      </c>
      <c r="M317" s="1" t="s">
        <v>2724</v>
      </c>
      <c r="N317" s="1" t="s">
        <v>2724</v>
      </c>
      <c r="O317" s="1" t="s">
        <v>2725</v>
      </c>
      <c r="P317" s="1" t="s">
        <v>2726</v>
      </c>
      <c r="Q317" s="1" t="s">
        <v>2727</v>
      </c>
      <c r="R317" s="1" t="s">
        <v>4637</v>
      </c>
      <c r="S317" s="1" t="s">
        <v>2729</v>
      </c>
      <c r="T317" s="1" t="s">
        <v>2730</v>
      </c>
      <c r="U317" s="1" t="s">
        <v>2690</v>
      </c>
      <c r="V317" s="1" t="s">
        <v>2804</v>
      </c>
    </row>
    <row r="318" s="1" customFormat="1" spans="1:22">
      <c r="A318" s="3">
        <v>999228402251365</v>
      </c>
      <c r="B318" s="1" t="s">
        <v>2736</v>
      </c>
      <c r="C318" s="1" t="s">
        <v>4638</v>
      </c>
      <c r="D318" s="1" t="s">
        <v>4639</v>
      </c>
      <c r="E318" s="1" t="s">
        <v>4640</v>
      </c>
      <c r="F318" s="1" t="s">
        <v>2719</v>
      </c>
      <c r="G318" s="1" t="s">
        <v>2720</v>
      </c>
      <c r="H318" s="1" t="s">
        <v>2721</v>
      </c>
      <c r="I318" s="1" t="s">
        <v>4641</v>
      </c>
      <c r="J318" s="1" t="s">
        <v>30</v>
      </c>
      <c r="K318" s="1" t="s">
        <v>4642</v>
      </c>
      <c r="L318" s="1" t="s">
        <v>4642</v>
      </c>
      <c r="M318" s="1" t="s">
        <v>2724</v>
      </c>
      <c r="N318" s="1" t="s">
        <v>2724</v>
      </c>
      <c r="O318" s="1" t="s">
        <v>2725</v>
      </c>
      <c r="P318" s="1" t="s">
        <v>2726</v>
      </c>
      <c r="Q318" s="1" t="s">
        <v>2727</v>
      </c>
      <c r="R318" s="1" t="s">
        <v>4643</v>
      </c>
      <c r="S318" s="1" t="s">
        <v>2729</v>
      </c>
      <c r="T318" s="1" t="s">
        <v>2730</v>
      </c>
      <c r="U318" s="1" t="s">
        <v>2690</v>
      </c>
      <c r="V318" s="1" t="s">
        <v>3569</v>
      </c>
    </row>
    <row r="319" s="1" customFormat="1" spans="1:22">
      <c r="A319" s="3">
        <v>999228292304965</v>
      </c>
      <c r="B319" s="1" t="s">
        <v>2817</v>
      </c>
      <c r="C319" s="1" t="s">
        <v>4644</v>
      </c>
      <c r="D319" s="1" t="s">
        <v>4645</v>
      </c>
      <c r="E319" s="1" t="s">
        <v>4646</v>
      </c>
      <c r="F319" s="1" t="s">
        <v>2719</v>
      </c>
      <c r="G319" s="1" t="s">
        <v>2720</v>
      </c>
      <c r="H319" s="1" t="s">
        <v>2721</v>
      </c>
      <c r="I319" s="1" t="s">
        <v>4647</v>
      </c>
      <c r="J319" s="1" t="s">
        <v>30</v>
      </c>
      <c r="K319" s="1" t="s">
        <v>4648</v>
      </c>
      <c r="L319" s="1" t="s">
        <v>4648</v>
      </c>
      <c r="M319" s="1" t="s">
        <v>2724</v>
      </c>
      <c r="N319" s="1" t="s">
        <v>2724</v>
      </c>
      <c r="O319" s="1" t="s">
        <v>2725</v>
      </c>
      <c r="P319" s="1" t="s">
        <v>2726</v>
      </c>
      <c r="Q319" s="1" t="s">
        <v>2727</v>
      </c>
      <c r="R319" s="1" t="s">
        <v>4649</v>
      </c>
      <c r="S319" s="1" t="s">
        <v>2729</v>
      </c>
      <c r="T319" s="1" t="s">
        <v>2730</v>
      </c>
      <c r="U319" s="1" t="s">
        <v>2690</v>
      </c>
      <c r="V319" s="1" t="s">
        <v>2740</v>
      </c>
    </row>
    <row r="320" s="1" customFormat="1" spans="1:22">
      <c r="A320" s="3">
        <v>999228341870285</v>
      </c>
      <c r="B320" s="1" t="s">
        <v>2836</v>
      </c>
      <c r="C320" s="1" t="s">
        <v>4650</v>
      </c>
      <c r="D320" s="1" t="s">
        <v>4651</v>
      </c>
      <c r="E320" s="1" t="s">
        <v>4652</v>
      </c>
      <c r="F320" s="1" t="s">
        <v>2745</v>
      </c>
      <c r="G320" s="1" t="s">
        <v>2720</v>
      </c>
      <c r="H320" s="1" t="s">
        <v>2721</v>
      </c>
      <c r="I320" s="1" t="s">
        <v>4653</v>
      </c>
      <c r="J320" s="1" t="s">
        <v>30</v>
      </c>
      <c r="K320" s="1" t="s">
        <v>4654</v>
      </c>
      <c r="L320" s="1" t="s">
        <v>4654</v>
      </c>
      <c r="M320" s="1" t="s">
        <v>2724</v>
      </c>
      <c r="N320" s="1" t="s">
        <v>2724</v>
      </c>
      <c r="O320" s="1" t="s">
        <v>2725</v>
      </c>
      <c r="P320" s="1" t="s">
        <v>2726</v>
      </c>
      <c r="Q320" s="1" t="s">
        <v>2727</v>
      </c>
      <c r="R320" s="1" t="s">
        <v>4655</v>
      </c>
      <c r="S320" s="1" t="s">
        <v>2729</v>
      </c>
      <c r="T320" s="1" t="s">
        <v>2730</v>
      </c>
      <c r="U320" s="1" t="s">
        <v>2690</v>
      </c>
      <c r="V320" s="1" t="s">
        <v>3160</v>
      </c>
    </row>
    <row r="321" s="1" customFormat="1" spans="1:22">
      <c r="A321" s="3">
        <v>999228416392209</v>
      </c>
      <c r="B321" s="1" t="s">
        <v>2719</v>
      </c>
      <c r="C321" s="1" t="s">
        <v>4656</v>
      </c>
      <c r="D321" s="1" t="s">
        <v>4657</v>
      </c>
      <c r="E321" s="1" t="s">
        <v>4658</v>
      </c>
      <c r="F321" s="1" t="s">
        <v>2719</v>
      </c>
      <c r="G321" s="1" t="s">
        <v>2720</v>
      </c>
      <c r="H321" s="1" t="s">
        <v>2721</v>
      </c>
      <c r="I321" s="1" t="s">
        <v>4659</v>
      </c>
      <c r="J321" s="1" t="s">
        <v>30</v>
      </c>
      <c r="K321" s="1" t="s">
        <v>4660</v>
      </c>
      <c r="L321" s="1" t="s">
        <v>4660</v>
      </c>
      <c r="M321" s="1" t="s">
        <v>2724</v>
      </c>
      <c r="N321" s="1" t="s">
        <v>2724</v>
      </c>
      <c r="O321" s="1" t="s">
        <v>2725</v>
      </c>
      <c r="P321" s="1" t="s">
        <v>2726</v>
      </c>
      <c r="Q321" s="1" t="s">
        <v>2727</v>
      </c>
      <c r="R321" s="1" t="s">
        <v>4661</v>
      </c>
      <c r="S321" s="1" t="s">
        <v>2729</v>
      </c>
      <c r="T321" s="1" t="s">
        <v>2730</v>
      </c>
      <c r="U321" s="1" t="s">
        <v>2767</v>
      </c>
      <c r="V321" s="1" t="s">
        <v>2768</v>
      </c>
    </row>
    <row r="322" s="1" customFormat="1" spans="1:22">
      <c r="A322" s="3">
        <v>999228412500515</v>
      </c>
      <c r="B322" s="1" t="s">
        <v>2736</v>
      </c>
      <c r="C322" s="1" t="s">
        <v>4662</v>
      </c>
      <c r="D322" s="1" t="s">
        <v>4663</v>
      </c>
      <c r="E322" s="1" t="s">
        <v>4664</v>
      </c>
      <c r="F322" s="1" t="s">
        <v>2719</v>
      </c>
      <c r="G322" s="1" t="s">
        <v>2720</v>
      </c>
      <c r="H322" s="1" t="s">
        <v>2721</v>
      </c>
      <c r="I322" s="1" t="s">
        <v>4665</v>
      </c>
      <c r="J322" s="1" t="s">
        <v>30</v>
      </c>
      <c r="K322" s="1" t="s">
        <v>4666</v>
      </c>
      <c r="L322" s="1" t="s">
        <v>4666</v>
      </c>
      <c r="M322" s="1" t="s">
        <v>2724</v>
      </c>
      <c r="N322" s="1" t="s">
        <v>2724</v>
      </c>
      <c r="O322" s="1" t="s">
        <v>2725</v>
      </c>
      <c r="P322" s="1" t="s">
        <v>2726</v>
      </c>
      <c r="Q322" s="1" t="s">
        <v>2727</v>
      </c>
      <c r="R322" s="1" t="s">
        <v>4667</v>
      </c>
      <c r="S322" s="1" t="s">
        <v>2729</v>
      </c>
      <c r="T322" s="1" t="s">
        <v>2730</v>
      </c>
      <c r="U322" s="1" t="s">
        <v>2690</v>
      </c>
      <c r="V322" s="1" t="s">
        <v>4668</v>
      </c>
    </row>
    <row r="323" s="1" customFormat="1" spans="1:22">
      <c r="A323" s="3">
        <v>999225435160703</v>
      </c>
      <c r="B323" s="1" t="s">
        <v>4669</v>
      </c>
      <c r="C323" s="1" t="s">
        <v>4670</v>
      </c>
      <c r="D323" s="1" t="s">
        <v>4671</v>
      </c>
      <c r="E323" s="1" t="s">
        <v>4672</v>
      </c>
      <c r="F323" s="1" t="s">
        <v>2719</v>
      </c>
      <c r="G323" s="1" t="s">
        <v>2720</v>
      </c>
      <c r="H323" s="1" t="s">
        <v>2721</v>
      </c>
      <c r="I323" s="1" t="s">
        <v>4673</v>
      </c>
      <c r="J323" s="1" t="s">
        <v>30</v>
      </c>
      <c r="K323" s="1" t="s">
        <v>4674</v>
      </c>
      <c r="L323" s="1" t="s">
        <v>4674</v>
      </c>
      <c r="M323" s="1" t="s">
        <v>2724</v>
      </c>
      <c r="N323" s="1" t="s">
        <v>2724</v>
      </c>
      <c r="O323" s="1" t="s">
        <v>2725</v>
      </c>
      <c r="P323" s="1" t="s">
        <v>2726</v>
      </c>
      <c r="Q323" s="1" t="s">
        <v>2727</v>
      </c>
      <c r="R323" s="1" t="s">
        <v>4675</v>
      </c>
      <c r="S323" s="1" t="s">
        <v>2729</v>
      </c>
      <c r="T323" s="1" t="s">
        <v>2730</v>
      </c>
      <c r="U323" s="1" t="s">
        <v>2690</v>
      </c>
      <c r="V323" s="1" t="s">
        <v>3251</v>
      </c>
    </row>
    <row r="324" s="1" customFormat="1" spans="1:22">
      <c r="A324" s="3">
        <v>999228373573155</v>
      </c>
      <c r="B324" s="1" t="s">
        <v>2745</v>
      </c>
      <c r="C324" s="1" t="s">
        <v>4676</v>
      </c>
      <c r="D324" s="1" t="s">
        <v>4677</v>
      </c>
      <c r="E324" s="1" t="s">
        <v>4678</v>
      </c>
      <c r="F324" s="1" t="s">
        <v>2736</v>
      </c>
      <c r="G324" s="1" t="s">
        <v>2720</v>
      </c>
      <c r="H324" s="1" t="s">
        <v>2721</v>
      </c>
      <c r="I324" s="1" t="s">
        <v>4679</v>
      </c>
      <c r="J324" s="1" t="s">
        <v>30</v>
      </c>
      <c r="K324" s="1" t="s">
        <v>4680</v>
      </c>
      <c r="L324" s="1" t="s">
        <v>4680</v>
      </c>
      <c r="M324" s="1" t="s">
        <v>2724</v>
      </c>
      <c r="N324" s="1" t="s">
        <v>2724</v>
      </c>
      <c r="O324" s="1" t="s">
        <v>2725</v>
      </c>
      <c r="P324" s="1" t="s">
        <v>2726</v>
      </c>
      <c r="Q324" s="1" t="s">
        <v>2727</v>
      </c>
      <c r="R324" s="1" t="s">
        <v>4681</v>
      </c>
      <c r="S324" s="1" t="s">
        <v>2729</v>
      </c>
      <c r="T324" s="1" t="s">
        <v>2730</v>
      </c>
      <c r="U324" s="1" t="s">
        <v>2690</v>
      </c>
      <c r="V324" s="1" t="s">
        <v>2740</v>
      </c>
    </row>
    <row r="325" s="1" customFormat="1" spans="1:22">
      <c r="A325" s="3">
        <v>999228274029064</v>
      </c>
      <c r="B325" s="1" t="s">
        <v>2741</v>
      </c>
      <c r="C325" s="1" t="s">
        <v>4682</v>
      </c>
      <c r="D325" s="1" t="s">
        <v>4683</v>
      </c>
      <c r="E325" s="1" t="s">
        <v>4684</v>
      </c>
      <c r="F325" s="1" t="s">
        <v>2719</v>
      </c>
      <c r="G325" s="1" t="s">
        <v>2720</v>
      </c>
      <c r="H325" s="1" t="s">
        <v>2721</v>
      </c>
      <c r="I325" s="1" t="s">
        <v>4685</v>
      </c>
      <c r="J325" s="1" t="s">
        <v>30</v>
      </c>
      <c r="K325" s="1" t="s">
        <v>4686</v>
      </c>
      <c r="L325" s="1" t="s">
        <v>4686</v>
      </c>
      <c r="M325" s="1" t="s">
        <v>2724</v>
      </c>
      <c r="N325" s="1" t="s">
        <v>2724</v>
      </c>
      <c r="O325" s="1" t="s">
        <v>2725</v>
      </c>
      <c r="P325" s="1" t="s">
        <v>2726</v>
      </c>
      <c r="Q325" s="1" t="s">
        <v>2727</v>
      </c>
      <c r="R325" s="1" t="s">
        <v>4687</v>
      </c>
      <c r="S325" s="1" t="s">
        <v>2729</v>
      </c>
      <c r="T325" s="1" t="s">
        <v>2730</v>
      </c>
      <c r="U325" s="1" t="s">
        <v>2690</v>
      </c>
      <c r="V325" s="1" t="s">
        <v>2731</v>
      </c>
    </row>
    <row r="326" s="1" customFormat="1" spans="1:22">
      <c r="A326" s="3">
        <v>999228414994892</v>
      </c>
      <c r="B326" s="1" t="s">
        <v>2719</v>
      </c>
      <c r="C326" s="1" t="s">
        <v>4688</v>
      </c>
      <c r="D326" s="1" t="s">
        <v>4689</v>
      </c>
      <c r="E326" s="1" t="s">
        <v>4690</v>
      </c>
      <c r="F326" s="1" t="s">
        <v>2719</v>
      </c>
      <c r="G326" s="1" t="s">
        <v>2720</v>
      </c>
      <c r="H326" s="1" t="s">
        <v>2721</v>
      </c>
      <c r="I326" s="1" t="s">
        <v>4691</v>
      </c>
      <c r="J326" s="1" t="s">
        <v>30</v>
      </c>
      <c r="K326" s="1" t="s">
        <v>4692</v>
      </c>
      <c r="L326" s="1" t="s">
        <v>4692</v>
      </c>
      <c r="M326" s="1" t="s">
        <v>2724</v>
      </c>
      <c r="N326" s="1" t="s">
        <v>2724</v>
      </c>
      <c r="O326" s="1" t="s">
        <v>2725</v>
      </c>
      <c r="P326" s="1" t="s">
        <v>2726</v>
      </c>
      <c r="Q326" s="1" t="s">
        <v>2727</v>
      </c>
      <c r="R326" s="1" t="s">
        <v>4693</v>
      </c>
      <c r="S326" s="1" t="s">
        <v>2729</v>
      </c>
      <c r="T326" s="1" t="s">
        <v>2730</v>
      </c>
      <c r="U326" s="1" t="s">
        <v>2690</v>
      </c>
      <c r="V326" s="1" t="s">
        <v>2740</v>
      </c>
    </row>
    <row r="327" s="1" customFormat="1" spans="1:22">
      <c r="A327" s="3">
        <v>999228216813527</v>
      </c>
      <c r="B327" s="1" t="s">
        <v>3412</v>
      </c>
      <c r="C327" s="1" t="s">
        <v>4694</v>
      </c>
      <c r="D327" s="1" t="s">
        <v>4695</v>
      </c>
      <c r="E327" s="1" t="s">
        <v>4696</v>
      </c>
      <c r="F327" s="1" t="s">
        <v>2719</v>
      </c>
      <c r="G327" s="1" t="s">
        <v>2720</v>
      </c>
      <c r="H327" s="1" t="s">
        <v>2721</v>
      </c>
      <c r="I327" s="1" t="s">
        <v>4697</v>
      </c>
      <c r="J327" s="1" t="s">
        <v>30</v>
      </c>
      <c r="K327" s="1" t="s">
        <v>4698</v>
      </c>
      <c r="L327" s="1" t="s">
        <v>4698</v>
      </c>
      <c r="M327" s="1" t="s">
        <v>2724</v>
      </c>
      <c r="N327" s="1" t="s">
        <v>2724</v>
      </c>
      <c r="O327" s="1" t="s">
        <v>2725</v>
      </c>
      <c r="P327" s="1" t="s">
        <v>2726</v>
      </c>
      <c r="Q327" s="1" t="s">
        <v>2727</v>
      </c>
      <c r="R327" s="1" t="s">
        <v>4699</v>
      </c>
      <c r="S327" s="1" t="s">
        <v>2729</v>
      </c>
      <c r="T327" s="1" t="s">
        <v>2730</v>
      </c>
      <c r="U327" s="1" t="s">
        <v>2690</v>
      </c>
      <c r="V327" s="1" t="s">
        <v>3569</v>
      </c>
    </row>
    <row r="328" s="1" customFormat="1" spans="1:22">
      <c r="A328" s="3">
        <v>999228416821035</v>
      </c>
      <c r="B328" s="1" t="s">
        <v>2719</v>
      </c>
      <c r="C328" s="1" t="s">
        <v>4700</v>
      </c>
      <c r="D328" s="1" t="s">
        <v>4701</v>
      </c>
      <c r="E328" s="1" t="s">
        <v>4702</v>
      </c>
      <c r="F328" s="1" t="s">
        <v>2719</v>
      </c>
      <c r="G328" s="1" t="s">
        <v>2720</v>
      </c>
      <c r="H328" s="1" t="s">
        <v>2721</v>
      </c>
      <c r="I328" s="1" t="s">
        <v>4703</v>
      </c>
      <c r="J328" s="1" t="s">
        <v>30</v>
      </c>
      <c r="K328" s="1" t="s">
        <v>4704</v>
      </c>
      <c r="L328" s="1" t="s">
        <v>4704</v>
      </c>
      <c r="M328" s="1" t="s">
        <v>2724</v>
      </c>
      <c r="N328" s="1" t="s">
        <v>2724</v>
      </c>
      <c r="O328" s="1" t="s">
        <v>2725</v>
      </c>
      <c r="P328" s="1" t="s">
        <v>2726</v>
      </c>
      <c r="Q328" s="1" t="s">
        <v>2727</v>
      </c>
      <c r="R328" s="1" t="s">
        <v>4705</v>
      </c>
      <c r="S328" s="1" t="s">
        <v>2729</v>
      </c>
      <c r="T328" s="1" t="s">
        <v>2730</v>
      </c>
      <c r="U328" s="1" t="s">
        <v>2690</v>
      </c>
      <c r="V328" s="1" t="s">
        <v>3160</v>
      </c>
    </row>
    <row r="329" s="1" customFormat="1" spans="1:22">
      <c r="A329" s="3">
        <v>999228416811499</v>
      </c>
      <c r="B329" s="1" t="s">
        <v>2719</v>
      </c>
      <c r="C329" s="1" t="s">
        <v>4706</v>
      </c>
      <c r="D329" s="1" t="s">
        <v>4701</v>
      </c>
      <c r="E329" s="1" t="s">
        <v>4707</v>
      </c>
      <c r="F329" s="1" t="s">
        <v>2719</v>
      </c>
      <c r="G329" s="1" t="s">
        <v>2720</v>
      </c>
      <c r="H329" s="1" t="s">
        <v>2721</v>
      </c>
      <c r="I329" s="1" t="s">
        <v>4703</v>
      </c>
      <c r="J329" s="1" t="s">
        <v>30</v>
      </c>
      <c r="K329" s="1" t="s">
        <v>4704</v>
      </c>
      <c r="L329" s="1" t="s">
        <v>4704</v>
      </c>
      <c r="M329" s="1" t="s">
        <v>2724</v>
      </c>
      <c r="N329" s="1" t="s">
        <v>2724</v>
      </c>
      <c r="O329" s="1" t="s">
        <v>2725</v>
      </c>
      <c r="P329" s="1" t="s">
        <v>2726</v>
      </c>
      <c r="Q329" s="1" t="s">
        <v>2727</v>
      </c>
      <c r="R329" s="1" t="s">
        <v>4708</v>
      </c>
      <c r="S329" s="1" t="s">
        <v>2729</v>
      </c>
      <c r="T329" s="1" t="s">
        <v>2730</v>
      </c>
      <c r="U329" s="1" t="s">
        <v>2690</v>
      </c>
      <c r="V329" s="1" t="s">
        <v>3160</v>
      </c>
    </row>
    <row r="330" s="1" customFormat="1" spans="1:22">
      <c r="A330" s="3">
        <v>999227381896651</v>
      </c>
      <c r="B330" s="1" t="s">
        <v>4084</v>
      </c>
      <c r="C330" s="1" t="s">
        <v>4709</v>
      </c>
      <c r="D330" s="1" t="s">
        <v>4710</v>
      </c>
      <c r="E330" s="1" t="s">
        <v>4711</v>
      </c>
      <c r="F330" s="1" t="s">
        <v>2719</v>
      </c>
      <c r="G330" s="1" t="s">
        <v>2720</v>
      </c>
      <c r="H330" s="1" t="s">
        <v>2721</v>
      </c>
      <c r="I330" s="1" t="s">
        <v>4712</v>
      </c>
      <c r="J330" s="1" t="s">
        <v>30</v>
      </c>
      <c r="K330" s="1" t="s">
        <v>4713</v>
      </c>
      <c r="L330" s="1" t="s">
        <v>4713</v>
      </c>
      <c r="M330" s="1" t="s">
        <v>2724</v>
      </c>
      <c r="N330" s="1" t="s">
        <v>2724</v>
      </c>
      <c r="O330" s="1" t="s">
        <v>2725</v>
      </c>
      <c r="P330" s="1" t="s">
        <v>2726</v>
      </c>
      <c r="Q330" s="1" t="s">
        <v>2727</v>
      </c>
      <c r="R330" s="1" t="s">
        <v>4714</v>
      </c>
      <c r="S330" s="1" t="s">
        <v>2729</v>
      </c>
      <c r="T330" s="1" t="s">
        <v>2730</v>
      </c>
      <c r="U330" s="1" t="s">
        <v>2690</v>
      </c>
      <c r="V330" s="1" t="s">
        <v>2880</v>
      </c>
    </row>
    <row r="331" s="1" customFormat="1" spans="1:22">
      <c r="A331" s="3">
        <v>999228320608636</v>
      </c>
      <c r="B331" s="1" t="s">
        <v>3074</v>
      </c>
      <c r="C331" s="1" t="s">
        <v>4715</v>
      </c>
      <c r="D331" s="1" t="s">
        <v>4716</v>
      </c>
      <c r="E331" s="1" t="s">
        <v>4717</v>
      </c>
      <c r="F331" s="1" t="s">
        <v>2782</v>
      </c>
      <c r="G331" s="1" t="s">
        <v>2720</v>
      </c>
      <c r="H331" s="1" t="s">
        <v>2721</v>
      </c>
      <c r="I331" s="1" t="s">
        <v>4718</v>
      </c>
      <c r="J331" s="1" t="s">
        <v>30</v>
      </c>
      <c r="K331" s="1" t="s">
        <v>4719</v>
      </c>
      <c r="L331" s="1" t="s">
        <v>4719</v>
      </c>
      <c r="M331" s="1" t="s">
        <v>2724</v>
      </c>
      <c r="N331" s="1" t="s">
        <v>2724</v>
      </c>
      <c r="O331" s="1" t="s">
        <v>2725</v>
      </c>
      <c r="P331" s="1" t="s">
        <v>2726</v>
      </c>
      <c r="Q331" s="1" t="s">
        <v>2727</v>
      </c>
      <c r="R331" s="1" t="s">
        <v>4720</v>
      </c>
      <c r="S331" s="1" t="s">
        <v>2729</v>
      </c>
      <c r="T331" s="1" t="s">
        <v>2730</v>
      </c>
      <c r="U331" s="1" t="s">
        <v>2690</v>
      </c>
      <c r="V331" s="1" t="s">
        <v>2740</v>
      </c>
    </row>
    <row r="332" s="1" customFormat="1" spans="1:22">
      <c r="A332" s="3">
        <v>999228239895121</v>
      </c>
      <c r="B332" s="1" t="s">
        <v>2715</v>
      </c>
      <c r="C332" s="1" t="s">
        <v>4721</v>
      </c>
      <c r="D332" s="1" t="s">
        <v>4722</v>
      </c>
      <c r="E332" s="1" t="s">
        <v>4723</v>
      </c>
      <c r="F332" s="1" t="s">
        <v>2736</v>
      </c>
      <c r="G332" s="1" t="s">
        <v>2720</v>
      </c>
      <c r="H332" s="1" t="s">
        <v>2721</v>
      </c>
      <c r="I332" s="1" t="s">
        <v>4724</v>
      </c>
      <c r="J332" s="1" t="s">
        <v>30</v>
      </c>
      <c r="K332" s="1" t="s">
        <v>4725</v>
      </c>
      <c r="L332" s="1" t="s">
        <v>4725</v>
      </c>
      <c r="M332" s="1" t="s">
        <v>2724</v>
      </c>
      <c r="N332" s="1" t="s">
        <v>2724</v>
      </c>
      <c r="O332" s="1" t="s">
        <v>2725</v>
      </c>
      <c r="P332" s="1" t="s">
        <v>2726</v>
      </c>
      <c r="Q332" s="1" t="s">
        <v>2727</v>
      </c>
      <c r="R332" s="1" t="s">
        <v>4726</v>
      </c>
      <c r="S332" s="1" t="s">
        <v>2729</v>
      </c>
      <c r="T332" s="1" t="s">
        <v>2730</v>
      </c>
      <c r="U332" s="1" t="s">
        <v>2690</v>
      </c>
      <c r="V332" s="1" t="s">
        <v>3394</v>
      </c>
    </row>
    <row r="333" s="1" customFormat="1" spans="1:22">
      <c r="A333" s="3">
        <v>999228410798437</v>
      </c>
      <c r="B333" s="1" t="s">
        <v>2736</v>
      </c>
      <c r="C333" s="1" t="s">
        <v>4727</v>
      </c>
      <c r="D333" s="1" t="s">
        <v>4728</v>
      </c>
      <c r="E333" s="1" t="s">
        <v>4729</v>
      </c>
      <c r="F333" s="1" t="s">
        <v>2719</v>
      </c>
      <c r="G333" s="1" t="s">
        <v>2720</v>
      </c>
      <c r="H333" s="1" t="s">
        <v>2721</v>
      </c>
      <c r="I333" s="1" t="s">
        <v>4730</v>
      </c>
      <c r="J333" s="1" t="s">
        <v>30</v>
      </c>
      <c r="K333" s="1" t="s">
        <v>4731</v>
      </c>
      <c r="L333" s="1" t="s">
        <v>4731</v>
      </c>
      <c r="M333" s="1" t="s">
        <v>2724</v>
      </c>
      <c r="N333" s="1" t="s">
        <v>2724</v>
      </c>
      <c r="O333" s="1" t="s">
        <v>2725</v>
      </c>
      <c r="P333" s="1" t="s">
        <v>2726</v>
      </c>
      <c r="Q333" s="1" t="s">
        <v>2727</v>
      </c>
      <c r="R333" s="1" t="s">
        <v>4732</v>
      </c>
      <c r="S333" s="1" t="s">
        <v>2729</v>
      </c>
      <c r="T333" s="1" t="s">
        <v>2730</v>
      </c>
      <c r="U333" s="1" t="s">
        <v>2690</v>
      </c>
      <c r="V333" s="1" t="s">
        <v>2756</v>
      </c>
    </row>
    <row r="334" s="1" customFormat="1" spans="1:22">
      <c r="A334" s="3">
        <v>999228420831495</v>
      </c>
      <c r="B334" s="1" t="s">
        <v>2719</v>
      </c>
      <c r="C334" s="1" t="s">
        <v>4733</v>
      </c>
      <c r="D334" s="1" t="s">
        <v>4734</v>
      </c>
      <c r="E334" s="1" t="s">
        <v>4735</v>
      </c>
      <c r="F334" s="1" t="s">
        <v>2719</v>
      </c>
      <c r="G334" s="1" t="s">
        <v>2720</v>
      </c>
      <c r="H334" s="1" t="s">
        <v>2721</v>
      </c>
      <c r="I334" s="1" t="s">
        <v>4736</v>
      </c>
      <c r="J334" s="1" t="s">
        <v>30</v>
      </c>
      <c r="K334" s="1" t="s">
        <v>4737</v>
      </c>
      <c r="L334" s="1" t="s">
        <v>4737</v>
      </c>
      <c r="M334" s="1" t="s">
        <v>2724</v>
      </c>
      <c r="N334" s="1" t="s">
        <v>2724</v>
      </c>
      <c r="O334" s="1" t="s">
        <v>2725</v>
      </c>
      <c r="P334" s="1" t="s">
        <v>2726</v>
      </c>
      <c r="Q334" s="1" t="s">
        <v>2727</v>
      </c>
      <c r="R334" s="1" t="s">
        <v>4738</v>
      </c>
      <c r="S334" s="1" t="s">
        <v>2729</v>
      </c>
      <c r="T334" s="1" t="s">
        <v>2730</v>
      </c>
      <c r="U334" s="1" t="s">
        <v>2690</v>
      </c>
      <c r="V334" s="1" t="s">
        <v>2740</v>
      </c>
    </row>
    <row r="335" s="1" customFormat="1" spans="1:22">
      <c r="A335" s="3">
        <v>999228368713215</v>
      </c>
      <c r="B335" s="1" t="s">
        <v>2745</v>
      </c>
      <c r="C335" s="1" t="s">
        <v>4739</v>
      </c>
      <c r="D335" s="1" t="s">
        <v>4740</v>
      </c>
      <c r="E335" s="1" t="s">
        <v>4741</v>
      </c>
      <c r="F335" s="1" t="s">
        <v>2719</v>
      </c>
      <c r="G335" s="1" t="s">
        <v>2720</v>
      </c>
      <c r="H335" s="1" t="s">
        <v>2721</v>
      </c>
      <c r="I335" s="1" t="s">
        <v>4742</v>
      </c>
      <c r="J335" s="1" t="s">
        <v>30</v>
      </c>
      <c r="K335" s="1" t="s">
        <v>4743</v>
      </c>
      <c r="L335" s="1" t="s">
        <v>4743</v>
      </c>
      <c r="M335" s="1" t="s">
        <v>2724</v>
      </c>
      <c r="N335" s="1" t="s">
        <v>2724</v>
      </c>
      <c r="O335" s="1" t="s">
        <v>2725</v>
      </c>
      <c r="P335" s="1" t="s">
        <v>2726</v>
      </c>
      <c r="Q335" s="1" t="s">
        <v>2727</v>
      </c>
      <c r="R335" s="1" t="s">
        <v>4744</v>
      </c>
      <c r="S335" s="1" t="s">
        <v>2729</v>
      </c>
      <c r="T335" s="1" t="s">
        <v>2730</v>
      </c>
      <c r="U335" s="1" t="s">
        <v>2690</v>
      </c>
      <c r="V335" s="1" t="s">
        <v>2740</v>
      </c>
    </row>
    <row r="336" s="1" customFormat="1" spans="1:22">
      <c r="A336" s="3">
        <v>999228402248697</v>
      </c>
      <c r="B336" s="1" t="s">
        <v>2736</v>
      </c>
      <c r="C336" s="1" t="s">
        <v>4745</v>
      </c>
      <c r="D336" s="1" t="s">
        <v>4746</v>
      </c>
      <c r="E336" s="1" t="s">
        <v>4747</v>
      </c>
      <c r="F336" s="1" t="s">
        <v>2719</v>
      </c>
      <c r="G336" s="1" t="s">
        <v>2720</v>
      </c>
      <c r="H336" s="1" t="s">
        <v>2721</v>
      </c>
      <c r="I336" s="1" t="s">
        <v>4748</v>
      </c>
      <c r="J336" s="1" t="s">
        <v>30</v>
      </c>
      <c r="K336" s="1" t="s">
        <v>4749</v>
      </c>
      <c r="L336" s="1" t="s">
        <v>4749</v>
      </c>
      <c r="M336" s="1" t="s">
        <v>2724</v>
      </c>
      <c r="N336" s="1" t="s">
        <v>2724</v>
      </c>
      <c r="O336" s="1" t="s">
        <v>2725</v>
      </c>
      <c r="P336" s="1" t="s">
        <v>2726</v>
      </c>
      <c r="Q336" s="1" t="s">
        <v>2727</v>
      </c>
      <c r="R336" s="1" t="s">
        <v>4750</v>
      </c>
      <c r="S336" s="1" t="s">
        <v>2729</v>
      </c>
      <c r="T336" s="1" t="s">
        <v>2730</v>
      </c>
      <c r="U336" s="1" t="s">
        <v>2690</v>
      </c>
      <c r="V336" s="1" t="s">
        <v>2768</v>
      </c>
    </row>
    <row r="337" s="1" customFormat="1" spans="1:22">
      <c r="A337" s="3">
        <v>999228225391426</v>
      </c>
      <c r="B337" s="1" t="s">
        <v>2911</v>
      </c>
      <c r="C337" s="1" t="s">
        <v>4751</v>
      </c>
      <c r="D337" s="1" t="s">
        <v>4752</v>
      </c>
      <c r="E337" s="1" t="s">
        <v>4753</v>
      </c>
      <c r="F337" s="1" t="s">
        <v>2719</v>
      </c>
      <c r="G337" s="1" t="s">
        <v>2720</v>
      </c>
      <c r="H337" s="1" t="s">
        <v>2721</v>
      </c>
      <c r="I337" s="1" t="s">
        <v>4754</v>
      </c>
      <c r="J337" s="1" t="s">
        <v>30</v>
      </c>
      <c r="K337" s="1" t="s">
        <v>4755</v>
      </c>
      <c r="L337" s="1" t="s">
        <v>4755</v>
      </c>
      <c r="M337" s="1" t="s">
        <v>2724</v>
      </c>
      <c r="N337" s="1" t="s">
        <v>2724</v>
      </c>
      <c r="O337" s="1" t="s">
        <v>2725</v>
      </c>
      <c r="P337" s="1" t="s">
        <v>2726</v>
      </c>
      <c r="Q337" s="1" t="s">
        <v>2727</v>
      </c>
      <c r="R337" s="1" t="s">
        <v>4756</v>
      </c>
      <c r="S337" s="1" t="s">
        <v>2729</v>
      </c>
      <c r="T337" s="1" t="s">
        <v>2730</v>
      </c>
      <c r="U337" s="1" t="s">
        <v>2690</v>
      </c>
      <c r="V337" s="1" t="s">
        <v>2756</v>
      </c>
    </row>
    <row r="338" s="1" customFormat="1" spans="1:22">
      <c r="A338" s="3">
        <v>999228398603385</v>
      </c>
      <c r="B338" s="1" t="s">
        <v>2736</v>
      </c>
      <c r="C338" s="1" t="s">
        <v>4757</v>
      </c>
      <c r="D338" s="1" t="s">
        <v>4758</v>
      </c>
      <c r="E338" s="1" t="s">
        <v>4759</v>
      </c>
      <c r="F338" s="1" t="s">
        <v>2736</v>
      </c>
      <c r="G338" s="1" t="s">
        <v>2720</v>
      </c>
      <c r="H338" s="1" t="s">
        <v>2721</v>
      </c>
      <c r="I338" s="1" t="s">
        <v>4760</v>
      </c>
      <c r="J338" s="1" t="s">
        <v>30</v>
      </c>
      <c r="K338" s="1" t="s">
        <v>4761</v>
      </c>
      <c r="L338" s="1" t="s">
        <v>4761</v>
      </c>
      <c r="M338" s="1" t="s">
        <v>2724</v>
      </c>
      <c r="N338" s="1" t="s">
        <v>2724</v>
      </c>
      <c r="O338" s="1" t="s">
        <v>2725</v>
      </c>
      <c r="P338" s="1" t="s">
        <v>2726</v>
      </c>
      <c r="Q338" s="1" t="s">
        <v>2727</v>
      </c>
      <c r="R338" s="1" t="s">
        <v>4762</v>
      </c>
      <c r="S338" s="1" t="s">
        <v>2729</v>
      </c>
      <c r="T338" s="1" t="s">
        <v>2730</v>
      </c>
      <c r="U338" s="1" t="s">
        <v>2690</v>
      </c>
      <c r="V338" s="1" t="s">
        <v>3160</v>
      </c>
    </row>
    <row r="339" s="1" customFormat="1" spans="1:22">
      <c r="A339" s="3">
        <v>999226356505606</v>
      </c>
      <c r="B339" s="1" t="s">
        <v>4763</v>
      </c>
      <c r="C339" s="1" t="s">
        <v>4764</v>
      </c>
      <c r="D339" s="1" t="s">
        <v>4765</v>
      </c>
      <c r="E339" s="1" t="s">
        <v>4766</v>
      </c>
      <c r="F339" s="1" t="s">
        <v>2719</v>
      </c>
      <c r="G339" s="1" t="s">
        <v>2720</v>
      </c>
      <c r="H339" s="1" t="s">
        <v>2721</v>
      </c>
      <c r="I339" s="1" t="s">
        <v>4767</v>
      </c>
      <c r="J339" s="1" t="s">
        <v>30</v>
      </c>
      <c r="K339" s="1" t="s">
        <v>4768</v>
      </c>
      <c r="L339" s="1" t="s">
        <v>4768</v>
      </c>
      <c r="M339" s="1" t="s">
        <v>2724</v>
      </c>
      <c r="N339" s="1" t="s">
        <v>2724</v>
      </c>
      <c r="O339" s="1" t="s">
        <v>2725</v>
      </c>
      <c r="P339" s="1" t="s">
        <v>2726</v>
      </c>
      <c r="Q339" s="1" t="s">
        <v>2727</v>
      </c>
      <c r="R339" s="1" t="s">
        <v>4769</v>
      </c>
      <c r="S339" s="1" t="s">
        <v>2729</v>
      </c>
      <c r="T339" s="1" t="s">
        <v>2730</v>
      </c>
      <c r="U339" s="1" t="s">
        <v>2690</v>
      </c>
      <c r="V339" s="1" t="s">
        <v>4770</v>
      </c>
    </row>
    <row r="340" s="1" customFormat="1" spans="1:22">
      <c r="A340" s="3">
        <v>999228313001877</v>
      </c>
      <c r="B340" s="1" t="s">
        <v>2817</v>
      </c>
      <c r="C340" s="1" t="s">
        <v>4771</v>
      </c>
      <c r="D340" s="1" t="s">
        <v>4772</v>
      </c>
      <c r="E340" s="1" t="s">
        <v>4773</v>
      </c>
      <c r="F340" s="1" t="s">
        <v>2719</v>
      </c>
      <c r="G340" s="1" t="s">
        <v>2720</v>
      </c>
      <c r="H340" s="1" t="s">
        <v>2721</v>
      </c>
      <c r="I340" s="1" t="s">
        <v>4774</v>
      </c>
      <c r="J340" s="1" t="s">
        <v>30</v>
      </c>
      <c r="K340" s="1" t="s">
        <v>4775</v>
      </c>
      <c r="L340" s="1" t="s">
        <v>4775</v>
      </c>
      <c r="M340" s="1" t="s">
        <v>2724</v>
      </c>
      <c r="N340" s="1" t="s">
        <v>2724</v>
      </c>
      <c r="O340" s="1" t="s">
        <v>2725</v>
      </c>
      <c r="P340" s="1" t="s">
        <v>2726</v>
      </c>
      <c r="Q340" s="1" t="s">
        <v>2727</v>
      </c>
      <c r="R340" s="1" t="s">
        <v>4776</v>
      </c>
      <c r="S340" s="1" t="s">
        <v>2729</v>
      </c>
      <c r="T340" s="1" t="s">
        <v>2730</v>
      </c>
      <c r="U340" s="1" t="s">
        <v>2690</v>
      </c>
      <c r="V340" s="1" t="s">
        <v>2849</v>
      </c>
    </row>
    <row r="341" s="1" customFormat="1" spans="1:22">
      <c r="A341" s="3">
        <v>999228340687769</v>
      </c>
      <c r="B341" s="1" t="s">
        <v>2836</v>
      </c>
      <c r="C341" s="1" t="s">
        <v>4777</v>
      </c>
      <c r="D341" s="1" t="s">
        <v>4778</v>
      </c>
      <c r="E341" s="1" t="s">
        <v>4779</v>
      </c>
      <c r="F341" s="1" t="s">
        <v>2736</v>
      </c>
      <c r="G341" s="1" t="s">
        <v>2720</v>
      </c>
      <c r="H341" s="1" t="s">
        <v>2721</v>
      </c>
      <c r="I341" s="1" t="s">
        <v>4780</v>
      </c>
      <c r="J341" s="1" t="s">
        <v>30</v>
      </c>
      <c r="K341" s="1" t="s">
        <v>4781</v>
      </c>
      <c r="L341" s="1" t="s">
        <v>4781</v>
      </c>
      <c r="M341" s="1" t="s">
        <v>2724</v>
      </c>
      <c r="N341" s="1" t="s">
        <v>2724</v>
      </c>
      <c r="O341" s="1" t="s">
        <v>2725</v>
      </c>
      <c r="P341" s="1" t="s">
        <v>2726</v>
      </c>
      <c r="Q341" s="1" t="s">
        <v>2727</v>
      </c>
      <c r="R341" s="1" t="s">
        <v>4782</v>
      </c>
      <c r="S341" s="1" t="s">
        <v>2729</v>
      </c>
      <c r="T341" s="1" t="s">
        <v>2730</v>
      </c>
      <c r="U341" s="1" t="s">
        <v>2690</v>
      </c>
      <c r="V341" s="1" t="s">
        <v>4783</v>
      </c>
    </row>
    <row r="342" s="1" customFormat="1" spans="1:22">
      <c r="A342" s="3">
        <v>999228418405782</v>
      </c>
      <c r="B342" s="1" t="s">
        <v>2719</v>
      </c>
      <c r="C342" s="1" t="s">
        <v>4784</v>
      </c>
      <c r="D342" s="1" t="s">
        <v>4785</v>
      </c>
      <c r="E342" s="1" t="s">
        <v>4786</v>
      </c>
      <c r="F342" s="1" t="s">
        <v>2719</v>
      </c>
      <c r="G342" s="1" t="s">
        <v>2720</v>
      </c>
      <c r="H342" s="1" t="s">
        <v>2721</v>
      </c>
      <c r="I342" s="1" t="s">
        <v>4787</v>
      </c>
      <c r="J342" s="1" t="s">
        <v>30</v>
      </c>
      <c r="K342" s="1" t="s">
        <v>4788</v>
      </c>
      <c r="L342" s="1" t="s">
        <v>4788</v>
      </c>
      <c r="M342" s="1" t="s">
        <v>2724</v>
      </c>
      <c r="N342" s="1" t="s">
        <v>2724</v>
      </c>
      <c r="O342" s="1" t="s">
        <v>2725</v>
      </c>
      <c r="P342" s="1" t="s">
        <v>2726</v>
      </c>
      <c r="Q342" s="1" t="s">
        <v>2727</v>
      </c>
      <c r="R342" s="1" t="s">
        <v>4789</v>
      </c>
      <c r="S342" s="1" t="s">
        <v>2729</v>
      </c>
      <c r="T342" s="1" t="s">
        <v>2730</v>
      </c>
      <c r="U342" s="1" t="s">
        <v>2690</v>
      </c>
      <c r="V342" s="1" t="s">
        <v>2740</v>
      </c>
    </row>
    <row r="343" s="1" customFormat="1" spans="1:22">
      <c r="A343" s="3">
        <v>999228226688514</v>
      </c>
      <c r="B343" s="1" t="s">
        <v>2911</v>
      </c>
      <c r="C343" s="1" t="s">
        <v>4790</v>
      </c>
      <c r="D343" s="1" t="s">
        <v>4791</v>
      </c>
      <c r="E343" s="1" t="s">
        <v>4792</v>
      </c>
      <c r="F343" s="1" t="s">
        <v>2736</v>
      </c>
      <c r="G343" s="1" t="s">
        <v>2720</v>
      </c>
      <c r="H343" s="1" t="s">
        <v>2721</v>
      </c>
      <c r="I343" s="1" t="s">
        <v>4793</v>
      </c>
      <c r="J343" s="1" t="s">
        <v>30</v>
      </c>
      <c r="K343" s="1" t="s">
        <v>4794</v>
      </c>
      <c r="L343" s="1" t="s">
        <v>4794</v>
      </c>
      <c r="M343" s="1" t="s">
        <v>2724</v>
      </c>
      <c r="N343" s="1" t="s">
        <v>2724</v>
      </c>
      <c r="O343" s="1" t="s">
        <v>2725</v>
      </c>
      <c r="P343" s="1" t="s">
        <v>2726</v>
      </c>
      <c r="Q343" s="1" t="s">
        <v>2727</v>
      </c>
      <c r="R343" s="1" t="s">
        <v>4795</v>
      </c>
      <c r="S343" s="1" t="s">
        <v>2729</v>
      </c>
      <c r="T343" s="1" t="s">
        <v>2730</v>
      </c>
      <c r="U343" s="1" t="s">
        <v>2690</v>
      </c>
      <c r="V343" s="1" t="s">
        <v>2740</v>
      </c>
    </row>
    <row r="344" s="1" customFormat="1" spans="1:22">
      <c r="A344" s="3">
        <v>999228393954643</v>
      </c>
      <c r="B344" s="1" t="s">
        <v>2736</v>
      </c>
      <c r="C344" s="1" t="s">
        <v>4796</v>
      </c>
      <c r="D344" s="1" t="s">
        <v>4797</v>
      </c>
      <c r="E344" s="1" t="s">
        <v>4798</v>
      </c>
      <c r="F344" s="1" t="s">
        <v>2736</v>
      </c>
      <c r="G344" s="1" t="s">
        <v>2720</v>
      </c>
      <c r="H344" s="1" t="s">
        <v>2721</v>
      </c>
      <c r="I344" s="1" t="s">
        <v>4799</v>
      </c>
      <c r="J344" s="1" t="s">
        <v>30</v>
      </c>
      <c r="K344" s="1" t="s">
        <v>4800</v>
      </c>
      <c r="L344" s="1" t="s">
        <v>4800</v>
      </c>
      <c r="M344" s="1" t="s">
        <v>2724</v>
      </c>
      <c r="N344" s="1" t="s">
        <v>2724</v>
      </c>
      <c r="O344" s="1" t="s">
        <v>2725</v>
      </c>
      <c r="P344" s="1" t="s">
        <v>2726</v>
      </c>
      <c r="Q344" s="1" t="s">
        <v>2727</v>
      </c>
      <c r="R344" s="1" t="s">
        <v>4801</v>
      </c>
      <c r="S344" s="1" t="s">
        <v>2729</v>
      </c>
      <c r="T344" s="1" t="s">
        <v>2730</v>
      </c>
      <c r="U344" s="1" t="s">
        <v>2690</v>
      </c>
      <c r="V344" s="1" t="s">
        <v>4783</v>
      </c>
    </row>
    <row r="345" s="1" customFormat="1" spans="1:22">
      <c r="A345" s="3">
        <v>999228413689039</v>
      </c>
      <c r="B345" s="1" t="s">
        <v>2719</v>
      </c>
      <c r="C345" s="1" t="s">
        <v>4802</v>
      </c>
      <c r="D345" s="1" t="s">
        <v>4803</v>
      </c>
      <c r="E345" s="1" t="s">
        <v>4804</v>
      </c>
      <c r="F345" s="1" t="s">
        <v>2719</v>
      </c>
      <c r="G345" s="1" t="s">
        <v>2720</v>
      </c>
      <c r="H345" s="1" t="s">
        <v>2721</v>
      </c>
      <c r="I345" s="1" t="s">
        <v>4805</v>
      </c>
      <c r="J345" s="1" t="s">
        <v>30</v>
      </c>
      <c r="K345" s="1" t="s">
        <v>4806</v>
      </c>
      <c r="L345" s="1" t="s">
        <v>4806</v>
      </c>
      <c r="M345" s="1" t="s">
        <v>2724</v>
      </c>
      <c r="N345" s="1" t="s">
        <v>2724</v>
      </c>
      <c r="O345" s="1" t="s">
        <v>2725</v>
      </c>
      <c r="P345" s="1" t="s">
        <v>2726</v>
      </c>
      <c r="Q345" s="1" t="s">
        <v>2727</v>
      </c>
      <c r="R345" s="1" t="s">
        <v>4807</v>
      </c>
      <c r="S345" s="1" t="s">
        <v>2729</v>
      </c>
      <c r="T345" s="1" t="s">
        <v>2730</v>
      </c>
      <c r="U345" s="1" t="s">
        <v>2690</v>
      </c>
      <c r="V345" s="1" t="s">
        <v>2990</v>
      </c>
    </row>
    <row r="346" s="1" customFormat="1" spans="1:22">
      <c r="A346" s="3">
        <v>999228314820369</v>
      </c>
      <c r="B346" s="1" t="s">
        <v>3074</v>
      </c>
      <c r="C346" s="1" t="s">
        <v>4808</v>
      </c>
      <c r="D346" s="1" t="s">
        <v>4809</v>
      </c>
      <c r="E346" s="1" t="s">
        <v>4810</v>
      </c>
      <c r="F346" s="1" t="s">
        <v>2736</v>
      </c>
      <c r="G346" s="1" t="s">
        <v>2720</v>
      </c>
      <c r="H346" s="1" t="s">
        <v>2721</v>
      </c>
      <c r="I346" s="1" t="s">
        <v>4811</v>
      </c>
      <c r="J346" s="1" t="s">
        <v>30</v>
      </c>
      <c r="K346" s="1" t="s">
        <v>4812</v>
      </c>
      <c r="L346" s="1" t="s">
        <v>4812</v>
      </c>
      <c r="M346" s="1" t="s">
        <v>2724</v>
      </c>
      <c r="N346" s="1" t="s">
        <v>2724</v>
      </c>
      <c r="O346" s="1" t="s">
        <v>2725</v>
      </c>
      <c r="P346" s="1" t="s">
        <v>2726</v>
      </c>
      <c r="Q346" s="1" t="s">
        <v>2727</v>
      </c>
      <c r="R346" s="1" t="s">
        <v>4813</v>
      </c>
      <c r="S346" s="1" t="s">
        <v>2729</v>
      </c>
      <c r="T346" s="1" t="s">
        <v>2730</v>
      </c>
      <c r="U346" s="1" t="s">
        <v>2690</v>
      </c>
      <c r="V346" s="1" t="s">
        <v>2849</v>
      </c>
    </row>
    <row r="347" s="1" customFormat="1" spans="1:22">
      <c r="A347" s="3">
        <v>999228433032482</v>
      </c>
      <c r="B347" s="1" t="s">
        <v>2719</v>
      </c>
      <c r="C347" s="1" t="s">
        <v>4814</v>
      </c>
      <c r="D347" s="1" t="s">
        <v>4815</v>
      </c>
      <c r="E347" s="1" t="s">
        <v>4816</v>
      </c>
      <c r="F347" s="1" t="s">
        <v>2719</v>
      </c>
      <c r="G347" s="1" t="s">
        <v>2720</v>
      </c>
      <c r="H347" s="1" t="s">
        <v>2721</v>
      </c>
      <c r="I347" s="1" t="s">
        <v>4817</v>
      </c>
      <c r="J347" s="1" t="s">
        <v>30</v>
      </c>
      <c r="K347" s="1" t="s">
        <v>4818</v>
      </c>
      <c r="L347" s="1" t="s">
        <v>4818</v>
      </c>
      <c r="M347" s="1" t="s">
        <v>2724</v>
      </c>
      <c r="N347" s="1" t="s">
        <v>2724</v>
      </c>
      <c r="O347" s="1" t="s">
        <v>2725</v>
      </c>
      <c r="P347" s="1" t="s">
        <v>2726</v>
      </c>
      <c r="Q347" s="1" t="s">
        <v>2727</v>
      </c>
      <c r="R347" s="1" t="s">
        <v>4819</v>
      </c>
      <c r="S347" s="1" t="s">
        <v>2729</v>
      </c>
      <c r="T347" s="1" t="s">
        <v>2730</v>
      </c>
      <c r="U347" s="1" t="s">
        <v>2690</v>
      </c>
      <c r="V347" s="1" t="s">
        <v>2756</v>
      </c>
    </row>
    <row r="348" s="1" customFormat="1" spans="1:22">
      <c r="A348" s="3">
        <v>999227433414094</v>
      </c>
      <c r="B348" s="1" t="s">
        <v>2964</v>
      </c>
      <c r="C348" s="1" t="s">
        <v>4820</v>
      </c>
      <c r="D348" s="1" t="s">
        <v>4396</v>
      </c>
      <c r="E348" s="1" t="s">
        <v>4821</v>
      </c>
      <c r="F348" s="1" t="s">
        <v>2719</v>
      </c>
      <c r="G348" s="1" t="s">
        <v>2720</v>
      </c>
      <c r="H348" s="1" t="s">
        <v>2721</v>
      </c>
      <c r="I348" s="1" t="s">
        <v>4822</v>
      </c>
      <c r="J348" s="1" t="s">
        <v>30</v>
      </c>
      <c r="K348" s="1" t="s">
        <v>4823</v>
      </c>
      <c r="L348" s="1" t="s">
        <v>4823</v>
      </c>
      <c r="M348" s="1" t="s">
        <v>2724</v>
      </c>
      <c r="N348" s="1" t="s">
        <v>2724</v>
      </c>
      <c r="O348" s="1" t="s">
        <v>2725</v>
      </c>
      <c r="P348" s="1" t="s">
        <v>2726</v>
      </c>
      <c r="Q348" s="1" t="s">
        <v>2727</v>
      </c>
      <c r="R348" s="1" t="s">
        <v>4824</v>
      </c>
      <c r="S348" s="1" t="s">
        <v>2729</v>
      </c>
      <c r="T348" s="1" t="s">
        <v>2730</v>
      </c>
      <c r="U348" s="1" t="s">
        <v>2690</v>
      </c>
      <c r="V348" s="1" t="s">
        <v>2740</v>
      </c>
    </row>
    <row r="349" s="1" customFormat="1" spans="1:22">
      <c r="A349" s="3">
        <v>999228359924497</v>
      </c>
      <c r="B349" s="1" t="s">
        <v>2782</v>
      </c>
      <c r="C349" s="1" t="s">
        <v>4825</v>
      </c>
      <c r="D349" s="1" t="s">
        <v>4826</v>
      </c>
      <c r="E349" s="1" t="s">
        <v>4827</v>
      </c>
      <c r="F349" s="1" t="s">
        <v>2736</v>
      </c>
      <c r="G349" s="1" t="s">
        <v>2720</v>
      </c>
      <c r="H349" s="1" t="s">
        <v>2721</v>
      </c>
      <c r="I349" s="1" t="s">
        <v>4828</v>
      </c>
      <c r="J349" s="1" t="s">
        <v>30</v>
      </c>
      <c r="K349" s="1" t="s">
        <v>4829</v>
      </c>
      <c r="L349" s="1" t="s">
        <v>4829</v>
      </c>
      <c r="M349" s="1" t="s">
        <v>2724</v>
      </c>
      <c r="N349" s="1" t="s">
        <v>2724</v>
      </c>
      <c r="O349" s="1" t="s">
        <v>2725</v>
      </c>
      <c r="P349" s="1" t="s">
        <v>2726</v>
      </c>
      <c r="Q349" s="1" t="s">
        <v>2727</v>
      </c>
      <c r="R349" s="1" t="s">
        <v>4830</v>
      </c>
      <c r="S349" s="1" t="s">
        <v>2729</v>
      </c>
      <c r="T349" s="1" t="s">
        <v>2730</v>
      </c>
      <c r="U349" s="1" t="s">
        <v>2690</v>
      </c>
      <c r="V349" s="1" t="s">
        <v>4831</v>
      </c>
    </row>
    <row r="350" s="1" customFormat="1" spans="1:22">
      <c r="A350" s="3">
        <v>999228041836335</v>
      </c>
      <c r="B350" s="1" t="s">
        <v>3191</v>
      </c>
      <c r="C350" s="1" t="s">
        <v>4832</v>
      </c>
      <c r="D350" s="1" t="s">
        <v>4833</v>
      </c>
      <c r="E350" s="1" t="s">
        <v>4834</v>
      </c>
      <c r="F350" s="1" t="s">
        <v>2745</v>
      </c>
      <c r="G350" s="1" t="s">
        <v>2720</v>
      </c>
      <c r="H350" s="1" t="s">
        <v>2721</v>
      </c>
      <c r="I350" s="1" t="s">
        <v>4835</v>
      </c>
      <c r="J350" s="1" t="s">
        <v>30</v>
      </c>
      <c r="K350" s="1" t="s">
        <v>4836</v>
      </c>
      <c r="L350" s="1" t="s">
        <v>4836</v>
      </c>
      <c r="M350" s="1" t="s">
        <v>2724</v>
      </c>
      <c r="N350" s="1" t="s">
        <v>2724</v>
      </c>
      <c r="O350" s="1" t="s">
        <v>2725</v>
      </c>
      <c r="P350" s="1" t="s">
        <v>2726</v>
      </c>
      <c r="Q350" s="1" t="s">
        <v>2727</v>
      </c>
      <c r="R350" s="1" t="s">
        <v>4837</v>
      </c>
      <c r="S350" s="1" t="s">
        <v>2729</v>
      </c>
      <c r="T350" s="1" t="s">
        <v>2730</v>
      </c>
      <c r="U350" s="1" t="s">
        <v>2690</v>
      </c>
      <c r="V350" s="1" t="s">
        <v>4838</v>
      </c>
    </row>
    <row r="351" s="1" customFormat="1" spans="1:22">
      <c r="A351" s="3">
        <v>999228359609009</v>
      </c>
      <c r="B351" s="1" t="s">
        <v>2782</v>
      </c>
      <c r="C351" s="1" t="s">
        <v>4839</v>
      </c>
      <c r="D351" s="1" t="s">
        <v>4840</v>
      </c>
      <c r="E351" s="1" t="s">
        <v>4841</v>
      </c>
      <c r="F351" s="1" t="s">
        <v>2719</v>
      </c>
      <c r="G351" s="1" t="s">
        <v>2720</v>
      </c>
      <c r="H351" s="1" t="s">
        <v>2721</v>
      </c>
      <c r="I351" s="1" t="s">
        <v>4842</v>
      </c>
      <c r="J351" s="1" t="s">
        <v>30</v>
      </c>
      <c r="K351" s="1" t="s">
        <v>4843</v>
      </c>
      <c r="L351" s="1" t="s">
        <v>4843</v>
      </c>
      <c r="M351" s="1" t="s">
        <v>2724</v>
      </c>
      <c r="N351" s="1" t="s">
        <v>2724</v>
      </c>
      <c r="O351" s="1" t="s">
        <v>2725</v>
      </c>
      <c r="P351" s="1" t="s">
        <v>2726</v>
      </c>
      <c r="Q351" s="1" t="s">
        <v>2727</v>
      </c>
      <c r="R351" s="1" t="s">
        <v>4844</v>
      </c>
      <c r="S351" s="1" t="s">
        <v>2729</v>
      </c>
      <c r="T351" s="1" t="s">
        <v>2730</v>
      </c>
      <c r="U351" s="1" t="s">
        <v>2690</v>
      </c>
      <c r="V351" s="1" t="s">
        <v>2849</v>
      </c>
    </row>
    <row r="352" s="1" customFormat="1" spans="1:22">
      <c r="A352" s="3">
        <v>999228028098827</v>
      </c>
      <c r="B352" s="1" t="s">
        <v>3238</v>
      </c>
      <c r="C352" s="1" t="s">
        <v>4845</v>
      </c>
      <c r="D352" s="1" t="s">
        <v>4846</v>
      </c>
      <c r="E352" s="1" t="s">
        <v>4847</v>
      </c>
      <c r="F352" s="1" t="s">
        <v>2736</v>
      </c>
      <c r="G352" s="1" t="s">
        <v>2720</v>
      </c>
      <c r="H352" s="1" t="s">
        <v>2721</v>
      </c>
      <c r="I352" s="1" t="s">
        <v>4848</v>
      </c>
      <c r="J352" s="1" t="s">
        <v>30</v>
      </c>
      <c r="K352" s="1" t="s">
        <v>4849</v>
      </c>
      <c r="L352" s="1" t="s">
        <v>4849</v>
      </c>
      <c r="M352" s="1" t="s">
        <v>2724</v>
      </c>
      <c r="N352" s="1" t="s">
        <v>2724</v>
      </c>
      <c r="O352" s="1" t="s">
        <v>2725</v>
      </c>
      <c r="P352" s="1" t="s">
        <v>2726</v>
      </c>
      <c r="Q352" s="1" t="s">
        <v>2727</v>
      </c>
      <c r="R352" s="1" t="s">
        <v>4850</v>
      </c>
      <c r="S352" s="1" t="s">
        <v>2729</v>
      </c>
      <c r="T352" s="1" t="s">
        <v>2730</v>
      </c>
      <c r="U352" s="1" t="s">
        <v>2690</v>
      </c>
      <c r="V352" s="1" t="s">
        <v>2740</v>
      </c>
    </row>
    <row r="353" s="1" customFormat="1" spans="1:22">
      <c r="A353" s="3">
        <v>999228367372365</v>
      </c>
      <c r="B353" s="1" t="s">
        <v>2782</v>
      </c>
      <c r="C353" s="1" t="s">
        <v>4851</v>
      </c>
      <c r="D353" s="1" t="s">
        <v>4852</v>
      </c>
      <c r="E353" s="1" t="s">
        <v>4853</v>
      </c>
      <c r="F353" s="1" t="s">
        <v>2782</v>
      </c>
      <c r="G353" s="1" t="s">
        <v>2720</v>
      </c>
      <c r="H353" s="1" t="s">
        <v>2721</v>
      </c>
      <c r="I353" s="1" t="s">
        <v>4854</v>
      </c>
      <c r="J353" s="1" t="s">
        <v>30</v>
      </c>
      <c r="K353" s="1" t="s">
        <v>4855</v>
      </c>
      <c r="L353" s="1" t="s">
        <v>4855</v>
      </c>
      <c r="M353" s="1" t="s">
        <v>2724</v>
      </c>
      <c r="N353" s="1" t="s">
        <v>2724</v>
      </c>
      <c r="O353" s="1" t="s">
        <v>2725</v>
      </c>
      <c r="P353" s="1" t="s">
        <v>2726</v>
      </c>
      <c r="Q353" s="1" t="s">
        <v>2727</v>
      </c>
      <c r="R353" s="1" t="s">
        <v>4856</v>
      </c>
      <c r="S353" s="1" t="s">
        <v>2729</v>
      </c>
      <c r="T353" s="1" t="s">
        <v>2730</v>
      </c>
      <c r="U353" s="1" t="s">
        <v>2690</v>
      </c>
      <c r="V353" s="1" t="s">
        <v>2756</v>
      </c>
    </row>
    <row r="354" s="1" customFormat="1" spans="1:22">
      <c r="A354" s="3">
        <v>999228225312000</v>
      </c>
      <c r="B354" s="1" t="s">
        <v>2911</v>
      </c>
      <c r="C354" s="1" t="s">
        <v>4857</v>
      </c>
      <c r="D354" s="1" t="s">
        <v>4858</v>
      </c>
      <c r="E354" s="1" t="s">
        <v>4859</v>
      </c>
      <c r="F354" s="1" t="s">
        <v>2745</v>
      </c>
      <c r="G354" s="1" t="s">
        <v>2720</v>
      </c>
      <c r="H354" s="1" t="s">
        <v>2721</v>
      </c>
      <c r="I354" s="1" t="s">
        <v>4860</v>
      </c>
      <c r="J354" s="1" t="s">
        <v>30</v>
      </c>
      <c r="K354" s="1" t="s">
        <v>4861</v>
      </c>
      <c r="L354" s="1" t="s">
        <v>4861</v>
      </c>
      <c r="M354" s="1" t="s">
        <v>2724</v>
      </c>
      <c r="N354" s="1" t="s">
        <v>2724</v>
      </c>
      <c r="O354" s="1" t="s">
        <v>2725</v>
      </c>
      <c r="P354" s="1" t="s">
        <v>2726</v>
      </c>
      <c r="Q354" s="1" t="s">
        <v>2727</v>
      </c>
      <c r="R354" s="1" t="s">
        <v>4862</v>
      </c>
      <c r="S354" s="1" t="s">
        <v>2729</v>
      </c>
      <c r="T354" s="1" t="s">
        <v>2730</v>
      </c>
      <c r="U354" s="1" t="s">
        <v>2690</v>
      </c>
      <c r="V354" s="1" t="s">
        <v>3160</v>
      </c>
    </row>
    <row r="355" s="1" customFormat="1" spans="1:22">
      <c r="A355" s="3">
        <v>999228287998663</v>
      </c>
      <c r="B355" s="1" t="s">
        <v>2741</v>
      </c>
      <c r="C355" s="1" t="s">
        <v>4863</v>
      </c>
      <c r="D355" s="1" t="s">
        <v>4864</v>
      </c>
      <c r="E355" s="1" t="s">
        <v>4865</v>
      </c>
      <c r="F355" s="1" t="s">
        <v>2719</v>
      </c>
      <c r="G355" s="1" t="s">
        <v>2720</v>
      </c>
      <c r="H355" s="1" t="s">
        <v>2721</v>
      </c>
      <c r="I355" s="1" t="s">
        <v>4866</v>
      </c>
      <c r="J355" s="1" t="s">
        <v>30</v>
      </c>
      <c r="K355" s="1" t="s">
        <v>4867</v>
      </c>
      <c r="L355" s="1" t="s">
        <v>4867</v>
      </c>
      <c r="M355" s="1" t="s">
        <v>2724</v>
      </c>
      <c r="N355" s="1" t="s">
        <v>2724</v>
      </c>
      <c r="O355" s="1" t="s">
        <v>2725</v>
      </c>
      <c r="P355" s="1" t="s">
        <v>2726</v>
      </c>
      <c r="Q355" s="1" t="s">
        <v>2727</v>
      </c>
      <c r="R355" s="1" t="s">
        <v>4868</v>
      </c>
      <c r="S355" s="1" t="s">
        <v>2729</v>
      </c>
      <c r="T355" s="1" t="s">
        <v>2730</v>
      </c>
      <c r="U355" s="1" t="s">
        <v>2690</v>
      </c>
      <c r="V355" s="1" t="s">
        <v>3031</v>
      </c>
    </row>
    <row r="356" s="1" customFormat="1" spans="1:22">
      <c r="A356" s="3">
        <v>999228362729830</v>
      </c>
      <c r="B356" s="1" t="s">
        <v>2782</v>
      </c>
      <c r="C356" s="1" t="s">
        <v>4869</v>
      </c>
      <c r="D356" s="1" t="s">
        <v>4870</v>
      </c>
      <c r="E356" s="1" t="s">
        <v>4871</v>
      </c>
      <c r="F356" s="1" t="s">
        <v>2736</v>
      </c>
      <c r="G356" s="1" t="s">
        <v>2720</v>
      </c>
      <c r="H356" s="1" t="s">
        <v>2721</v>
      </c>
      <c r="I356" s="1" t="s">
        <v>4872</v>
      </c>
      <c r="J356" s="1" t="s">
        <v>30</v>
      </c>
      <c r="K356" s="1" t="s">
        <v>4873</v>
      </c>
      <c r="L356" s="1" t="s">
        <v>4873</v>
      </c>
      <c r="M356" s="1" t="s">
        <v>2724</v>
      </c>
      <c r="N356" s="1" t="s">
        <v>2724</v>
      </c>
      <c r="O356" s="1" t="s">
        <v>2725</v>
      </c>
      <c r="P356" s="1" t="s">
        <v>2726</v>
      </c>
      <c r="Q356" s="1" t="s">
        <v>2727</v>
      </c>
      <c r="R356" s="1" t="s">
        <v>4874</v>
      </c>
      <c r="S356" s="1" t="s">
        <v>2729</v>
      </c>
      <c r="T356" s="1" t="s">
        <v>2730</v>
      </c>
      <c r="U356" s="1" t="s">
        <v>2690</v>
      </c>
      <c r="V356" s="1" t="s">
        <v>2756</v>
      </c>
    </row>
    <row r="357" s="1" customFormat="1" spans="1:22">
      <c r="A357" s="3">
        <v>999228356936134</v>
      </c>
      <c r="B357" s="1" t="s">
        <v>2830</v>
      </c>
      <c r="C357" s="1" t="s">
        <v>4875</v>
      </c>
      <c r="D357" s="1" t="s">
        <v>4870</v>
      </c>
      <c r="E357" s="1" t="s">
        <v>4876</v>
      </c>
      <c r="F357" s="1" t="s">
        <v>2719</v>
      </c>
      <c r="G357" s="1" t="s">
        <v>2720</v>
      </c>
      <c r="H357" s="1" t="s">
        <v>2721</v>
      </c>
      <c r="I357" s="1" t="s">
        <v>4877</v>
      </c>
      <c r="J357" s="1" t="s">
        <v>30</v>
      </c>
      <c r="K357" s="1" t="s">
        <v>4878</v>
      </c>
      <c r="L357" s="1" t="s">
        <v>4878</v>
      </c>
      <c r="M357" s="1" t="s">
        <v>2724</v>
      </c>
      <c r="N357" s="1" t="s">
        <v>2724</v>
      </c>
      <c r="O357" s="1" t="s">
        <v>2725</v>
      </c>
      <c r="P357" s="1" t="s">
        <v>2726</v>
      </c>
      <c r="Q357" s="1" t="s">
        <v>2727</v>
      </c>
      <c r="R357" s="1" t="s">
        <v>4879</v>
      </c>
      <c r="S357" s="1" t="s">
        <v>2729</v>
      </c>
      <c r="T357" s="1" t="s">
        <v>2730</v>
      </c>
      <c r="U357" s="1" t="s">
        <v>2690</v>
      </c>
      <c r="V357" s="1" t="s">
        <v>2756</v>
      </c>
    </row>
    <row r="358" s="1" customFormat="1" spans="1:22">
      <c r="A358" s="3">
        <v>999228413122925</v>
      </c>
      <c r="B358" s="1" t="s">
        <v>2736</v>
      </c>
      <c r="C358" s="1" t="s">
        <v>4880</v>
      </c>
      <c r="D358" s="1" t="s">
        <v>4881</v>
      </c>
      <c r="E358" s="1" t="s">
        <v>4882</v>
      </c>
      <c r="F358" s="1" t="s">
        <v>2719</v>
      </c>
      <c r="G358" s="1" t="s">
        <v>2720</v>
      </c>
      <c r="H358" s="1" t="s">
        <v>2721</v>
      </c>
      <c r="I358" s="1" t="s">
        <v>4883</v>
      </c>
      <c r="J358" s="1" t="s">
        <v>30</v>
      </c>
      <c r="K358" s="1" t="s">
        <v>4884</v>
      </c>
      <c r="L358" s="1" t="s">
        <v>4884</v>
      </c>
      <c r="M358" s="1" t="s">
        <v>2724</v>
      </c>
      <c r="N358" s="1" t="s">
        <v>2724</v>
      </c>
      <c r="O358" s="1" t="s">
        <v>2725</v>
      </c>
      <c r="P358" s="1" t="s">
        <v>2726</v>
      </c>
      <c r="Q358" s="1" t="s">
        <v>2727</v>
      </c>
      <c r="R358" s="1" t="s">
        <v>4885</v>
      </c>
      <c r="S358" s="1" t="s">
        <v>2729</v>
      </c>
      <c r="T358" s="1" t="s">
        <v>2730</v>
      </c>
      <c r="U358" s="1" t="s">
        <v>2690</v>
      </c>
      <c r="V358" s="1" t="s">
        <v>2740</v>
      </c>
    </row>
    <row r="359" s="1" customFormat="1" spans="1:22">
      <c r="A359" s="3">
        <v>999228400616611</v>
      </c>
      <c r="B359" s="1" t="s">
        <v>2736</v>
      </c>
      <c r="C359" s="1" t="s">
        <v>4886</v>
      </c>
      <c r="D359" s="1" t="s">
        <v>4887</v>
      </c>
      <c r="E359" s="1" t="s">
        <v>4888</v>
      </c>
      <c r="F359" s="1" t="s">
        <v>2719</v>
      </c>
      <c r="G359" s="1" t="s">
        <v>2720</v>
      </c>
      <c r="H359" s="1" t="s">
        <v>2721</v>
      </c>
      <c r="I359" s="1" t="s">
        <v>4889</v>
      </c>
      <c r="J359" s="1" t="s">
        <v>30</v>
      </c>
      <c r="K359" s="1" t="s">
        <v>4890</v>
      </c>
      <c r="L359" s="1" t="s">
        <v>4890</v>
      </c>
      <c r="M359" s="1" t="s">
        <v>2724</v>
      </c>
      <c r="N359" s="1" t="s">
        <v>2724</v>
      </c>
      <c r="O359" s="1" t="s">
        <v>2725</v>
      </c>
      <c r="P359" s="1" t="s">
        <v>2726</v>
      </c>
      <c r="Q359" s="1" t="s">
        <v>2727</v>
      </c>
      <c r="R359" s="1" t="s">
        <v>4891</v>
      </c>
      <c r="S359" s="1" t="s">
        <v>2729</v>
      </c>
      <c r="T359" s="1" t="s">
        <v>2730</v>
      </c>
      <c r="U359" s="1" t="s">
        <v>2690</v>
      </c>
      <c r="V359" s="1" t="s">
        <v>2849</v>
      </c>
    </row>
    <row r="360" s="1" customFormat="1" spans="1:22">
      <c r="A360" s="3">
        <v>999228396418030</v>
      </c>
      <c r="B360" s="1" t="s">
        <v>2736</v>
      </c>
      <c r="C360" s="1" t="s">
        <v>4892</v>
      </c>
      <c r="D360" s="1" t="s">
        <v>4893</v>
      </c>
      <c r="E360" s="1" t="s">
        <v>4894</v>
      </c>
      <c r="F360" s="1" t="s">
        <v>2736</v>
      </c>
      <c r="G360" s="1" t="s">
        <v>2720</v>
      </c>
      <c r="H360" s="1" t="s">
        <v>2721</v>
      </c>
      <c r="I360" s="1" t="s">
        <v>4895</v>
      </c>
      <c r="J360" s="1" t="s">
        <v>30</v>
      </c>
      <c r="K360" s="1" t="s">
        <v>4896</v>
      </c>
      <c r="L360" s="1" t="s">
        <v>4896</v>
      </c>
      <c r="M360" s="1" t="s">
        <v>2724</v>
      </c>
      <c r="N360" s="1" t="s">
        <v>2724</v>
      </c>
      <c r="O360" s="1" t="s">
        <v>2725</v>
      </c>
      <c r="P360" s="1" t="s">
        <v>2726</v>
      </c>
      <c r="Q360" s="1" t="s">
        <v>2727</v>
      </c>
      <c r="R360" s="1" t="s">
        <v>4897</v>
      </c>
      <c r="S360" s="1" t="s">
        <v>2729</v>
      </c>
      <c r="T360" s="1" t="s">
        <v>2730</v>
      </c>
      <c r="U360" s="1" t="s">
        <v>2690</v>
      </c>
      <c r="V360" s="1" t="s">
        <v>2756</v>
      </c>
    </row>
    <row r="361" s="1" customFormat="1" spans="1:22">
      <c r="A361" s="3">
        <v>999228392833757</v>
      </c>
      <c r="B361" s="1" t="s">
        <v>2736</v>
      </c>
      <c r="C361" s="1" t="s">
        <v>4898</v>
      </c>
      <c r="D361" s="1" t="s">
        <v>4899</v>
      </c>
      <c r="E361" s="1" t="s">
        <v>4900</v>
      </c>
      <c r="F361" s="1" t="s">
        <v>2719</v>
      </c>
      <c r="G361" s="1" t="s">
        <v>2720</v>
      </c>
      <c r="H361" s="1" t="s">
        <v>2721</v>
      </c>
      <c r="I361" s="1" t="s">
        <v>4901</v>
      </c>
      <c r="J361" s="1" t="s">
        <v>30</v>
      </c>
      <c r="K361" s="1" t="s">
        <v>4902</v>
      </c>
      <c r="L361" s="1" t="s">
        <v>4902</v>
      </c>
      <c r="M361" s="1" t="s">
        <v>2724</v>
      </c>
      <c r="N361" s="1" t="s">
        <v>2724</v>
      </c>
      <c r="O361" s="1" t="s">
        <v>2725</v>
      </c>
      <c r="P361" s="1" t="s">
        <v>2726</v>
      </c>
      <c r="Q361" s="1" t="s">
        <v>2727</v>
      </c>
      <c r="R361" s="1" t="s">
        <v>4903</v>
      </c>
      <c r="S361" s="1" t="s">
        <v>2729</v>
      </c>
      <c r="T361" s="1" t="s">
        <v>2730</v>
      </c>
      <c r="U361" s="1" t="s">
        <v>2690</v>
      </c>
      <c r="V361" s="1" t="s">
        <v>2740</v>
      </c>
    </row>
    <row r="362" s="1" customFormat="1" spans="1:22">
      <c r="A362" s="3">
        <v>999228405364754</v>
      </c>
      <c r="B362" s="1" t="s">
        <v>2736</v>
      </c>
      <c r="C362" s="1" t="s">
        <v>4904</v>
      </c>
      <c r="D362" s="1" t="s">
        <v>4905</v>
      </c>
      <c r="E362" s="1" t="s">
        <v>4906</v>
      </c>
      <c r="F362" s="1" t="s">
        <v>2719</v>
      </c>
      <c r="G362" s="1" t="s">
        <v>2720</v>
      </c>
      <c r="H362" s="1" t="s">
        <v>2721</v>
      </c>
      <c r="I362" s="1" t="s">
        <v>4907</v>
      </c>
      <c r="J362" s="1" t="s">
        <v>30</v>
      </c>
      <c r="K362" s="1" t="s">
        <v>4908</v>
      </c>
      <c r="L362" s="1" t="s">
        <v>4908</v>
      </c>
      <c r="M362" s="1" t="s">
        <v>2724</v>
      </c>
      <c r="N362" s="1" t="s">
        <v>2724</v>
      </c>
      <c r="O362" s="1" t="s">
        <v>2725</v>
      </c>
      <c r="P362" s="1" t="s">
        <v>2726</v>
      </c>
      <c r="Q362" s="1" t="s">
        <v>2727</v>
      </c>
      <c r="R362" s="1" t="s">
        <v>4909</v>
      </c>
      <c r="S362" s="1" t="s">
        <v>2729</v>
      </c>
      <c r="T362" s="1" t="s">
        <v>2730</v>
      </c>
      <c r="U362" s="1" t="s">
        <v>2690</v>
      </c>
      <c r="V362" s="1" t="s">
        <v>2756</v>
      </c>
    </row>
    <row r="363" s="1" customFormat="1" spans="1:22">
      <c r="A363" s="3">
        <v>999228367782056</v>
      </c>
      <c r="B363" s="1" t="s">
        <v>2782</v>
      </c>
      <c r="C363" s="1" t="s">
        <v>4910</v>
      </c>
      <c r="D363" s="1" t="s">
        <v>4911</v>
      </c>
      <c r="E363" s="1" t="s">
        <v>4912</v>
      </c>
      <c r="F363" s="1" t="s">
        <v>2736</v>
      </c>
      <c r="G363" s="1" t="s">
        <v>2720</v>
      </c>
      <c r="H363" s="1" t="s">
        <v>2721</v>
      </c>
      <c r="I363" s="1" t="s">
        <v>4913</v>
      </c>
      <c r="J363" s="1" t="s">
        <v>30</v>
      </c>
      <c r="K363" s="1" t="s">
        <v>4914</v>
      </c>
      <c r="L363" s="1" t="s">
        <v>4914</v>
      </c>
      <c r="M363" s="1" t="s">
        <v>2724</v>
      </c>
      <c r="N363" s="1" t="s">
        <v>2724</v>
      </c>
      <c r="O363" s="1" t="s">
        <v>2725</v>
      </c>
      <c r="P363" s="1" t="s">
        <v>2726</v>
      </c>
      <c r="Q363" s="1" t="s">
        <v>2727</v>
      </c>
      <c r="R363" s="1" t="s">
        <v>4915</v>
      </c>
      <c r="S363" s="1" t="s">
        <v>2729</v>
      </c>
      <c r="T363" s="1" t="s">
        <v>2730</v>
      </c>
      <c r="U363" s="1" t="s">
        <v>2690</v>
      </c>
      <c r="V363" s="1" t="s">
        <v>2849</v>
      </c>
    </row>
    <row r="364" s="1" customFormat="1" spans="1:22">
      <c r="A364" s="3">
        <v>999227320047155</v>
      </c>
      <c r="B364" s="1" t="s">
        <v>4916</v>
      </c>
      <c r="C364" s="1" t="s">
        <v>4917</v>
      </c>
      <c r="D364" s="1" t="s">
        <v>4918</v>
      </c>
      <c r="E364" s="1" t="s">
        <v>4919</v>
      </c>
      <c r="F364" s="1" t="s">
        <v>2736</v>
      </c>
      <c r="G364" s="1" t="s">
        <v>2720</v>
      </c>
      <c r="H364" s="1" t="s">
        <v>2721</v>
      </c>
      <c r="I364" s="1" t="s">
        <v>4920</v>
      </c>
      <c r="J364" s="1" t="s">
        <v>30</v>
      </c>
      <c r="K364" s="1" t="s">
        <v>4921</v>
      </c>
      <c r="L364" s="1" t="s">
        <v>4921</v>
      </c>
      <c r="M364" s="1" t="s">
        <v>2724</v>
      </c>
      <c r="N364" s="1" t="s">
        <v>2724</v>
      </c>
      <c r="O364" s="1" t="s">
        <v>2725</v>
      </c>
      <c r="P364" s="1" t="s">
        <v>2726</v>
      </c>
      <c r="Q364" s="1" t="s">
        <v>2727</v>
      </c>
      <c r="R364" s="1" t="s">
        <v>4922</v>
      </c>
      <c r="S364" s="1" t="s">
        <v>2729</v>
      </c>
      <c r="T364" s="1" t="s">
        <v>2730</v>
      </c>
      <c r="U364" s="1" t="s">
        <v>2690</v>
      </c>
      <c r="V364" s="1" t="s">
        <v>4613</v>
      </c>
    </row>
    <row r="365" s="1" customFormat="1" spans="1:22">
      <c r="A365" s="3">
        <v>999228393462904</v>
      </c>
      <c r="B365" s="1" t="s">
        <v>2736</v>
      </c>
      <c r="C365" s="1" t="s">
        <v>4923</v>
      </c>
      <c r="D365" s="1" t="s">
        <v>4924</v>
      </c>
      <c r="E365" s="1" t="s">
        <v>4925</v>
      </c>
      <c r="F365" s="1" t="s">
        <v>2736</v>
      </c>
      <c r="G365" s="1" t="s">
        <v>2720</v>
      </c>
      <c r="H365" s="1" t="s">
        <v>2721</v>
      </c>
      <c r="I365" s="1" t="s">
        <v>4926</v>
      </c>
      <c r="J365" s="1" t="s">
        <v>30</v>
      </c>
      <c r="K365" s="1" t="s">
        <v>4927</v>
      </c>
      <c r="L365" s="1" t="s">
        <v>4927</v>
      </c>
      <c r="M365" s="1" t="s">
        <v>2724</v>
      </c>
      <c r="N365" s="1" t="s">
        <v>2724</v>
      </c>
      <c r="O365" s="1" t="s">
        <v>2725</v>
      </c>
      <c r="P365" s="1" t="s">
        <v>2726</v>
      </c>
      <c r="Q365" s="1" t="s">
        <v>2727</v>
      </c>
      <c r="R365" s="1" t="s">
        <v>4928</v>
      </c>
      <c r="S365" s="1" t="s">
        <v>2729</v>
      </c>
      <c r="T365" s="1" t="s">
        <v>2730</v>
      </c>
      <c r="U365" s="1" t="s">
        <v>2690</v>
      </c>
      <c r="V365" s="1" t="s">
        <v>3160</v>
      </c>
    </row>
    <row r="366" s="1" customFormat="1" spans="1:22">
      <c r="A366" s="3">
        <v>999228209605671</v>
      </c>
      <c r="B366" s="1" t="s">
        <v>3412</v>
      </c>
      <c r="C366" s="1" t="s">
        <v>4929</v>
      </c>
      <c r="D366" s="1" t="s">
        <v>4930</v>
      </c>
      <c r="E366" s="1" t="s">
        <v>4931</v>
      </c>
      <c r="F366" s="1" t="s">
        <v>2719</v>
      </c>
      <c r="G366" s="1" t="s">
        <v>2720</v>
      </c>
      <c r="H366" s="1" t="s">
        <v>2721</v>
      </c>
      <c r="I366" s="1" t="s">
        <v>4932</v>
      </c>
      <c r="J366" s="1" t="s">
        <v>30</v>
      </c>
      <c r="K366" s="1" t="s">
        <v>4933</v>
      </c>
      <c r="L366" s="1" t="s">
        <v>4933</v>
      </c>
      <c r="M366" s="1" t="s">
        <v>2724</v>
      </c>
      <c r="N366" s="1" t="s">
        <v>2724</v>
      </c>
      <c r="O366" s="1" t="s">
        <v>2725</v>
      </c>
      <c r="P366" s="1" t="s">
        <v>2726</v>
      </c>
      <c r="Q366" s="1" t="s">
        <v>2727</v>
      </c>
      <c r="R366" s="1" t="s">
        <v>4934</v>
      </c>
      <c r="S366" s="1" t="s">
        <v>2729</v>
      </c>
      <c r="T366" s="1" t="s">
        <v>2730</v>
      </c>
      <c r="U366" s="1" t="s">
        <v>2690</v>
      </c>
      <c r="V366" s="1" t="s">
        <v>4935</v>
      </c>
    </row>
    <row r="367" s="1" customFormat="1" spans="1:22">
      <c r="A367" s="3">
        <v>999228274533772</v>
      </c>
      <c r="B367" s="1" t="s">
        <v>2741</v>
      </c>
      <c r="C367" s="1" t="s">
        <v>4936</v>
      </c>
      <c r="D367" s="1" t="s">
        <v>4937</v>
      </c>
      <c r="E367" s="1" t="s">
        <v>4938</v>
      </c>
      <c r="F367" s="1" t="s">
        <v>2719</v>
      </c>
      <c r="G367" s="1" t="s">
        <v>2720</v>
      </c>
      <c r="H367" s="1" t="s">
        <v>2721</v>
      </c>
      <c r="I367" s="1" t="s">
        <v>4939</v>
      </c>
      <c r="J367" s="1" t="s">
        <v>30</v>
      </c>
      <c r="K367" s="1" t="s">
        <v>4940</v>
      </c>
      <c r="L367" s="1" t="s">
        <v>4940</v>
      </c>
      <c r="M367" s="1" t="s">
        <v>2724</v>
      </c>
      <c r="N367" s="1" t="s">
        <v>2724</v>
      </c>
      <c r="O367" s="1" t="s">
        <v>2725</v>
      </c>
      <c r="P367" s="1" t="s">
        <v>2726</v>
      </c>
      <c r="Q367" s="1" t="s">
        <v>2727</v>
      </c>
      <c r="R367" s="1" t="s">
        <v>4941</v>
      </c>
      <c r="S367" s="1" t="s">
        <v>2729</v>
      </c>
      <c r="T367" s="1" t="s">
        <v>2730</v>
      </c>
      <c r="U367" s="1" t="s">
        <v>2690</v>
      </c>
      <c r="V367" s="1" t="s">
        <v>2930</v>
      </c>
    </row>
    <row r="368" s="1" customFormat="1" spans="1:22">
      <c r="A368" s="3">
        <v>999228369613780</v>
      </c>
      <c r="B368" s="1" t="s">
        <v>2745</v>
      </c>
      <c r="C368" s="1" t="s">
        <v>4942</v>
      </c>
      <c r="D368" s="1" t="s">
        <v>4943</v>
      </c>
      <c r="E368" s="1" t="s">
        <v>4944</v>
      </c>
      <c r="F368" s="1" t="s">
        <v>2719</v>
      </c>
      <c r="G368" s="1" t="s">
        <v>2720</v>
      </c>
      <c r="H368" s="1" t="s">
        <v>2721</v>
      </c>
      <c r="I368" s="1" t="s">
        <v>4945</v>
      </c>
      <c r="J368" s="1" t="s">
        <v>30</v>
      </c>
      <c r="K368" s="1" t="s">
        <v>4946</v>
      </c>
      <c r="L368" s="1" t="s">
        <v>4946</v>
      </c>
      <c r="M368" s="1" t="s">
        <v>2724</v>
      </c>
      <c r="N368" s="1" t="s">
        <v>2724</v>
      </c>
      <c r="O368" s="1" t="s">
        <v>2725</v>
      </c>
      <c r="P368" s="1" t="s">
        <v>2726</v>
      </c>
      <c r="Q368" s="1" t="s">
        <v>2727</v>
      </c>
      <c r="R368" s="1" t="s">
        <v>4947</v>
      </c>
      <c r="S368" s="1" t="s">
        <v>2729</v>
      </c>
      <c r="T368" s="1" t="s">
        <v>2730</v>
      </c>
      <c r="U368" s="1" t="s">
        <v>2690</v>
      </c>
      <c r="V368" s="1" t="s">
        <v>2849</v>
      </c>
    </row>
    <row r="369" s="1" customFormat="1" spans="1:22">
      <c r="A369" s="3">
        <v>999228218326910</v>
      </c>
      <c r="B369" s="1" t="s">
        <v>2911</v>
      </c>
      <c r="C369" s="1" t="s">
        <v>4948</v>
      </c>
      <c r="D369" s="1" t="s">
        <v>4949</v>
      </c>
      <c r="E369" s="1" t="s">
        <v>4950</v>
      </c>
      <c r="F369" s="1" t="s">
        <v>2736</v>
      </c>
      <c r="G369" s="1" t="s">
        <v>2720</v>
      </c>
      <c r="H369" s="1" t="s">
        <v>2721</v>
      </c>
      <c r="I369" s="1" t="s">
        <v>4951</v>
      </c>
      <c r="J369" s="1" t="s">
        <v>30</v>
      </c>
      <c r="K369" s="1" t="s">
        <v>4952</v>
      </c>
      <c r="L369" s="1" t="s">
        <v>4952</v>
      </c>
      <c r="M369" s="1" t="s">
        <v>2724</v>
      </c>
      <c r="N369" s="1" t="s">
        <v>2724</v>
      </c>
      <c r="O369" s="1" t="s">
        <v>2725</v>
      </c>
      <c r="P369" s="1" t="s">
        <v>2726</v>
      </c>
      <c r="Q369" s="1" t="s">
        <v>2727</v>
      </c>
      <c r="R369" s="1" t="s">
        <v>4953</v>
      </c>
      <c r="S369" s="1" t="s">
        <v>2729</v>
      </c>
      <c r="T369" s="1" t="s">
        <v>2730</v>
      </c>
      <c r="U369" s="1" t="s">
        <v>2690</v>
      </c>
      <c r="V369" s="1" t="s">
        <v>4954</v>
      </c>
    </row>
    <row r="370" s="1" customFormat="1" spans="1:22">
      <c r="A370" s="3">
        <v>999228402722843</v>
      </c>
      <c r="B370" s="1" t="s">
        <v>2736</v>
      </c>
      <c r="C370" s="1" t="s">
        <v>4955</v>
      </c>
      <c r="D370" s="1" t="s">
        <v>4956</v>
      </c>
      <c r="E370" s="1" t="s">
        <v>4957</v>
      </c>
      <c r="F370" s="1" t="s">
        <v>2719</v>
      </c>
      <c r="G370" s="1" t="s">
        <v>2720</v>
      </c>
      <c r="H370" s="1" t="s">
        <v>2721</v>
      </c>
      <c r="I370" s="1" t="s">
        <v>4958</v>
      </c>
      <c r="J370" s="1" t="s">
        <v>30</v>
      </c>
      <c r="K370" s="1" t="s">
        <v>4959</v>
      </c>
      <c r="L370" s="1" t="s">
        <v>4959</v>
      </c>
      <c r="M370" s="1" t="s">
        <v>2724</v>
      </c>
      <c r="N370" s="1" t="s">
        <v>2724</v>
      </c>
      <c r="O370" s="1" t="s">
        <v>2725</v>
      </c>
      <c r="P370" s="1" t="s">
        <v>2726</v>
      </c>
      <c r="Q370" s="1" t="s">
        <v>2727</v>
      </c>
      <c r="R370" s="1" t="s">
        <v>4960</v>
      </c>
      <c r="S370" s="1" t="s">
        <v>2729</v>
      </c>
      <c r="T370" s="1" t="s">
        <v>2730</v>
      </c>
      <c r="U370" s="1" t="s">
        <v>2690</v>
      </c>
      <c r="V370" s="1" t="s">
        <v>4961</v>
      </c>
    </row>
    <row r="371" s="1" customFormat="1" spans="1:22">
      <c r="A371" s="3">
        <v>999228263195010</v>
      </c>
      <c r="B371" s="1" t="s">
        <v>2715</v>
      </c>
      <c r="C371" s="1" t="s">
        <v>4962</v>
      </c>
      <c r="D371" s="1" t="s">
        <v>4864</v>
      </c>
      <c r="E371" s="1" t="s">
        <v>4963</v>
      </c>
      <c r="F371" s="1" t="s">
        <v>2719</v>
      </c>
      <c r="G371" s="1" t="s">
        <v>2720</v>
      </c>
      <c r="H371" s="1" t="s">
        <v>2721</v>
      </c>
      <c r="I371" s="1" t="s">
        <v>4964</v>
      </c>
      <c r="J371" s="1" t="s">
        <v>30</v>
      </c>
      <c r="K371" s="1" t="s">
        <v>4965</v>
      </c>
      <c r="L371" s="1" t="s">
        <v>4965</v>
      </c>
      <c r="M371" s="1" t="s">
        <v>2724</v>
      </c>
      <c r="N371" s="1" t="s">
        <v>2724</v>
      </c>
      <c r="O371" s="1" t="s">
        <v>2725</v>
      </c>
      <c r="P371" s="1" t="s">
        <v>2726</v>
      </c>
      <c r="Q371" s="1" t="s">
        <v>2727</v>
      </c>
      <c r="R371" s="1" t="s">
        <v>4966</v>
      </c>
      <c r="S371" s="1" t="s">
        <v>2729</v>
      </c>
      <c r="T371" s="1" t="s">
        <v>2730</v>
      </c>
      <c r="U371" s="1" t="s">
        <v>2690</v>
      </c>
      <c r="V371" s="1" t="s">
        <v>3031</v>
      </c>
    </row>
    <row r="372" s="1" customFormat="1" spans="1:22">
      <c r="A372" s="3">
        <v>999228418051793</v>
      </c>
      <c r="B372" s="1" t="s">
        <v>2719</v>
      </c>
      <c r="C372" s="1" t="s">
        <v>4967</v>
      </c>
      <c r="D372" s="1" t="s">
        <v>4968</v>
      </c>
      <c r="E372" s="1" t="s">
        <v>4969</v>
      </c>
      <c r="F372" s="1" t="s">
        <v>2719</v>
      </c>
      <c r="G372" s="1" t="s">
        <v>2720</v>
      </c>
      <c r="H372" s="1" t="s">
        <v>2721</v>
      </c>
      <c r="I372" s="1" t="s">
        <v>4970</v>
      </c>
      <c r="J372" s="1" t="s">
        <v>30</v>
      </c>
      <c r="K372" s="1" t="s">
        <v>4971</v>
      </c>
      <c r="L372" s="1" t="s">
        <v>4971</v>
      </c>
      <c r="M372" s="1" t="s">
        <v>2724</v>
      </c>
      <c r="N372" s="1" t="s">
        <v>2724</v>
      </c>
      <c r="O372" s="1" t="s">
        <v>2725</v>
      </c>
      <c r="P372" s="1" t="s">
        <v>2726</v>
      </c>
      <c r="Q372" s="1" t="s">
        <v>2727</v>
      </c>
      <c r="R372" s="1" t="s">
        <v>4972</v>
      </c>
      <c r="S372" s="1" t="s">
        <v>2729</v>
      </c>
      <c r="T372" s="1" t="s">
        <v>2730</v>
      </c>
      <c r="U372" s="1" t="s">
        <v>2690</v>
      </c>
      <c r="V372" s="1" t="s">
        <v>2849</v>
      </c>
    </row>
    <row r="373" s="1" customFormat="1" spans="1:22">
      <c r="A373" s="3">
        <v>999228419744414</v>
      </c>
      <c r="B373" s="1" t="s">
        <v>2719</v>
      </c>
      <c r="C373" s="1" t="s">
        <v>4973</v>
      </c>
      <c r="D373" s="1" t="s">
        <v>4974</v>
      </c>
      <c r="E373" s="1" t="s">
        <v>4975</v>
      </c>
      <c r="F373" s="1" t="s">
        <v>2719</v>
      </c>
      <c r="G373" s="1" t="s">
        <v>2720</v>
      </c>
      <c r="H373" s="1" t="s">
        <v>2721</v>
      </c>
      <c r="I373" s="1" t="s">
        <v>4976</v>
      </c>
      <c r="J373" s="1" t="s">
        <v>30</v>
      </c>
      <c r="K373" s="1" t="s">
        <v>4977</v>
      </c>
      <c r="L373" s="1" t="s">
        <v>4977</v>
      </c>
      <c r="M373" s="1" t="s">
        <v>2724</v>
      </c>
      <c r="N373" s="1" t="s">
        <v>2724</v>
      </c>
      <c r="O373" s="1" t="s">
        <v>2725</v>
      </c>
      <c r="P373" s="1" t="s">
        <v>2726</v>
      </c>
      <c r="Q373" s="1" t="s">
        <v>2727</v>
      </c>
      <c r="R373" s="1" t="s">
        <v>4978</v>
      </c>
      <c r="S373" s="1" t="s">
        <v>2729</v>
      </c>
      <c r="T373" s="1" t="s">
        <v>2730</v>
      </c>
      <c r="U373" s="1" t="s">
        <v>2690</v>
      </c>
      <c r="V373" s="1" t="s">
        <v>4979</v>
      </c>
    </row>
    <row r="374" s="1" customFormat="1" spans="1:22">
      <c r="A374" s="3">
        <v>999226800905744</v>
      </c>
      <c r="B374" s="1" t="s">
        <v>4980</v>
      </c>
      <c r="C374" s="1" t="s">
        <v>4981</v>
      </c>
      <c r="D374" s="1" t="s">
        <v>4982</v>
      </c>
      <c r="E374" s="1" t="s">
        <v>4983</v>
      </c>
      <c r="F374" s="1" t="s">
        <v>2736</v>
      </c>
      <c r="G374" s="1" t="s">
        <v>2720</v>
      </c>
      <c r="H374" s="1" t="s">
        <v>2721</v>
      </c>
      <c r="I374" s="1" t="s">
        <v>4984</v>
      </c>
      <c r="J374" s="1" t="s">
        <v>30</v>
      </c>
      <c r="K374" s="1" t="s">
        <v>4985</v>
      </c>
      <c r="L374" s="1" t="s">
        <v>4985</v>
      </c>
      <c r="M374" s="1" t="s">
        <v>2724</v>
      </c>
      <c r="N374" s="1" t="s">
        <v>2724</v>
      </c>
      <c r="O374" s="1" t="s">
        <v>2725</v>
      </c>
      <c r="P374" s="1" t="s">
        <v>2726</v>
      </c>
      <c r="Q374" s="1" t="s">
        <v>2727</v>
      </c>
      <c r="R374" s="1" t="s">
        <v>4986</v>
      </c>
      <c r="S374" s="1" t="s">
        <v>2729</v>
      </c>
      <c r="T374" s="1" t="s">
        <v>2730</v>
      </c>
      <c r="U374" s="1" t="s">
        <v>2690</v>
      </c>
      <c r="V374" s="1" t="s">
        <v>2756</v>
      </c>
    </row>
    <row r="375" s="1" customFormat="1" spans="1:22">
      <c r="A375" s="3">
        <v>999228124901052</v>
      </c>
      <c r="B375" s="1" t="s">
        <v>3364</v>
      </c>
      <c r="C375" s="1" t="s">
        <v>4987</v>
      </c>
      <c r="D375" s="1" t="s">
        <v>4988</v>
      </c>
      <c r="E375" s="1" t="s">
        <v>4989</v>
      </c>
      <c r="F375" s="1" t="s">
        <v>2719</v>
      </c>
      <c r="G375" s="1" t="s">
        <v>2720</v>
      </c>
      <c r="H375" s="1" t="s">
        <v>2721</v>
      </c>
      <c r="I375" s="1" t="s">
        <v>4990</v>
      </c>
      <c r="J375" s="1" t="s">
        <v>30</v>
      </c>
      <c r="K375" s="1" t="s">
        <v>4991</v>
      </c>
      <c r="L375" s="1" t="s">
        <v>4991</v>
      </c>
      <c r="M375" s="1" t="s">
        <v>2724</v>
      </c>
      <c r="N375" s="1" t="s">
        <v>2724</v>
      </c>
      <c r="O375" s="1" t="s">
        <v>2725</v>
      </c>
      <c r="P375" s="1" t="s">
        <v>2726</v>
      </c>
      <c r="Q375" s="1" t="s">
        <v>2727</v>
      </c>
      <c r="R375" s="1" t="s">
        <v>4992</v>
      </c>
      <c r="S375" s="1" t="s">
        <v>2729</v>
      </c>
      <c r="T375" s="1" t="s">
        <v>2730</v>
      </c>
      <c r="U375" s="1" t="s">
        <v>2690</v>
      </c>
      <c r="V375" s="1" t="s">
        <v>2731</v>
      </c>
    </row>
    <row r="376" s="1" customFormat="1" spans="1:22">
      <c r="A376" s="3">
        <v>999228227483182</v>
      </c>
      <c r="B376" s="1" t="s">
        <v>2911</v>
      </c>
      <c r="C376" s="1" t="s">
        <v>4993</v>
      </c>
      <c r="D376" s="1" t="s">
        <v>4988</v>
      </c>
      <c r="E376" s="1" t="s">
        <v>4994</v>
      </c>
      <c r="F376" s="1" t="s">
        <v>2719</v>
      </c>
      <c r="G376" s="1" t="s">
        <v>2720</v>
      </c>
      <c r="H376" s="1" t="s">
        <v>2721</v>
      </c>
      <c r="I376" s="1" t="s">
        <v>4995</v>
      </c>
      <c r="J376" s="1" t="s">
        <v>30</v>
      </c>
      <c r="K376" s="1" t="s">
        <v>4996</v>
      </c>
      <c r="L376" s="1" t="s">
        <v>4996</v>
      </c>
      <c r="M376" s="1" t="s">
        <v>2724</v>
      </c>
      <c r="N376" s="1" t="s">
        <v>2724</v>
      </c>
      <c r="O376" s="1" t="s">
        <v>2725</v>
      </c>
      <c r="P376" s="1" t="s">
        <v>2726</v>
      </c>
      <c r="Q376" s="1" t="s">
        <v>2727</v>
      </c>
      <c r="R376" s="1" t="s">
        <v>4997</v>
      </c>
      <c r="S376" s="1" t="s">
        <v>2729</v>
      </c>
      <c r="T376" s="1" t="s">
        <v>2730</v>
      </c>
      <c r="U376" s="1" t="s">
        <v>2690</v>
      </c>
      <c r="V376" s="1" t="s">
        <v>2731</v>
      </c>
    </row>
    <row r="377" s="1" customFormat="1" spans="1:22">
      <c r="A377" s="3">
        <v>999228090348863</v>
      </c>
      <c r="B377" s="1" t="s">
        <v>2769</v>
      </c>
      <c r="C377" s="1" t="s">
        <v>4998</v>
      </c>
      <c r="D377" s="1" t="s">
        <v>4999</v>
      </c>
      <c r="E377" s="1" t="s">
        <v>5000</v>
      </c>
      <c r="F377" s="1" t="s">
        <v>2782</v>
      </c>
      <c r="G377" s="1" t="s">
        <v>2720</v>
      </c>
      <c r="H377" s="1" t="s">
        <v>2721</v>
      </c>
      <c r="I377" s="1" t="s">
        <v>5001</v>
      </c>
      <c r="J377" s="1" t="s">
        <v>30</v>
      </c>
      <c r="K377" s="1" t="s">
        <v>5002</v>
      </c>
      <c r="L377" s="1" t="s">
        <v>5002</v>
      </c>
      <c r="M377" s="1" t="s">
        <v>2724</v>
      </c>
      <c r="N377" s="1" t="s">
        <v>2724</v>
      </c>
      <c r="O377" s="1" t="s">
        <v>2725</v>
      </c>
      <c r="P377" s="1" t="s">
        <v>2726</v>
      </c>
      <c r="Q377" s="1" t="s">
        <v>2727</v>
      </c>
      <c r="R377" s="1" t="s">
        <v>5003</v>
      </c>
      <c r="S377" s="1" t="s">
        <v>2729</v>
      </c>
      <c r="T377" s="1" t="s">
        <v>2730</v>
      </c>
      <c r="U377" s="1" t="s">
        <v>2767</v>
      </c>
      <c r="V377" s="1" t="s">
        <v>2740</v>
      </c>
    </row>
    <row r="378" s="1" customFormat="1" spans="1:22">
      <c r="A378" s="3">
        <v>999228332178951</v>
      </c>
      <c r="B378" s="1" t="s">
        <v>2749</v>
      </c>
      <c r="C378" s="1" t="s">
        <v>5004</v>
      </c>
      <c r="D378" s="1" t="s">
        <v>5005</v>
      </c>
      <c r="E378" s="1" t="s">
        <v>5006</v>
      </c>
      <c r="F378" s="1" t="s">
        <v>2830</v>
      </c>
      <c r="G378" s="1" t="s">
        <v>2720</v>
      </c>
      <c r="H378" s="1" t="s">
        <v>2721</v>
      </c>
      <c r="I378" s="1" t="s">
        <v>5007</v>
      </c>
      <c r="J378" s="1" t="s">
        <v>30</v>
      </c>
      <c r="K378" s="1" t="s">
        <v>5008</v>
      </c>
      <c r="L378" s="1" t="s">
        <v>5008</v>
      </c>
      <c r="M378" s="1" t="s">
        <v>2724</v>
      </c>
      <c r="N378" s="1" t="s">
        <v>2724</v>
      </c>
      <c r="O378" s="1" t="s">
        <v>2725</v>
      </c>
      <c r="P378" s="1" t="s">
        <v>2726</v>
      </c>
      <c r="Q378" s="1" t="s">
        <v>2727</v>
      </c>
      <c r="R378" s="1" t="s">
        <v>5009</v>
      </c>
      <c r="S378" s="1" t="s">
        <v>2729</v>
      </c>
      <c r="T378" s="1" t="s">
        <v>2730</v>
      </c>
      <c r="U378" s="1" t="s">
        <v>2690</v>
      </c>
      <c r="V378" s="1" t="s">
        <v>3087</v>
      </c>
    </row>
    <row r="379" s="1" customFormat="1" spans="1:22">
      <c r="A379" s="3">
        <v>28370370388</v>
      </c>
      <c r="B379" s="1" t="s">
        <v>2745</v>
      </c>
      <c r="C379" s="1" t="s">
        <v>5010</v>
      </c>
      <c r="D379" s="1" t="s">
        <v>5011</v>
      </c>
      <c r="E379" s="1" t="s">
        <v>5012</v>
      </c>
      <c r="F379" s="1" t="s">
        <v>2736</v>
      </c>
      <c r="G379" s="1" t="s">
        <v>2720</v>
      </c>
      <c r="H379" s="1" t="s">
        <v>2721</v>
      </c>
      <c r="I379" s="1" t="s">
        <v>5013</v>
      </c>
      <c r="J379" s="1" t="s">
        <v>30</v>
      </c>
      <c r="K379" s="1" t="s">
        <v>5014</v>
      </c>
      <c r="L379" s="1" t="s">
        <v>5014</v>
      </c>
      <c r="M379" s="1" t="s">
        <v>2724</v>
      </c>
      <c r="N379" s="1" t="s">
        <v>2724</v>
      </c>
      <c r="O379" s="1" t="s">
        <v>2725</v>
      </c>
      <c r="P379" s="1" t="s">
        <v>2726</v>
      </c>
      <c r="Q379" s="1" t="s">
        <v>2727</v>
      </c>
      <c r="R379" s="1" t="s">
        <v>5015</v>
      </c>
      <c r="S379" s="1" t="s">
        <v>2729</v>
      </c>
      <c r="T379" s="1" t="s">
        <v>2730</v>
      </c>
      <c r="U379" s="1" t="s">
        <v>2690</v>
      </c>
      <c r="V379" s="1" t="s">
        <v>2731</v>
      </c>
    </row>
    <row r="380" s="1" customFormat="1" spans="1:22">
      <c r="A380" s="3">
        <v>999228394686180</v>
      </c>
      <c r="B380" s="1" t="s">
        <v>2736</v>
      </c>
      <c r="C380" s="1" t="s">
        <v>5016</v>
      </c>
      <c r="D380" s="1" t="s">
        <v>5017</v>
      </c>
      <c r="E380" s="1" t="s">
        <v>5018</v>
      </c>
      <c r="F380" s="1" t="s">
        <v>2736</v>
      </c>
      <c r="G380" s="1" t="s">
        <v>2720</v>
      </c>
      <c r="H380" s="1" t="s">
        <v>2721</v>
      </c>
      <c r="I380" s="1" t="s">
        <v>5019</v>
      </c>
      <c r="J380" s="1" t="s">
        <v>30</v>
      </c>
      <c r="K380" s="1" t="s">
        <v>5020</v>
      </c>
      <c r="L380" s="1" t="s">
        <v>5020</v>
      </c>
      <c r="M380" s="1" t="s">
        <v>2724</v>
      </c>
      <c r="N380" s="1" t="s">
        <v>2724</v>
      </c>
      <c r="O380" s="1" t="s">
        <v>2725</v>
      </c>
      <c r="P380" s="1" t="s">
        <v>2726</v>
      </c>
      <c r="Q380" s="1" t="s">
        <v>2727</v>
      </c>
      <c r="R380" s="1" t="s">
        <v>5021</v>
      </c>
      <c r="S380" s="1" t="s">
        <v>2729</v>
      </c>
      <c r="T380" s="1" t="s">
        <v>2730</v>
      </c>
      <c r="U380" s="1" t="s">
        <v>2690</v>
      </c>
      <c r="V380" s="1" t="s">
        <v>3160</v>
      </c>
    </row>
    <row r="381" s="1" customFormat="1" spans="1:22">
      <c r="A381" s="3">
        <v>999228015879244</v>
      </c>
      <c r="B381" s="1" t="s">
        <v>3651</v>
      </c>
      <c r="C381" s="1" t="s">
        <v>5022</v>
      </c>
      <c r="D381" s="1" t="s">
        <v>5023</v>
      </c>
      <c r="E381" s="1" t="s">
        <v>5024</v>
      </c>
      <c r="F381" s="1" t="s">
        <v>2719</v>
      </c>
      <c r="G381" s="1" t="s">
        <v>2720</v>
      </c>
      <c r="H381" s="1" t="s">
        <v>2721</v>
      </c>
      <c r="I381" s="1" t="s">
        <v>5025</v>
      </c>
      <c r="J381" s="1" t="s">
        <v>30</v>
      </c>
      <c r="K381" s="1" t="s">
        <v>3834</v>
      </c>
      <c r="L381" s="1" t="s">
        <v>3834</v>
      </c>
      <c r="M381" s="1" t="s">
        <v>2724</v>
      </c>
      <c r="N381" s="1" t="s">
        <v>2724</v>
      </c>
      <c r="O381" s="1" t="s">
        <v>2725</v>
      </c>
      <c r="P381" s="1" t="s">
        <v>2726</v>
      </c>
      <c r="Q381" s="1" t="s">
        <v>2727</v>
      </c>
      <c r="R381" s="1" t="s">
        <v>5026</v>
      </c>
      <c r="S381" s="1" t="s">
        <v>2729</v>
      </c>
      <c r="T381" s="1" t="s">
        <v>2730</v>
      </c>
      <c r="U381" s="1" t="s">
        <v>2690</v>
      </c>
      <c r="V381" s="1" t="s">
        <v>2740</v>
      </c>
    </row>
    <row r="382" s="1" customFormat="1" spans="1:22">
      <c r="A382" s="3">
        <v>999228369959122</v>
      </c>
      <c r="B382" s="1" t="s">
        <v>2745</v>
      </c>
      <c r="C382" s="1" t="s">
        <v>5027</v>
      </c>
      <c r="D382" s="1" t="s">
        <v>5028</v>
      </c>
      <c r="E382" s="1" t="s">
        <v>5029</v>
      </c>
      <c r="F382" s="1" t="s">
        <v>2745</v>
      </c>
      <c r="G382" s="1" t="s">
        <v>2720</v>
      </c>
      <c r="H382" s="1" t="s">
        <v>2721</v>
      </c>
      <c r="I382" s="1" t="s">
        <v>5030</v>
      </c>
      <c r="J382" s="1" t="s">
        <v>30</v>
      </c>
      <c r="K382" s="1" t="s">
        <v>5031</v>
      </c>
      <c r="L382" s="1" t="s">
        <v>5031</v>
      </c>
      <c r="M382" s="1" t="s">
        <v>2724</v>
      </c>
      <c r="N382" s="1" t="s">
        <v>2724</v>
      </c>
      <c r="O382" s="1" t="s">
        <v>2725</v>
      </c>
      <c r="P382" s="1" t="s">
        <v>2726</v>
      </c>
      <c r="Q382" s="1" t="s">
        <v>2727</v>
      </c>
      <c r="R382" s="1" t="s">
        <v>5032</v>
      </c>
      <c r="S382" s="1" t="s">
        <v>2729</v>
      </c>
      <c r="T382" s="1" t="s">
        <v>2730</v>
      </c>
      <c r="U382" s="1" t="s">
        <v>2690</v>
      </c>
      <c r="V382" s="1" t="s">
        <v>3645</v>
      </c>
    </row>
    <row r="383" s="1" customFormat="1" spans="1:22">
      <c r="A383" s="3">
        <v>999228421498629</v>
      </c>
      <c r="B383" s="1" t="s">
        <v>2719</v>
      </c>
      <c r="C383" s="1" t="s">
        <v>5033</v>
      </c>
      <c r="D383" s="1" t="s">
        <v>5034</v>
      </c>
      <c r="E383" s="1" t="s">
        <v>5035</v>
      </c>
      <c r="F383" s="1" t="s">
        <v>2719</v>
      </c>
      <c r="G383" s="1" t="s">
        <v>2720</v>
      </c>
      <c r="H383" s="1" t="s">
        <v>2721</v>
      </c>
      <c r="I383" s="1" t="s">
        <v>5036</v>
      </c>
      <c r="J383" s="1" t="s">
        <v>30</v>
      </c>
      <c r="K383" s="1" t="s">
        <v>5037</v>
      </c>
      <c r="L383" s="1" t="s">
        <v>5037</v>
      </c>
      <c r="M383" s="1" t="s">
        <v>2724</v>
      </c>
      <c r="N383" s="1" t="s">
        <v>2724</v>
      </c>
      <c r="O383" s="1" t="s">
        <v>2725</v>
      </c>
      <c r="P383" s="1" t="s">
        <v>2726</v>
      </c>
      <c r="Q383" s="1" t="s">
        <v>2727</v>
      </c>
      <c r="R383" s="1" t="s">
        <v>5038</v>
      </c>
      <c r="S383" s="1" t="s">
        <v>2729</v>
      </c>
      <c r="T383" s="1" t="s">
        <v>2730</v>
      </c>
      <c r="U383" s="1" t="s">
        <v>2690</v>
      </c>
      <c r="V383" s="1" t="s">
        <v>2731</v>
      </c>
    </row>
    <row r="384" s="1" customFormat="1" spans="1:22">
      <c r="A384" s="3">
        <v>999228358894599</v>
      </c>
      <c r="B384" s="1" t="s">
        <v>2830</v>
      </c>
      <c r="C384" s="1" t="s">
        <v>5039</v>
      </c>
      <c r="D384" s="1" t="s">
        <v>5040</v>
      </c>
      <c r="E384" s="1" t="s">
        <v>5041</v>
      </c>
      <c r="F384" s="1" t="s">
        <v>2736</v>
      </c>
      <c r="G384" s="1" t="s">
        <v>2720</v>
      </c>
      <c r="H384" s="1" t="s">
        <v>2721</v>
      </c>
      <c r="I384" s="1" t="s">
        <v>5042</v>
      </c>
      <c r="J384" s="1" t="s">
        <v>30</v>
      </c>
      <c r="K384" s="1" t="s">
        <v>5043</v>
      </c>
      <c r="L384" s="1" t="s">
        <v>5043</v>
      </c>
      <c r="M384" s="1" t="s">
        <v>2724</v>
      </c>
      <c r="N384" s="1" t="s">
        <v>2724</v>
      </c>
      <c r="O384" s="1" t="s">
        <v>2725</v>
      </c>
      <c r="P384" s="1" t="s">
        <v>2726</v>
      </c>
      <c r="Q384" s="1" t="s">
        <v>2727</v>
      </c>
      <c r="R384" s="1" t="s">
        <v>5044</v>
      </c>
      <c r="S384" s="1" t="s">
        <v>2729</v>
      </c>
      <c r="T384" s="1" t="s">
        <v>2730</v>
      </c>
      <c r="U384" s="1" t="s">
        <v>2690</v>
      </c>
      <c r="V384" s="1" t="s">
        <v>4831</v>
      </c>
    </row>
    <row r="385" s="1" customFormat="1" spans="1:22">
      <c r="A385" s="3">
        <v>999228403856372</v>
      </c>
      <c r="B385" s="1" t="s">
        <v>2736</v>
      </c>
      <c r="C385" s="1" t="s">
        <v>5045</v>
      </c>
      <c r="D385" s="1" t="s">
        <v>5046</v>
      </c>
      <c r="E385" s="1" t="s">
        <v>5047</v>
      </c>
      <c r="F385" s="1" t="s">
        <v>2719</v>
      </c>
      <c r="G385" s="1" t="s">
        <v>2720</v>
      </c>
      <c r="H385" s="1" t="s">
        <v>2721</v>
      </c>
      <c r="I385" s="1" t="s">
        <v>5048</v>
      </c>
      <c r="J385" s="1" t="s">
        <v>30</v>
      </c>
      <c r="K385" s="1" t="s">
        <v>5049</v>
      </c>
      <c r="L385" s="1" t="s">
        <v>5049</v>
      </c>
      <c r="M385" s="1" t="s">
        <v>2724</v>
      </c>
      <c r="N385" s="1" t="s">
        <v>2724</v>
      </c>
      <c r="O385" s="1" t="s">
        <v>2725</v>
      </c>
      <c r="P385" s="1" t="s">
        <v>2726</v>
      </c>
      <c r="Q385" s="1" t="s">
        <v>2727</v>
      </c>
      <c r="R385" s="1" t="s">
        <v>5050</v>
      </c>
      <c r="S385" s="1" t="s">
        <v>2729</v>
      </c>
      <c r="T385" s="1" t="s">
        <v>2730</v>
      </c>
      <c r="U385" s="1" t="s">
        <v>2690</v>
      </c>
      <c r="V385" s="1" t="s">
        <v>2849</v>
      </c>
    </row>
    <row r="386" s="1" customFormat="1" spans="1:22">
      <c r="A386" s="3">
        <v>999228416277686</v>
      </c>
      <c r="B386" s="1" t="s">
        <v>2719</v>
      </c>
      <c r="C386" s="1" t="s">
        <v>5051</v>
      </c>
      <c r="D386" s="1" t="s">
        <v>5052</v>
      </c>
      <c r="E386" s="1" t="s">
        <v>5053</v>
      </c>
      <c r="F386" s="1" t="s">
        <v>2719</v>
      </c>
      <c r="G386" s="1" t="s">
        <v>2720</v>
      </c>
      <c r="H386" s="1" t="s">
        <v>2721</v>
      </c>
      <c r="I386" s="1" t="s">
        <v>5054</v>
      </c>
      <c r="J386" s="1" t="s">
        <v>30</v>
      </c>
      <c r="K386" s="1" t="s">
        <v>5055</v>
      </c>
      <c r="L386" s="1" t="s">
        <v>5055</v>
      </c>
      <c r="M386" s="1" t="s">
        <v>2724</v>
      </c>
      <c r="N386" s="1" t="s">
        <v>2724</v>
      </c>
      <c r="O386" s="1" t="s">
        <v>2725</v>
      </c>
      <c r="P386" s="1" t="s">
        <v>2726</v>
      </c>
      <c r="Q386" s="1" t="s">
        <v>2727</v>
      </c>
      <c r="R386" s="1" t="s">
        <v>5056</v>
      </c>
      <c r="S386" s="1" t="s">
        <v>2729</v>
      </c>
      <c r="T386" s="1" t="s">
        <v>2730</v>
      </c>
      <c r="U386" s="1" t="s">
        <v>2690</v>
      </c>
      <c r="V386" s="1" t="s">
        <v>2756</v>
      </c>
    </row>
    <row r="387" s="1" customFormat="1" spans="1:22">
      <c r="A387" s="3">
        <v>999228369223182</v>
      </c>
      <c r="B387" s="1" t="s">
        <v>2745</v>
      </c>
      <c r="C387" s="1" t="s">
        <v>5057</v>
      </c>
      <c r="D387" s="1" t="s">
        <v>5058</v>
      </c>
      <c r="E387" s="1" t="s">
        <v>5059</v>
      </c>
      <c r="F387" s="1" t="s">
        <v>2719</v>
      </c>
      <c r="G387" s="1" t="s">
        <v>2720</v>
      </c>
      <c r="H387" s="1" t="s">
        <v>2721</v>
      </c>
      <c r="I387" s="1" t="s">
        <v>5060</v>
      </c>
      <c r="J387" s="1" t="s">
        <v>30</v>
      </c>
      <c r="K387" s="1" t="s">
        <v>5061</v>
      </c>
      <c r="L387" s="1" t="s">
        <v>5061</v>
      </c>
      <c r="M387" s="1" t="s">
        <v>2724</v>
      </c>
      <c r="N387" s="1" t="s">
        <v>2724</v>
      </c>
      <c r="O387" s="1" t="s">
        <v>2725</v>
      </c>
      <c r="P387" s="1" t="s">
        <v>2726</v>
      </c>
      <c r="Q387" s="1" t="s">
        <v>2727</v>
      </c>
      <c r="R387" s="1" t="s">
        <v>5062</v>
      </c>
      <c r="S387" s="1" t="s">
        <v>2729</v>
      </c>
      <c r="T387" s="1" t="s">
        <v>2730</v>
      </c>
      <c r="U387" s="1" t="s">
        <v>2690</v>
      </c>
      <c r="V387" s="1" t="s">
        <v>2740</v>
      </c>
    </row>
    <row r="388" s="1" customFormat="1" spans="1:22">
      <c r="A388" s="3">
        <v>999228399510548</v>
      </c>
      <c r="B388" s="1" t="s">
        <v>2736</v>
      </c>
      <c r="C388" s="1" t="s">
        <v>5063</v>
      </c>
      <c r="D388" s="1" t="s">
        <v>5064</v>
      </c>
      <c r="E388" s="1" t="s">
        <v>5065</v>
      </c>
      <c r="F388" s="1" t="s">
        <v>2736</v>
      </c>
      <c r="G388" s="1" t="s">
        <v>2720</v>
      </c>
      <c r="H388" s="1" t="s">
        <v>2721</v>
      </c>
      <c r="I388" s="1" t="s">
        <v>5066</v>
      </c>
      <c r="J388" s="1" t="s">
        <v>30</v>
      </c>
      <c r="K388" s="1" t="s">
        <v>5067</v>
      </c>
      <c r="L388" s="1" t="s">
        <v>5068</v>
      </c>
      <c r="M388" s="1" t="s">
        <v>5069</v>
      </c>
      <c r="N388" s="1" t="s">
        <v>5070</v>
      </c>
      <c r="O388" s="1" t="s">
        <v>2725</v>
      </c>
      <c r="P388" s="1" t="s">
        <v>2726</v>
      </c>
      <c r="Q388" s="1" t="s">
        <v>2727</v>
      </c>
      <c r="R388" s="1" t="s">
        <v>5071</v>
      </c>
      <c r="S388" s="1" t="s">
        <v>2729</v>
      </c>
      <c r="T388" s="1" t="s">
        <v>2730</v>
      </c>
      <c r="U388" s="1" t="s">
        <v>2690</v>
      </c>
      <c r="V388" s="1" t="s">
        <v>2756</v>
      </c>
    </row>
    <row r="389" s="1" customFormat="1" spans="1:22">
      <c r="A389" s="3">
        <v>999228419398189</v>
      </c>
      <c r="B389" s="1" t="s">
        <v>2719</v>
      </c>
      <c r="C389" s="1" t="s">
        <v>5072</v>
      </c>
      <c r="D389" s="1" t="s">
        <v>5073</v>
      </c>
      <c r="E389" s="1" t="s">
        <v>5074</v>
      </c>
      <c r="F389" s="1" t="s">
        <v>2719</v>
      </c>
      <c r="G389" s="1" t="s">
        <v>2720</v>
      </c>
      <c r="H389" s="1" t="s">
        <v>2721</v>
      </c>
      <c r="I389" s="1" t="s">
        <v>5075</v>
      </c>
      <c r="J389" s="1" t="s">
        <v>30</v>
      </c>
      <c r="K389" s="1" t="s">
        <v>5076</v>
      </c>
      <c r="L389" s="1" t="s">
        <v>5076</v>
      </c>
      <c r="M389" s="1" t="s">
        <v>2724</v>
      </c>
      <c r="N389" s="1" t="s">
        <v>2724</v>
      </c>
      <c r="O389" s="1" t="s">
        <v>2725</v>
      </c>
      <c r="P389" s="1" t="s">
        <v>2726</v>
      </c>
      <c r="Q389" s="1" t="s">
        <v>2727</v>
      </c>
      <c r="R389" s="1" t="s">
        <v>5077</v>
      </c>
      <c r="S389" s="1" t="s">
        <v>2729</v>
      </c>
      <c r="T389" s="1" t="s">
        <v>2730</v>
      </c>
      <c r="U389" s="1" t="s">
        <v>2690</v>
      </c>
      <c r="V389" s="1" t="s">
        <v>2768</v>
      </c>
    </row>
    <row r="390" s="1" customFormat="1" spans="1:22">
      <c r="A390" s="3">
        <v>999228415324806</v>
      </c>
      <c r="B390" s="1" t="s">
        <v>2719</v>
      </c>
      <c r="C390" s="1" t="s">
        <v>5078</v>
      </c>
      <c r="D390" s="1" t="s">
        <v>5079</v>
      </c>
      <c r="E390" s="1" t="s">
        <v>5080</v>
      </c>
      <c r="F390" s="1" t="s">
        <v>2719</v>
      </c>
      <c r="G390" s="1" t="s">
        <v>2720</v>
      </c>
      <c r="H390" s="1" t="s">
        <v>2721</v>
      </c>
      <c r="I390" s="1" t="s">
        <v>5081</v>
      </c>
      <c r="J390" s="1" t="s">
        <v>30</v>
      </c>
      <c r="K390" s="1" t="s">
        <v>5082</v>
      </c>
      <c r="L390" s="1" t="s">
        <v>5082</v>
      </c>
      <c r="M390" s="1" t="s">
        <v>2724</v>
      </c>
      <c r="N390" s="1" t="s">
        <v>2724</v>
      </c>
      <c r="O390" s="1" t="s">
        <v>2725</v>
      </c>
      <c r="P390" s="1" t="s">
        <v>2726</v>
      </c>
      <c r="Q390" s="1" t="s">
        <v>2727</v>
      </c>
      <c r="R390" s="1" t="s">
        <v>5083</v>
      </c>
      <c r="S390" s="1" t="s">
        <v>2729</v>
      </c>
      <c r="T390" s="1" t="s">
        <v>2730</v>
      </c>
      <c r="U390" s="1" t="s">
        <v>2690</v>
      </c>
      <c r="V390" s="1" t="s">
        <v>2849</v>
      </c>
    </row>
    <row r="391" s="1" customFormat="1" spans="1:22">
      <c r="A391" s="3">
        <v>999228390118352</v>
      </c>
      <c r="B391" s="1" t="s">
        <v>2745</v>
      </c>
      <c r="C391" s="1" t="s">
        <v>5084</v>
      </c>
      <c r="D391" s="1" t="s">
        <v>5085</v>
      </c>
      <c r="E391" s="1" t="s">
        <v>5086</v>
      </c>
      <c r="F391" s="1" t="s">
        <v>2719</v>
      </c>
      <c r="G391" s="1" t="s">
        <v>2720</v>
      </c>
      <c r="H391" s="1" t="s">
        <v>2721</v>
      </c>
      <c r="I391" s="1" t="s">
        <v>5087</v>
      </c>
      <c r="J391" s="1" t="s">
        <v>30</v>
      </c>
      <c r="K391" s="1" t="s">
        <v>5088</v>
      </c>
      <c r="L391" s="1" t="s">
        <v>5088</v>
      </c>
      <c r="M391" s="1" t="s">
        <v>2724</v>
      </c>
      <c r="N391" s="1" t="s">
        <v>2724</v>
      </c>
      <c r="O391" s="1" t="s">
        <v>2725</v>
      </c>
      <c r="P391" s="1" t="s">
        <v>2726</v>
      </c>
      <c r="Q391" s="1" t="s">
        <v>2727</v>
      </c>
      <c r="R391" s="1" t="s">
        <v>5089</v>
      </c>
      <c r="S391" s="1" t="s">
        <v>2729</v>
      </c>
      <c r="T391" s="1" t="s">
        <v>2730</v>
      </c>
      <c r="U391" s="1" t="s">
        <v>2690</v>
      </c>
      <c r="V391" s="1" t="s">
        <v>2740</v>
      </c>
    </row>
    <row r="392" s="1" customFormat="1" spans="1:22">
      <c r="A392" s="3">
        <v>999228368032223</v>
      </c>
      <c r="B392" s="1" t="s">
        <v>2782</v>
      </c>
      <c r="C392" s="1" t="s">
        <v>5090</v>
      </c>
      <c r="D392" s="1" t="s">
        <v>5085</v>
      </c>
      <c r="E392" s="1" t="s">
        <v>5091</v>
      </c>
      <c r="F392" s="1" t="s">
        <v>2745</v>
      </c>
      <c r="G392" s="1" t="s">
        <v>2720</v>
      </c>
      <c r="H392" s="1" t="s">
        <v>2721</v>
      </c>
      <c r="I392" s="1" t="s">
        <v>5092</v>
      </c>
      <c r="J392" s="1" t="s">
        <v>30</v>
      </c>
      <c r="K392" s="1" t="s">
        <v>5093</v>
      </c>
      <c r="L392" s="1" t="s">
        <v>5093</v>
      </c>
      <c r="M392" s="1" t="s">
        <v>2724</v>
      </c>
      <c r="N392" s="1" t="s">
        <v>2724</v>
      </c>
      <c r="O392" s="1" t="s">
        <v>2725</v>
      </c>
      <c r="P392" s="1" t="s">
        <v>2726</v>
      </c>
      <c r="Q392" s="1" t="s">
        <v>2727</v>
      </c>
      <c r="R392" s="1" t="s">
        <v>5094</v>
      </c>
      <c r="S392" s="1" t="s">
        <v>2729</v>
      </c>
      <c r="T392" s="1" t="s">
        <v>2730</v>
      </c>
      <c r="U392" s="1" t="s">
        <v>2690</v>
      </c>
      <c r="V392" s="1" t="s">
        <v>2740</v>
      </c>
    </row>
    <row r="393" s="1" customFormat="1" spans="1:22">
      <c r="A393" s="3">
        <v>999226340283965</v>
      </c>
      <c r="B393" s="1" t="s">
        <v>5095</v>
      </c>
      <c r="C393" s="1" t="s">
        <v>5096</v>
      </c>
      <c r="D393" s="1" t="s">
        <v>5085</v>
      </c>
      <c r="E393" s="1" t="s">
        <v>5097</v>
      </c>
      <c r="F393" s="1" t="s">
        <v>2782</v>
      </c>
      <c r="G393" s="1" t="s">
        <v>2720</v>
      </c>
      <c r="H393" s="1" t="s">
        <v>2721</v>
      </c>
      <c r="I393" s="1" t="s">
        <v>5098</v>
      </c>
      <c r="J393" s="1" t="s">
        <v>30</v>
      </c>
      <c r="K393" s="1" t="s">
        <v>5099</v>
      </c>
      <c r="L393" s="1" t="s">
        <v>5099</v>
      </c>
      <c r="M393" s="1" t="s">
        <v>2724</v>
      </c>
      <c r="N393" s="1" t="s">
        <v>2724</v>
      </c>
      <c r="O393" s="1" t="s">
        <v>2725</v>
      </c>
      <c r="P393" s="1" t="s">
        <v>2726</v>
      </c>
      <c r="Q393" s="1" t="s">
        <v>2727</v>
      </c>
      <c r="R393" s="1" t="s">
        <v>5100</v>
      </c>
      <c r="S393" s="1" t="s">
        <v>2729</v>
      </c>
      <c r="T393" s="1" t="s">
        <v>2730</v>
      </c>
      <c r="U393" s="1" t="s">
        <v>2690</v>
      </c>
      <c r="V393" s="1" t="s">
        <v>2740</v>
      </c>
    </row>
    <row r="394" s="1" customFormat="1" spans="1:22">
      <c r="A394" s="3">
        <v>999228416332942</v>
      </c>
      <c r="B394" s="1" t="s">
        <v>2719</v>
      </c>
      <c r="C394" s="1" t="s">
        <v>5101</v>
      </c>
      <c r="D394" s="1" t="s">
        <v>5102</v>
      </c>
      <c r="E394" s="1" t="s">
        <v>5103</v>
      </c>
      <c r="F394" s="1" t="s">
        <v>2719</v>
      </c>
      <c r="G394" s="1" t="s">
        <v>2720</v>
      </c>
      <c r="H394" s="1" t="s">
        <v>2721</v>
      </c>
      <c r="I394" s="1" t="s">
        <v>5104</v>
      </c>
      <c r="J394" s="1" t="s">
        <v>30</v>
      </c>
      <c r="K394" s="1" t="s">
        <v>5105</v>
      </c>
      <c r="L394" s="1" t="s">
        <v>5105</v>
      </c>
      <c r="M394" s="1" t="s">
        <v>2724</v>
      </c>
      <c r="N394" s="1" t="s">
        <v>2724</v>
      </c>
      <c r="O394" s="1" t="s">
        <v>2725</v>
      </c>
      <c r="P394" s="1" t="s">
        <v>2726</v>
      </c>
      <c r="Q394" s="1" t="s">
        <v>2727</v>
      </c>
      <c r="R394" s="1" t="s">
        <v>5106</v>
      </c>
      <c r="S394" s="1" t="s">
        <v>2729</v>
      </c>
      <c r="T394" s="1" t="s">
        <v>2730</v>
      </c>
      <c r="U394" s="1" t="s">
        <v>2690</v>
      </c>
      <c r="V394" s="1" t="s">
        <v>2740</v>
      </c>
    </row>
    <row r="395" s="1" customFormat="1" spans="1:22">
      <c r="A395" s="3">
        <v>999228393398966</v>
      </c>
      <c r="B395" s="1" t="s">
        <v>2736</v>
      </c>
      <c r="C395" s="1" t="s">
        <v>5107</v>
      </c>
      <c r="D395" s="1" t="s">
        <v>5108</v>
      </c>
      <c r="E395" s="1" t="s">
        <v>5109</v>
      </c>
      <c r="F395" s="1" t="s">
        <v>2736</v>
      </c>
      <c r="G395" s="1" t="s">
        <v>2720</v>
      </c>
      <c r="H395" s="1" t="s">
        <v>2721</v>
      </c>
      <c r="I395" s="1" t="s">
        <v>5110</v>
      </c>
      <c r="J395" s="1" t="s">
        <v>30</v>
      </c>
      <c r="K395" s="1" t="s">
        <v>5111</v>
      </c>
      <c r="L395" s="1" t="s">
        <v>5111</v>
      </c>
      <c r="M395" s="1" t="s">
        <v>2724</v>
      </c>
      <c r="N395" s="1" t="s">
        <v>2724</v>
      </c>
      <c r="O395" s="1" t="s">
        <v>2725</v>
      </c>
      <c r="P395" s="1" t="s">
        <v>2726</v>
      </c>
      <c r="Q395" s="1" t="s">
        <v>2727</v>
      </c>
      <c r="R395" s="1" t="s">
        <v>5112</v>
      </c>
      <c r="S395" s="1" t="s">
        <v>2729</v>
      </c>
      <c r="T395" s="1" t="s">
        <v>2730</v>
      </c>
      <c r="U395" s="1" t="s">
        <v>2690</v>
      </c>
      <c r="V395" s="1" t="s">
        <v>2804</v>
      </c>
    </row>
    <row r="396" s="1" customFormat="1" spans="1:22">
      <c r="A396" s="3">
        <v>999226730449374</v>
      </c>
      <c r="B396" s="1" t="s">
        <v>5113</v>
      </c>
      <c r="C396" s="1" t="s">
        <v>5114</v>
      </c>
      <c r="D396" s="1" t="s">
        <v>5115</v>
      </c>
      <c r="E396" s="1" t="s">
        <v>5116</v>
      </c>
      <c r="F396" s="1" t="s">
        <v>2719</v>
      </c>
      <c r="G396" s="1" t="s">
        <v>2720</v>
      </c>
      <c r="H396" s="1" t="s">
        <v>2721</v>
      </c>
      <c r="I396" s="1" t="s">
        <v>5117</v>
      </c>
      <c r="J396" s="1" t="s">
        <v>30</v>
      </c>
      <c r="K396" s="1" t="s">
        <v>5118</v>
      </c>
      <c r="L396" s="1" t="s">
        <v>5118</v>
      </c>
      <c r="M396" s="1" t="s">
        <v>2724</v>
      </c>
      <c r="N396" s="1" t="s">
        <v>2724</v>
      </c>
      <c r="O396" s="1" t="s">
        <v>2725</v>
      </c>
      <c r="P396" s="1" t="s">
        <v>2726</v>
      </c>
      <c r="Q396" s="1" t="s">
        <v>2727</v>
      </c>
      <c r="R396" s="1" t="s">
        <v>5119</v>
      </c>
      <c r="S396" s="1" t="s">
        <v>2729</v>
      </c>
      <c r="T396" s="1" t="s">
        <v>2730</v>
      </c>
      <c r="U396" s="1" t="s">
        <v>2690</v>
      </c>
      <c r="V396" s="1" t="s">
        <v>2880</v>
      </c>
    </row>
    <row r="397" s="1" customFormat="1" spans="1:22">
      <c r="A397" s="3">
        <v>999228230781087</v>
      </c>
      <c r="B397" s="1" t="s">
        <v>2911</v>
      </c>
      <c r="C397" s="1" t="s">
        <v>5120</v>
      </c>
      <c r="D397" s="1" t="s">
        <v>5121</v>
      </c>
      <c r="E397" s="1" t="s">
        <v>5122</v>
      </c>
      <c r="F397" s="1" t="s">
        <v>2719</v>
      </c>
      <c r="G397" s="1" t="s">
        <v>2720</v>
      </c>
      <c r="H397" s="1" t="s">
        <v>2721</v>
      </c>
      <c r="I397" s="1" t="s">
        <v>5123</v>
      </c>
      <c r="J397" s="1" t="s">
        <v>30</v>
      </c>
      <c r="K397" s="1" t="s">
        <v>5124</v>
      </c>
      <c r="L397" s="1" t="s">
        <v>5124</v>
      </c>
      <c r="M397" s="1" t="s">
        <v>2724</v>
      </c>
      <c r="N397" s="1" t="s">
        <v>2724</v>
      </c>
      <c r="O397" s="1" t="s">
        <v>2725</v>
      </c>
      <c r="P397" s="1" t="s">
        <v>2726</v>
      </c>
      <c r="Q397" s="1" t="s">
        <v>2727</v>
      </c>
      <c r="R397" s="1" t="s">
        <v>5125</v>
      </c>
      <c r="S397" s="1" t="s">
        <v>2729</v>
      </c>
      <c r="T397" s="1" t="s">
        <v>2730</v>
      </c>
      <c r="U397" s="1" t="s">
        <v>2690</v>
      </c>
      <c r="V397" s="1" t="s">
        <v>2756</v>
      </c>
    </row>
    <row r="398" s="1" customFormat="1" spans="1:22">
      <c r="A398" s="3">
        <v>999227287553323</v>
      </c>
      <c r="B398" s="1" t="s">
        <v>5126</v>
      </c>
      <c r="C398" s="1" t="s">
        <v>5127</v>
      </c>
      <c r="D398" s="1" t="s">
        <v>5128</v>
      </c>
      <c r="E398" s="1" t="s">
        <v>5129</v>
      </c>
      <c r="F398" s="1" t="s">
        <v>2719</v>
      </c>
      <c r="G398" s="1" t="s">
        <v>2720</v>
      </c>
      <c r="H398" s="1" t="s">
        <v>2721</v>
      </c>
      <c r="I398" s="1" t="s">
        <v>5130</v>
      </c>
      <c r="J398" s="1" t="s">
        <v>30</v>
      </c>
      <c r="K398" s="1" t="s">
        <v>5131</v>
      </c>
      <c r="L398" s="1" t="s">
        <v>5131</v>
      </c>
      <c r="M398" s="1" t="s">
        <v>2724</v>
      </c>
      <c r="N398" s="1" t="s">
        <v>2724</v>
      </c>
      <c r="O398" s="1" t="s">
        <v>2725</v>
      </c>
      <c r="P398" s="1" t="s">
        <v>2726</v>
      </c>
      <c r="Q398" s="1" t="s">
        <v>2727</v>
      </c>
      <c r="R398" s="1" t="s">
        <v>5132</v>
      </c>
      <c r="S398" s="1" t="s">
        <v>2729</v>
      </c>
      <c r="T398" s="1" t="s">
        <v>2730</v>
      </c>
      <c r="U398" s="1" t="s">
        <v>2690</v>
      </c>
      <c r="V398" s="1" t="s">
        <v>2756</v>
      </c>
    </row>
    <row r="399" s="1" customFormat="1" spans="1:22">
      <c r="A399" s="3">
        <v>999228345009682</v>
      </c>
      <c r="B399" s="1" t="s">
        <v>2830</v>
      </c>
      <c r="C399" s="1" t="s">
        <v>5133</v>
      </c>
      <c r="D399" s="1" t="s">
        <v>4870</v>
      </c>
      <c r="E399" s="1" t="s">
        <v>5134</v>
      </c>
      <c r="F399" s="1" t="s">
        <v>2719</v>
      </c>
      <c r="G399" s="1" t="s">
        <v>2720</v>
      </c>
      <c r="H399" s="1" t="s">
        <v>2721</v>
      </c>
      <c r="I399" s="1" t="s">
        <v>5135</v>
      </c>
      <c r="J399" s="1" t="s">
        <v>30</v>
      </c>
      <c r="K399" s="1" t="s">
        <v>5136</v>
      </c>
      <c r="L399" s="1" t="s">
        <v>5136</v>
      </c>
      <c r="M399" s="1" t="s">
        <v>2724</v>
      </c>
      <c r="N399" s="1" t="s">
        <v>2724</v>
      </c>
      <c r="O399" s="1" t="s">
        <v>2725</v>
      </c>
      <c r="P399" s="1" t="s">
        <v>2726</v>
      </c>
      <c r="Q399" s="1" t="s">
        <v>2727</v>
      </c>
      <c r="R399" s="1" t="s">
        <v>5137</v>
      </c>
      <c r="S399" s="1" t="s">
        <v>2729</v>
      </c>
      <c r="T399" s="1" t="s">
        <v>2730</v>
      </c>
      <c r="U399" s="1" t="s">
        <v>2690</v>
      </c>
      <c r="V399" s="1" t="s">
        <v>2756</v>
      </c>
    </row>
    <row r="400" s="1" customFormat="1" spans="1:22">
      <c r="A400" s="3">
        <v>999228345050639</v>
      </c>
      <c r="B400" s="1" t="s">
        <v>2830</v>
      </c>
      <c r="C400" s="1" t="s">
        <v>5138</v>
      </c>
      <c r="D400" s="1" t="s">
        <v>5139</v>
      </c>
      <c r="E400" s="1" t="s">
        <v>5140</v>
      </c>
      <c r="F400" s="1" t="s">
        <v>2719</v>
      </c>
      <c r="G400" s="1" t="s">
        <v>2720</v>
      </c>
      <c r="H400" s="1" t="s">
        <v>2721</v>
      </c>
      <c r="I400" s="1" t="s">
        <v>5141</v>
      </c>
      <c r="J400" s="1" t="s">
        <v>30</v>
      </c>
      <c r="K400" s="1" t="s">
        <v>5142</v>
      </c>
      <c r="L400" s="1" t="s">
        <v>5142</v>
      </c>
      <c r="M400" s="1" t="s">
        <v>2724</v>
      </c>
      <c r="N400" s="1" t="s">
        <v>2724</v>
      </c>
      <c r="O400" s="1" t="s">
        <v>2725</v>
      </c>
      <c r="P400" s="1" t="s">
        <v>2726</v>
      </c>
      <c r="Q400" s="1" t="s">
        <v>2727</v>
      </c>
      <c r="R400" s="1" t="s">
        <v>5143</v>
      </c>
      <c r="S400" s="1" t="s">
        <v>2729</v>
      </c>
      <c r="T400" s="1" t="s">
        <v>2730</v>
      </c>
      <c r="U400" s="1" t="s">
        <v>2690</v>
      </c>
      <c r="V400" s="1" t="s">
        <v>2740</v>
      </c>
    </row>
    <row r="401" s="1" customFormat="1" spans="1:22">
      <c r="A401" s="3">
        <v>999228412518484</v>
      </c>
      <c r="B401" s="1" t="s">
        <v>2736</v>
      </c>
      <c r="C401" s="1" t="s">
        <v>5144</v>
      </c>
      <c r="D401" s="1" t="s">
        <v>5145</v>
      </c>
      <c r="E401" s="1" t="s">
        <v>5146</v>
      </c>
      <c r="F401" s="1" t="s">
        <v>2719</v>
      </c>
      <c r="G401" s="1" t="s">
        <v>2720</v>
      </c>
      <c r="H401" s="1" t="s">
        <v>2721</v>
      </c>
      <c r="I401" s="1" t="s">
        <v>5147</v>
      </c>
      <c r="J401" s="1" t="s">
        <v>30</v>
      </c>
      <c r="K401" s="1" t="s">
        <v>5148</v>
      </c>
      <c r="L401" s="1" t="s">
        <v>5148</v>
      </c>
      <c r="M401" s="1" t="s">
        <v>2724</v>
      </c>
      <c r="N401" s="1" t="s">
        <v>2724</v>
      </c>
      <c r="O401" s="1" t="s">
        <v>2725</v>
      </c>
      <c r="P401" s="1" t="s">
        <v>2726</v>
      </c>
      <c r="Q401" s="1" t="s">
        <v>2727</v>
      </c>
      <c r="R401" s="1" t="s">
        <v>5149</v>
      </c>
      <c r="S401" s="1" t="s">
        <v>2729</v>
      </c>
      <c r="T401" s="1" t="s">
        <v>2730</v>
      </c>
      <c r="U401" s="1" t="s">
        <v>2690</v>
      </c>
      <c r="V401" s="1" t="s">
        <v>2740</v>
      </c>
    </row>
    <row r="402" s="1" customFormat="1" spans="1:22">
      <c r="A402" s="3">
        <v>999228320905099</v>
      </c>
      <c r="B402" s="1" t="s">
        <v>2749</v>
      </c>
      <c r="C402" s="1" t="s">
        <v>5150</v>
      </c>
      <c r="D402" s="1" t="s">
        <v>5151</v>
      </c>
      <c r="E402" s="1" t="s">
        <v>5152</v>
      </c>
      <c r="F402" s="1" t="s">
        <v>2736</v>
      </c>
      <c r="G402" s="1" t="s">
        <v>2720</v>
      </c>
      <c r="H402" s="1" t="s">
        <v>2721</v>
      </c>
      <c r="I402" s="1" t="s">
        <v>5153</v>
      </c>
      <c r="J402" s="1" t="s">
        <v>30</v>
      </c>
      <c r="K402" s="1" t="s">
        <v>5154</v>
      </c>
      <c r="L402" s="1" t="s">
        <v>5154</v>
      </c>
      <c r="M402" s="1" t="s">
        <v>2724</v>
      </c>
      <c r="N402" s="1" t="s">
        <v>2724</v>
      </c>
      <c r="O402" s="1" t="s">
        <v>2725</v>
      </c>
      <c r="P402" s="1" t="s">
        <v>2726</v>
      </c>
      <c r="Q402" s="1" t="s">
        <v>2727</v>
      </c>
      <c r="R402" s="1" t="s">
        <v>5155</v>
      </c>
      <c r="S402" s="1" t="s">
        <v>2729</v>
      </c>
      <c r="T402" s="1" t="s">
        <v>2730</v>
      </c>
      <c r="U402" s="1" t="s">
        <v>2690</v>
      </c>
      <c r="V402" s="1" t="s">
        <v>2740</v>
      </c>
    </row>
    <row r="403" s="1" customFormat="1" spans="1:22">
      <c r="A403" s="3">
        <v>999228266629817</v>
      </c>
      <c r="B403" s="1" t="s">
        <v>2797</v>
      </c>
      <c r="C403" s="1" t="s">
        <v>5156</v>
      </c>
      <c r="D403" s="1" t="s">
        <v>5151</v>
      </c>
      <c r="E403" s="1" t="s">
        <v>5157</v>
      </c>
      <c r="F403" s="1" t="s">
        <v>2719</v>
      </c>
      <c r="G403" s="1" t="s">
        <v>2720</v>
      </c>
      <c r="H403" s="1" t="s">
        <v>2721</v>
      </c>
      <c r="I403" s="1" t="s">
        <v>5158</v>
      </c>
      <c r="J403" s="1" t="s">
        <v>30</v>
      </c>
      <c r="K403" s="1" t="s">
        <v>5159</v>
      </c>
      <c r="L403" s="1" t="s">
        <v>5159</v>
      </c>
      <c r="M403" s="1" t="s">
        <v>2724</v>
      </c>
      <c r="N403" s="1" t="s">
        <v>2724</v>
      </c>
      <c r="O403" s="1" t="s">
        <v>2725</v>
      </c>
      <c r="P403" s="1" t="s">
        <v>2726</v>
      </c>
      <c r="Q403" s="1" t="s">
        <v>2727</v>
      </c>
      <c r="R403" s="1" t="s">
        <v>5160</v>
      </c>
      <c r="S403" s="1" t="s">
        <v>2729</v>
      </c>
      <c r="T403" s="1" t="s">
        <v>2730</v>
      </c>
      <c r="U403" s="1" t="s">
        <v>2690</v>
      </c>
      <c r="V403" s="1" t="s">
        <v>2740</v>
      </c>
    </row>
    <row r="404" s="1" customFormat="1" spans="1:22">
      <c r="A404" s="3">
        <v>999228346460451</v>
      </c>
      <c r="B404" s="1" t="s">
        <v>2830</v>
      </c>
      <c r="C404" s="1" t="s">
        <v>5161</v>
      </c>
      <c r="D404" s="1" t="s">
        <v>5151</v>
      </c>
      <c r="E404" s="1" t="s">
        <v>5162</v>
      </c>
      <c r="F404" s="1" t="s">
        <v>2719</v>
      </c>
      <c r="G404" s="1" t="s">
        <v>2720</v>
      </c>
      <c r="H404" s="1" t="s">
        <v>2721</v>
      </c>
      <c r="I404" s="1" t="s">
        <v>5163</v>
      </c>
      <c r="J404" s="1" t="s">
        <v>30</v>
      </c>
      <c r="K404" s="1" t="s">
        <v>5164</v>
      </c>
      <c r="L404" s="1" t="s">
        <v>5164</v>
      </c>
      <c r="M404" s="1" t="s">
        <v>2724</v>
      </c>
      <c r="N404" s="1" t="s">
        <v>2724</v>
      </c>
      <c r="O404" s="1" t="s">
        <v>2725</v>
      </c>
      <c r="P404" s="1" t="s">
        <v>2726</v>
      </c>
      <c r="Q404" s="1" t="s">
        <v>2727</v>
      </c>
      <c r="R404" s="1" t="s">
        <v>5165</v>
      </c>
      <c r="S404" s="1" t="s">
        <v>2729</v>
      </c>
      <c r="T404" s="1" t="s">
        <v>2730</v>
      </c>
      <c r="U404" s="1" t="s">
        <v>2690</v>
      </c>
      <c r="V404" s="1" t="s">
        <v>2740</v>
      </c>
    </row>
    <row r="405" s="1" customFormat="1" spans="1:22">
      <c r="A405" s="3">
        <v>999228354619275</v>
      </c>
      <c r="B405" s="1" t="s">
        <v>2830</v>
      </c>
      <c r="C405" s="1" t="s">
        <v>5166</v>
      </c>
      <c r="D405" s="1" t="s">
        <v>5151</v>
      </c>
      <c r="E405" s="1" t="s">
        <v>5167</v>
      </c>
      <c r="F405" s="1" t="s">
        <v>2719</v>
      </c>
      <c r="G405" s="1" t="s">
        <v>2720</v>
      </c>
      <c r="H405" s="1" t="s">
        <v>2721</v>
      </c>
      <c r="I405" s="1" t="s">
        <v>5168</v>
      </c>
      <c r="J405" s="1" t="s">
        <v>30</v>
      </c>
      <c r="K405" s="1" t="s">
        <v>5169</v>
      </c>
      <c r="L405" s="1" t="s">
        <v>5169</v>
      </c>
      <c r="M405" s="1" t="s">
        <v>2724</v>
      </c>
      <c r="N405" s="1" t="s">
        <v>2724</v>
      </c>
      <c r="O405" s="1" t="s">
        <v>2725</v>
      </c>
      <c r="P405" s="1" t="s">
        <v>2726</v>
      </c>
      <c r="Q405" s="1" t="s">
        <v>2727</v>
      </c>
      <c r="R405" s="1" t="s">
        <v>5170</v>
      </c>
      <c r="S405" s="1" t="s">
        <v>2729</v>
      </c>
      <c r="T405" s="1" t="s">
        <v>2730</v>
      </c>
      <c r="U405" s="1" t="s">
        <v>2690</v>
      </c>
      <c r="V405" s="1" t="s">
        <v>2740</v>
      </c>
    </row>
    <row r="406" s="1" customFormat="1" spans="1:22">
      <c r="A406" s="3">
        <v>999228354917502</v>
      </c>
      <c r="B406" s="1" t="s">
        <v>2830</v>
      </c>
      <c r="C406" s="1" t="s">
        <v>5171</v>
      </c>
      <c r="D406" s="1" t="s">
        <v>5172</v>
      </c>
      <c r="E406" s="1" t="s">
        <v>5173</v>
      </c>
      <c r="F406" s="1" t="s">
        <v>2719</v>
      </c>
      <c r="G406" s="1" t="s">
        <v>2720</v>
      </c>
      <c r="H406" s="1" t="s">
        <v>2721</v>
      </c>
      <c r="I406" s="1" t="s">
        <v>5174</v>
      </c>
      <c r="J406" s="1" t="s">
        <v>30</v>
      </c>
      <c r="K406" s="1" t="s">
        <v>5175</v>
      </c>
      <c r="L406" s="1" t="s">
        <v>5175</v>
      </c>
      <c r="M406" s="1" t="s">
        <v>2724</v>
      </c>
      <c r="N406" s="1" t="s">
        <v>2724</v>
      </c>
      <c r="O406" s="1" t="s">
        <v>2725</v>
      </c>
      <c r="P406" s="1" t="s">
        <v>2726</v>
      </c>
      <c r="Q406" s="1" t="s">
        <v>2727</v>
      </c>
      <c r="R406" s="1" t="s">
        <v>5176</v>
      </c>
      <c r="S406" s="1" t="s">
        <v>2729</v>
      </c>
      <c r="T406" s="1" t="s">
        <v>2730</v>
      </c>
      <c r="U406" s="1" t="s">
        <v>2767</v>
      </c>
      <c r="V406" s="1" t="s">
        <v>2756</v>
      </c>
    </row>
    <row r="407" s="1" customFormat="1" spans="1:22">
      <c r="A407" s="3">
        <v>999228263925365</v>
      </c>
      <c r="B407" s="1" t="s">
        <v>2797</v>
      </c>
      <c r="C407" s="1" t="s">
        <v>5177</v>
      </c>
      <c r="D407" s="1" t="s">
        <v>5178</v>
      </c>
      <c r="E407" s="1" t="s">
        <v>5179</v>
      </c>
      <c r="F407" s="1" t="s">
        <v>2719</v>
      </c>
      <c r="G407" s="1" t="s">
        <v>2720</v>
      </c>
      <c r="H407" s="1" t="s">
        <v>2721</v>
      </c>
      <c r="I407" s="1" t="s">
        <v>5180</v>
      </c>
      <c r="J407" s="1" t="s">
        <v>30</v>
      </c>
      <c r="K407" s="1" t="s">
        <v>5181</v>
      </c>
      <c r="L407" s="1" t="s">
        <v>5181</v>
      </c>
      <c r="M407" s="1" t="s">
        <v>2724</v>
      </c>
      <c r="N407" s="1" t="s">
        <v>2724</v>
      </c>
      <c r="O407" s="1" t="s">
        <v>2725</v>
      </c>
      <c r="P407" s="1" t="s">
        <v>2726</v>
      </c>
      <c r="Q407" s="1" t="s">
        <v>2727</v>
      </c>
      <c r="R407" s="1" t="s">
        <v>5182</v>
      </c>
      <c r="S407" s="1" t="s">
        <v>2729</v>
      </c>
      <c r="T407" s="1" t="s">
        <v>2730</v>
      </c>
      <c r="U407" s="1" t="s">
        <v>2690</v>
      </c>
      <c r="V407" s="1" t="s">
        <v>4242</v>
      </c>
    </row>
    <row r="408" s="1" customFormat="1" spans="1:22">
      <c r="A408" s="3">
        <v>999228414730758</v>
      </c>
      <c r="B408" s="1" t="s">
        <v>2719</v>
      </c>
      <c r="C408" s="1" t="s">
        <v>5183</v>
      </c>
      <c r="D408" s="1" t="s">
        <v>5184</v>
      </c>
      <c r="E408" s="1" t="s">
        <v>5185</v>
      </c>
      <c r="F408" s="1" t="s">
        <v>2719</v>
      </c>
      <c r="G408" s="1" t="s">
        <v>2720</v>
      </c>
      <c r="H408" s="1" t="s">
        <v>2721</v>
      </c>
      <c r="I408" s="1" t="s">
        <v>5186</v>
      </c>
      <c r="J408" s="1" t="s">
        <v>30</v>
      </c>
      <c r="K408" s="1" t="s">
        <v>5187</v>
      </c>
      <c r="L408" s="1" t="s">
        <v>5187</v>
      </c>
      <c r="M408" s="1" t="s">
        <v>2724</v>
      </c>
      <c r="N408" s="1" t="s">
        <v>2724</v>
      </c>
      <c r="O408" s="1" t="s">
        <v>2725</v>
      </c>
      <c r="P408" s="1" t="s">
        <v>2726</v>
      </c>
      <c r="Q408" s="1" t="s">
        <v>2727</v>
      </c>
      <c r="R408" s="1" t="s">
        <v>5188</v>
      </c>
      <c r="S408" s="1" t="s">
        <v>2729</v>
      </c>
      <c r="T408" s="1" t="s">
        <v>2730</v>
      </c>
      <c r="U408" s="1" t="s">
        <v>2690</v>
      </c>
      <c r="V408" s="1" t="s">
        <v>2930</v>
      </c>
    </row>
    <row r="409" s="1" customFormat="1" spans="1:22">
      <c r="A409" s="3">
        <v>999228367051931</v>
      </c>
      <c r="B409" s="1" t="s">
        <v>2782</v>
      </c>
      <c r="C409" s="1" t="s">
        <v>5189</v>
      </c>
      <c r="D409" s="1" t="s">
        <v>5190</v>
      </c>
      <c r="E409" s="1" t="s">
        <v>5191</v>
      </c>
      <c r="F409" s="1" t="s">
        <v>2719</v>
      </c>
      <c r="G409" s="1" t="s">
        <v>2720</v>
      </c>
      <c r="H409" s="1" t="s">
        <v>2721</v>
      </c>
      <c r="I409" s="1" t="s">
        <v>5192</v>
      </c>
      <c r="J409" s="1" t="s">
        <v>30</v>
      </c>
      <c r="K409" s="1" t="s">
        <v>5193</v>
      </c>
      <c r="L409" s="1" t="s">
        <v>5193</v>
      </c>
      <c r="M409" s="1" t="s">
        <v>2724</v>
      </c>
      <c r="N409" s="1" t="s">
        <v>2724</v>
      </c>
      <c r="O409" s="1" t="s">
        <v>2725</v>
      </c>
      <c r="P409" s="1" t="s">
        <v>2726</v>
      </c>
      <c r="Q409" s="1" t="s">
        <v>2727</v>
      </c>
      <c r="R409" s="1" t="s">
        <v>5194</v>
      </c>
      <c r="S409" s="1" t="s">
        <v>2729</v>
      </c>
      <c r="T409" s="1" t="s">
        <v>2730</v>
      </c>
      <c r="U409" s="1" t="s">
        <v>2767</v>
      </c>
      <c r="V409" s="1" t="s">
        <v>2756</v>
      </c>
    </row>
    <row r="410" s="1" customFormat="1" spans="1:22">
      <c r="A410" s="3">
        <v>999227438104292</v>
      </c>
      <c r="B410" s="1" t="s">
        <v>2964</v>
      </c>
      <c r="C410" s="1" t="s">
        <v>5195</v>
      </c>
      <c r="D410" s="1" t="s">
        <v>4536</v>
      </c>
      <c r="E410" s="1" t="s">
        <v>5196</v>
      </c>
      <c r="F410" s="1" t="s">
        <v>2719</v>
      </c>
      <c r="G410" s="1" t="s">
        <v>2720</v>
      </c>
      <c r="H410" s="1" t="s">
        <v>2721</v>
      </c>
      <c r="I410" s="1" t="s">
        <v>5197</v>
      </c>
      <c r="J410" s="1" t="s">
        <v>30</v>
      </c>
      <c r="K410" s="1" t="s">
        <v>5198</v>
      </c>
      <c r="L410" s="1" t="s">
        <v>5198</v>
      </c>
      <c r="M410" s="1" t="s">
        <v>2724</v>
      </c>
      <c r="N410" s="1" t="s">
        <v>2724</v>
      </c>
      <c r="O410" s="1" t="s">
        <v>2725</v>
      </c>
      <c r="P410" s="1" t="s">
        <v>2726</v>
      </c>
      <c r="Q410" s="1" t="s">
        <v>2727</v>
      </c>
      <c r="R410" s="1" t="s">
        <v>5199</v>
      </c>
      <c r="S410" s="1" t="s">
        <v>2729</v>
      </c>
      <c r="T410" s="1" t="s">
        <v>2730</v>
      </c>
      <c r="U410" s="1" t="s">
        <v>2690</v>
      </c>
      <c r="V410" s="1" t="s">
        <v>2756</v>
      </c>
    </row>
    <row r="411" s="1" customFormat="1" spans="1:22">
      <c r="A411" s="3">
        <v>999228340234050</v>
      </c>
      <c r="B411" s="1" t="s">
        <v>2836</v>
      </c>
      <c r="C411" s="1" t="s">
        <v>5200</v>
      </c>
      <c r="D411" s="1" t="s">
        <v>5201</v>
      </c>
      <c r="E411" s="1" t="s">
        <v>5202</v>
      </c>
      <c r="F411" s="1" t="s">
        <v>2719</v>
      </c>
      <c r="G411" s="1" t="s">
        <v>2720</v>
      </c>
      <c r="H411" s="1" t="s">
        <v>2721</v>
      </c>
      <c r="I411" s="1" t="s">
        <v>5203</v>
      </c>
      <c r="J411" s="1" t="s">
        <v>30</v>
      </c>
      <c r="K411" s="1" t="s">
        <v>5204</v>
      </c>
      <c r="L411" s="1" t="s">
        <v>5204</v>
      </c>
      <c r="M411" s="1" t="s">
        <v>2724</v>
      </c>
      <c r="N411" s="1" t="s">
        <v>2724</v>
      </c>
      <c r="O411" s="1" t="s">
        <v>2725</v>
      </c>
      <c r="P411" s="1" t="s">
        <v>2726</v>
      </c>
      <c r="Q411" s="1" t="s">
        <v>2727</v>
      </c>
      <c r="R411" s="1" t="s">
        <v>5205</v>
      </c>
      <c r="S411" s="1" t="s">
        <v>2729</v>
      </c>
      <c r="T411" s="1" t="s">
        <v>2730</v>
      </c>
      <c r="U411" s="1" t="s">
        <v>2690</v>
      </c>
      <c r="V411" s="1" t="s">
        <v>2849</v>
      </c>
    </row>
    <row r="412" s="1" customFormat="1" spans="1:22">
      <c r="A412" s="3">
        <v>999227290952712</v>
      </c>
      <c r="B412" s="1" t="s">
        <v>4290</v>
      </c>
      <c r="C412" s="1" t="s">
        <v>5206</v>
      </c>
      <c r="D412" s="1" t="s">
        <v>5207</v>
      </c>
      <c r="E412" s="1" t="s">
        <v>5208</v>
      </c>
      <c r="F412" s="1" t="s">
        <v>2719</v>
      </c>
      <c r="G412" s="1" t="s">
        <v>2720</v>
      </c>
      <c r="H412" s="1" t="s">
        <v>2721</v>
      </c>
      <c r="I412" s="1" t="s">
        <v>5209</v>
      </c>
      <c r="J412" s="1" t="s">
        <v>30</v>
      </c>
      <c r="K412" s="1" t="s">
        <v>5210</v>
      </c>
      <c r="L412" s="1" t="s">
        <v>5210</v>
      </c>
      <c r="M412" s="1" t="s">
        <v>2724</v>
      </c>
      <c r="N412" s="1" t="s">
        <v>2724</v>
      </c>
      <c r="O412" s="1" t="s">
        <v>2725</v>
      </c>
      <c r="P412" s="1" t="s">
        <v>2726</v>
      </c>
      <c r="Q412" s="1" t="s">
        <v>2727</v>
      </c>
      <c r="R412" s="1" t="s">
        <v>5211</v>
      </c>
      <c r="S412" s="1" t="s">
        <v>2729</v>
      </c>
      <c r="T412" s="1" t="s">
        <v>2730</v>
      </c>
      <c r="U412" s="1" t="s">
        <v>2690</v>
      </c>
      <c r="V412" s="1" t="s">
        <v>2990</v>
      </c>
    </row>
    <row r="413" s="1" customFormat="1" spans="1:22">
      <c r="A413" s="3">
        <v>999228370349673</v>
      </c>
      <c r="B413" s="1" t="s">
        <v>2745</v>
      </c>
      <c r="C413" s="1" t="s">
        <v>5212</v>
      </c>
      <c r="D413" s="1" t="s">
        <v>5213</v>
      </c>
      <c r="E413" s="1" t="s">
        <v>5214</v>
      </c>
      <c r="F413" s="1" t="s">
        <v>2719</v>
      </c>
      <c r="G413" s="1" t="s">
        <v>2720</v>
      </c>
      <c r="H413" s="1" t="s">
        <v>2721</v>
      </c>
      <c r="I413" s="1" t="s">
        <v>5215</v>
      </c>
      <c r="J413" s="1" t="s">
        <v>30</v>
      </c>
      <c r="K413" s="1" t="s">
        <v>5216</v>
      </c>
      <c r="L413" s="1" t="s">
        <v>5216</v>
      </c>
      <c r="M413" s="1" t="s">
        <v>2724</v>
      </c>
      <c r="N413" s="1" t="s">
        <v>2724</v>
      </c>
      <c r="O413" s="1" t="s">
        <v>2725</v>
      </c>
      <c r="P413" s="1" t="s">
        <v>2726</v>
      </c>
      <c r="Q413" s="1" t="s">
        <v>2727</v>
      </c>
      <c r="R413" s="1" t="s">
        <v>5217</v>
      </c>
      <c r="S413" s="1" t="s">
        <v>2729</v>
      </c>
      <c r="T413" s="1" t="s">
        <v>2730</v>
      </c>
      <c r="U413" s="1" t="s">
        <v>2690</v>
      </c>
      <c r="V413" s="1" t="s">
        <v>2740</v>
      </c>
    </row>
    <row r="414" s="1" customFormat="1" spans="1:22">
      <c r="A414" s="3">
        <v>999228405326265</v>
      </c>
      <c r="B414" s="1" t="s">
        <v>2736</v>
      </c>
      <c r="C414" s="1" t="s">
        <v>5218</v>
      </c>
      <c r="D414" s="1" t="s">
        <v>5219</v>
      </c>
      <c r="E414" s="1" t="s">
        <v>5220</v>
      </c>
      <c r="F414" s="1" t="s">
        <v>2719</v>
      </c>
      <c r="G414" s="1" t="s">
        <v>2720</v>
      </c>
      <c r="H414" s="1" t="s">
        <v>2721</v>
      </c>
      <c r="I414" s="1" t="s">
        <v>5221</v>
      </c>
      <c r="J414" s="1" t="s">
        <v>30</v>
      </c>
      <c r="K414" s="1" t="s">
        <v>5222</v>
      </c>
      <c r="L414" s="1" t="s">
        <v>5222</v>
      </c>
      <c r="M414" s="1" t="s">
        <v>2724</v>
      </c>
      <c r="N414" s="1" t="s">
        <v>2724</v>
      </c>
      <c r="O414" s="1" t="s">
        <v>2725</v>
      </c>
      <c r="P414" s="1" t="s">
        <v>2726</v>
      </c>
      <c r="Q414" s="1" t="s">
        <v>2727</v>
      </c>
      <c r="R414" s="1" t="s">
        <v>5223</v>
      </c>
      <c r="S414" s="1" t="s">
        <v>2729</v>
      </c>
      <c r="T414" s="1" t="s">
        <v>2730</v>
      </c>
      <c r="U414" s="1" t="s">
        <v>2690</v>
      </c>
      <c r="V414" s="1" t="s">
        <v>3849</v>
      </c>
    </row>
    <row r="415" s="1" customFormat="1" spans="1:22">
      <c r="A415" s="3">
        <v>999228365555374</v>
      </c>
      <c r="B415" s="1" t="s">
        <v>2782</v>
      </c>
      <c r="C415" s="1" t="s">
        <v>5224</v>
      </c>
      <c r="D415" s="1" t="s">
        <v>5225</v>
      </c>
      <c r="E415" s="1" t="s">
        <v>5226</v>
      </c>
      <c r="F415" s="1" t="s">
        <v>2736</v>
      </c>
      <c r="G415" s="1" t="s">
        <v>2720</v>
      </c>
      <c r="H415" s="1" t="s">
        <v>2721</v>
      </c>
      <c r="I415" s="1" t="s">
        <v>5227</v>
      </c>
      <c r="J415" s="1" t="s">
        <v>30</v>
      </c>
      <c r="K415" s="1" t="s">
        <v>5228</v>
      </c>
      <c r="L415" s="1" t="s">
        <v>5228</v>
      </c>
      <c r="M415" s="1" t="s">
        <v>2724</v>
      </c>
      <c r="N415" s="1" t="s">
        <v>2724</v>
      </c>
      <c r="O415" s="1" t="s">
        <v>2725</v>
      </c>
      <c r="P415" s="1" t="s">
        <v>2726</v>
      </c>
      <c r="Q415" s="1" t="s">
        <v>2727</v>
      </c>
      <c r="R415" s="1" t="s">
        <v>5229</v>
      </c>
      <c r="S415" s="1" t="s">
        <v>2729</v>
      </c>
      <c r="T415" s="1" t="s">
        <v>2730</v>
      </c>
      <c r="U415" s="1" t="s">
        <v>2690</v>
      </c>
      <c r="V415" s="1" t="s">
        <v>5230</v>
      </c>
    </row>
    <row r="416" s="1" customFormat="1" spans="1:22">
      <c r="A416" s="3">
        <v>999226112943467</v>
      </c>
      <c r="B416" s="1" t="s">
        <v>5231</v>
      </c>
      <c r="C416" s="1" t="s">
        <v>5232</v>
      </c>
      <c r="D416" s="1" t="s">
        <v>5233</v>
      </c>
      <c r="E416" s="1" t="s">
        <v>5234</v>
      </c>
      <c r="F416" s="1" t="s">
        <v>2719</v>
      </c>
      <c r="G416" s="1" t="s">
        <v>2720</v>
      </c>
      <c r="H416" s="1" t="s">
        <v>2721</v>
      </c>
      <c r="I416" s="1" t="s">
        <v>5235</v>
      </c>
      <c r="J416" s="1" t="s">
        <v>30</v>
      </c>
      <c r="K416" s="1" t="s">
        <v>5236</v>
      </c>
      <c r="L416" s="1" t="s">
        <v>5236</v>
      </c>
      <c r="M416" s="1" t="s">
        <v>2724</v>
      </c>
      <c r="N416" s="1" t="s">
        <v>2724</v>
      </c>
      <c r="O416" s="1" t="s">
        <v>2725</v>
      </c>
      <c r="P416" s="1" t="s">
        <v>2726</v>
      </c>
      <c r="Q416" s="1" t="s">
        <v>2727</v>
      </c>
      <c r="R416" s="1" t="s">
        <v>5237</v>
      </c>
      <c r="S416" s="1" t="s">
        <v>2729</v>
      </c>
      <c r="T416" s="1" t="s">
        <v>2730</v>
      </c>
      <c r="U416" s="1" t="s">
        <v>2690</v>
      </c>
      <c r="V416" s="1" t="s">
        <v>3849</v>
      </c>
    </row>
    <row r="417" s="1" customFormat="1" spans="1:22">
      <c r="A417" s="3">
        <v>999228295909850</v>
      </c>
      <c r="B417" s="1" t="s">
        <v>2817</v>
      </c>
      <c r="C417" s="1" t="s">
        <v>5238</v>
      </c>
      <c r="D417" s="1" t="s">
        <v>5239</v>
      </c>
      <c r="E417" s="1" t="s">
        <v>5240</v>
      </c>
      <c r="F417" s="1" t="s">
        <v>2782</v>
      </c>
      <c r="G417" s="1" t="s">
        <v>2720</v>
      </c>
      <c r="H417" s="1" t="s">
        <v>2721</v>
      </c>
      <c r="I417" s="1" t="s">
        <v>5241</v>
      </c>
      <c r="J417" s="1" t="s">
        <v>30</v>
      </c>
      <c r="K417" s="1" t="s">
        <v>5242</v>
      </c>
      <c r="L417" s="1" t="s">
        <v>5242</v>
      </c>
      <c r="M417" s="1" t="s">
        <v>2724</v>
      </c>
      <c r="N417" s="1" t="s">
        <v>2724</v>
      </c>
      <c r="O417" s="1" t="s">
        <v>2725</v>
      </c>
      <c r="P417" s="1" t="s">
        <v>2726</v>
      </c>
      <c r="Q417" s="1" t="s">
        <v>2727</v>
      </c>
      <c r="R417" s="1" t="s">
        <v>5243</v>
      </c>
      <c r="S417" s="1" t="s">
        <v>2729</v>
      </c>
      <c r="T417" s="1" t="s">
        <v>2730</v>
      </c>
      <c r="U417" s="1" t="s">
        <v>2690</v>
      </c>
      <c r="V417" s="1" t="s">
        <v>2731</v>
      </c>
    </row>
    <row r="418" s="1" customFormat="1" spans="1:22">
      <c r="A418" s="3">
        <v>999228283650646</v>
      </c>
      <c r="B418" s="1" t="s">
        <v>2741</v>
      </c>
      <c r="C418" s="1" t="s">
        <v>5244</v>
      </c>
      <c r="D418" s="1" t="s">
        <v>5245</v>
      </c>
      <c r="E418" s="1" t="s">
        <v>5246</v>
      </c>
      <c r="F418" s="1" t="s">
        <v>2745</v>
      </c>
      <c r="G418" s="1" t="s">
        <v>2720</v>
      </c>
      <c r="H418" s="1" t="s">
        <v>2721</v>
      </c>
      <c r="I418" s="1" t="s">
        <v>5247</v>
      </c>
      <c r="J418" s="1" t="s">
        <v>30</v>
      </c>
      <c r="K418" s="1" t="s">
        <v>5248</v>
      </c>
      <c r="L418" s="1" t="s">
        <v>5248</v>
      </c>
      <c r="M418" s="1" t="s">
        <v>2724</v>
      </c>
      <c r="N418" s="1" t="s">
        <v>2724</v>
      </c>
      <c r="O418" s="1" t="s">
        <v>2725</v>
      </c>
      <c r="P418" s="1" t="s">
        <v>2726</v>
      </c>
      <c r="Q418" s="1" t="s">
        <v>2727</v>
      </c>
      <c r="R418" s="1" t="s">
        <v>5249</v>
      </c>
      <c r="S418" s="1" t="s">
        <v>2729</v>
      </c>
      <c r="T418" s="1" t="s">
        <v>2730</v>
      </c>
      <c r="U418" s="1" t="s">
        <v>2690</v>
      </c>
      <c r="V418" s="1" t="s">
        <v>2740</v>
      </c>
    </row>
    <row r="419" s="1" customFormat="1" spans="1:22">
      <c r="A419" s="3">
        <v>999228402971239</v>
      </c>
      <c r="B419" s="1" t="s">
        <v>2736</v>
      </c>
      <c r="C419" s="1" t="s">
        <v>5250</v>
      </c>
      <c r="D419" s="1" t="s">
        <v>4701</v>
      </c>
      <c r="E419" s="1" t="s">
        <v>5251</v>
      </c>
      <c r="F419" s="1" t="s">
        <v>2736</v>
      </c>
      <c r="G419" s="1" t="s">
        <v>2720</v>
      </c>
      <c r="H419" s="1" t="s">
        <v>2721</v>
      </c>
      <c r="I419" s="1" t="s">
        <v>5252</v>
      </c>
      <c r="J419" s="1" t="s">
        <v>30</v>
      </c>
      <c r="K419" s="1" t="s">
        <v>5253</v>
      </c>
      <c r="L419" s="1" t="s">
        <v>5253</v>
      </c>
      <c r="M419" s="1" t="s">
        <v>2724</v>
      </c>
      <c r="N419" s="1" t="s">
        <v>2724</v>
      </c>
      <c r="O419" s="1" t="s">
        <v>2725</v>
      </c>
      <c r="P419" s="1" t="s">
        <v>2726</v>
      </c>
      <c r="Q419" s="1" t="s">
        <v>2727</v>
      </c>
      <c r="R419" s="1" t="s">
        <v>5254</v>
      </c>
      <c r="S419" s="1" t="s">
        <v>2729</v>
      </c>
      <c r="T419" s="1" t="s">
        <v>2730</v>
      </c>
      <c r="U419" s="1" t="s">
        <v>2690</v>
      </c>
      <c r="V419" s="1" t="s">
        <v>3160</v>
      </c>
    </row>
    <row r="420" s="1" customFormat="1" spans="1:22">
      <c r="A420" s="3">
        <v>999228416919266</v>
      </c>
      <c r="B420" s="1" t="s">
        <v>2719</v>
      </c>
      <c r="C420" s="1" t="s">
        <v>5255</v>
      </c>
      <c r="D420" s="1" t="s">
        <v>5256</v>
      </c>
      <c r="E420" s="1" t="s">
        <v>5257</v>
      </c>
      <c r="F420" s="1" t="s">
        <v>2719</v>
      </c>
      <c r="G420" s="1" t="s">
        <v>2720</v>
      </c>
      <c r="H420" s="1" t="s">
        <v>2721</v>
      </c>
      <c r="I420" s="1" t="s">
        <v>5258</v>
      </c>
      <c r="J420" s="1" t="s">
        <v>30</v>
      </c>
      <c r="K420" s="1" t="s">
        <v>5259</v>
      </c>
      <c r="L420" s="1" t="s">
        <v>5259</v>
      </c>
      <c r="M420" s="1" t="s">
        <v>2724</v>
      </c>
      <c r="N420" s="1" t="s">
        <v>2724</v>
      </c>
      <c r="O420" s="1" t="s">
        <v>2725</v>
      </c>
      <c r="P420" s="1" t="s">
        <v>2726</v>
      </c>
      <c r="Q420" s="1" t="s">
        <v>2727</v>
      </c>
      <c r="R420" s="1" t="s">
        <v>5260</v>
      </c>
      <c r="S420" s="1" t="s">
        <v>2729</v>
      </c>
      <c r="T420" s="1" t="s">
        <v>2730</v>
      </c>
      <c r="U420" s="1" t="s">
        <v>2690</v>
      </c>
      <c r="V420" s="1" t="s">
        <v>5261</v>
      </c>
    </row>
    <row r="421" s="1" customFormat="1" spans="1:22">
      <c r="A421" s="3">
        <v>999228421931432</v>
      </c>
      <c r="B421" s="1" t="s">
        <v>2719</v>
      </c>
      <c r="C421" s="1" t="s">
        <v>5262</v>
      </c>
      <c r="D421" s="1" t="s">
        <v>5263</v>
      </c>
      <c r="E421" s="1" t="s">
        <v>5264</v>
      </c>
      <c r="F421" s="1" t="s">
        <v>2719</v>
      </c>
      <c r="G421" s="1" t="s">
        <v>2720</v>
      </c>
      <c r="H421" s="1" t="s">
        <v>2721</v>
      </c>
      <c r="I421" s="1" t="s">
        <v>5265</v>
      </c>
      <c r="J421" s="1" t="s">
        <v>30</v>
      </c>
      <c r="K421" s="1" t="s">
        <v>5266</v>
      </c>
      <c r="L421" s="1" t="s">
        <v>5266</v>
      </c>
      <c r="M421" s="1" t="s">
        <v>2724</v>
      </c>
      <c r="N421" s="1" t="s">
        <v>2724</v>
      </c>
      <c r="O421" s="1" t="s">
        <v>2725</v>
      </c>
      <c r="P421" s="1" t="s">
        <v>2726</v>
      </c>
      <c r="Q421" s="1" t="s">
        <v>2727</v>
      </c>
      <c r="R421" s="1" t="s">
        <v>5267</v>
      </c>
      <c r="S421" s="1" t="s">
        <v>2729</v>
      </c>
      <c r="T421" s="1" t="s">
        <v>2730</v>
      </c>
      <c r="U421" s="1" t="s">
        <v>2690</v>
      </c>
      <c r="V421" s="1" t="s">
        <v>2849</v>
      </c>
    </row>
    <row r="422" s="1" customFormat="1" spans="1:22">
      <c r="A422" s="3">
        <v>999228313282350</v>
      </c>
      <c r="B422" s="1" t="s">
        <v>3074</v>
      </c>
      <c r="C422" s="1" t="s">
        <v>5268</v>
      </c>
      <c r="D422" s="1" t="s">
        <v>5269</v>
      </c>
      <c r="E422" s="1" t="s">
        <v>5270</v>
      </c>
      <c r="F422" s="1" t="s">
        <v>2719</v>
      </c>
      <c r="G422" s="1" t="s">
        <v>2720</v>
      </c>
      <c r="H422" s="1" t="s">
        <v>2721</v>
      </c>
      <c r="I422" s="1" t="s">
        <v>5271</v>
      </c>
      <c r="J422" s="1" t="s">
        <v>30</v>
      </c>
      <c r="K422" s="1" t="s">
        <v>5272</v>
      </c>
      <c r="L422" s="1" t="s">
        <v>5272</v>
      </c>
      <c r="M422" s="1" t="s">
        <v>2724</v>
      </c>
      <c r="N422" s="1" t="s">
        <v>2724</v>
      </c>
      <c r="O422" s="1" t="s">
        <v>2725</v>
      </c>
      <c r="P422" s="1" t="s">
        <v>2726</v>
      </c>
      <c r="Q422" s="1" t="s">
        <v>2727</v>
      </c>
      <c r="R422" s="1" t="s">
        <v>5273</v>
      </c>
      <c r="S422" s="1" t="s">
        <v>2729</v>
      </c>
      <c r="T422" s="1" t="s">
        <v>2730</v>
      </c>
      <c r="U422" s="1" t="s">
        <v>2690</v>
      </c>
      <c r="V422" s="1" t="s">
        <v>2756</v>
      </c>
    </row>
    <row r="423" s="1" customFormat="1" spans="1:22">
      <c r="A423" s="3">
        <v>999228361382153</v>
      </c>
      <c r="B423" s="1" t="s">
        <v>2782</v>
      </c>
      <c r="C423" s="1" t="s">
        <v>5274</v>
      </c>
      <c r="D423" s="1" t="s">
        <v>5275</v>
      </c>
      <c r="E423" s="1" t="s">
        <v>5276</v>
      </c>
      <c r="F423" s="1" t="s">
        <v>2719</v>
      </c>
      <c r="G423" s="1" t="s">
        <v>2720</v>
      </c>
      <c r="H423" s="1" t="s">
        <v>2721</v>
      </c>
      <c r="I423" s="1" t="s">
        <v>5277</v>
      </c>
      <c r="J423" s="1" t="s">
        <v>30</v>
      </c>
      <c r="K423" s="1" t="s">
        <v>5278</v>
      </c>
      <c r="L423" s="1" t="s">
        <v>5278</v>
      </c>
      <c r="M423" s="1" t="s">
        <v>2724</v>
      </c>
      <c r="N423" s="1" t="s">
        <v>2724</v>
      </c>
      <c r="O423" s="1" t="s">
        <v>2725</v>
      </c>
      <c r="P423" s="1" t="s">
        <v>2726</v>
      </c>
      <c r="Q423" s="1" t="s">
        <v>2727</v>
      </c>
      <c r="R423" s="1" t="s">
        <v>5279</v>
      </c>
      <c r="S423" s="1" t="s">
        <v>2729</v>
      </c>
      <c r="T423" s="1" t="s">
        <v>2730</v>
      </c>
      <c r="U423" s="1" t="s">
        <v>2690</v>
      </c>
      <c r="V423" s="1" t="s">
        <v>2731</v>
      </c>
    </row>
    <row r="424" s="1" customFormat="1" spans="1:22">
      <c r="A424" s="3">
        <v>999228317957462</v>
      </c>
      <c r="B424" s="1" t="s">
        <v>3074</v>
      </c>
      <c r="C424" s="1" t="s">
        <v>5280</v>
      </c>
      <c r="D424" s="1" t="s">
        <v>5281</v>
      </c>
      <c r="E424" s="1" t="s">
        <v>5282</v>
      </c>
      <c r="F424" s="1" t="s">
        <v>2745</v>
      </c>
      <c r="G424" s="1" t="s">
        <v>2720</v>
      </c>
      <c r="H424" s="1" t="s">
        <v>2721</v>
      </c>
      <c r="I424" s="1" t="s">
        <v>5283</v>
      </c>
      <c r="J424" s="1" t="s">
        <v>30</v>
      </c>
      <c r="K424" s="1" t="s">
        <v>5284</v>
      </c>
      <c r="L424" s="1" t="s">
        <v>5284</v>
      </c>
      <c r="M424" s="1" t="s">
        <v>2724</v>
      </c>
      <c r="N424" s="1" t="s">
        <v>2724</v>
      </c>
      <c r="O424" s="1" t="s">
        <v>2725</v>
      </c>
      <c r="P424" s="1" t="s">
        <v>2726</v>
      </c>
      <c r="Q424" s="1" t="s">
        <v>2727</v>
      </c>
      <c r="R424" s="1" t="s">
        <v>5285</v>
      </c>
      <c r="S424" s="1" t="s">
        <v>2729</v>
      </c>
      <c r="T424" s="1" t="s">
        <v>2730</v>
      </c>
      <c r="U424" s="1" t="s">
        <v>2690</v>
      </c>
      <c r="V424" s="1" t="s">
        <v>3217</v>
      </c>
    </row>
    <row r="425" s="1" customFormat="1" spans="1:22">
      <c r="A425" s="3">
        <v>999228431759213</v>
      </c>
      <c r="B425" s="1" t="s">
        <v>2719</v>
      </c>
      <c r="C425" s="1" t="s">
        <v>5286</v>
      </c>
      <c r="D425" s="1" t="s">
        <v>5287</v>
      </c>
      <c r="E425" s="1" t="s">
        <v>5288</v>
      </c>
      <c r="F425" s="1" t="s">
        <v>2719</v>
      </c>
      <c r="G425" s="1" t="s">
        <v>2720</v>
      </c>
      <c r="H425" s="1" t="s">
        <v>2721</v>
      </c>
      <c r="I425" s="1" t="s">
        <v>5289</v>
      </c>
      <c r="J425" s="1" t="s">
        <v>30</v>
      </c>
      <c r="K425" s="1" t="s">
        <v>5290</v>
      </c>
      <c r="L425" s="1" t="s">
        <v>5290</v>
      </c>
      <c r="M425" s="1" t="s">
        <v>2724</v>
      </c>
      <c r="N425" s="1" t="s">
        <v>2724</v>
      </c>
      <c r="O425" s="1" t="s">
        <v>2725</v>
      </c>
      <c r="P425" s="1" t="s">
        <v>2726</v>
      </c>
      <c r="Q425" s="1" t="s">
        <v>2727</v>
      </c>
      <c r="R425" s="1" t="s">
        <v>5291</v>
      </c>
      <c r="S425" s="1" t="s">
        <v>2729</v>
      </c>
      <c r="T425" s="1" t="s">
        <v>2730</v>
      </c>
      <c r="U425" s="1" t="s">
        <v>2690</v>
      </c>
      <c r="V425" s="1" t="s">
        <v>4954</v>
      </c>
    </row>
    <row r="426" s="1" customFormat="1" spans="1:22">
      <c r="A426" s="3">
        <v>999228280372420</v>
      </c>
      <c r="B426" s="1" t="s">
        <v>2741</v>
      </c>
      <c r="C426" s="1" t="s">
        <v>5292</v>
      </c>
      <c r="D426" s="1" t="s">
        <v>5293</v>
      </c>
      <c r="E426" s="1" t="s">
        <v>5294</v>
      </c>
      <c r="F426" s="1" t="s">
        <v>2719</v>
      </c>
      <c r="G426" s="1" t="s">
        <v>2720</v>
      </c>
      <c r="H426" s="1" t="s">
        <v>2721</v>
      </c>
      <c r="I426" s="1" t="s">
        <v>5295</v>
      </c>
      <c r="J426" s="1" t="s">
        <v>30</v>
      </c>
      <c r="K426" s="1" t="s">
        <v>5296</v>
      </c>
      <c r="L426" s="1" t="s">
        <v>5296</v>
      </c>
      <c r="M426" s="1" t="s">
        <v>2724</v>
      </c>
      <c r="N426" s="1" t="s">
        <v>2724</v>
      </c>
      <c r="O426" s="1" t="s">
        <v>2725</v>
      </c>
      <c r="P426" s="1" t="s">
        <v>2726</v>
      </c>
      <c r="Q426" s="1" t="s">
        <v>2727</v>
      </c>
      <c r="R426" s="1" t="s">
        <v>5297</v>
      </c>
      <c r="S426" s="1" t="s">
        <v>2729</v>
      </c>
      <c r="T426" s="1" t="s">
        <v>2730</v>
      </c>
      <c r="U426" s="1" t="s">
        <v>2690</v>
      </c>
      <c r="V426" s="1" t="s">
        <v>2849</v>
      </c>
    </row>
    <row r="427" s="1" customFormat="1" spans="1:22">
      <c r="A427" s="3">
        <v>999228136083242</v>
      </c>
      <c r="B427" s="1" t="s">
        <v>3364</v>
      </c>
      <c r="C427" s="1" t="s">
        <v>5298</v>
      </c>
      <c r="D427" s="1" t="s">
        <v>5293</v>
      </c>
      <c r="E427" s="1" t="s">
        <v>5294</v>
      </c>
      <c r="F427" s="1" t="s">
        <v>2719</v>
      </c>
      <c r="G427" s="1" t="s">
        <v>2720</v>
      </c>
      <c r="H427" s="1" t="s">
        <v>2721</v>
      </c>
      <c r="I427" s="1" t="s">
        <v>5299</v>
      </c>
      <c r="J427" s="1" t="s">
        <v>30</v>
      </c>
      <c r="K427" s="1" t="s">
        <v>5300</v>
      </c>
      <c r="L427" s="1" t="s">
        <v>5300</v>
      </c>
      <c r="M427" s="1" t="s">
        <v>2724</v>
      </c>
      <c r="N427" s="1" t="s">
        <v>2724</v>
      </c>
      <c r="O427" s="1" t="s">
        <v>2725</v>
      </c>
      <c r="P427" s="1" t="s">
        <v>2726</v>
      </c>
      <c r="Q427" s="1" t="s">
        <v>2727</v>
      </c>
      <c r="R427" s="1" t="s">
        <v>5301</v>
      </c>
      <c r="S427" s="1" t="s">
        <v>2729</v>
      </c>
      <c r="T427" s="1" t="s">
        <v>2730</v>
      </c>
      <c r="U427" s="1" t="s">
        <v>2690</v>
      </c>
      <c r="V427" s="1" t="s">
        <v>2849</v>
      </c>
    </row>
    <row r="428" s="1" customFormat="1" spans="1:22">
      <c r="A428" s="3">
        <v>999228402442848</v>
      </c>
      <c r="B428" s="1" t="s">
        <v>2736</v>
      </c>
      <c r="C428" s="1" t="s">
        <v>5302</v>
      </c>
      <c r="D428" s="1" t="s">
        <v>5303</v>
      </c>
      <c r="E428" s="1" t="s">
        <v>5304</v>
      </c>
      <c r="F428" s="1" t="s">
        <v>2736</v>
      </c>
      <c r="G428" s="1" t="s">
        <v>2720</v>
      </c>
      <c r="H428" s="1" t="s">
        <v>2721</v>
      </c>
      <c r="I428" s="1" t="s">
        <v>5305</v>
      </c>
      <c r="J428" s="1" t="s">
        <v>30</v>
      </c>
      <c r="K428" s="1" t="s">
        <v>5306</v>
      </c>
      <c r="L428" s="1" t="s">
        <v>5306</v>
      </c>
      <c r="M428" s="1" t="s">
        <v>2724</v>
      </c>
      <c r="N428" s="1" t="s">
        <v>2724</v>
      </c>
      <c r="O428" s="1" t="s">
        <v>2725</v>
      </c>
      <c r="P428" s="1" t="s">
        <v>2726</v>
      </c>
      <c r="Q428" s="1" t="s">
        <v>2727</v>
      </c>
      <c r="R428" s="1" t="s">
        <v>5307</v>
      </c>
      <c r="S428" s="1" t="s">
        <v>2729</v>
      </c>
      <c r="T428" s="1" t="s">
        <v>2730</v>
      </c>
      <c r="U428" s="1" t="s">
        <v>2690</v>
      </c>
      <c r="V428" s="1" t="s">
        <v>2740</v>
      </c>
    </row>
    <row r="429" s="1" customFormat="1" spans="1:22">
      <c r="A429" s="3">
        <v>999228351559145</v>
      </c>
      <c r="B429" s="1" t="s">
        <v>2830</v>
      </c>
      <c r="C429" s="1" t="s">
        <v>5308</v>
      </c>
      <c r="D429" s="1" t="s">
        <v>5309</v>
      </c>
      <c r="E429" s="1" t="s">
        <v>5310</v>
      </c>
      <c r="F429" s="1" t="s">
        <v>2736</v>
      </c>
      <c r="G429" s="1" t="s">
        <v>2720</v>
      </c>
      <c r="H429" s="1" t="s">
        <v>2721</v>
      </c>
      <c r="I429" s="1" t="s">
        <v>5311</v>
      </c>
      <c r="J429" s="1" t="s">
        <v>30</v>
      </c>
      <c r="K429" s="1" t="s">
        <v>5312</v>
      </c>
      <c r="L429" s="1" t="s">
        <v>5312</v>
      </c>
      <c r="M429" s="1" t="s">
        <v>2724</v>
      </c>
      <c r="N429" s="1" t="s">
        <v>2724</v>
      </c>
      <c r="O429" s="1" t="s">
        <v>2725</v>
      </c>
      <c r="P429" s="1" t="s">
        <v>2726</v>
      </c>
      <c r="Q429" s="1" t="s">
        <v>2727</v>
      </c>
      <c r="R429" s="1" t="s">
        <v>5313</v>
      </c>
      <c r="S429" s="1" t="s">
        <v>2729</v>
      </c>
      <c r="T429" s="1" t="s">
        <v>2730</v>
      </c>
      <c r="U429" s="1" t="s">
        <v>2690</v>
      </c>
      <c r="V429" s="1" t="s">
        <v>2740</v>
      </c>
    </row>
    <row r="430" s="1" customFormat="1" spans="1:22">
      <c r="A430" s="3">
        <v>999228231504283</v>
      </c>
      <c r="B430" s="1" t="s">
        <v>2911</v>
      </c>
      <c r="C430" s="1" t="s">
        <v>5314</v>
      </c>
      <c r="D430" s="1" t="s">
        <v>5315</v>
      </c>
      <c r="E430" s="1" t="s">
        <v>5316</v>
      </c>
      <c r="F430" s="1" t="s">
        <v>2719</v>
      </c>
      <c r="G430" s="1" t="s">
        <v>2720</v>
      </c>
      <c r="H430" s="1" t="s">
        <v>2721</v>
      </c>
      <c r="I430" s="1" t="s">
        <v>5317</v>
      </c>
      <c r="J430" s="1" t="s">
        <v>30</v>
      </c>
      <c r="K430" s="1" t="s">
        <v>5318</v>
      </c>
      <c r="L430" s="1" t="s">
        <v>5318</v>
      </c>
      <c r="M430" s="1" t="s">
        <v>2724</v>
      </c>
      <c r="N430" s="1" t="s">
        <v>2724</v>
      </c>
      <c r="O430" s="1" t="s">
        <v>2725</v>
      </c>
      <c r="P430" s="1" t="s">
        <v>2726</v>
      </c>
      <c r="Q430" s="1" t="s">
        <v>2727</v>
      </c>
      <c r="R430" s="1" t="s">
        <v>5319</v>
      </c>
      <c r="S430" s="1" t="s">
        <v>2729</v>
      </c>
      <c r="T430" s="1" t="s">
        <v>2730</v>
      </c>
      <c r="U430" s="1" t="s">
        <v>2690</v>
      </c>
      <c r="V430" s="1" t="s">
        <v>2756</v>
      </c>
    </row>
    <row r="431" s="1" customFormat="1" spans="1:22">
      <c r="A431" s="3">
        <v>999228360045825</v>
      </c>
      <c r="B431" s="1" t="s">
        <v>2782</v>
      </c>
      <c r="C431" s="1" t="s">
        <v>5320</v>
      </c>
      <c r="D431" s="1" t="s">
        <v>5321</v>
      </c>
      <c r="E431" s="1" t="s">
        <v>5322</v>
      </c>
      <c r="F431" s="1" t="s">
        <v>2719</v>
      </c>
      <c r="G431" s="1" t="s">
        <v>2720</v>
      </c>
      <c r="H431" s="1" t="s">
        <v>2721</v>
      </c>
      <c r="I431" s="1" t="s">
        <v>5323</v>
      </c>
      <c r="J431" s="1" t="s">
        <v>30</v>
      </c>
      <c r="K431" s="1" t="s">
        <v>5324</v>
      </c>
      <c r="L431" s="1" t="s">
        <v>5324</v>
      </c>
      <c r="M431" s="1" t="s">
        <v>2724</v>
      </c>
      <c r="N431" s="1" t="s">
        <v>2724</v>
      </c>
      <c r="O431" s="1" t="s">
        <v>2725</v>
      </c>
      <c r="P431" s="1" t="s">
        <v>2726</v>
      </c>
      <c r="Q431" s="1" t="s">
        <v>2727</v>
      </c>
      <c r="R431" s="1" t="s">
        <v>5325</v>
      </c>
      <c r="S431" s="1" t="s">
        <v>2729</v>
      </c>
      <c r="T431" s="1" t="s">
        <v>2730</v>
      </c>
      <c r="U431" s="1" t="s">
        <v>2690</v>
      </c>
      <c r="V431" s="1" t="s">
        <v>2756</v>
      </c>
    </row>
    <row r="432" s="1" customFormat="1" spans="1:22">
      <c r="A432" s="3">
        <v>999228114610665</v>
      </c>
      <c r="B432" s="1" t="s">
        <v>3318</v>
      </c>
      <c r="C432" s="1" t="s">
        <v>5326</v>
      </c>
      <c r="D432" s="1" t="s">
        <v>5327</v>
      </c>
      <c r="E432" s="1" t="s">
        <v>5328</v>
      </c>
      <c r="F432" s="1" t="s">
        <v>2719</v>
      </c>
      <c r="G432" s="1" t="s">
        <v>2720</v>
      </c>
      <c r="H432" s="1" t="s">
        <v>2721</v>
      </c>
      <c r="I432" s="1" t="s">
        <v>5329</v>
      </c>
      <c r="J432" s="1" t="s">
        <v>30</v>
      </c>
      <c r="K432" s="1" t="s">
        <v>5330</v>
      </c>
      <c r="L432" s="1" t="s">
        <v>5330</v>
      </c>
      <c r="M432" s="1" t="s">
        <v>2724</v>
      </c>
      <c r="N432" s="1" t="s">
        <v>2724</v>
      </c>
      <c r="O432" s="1" t="s">
        <v>2725</v>
      </c>
      <c r="P432" s="1" t="s">
        <v>2726</v>
      </c>
      <c r="Q432" s="1" t="s">
        <v>2727</v>
      </c>
      <c r="R432" s="1" t="s">
        <v>5331</v>
      </c>
      <c r="S432" s="1" t="s">
        <v>2729</v>
      </c>
      <c r="T432" s="1" t="s">
        <v>2730</v>
      </c>
      <c r="U432" s="1" t="s">
        <v>2690</v>
      </c>
      <c r="V432" s="1" t="s">
        <v>5332</v>
      </c>
    </row>
    <row r="433" s="1" customFormat="1" spans="1:22">
      <c r="A433" s="3">
        <v>999228350931089</v>
      </c>
      <c r="B433" s="1" t="s">
        <v>2830</v>
      </c>
      <c r="C433" s="1" t="s">
        <v>5333</v>
      </c>
      <c r="D433" s="1" t="s">
        <v>5334</v>
      </c>
      <c r="E433" s="1" t="s">
        <v>5335</v>
      </c>
      <c r="F433" s="1" t="s">
        <v>2719</v>
      </c>
      <c r="G433" s="1" t="s">
        <v>2720</v>
      </c>
      <c r="H433" s="1" t="s">
        <v>2721</v>
      </c>
      <c r="I433" s="1" t="s">
        <v>5336</v>
      </c>
      <c r="J433" s="1" t="s">
        <v>30</v>
      </c>
      <c r="K433" s="1" t="s">
        <v>5337</v>
      </c>
      <c r="L433" s="1" t="s">
        <v>5337</v>
      </c>
      <c r="M433" s="1" t="s">
        <v>2724</v>
      </c>
      <c r="N433" s="1" t="s">
        <v>2724</v>
      </c>
      <c r="O433" s="1" t="s">
        <v>2725</v>
      </c>
      <c r="P433" s="1" t="s">
        <v>2726</v>
      </c>
      <c r="Q433" s="1" t="s">
        <v>2727</v>
      </c>
      <c r="R433" s="1" t="s">
        <v>5338</v>
      </c>
      <c r="S433" s="1" t="s">
        <v>2729</v>
      </c>
      <c r="T433" s="1" t="s">
        <v>2730</v>
      </c>
      <c r="U433" s="1" t="s">
        <v>2690</v>
      </c>
      <c r="V433" s="1" t="s">
        <v>2740</v>
      </c>
    </row>
    <row r="434" s="1" customFormat="1" spans="1:22">
      <c r="A434" s="3">
        <v>999228403487727</v>
      </c>
      <c r="B434" s="1" t="s">
        <v>2736</v>
      </c>
      <c r="C434" s="1" t="s">
        <v>5339</v>
      </c>
      <c r="D434" s="1" t="s">
        <v>5340</v>
      </c>
      <c r="E434" s="1" t="s">
        <v>5341</v>
      </c>
      <c r="F434" s="1" t="s">
        <v>2736</v>
      </c>
      <c r="G434" s="1" t="s">
        <v>2720</v>
      </c>
      <c r="H434" s="1" t="s">
        <v>2721</v>
      </c>
      <c r="I434" s="1" t="s">
        <v>5342</v>
      </c>
      <c r="J434" s="1" t="s">
        <v>30</v>
      </c>
      <c r="K434" s="1" t="s">
        <v>5343</v>
      </c>
      <c r="L434" s="1" t="s">
        <v>5343</v>
      </c>
      <c r="M434" s="1" t="s">
        <v>2724</v>
      </c>
      <c r="N434" s="1" t="s">
        <v>2724</v>
      </c>
      <c r="O434" s="1" t="s">
        <v>2725</v>
      </c>
      <c r="P434" s="1" t="s">
        <v>2726</v>
      </c>
      <c r="Q434" s="1" t="s">
        <v>2727</v>
      </c>
      <c r="R434" s="1" t="s">
        <v>5344</v>
      </c>
      <c r="S434" s="1" t="s">
        <v>2729</v>
      </c>
      <c r="T434" s="1" t="s">
        <v>2730</v>
      </c>
      <c r="U434" s="1" t="s">
        <v>2690</v>
      </c>
      <c r="V434" s="1" t="s">
        <v>2990</v>
      </c>
    </row>
    <row r="435" s="1" customFormat="1" spans="1:22">
      <c r="A435" s="3">
        <v>999228418892096</v>
      </c>
      <c r="B435" s="1" t="s">
        <v>2719</v>
      </c>
      <c r="C435" s="1" t="s">
        <v>5345</v>
      </c>
      <c r="D435" s="1" t="s">
        <v>5346</v>
      </c>
      <c r="E435" s="1" t="s">
        <v>5347</v>
      </c>
      <c r="F435" s="1" t="s">
        <v>2719</v>
      </c>
      <c r="G435" s="1" t="s">
        <v>2720</v>
      </c>
      <c r="H435" s="1" t="s">
        <v>2721</v>
      </c>
      <c r="I435" s="1" t="s">
        <v>5348</v>
      </c>
      <c r="J435" s="1" t="s">
        <v>30</v>
      </c>
      <c r="K435" s="1" t="s">
        <v>5349</v>
      </c>
      <c r="L435" s="1" t="s">
        <v>5349</v>
      </c>
      <c r="M435" s="1" t="s">
        <v>2724</v>
      </c>
      <c r="N435" s="1" t="s">
        <v>2724</v>
      </c>
      <c r="O435" s="1" t="s">
        <v>2725</v>
      </c>
      <c r="P435" s="1" t="s">
        <v>2726</v>
      </c>
      <c r="Q435" s="1" t="s">
        <v>2727</v>
      </c>
      <c r="R435" s="1" t="s">
        <v>5350</v>
      </c>
      <c r="S435" s="1" t="s">
        <v>2729</v>
      </c>
      <c r="T435" s="1" t="s">
        <v>2730</v>
      </c>
      <c r="U435" s="1" t="s">
        <v>2690</v>
      </c>
      <c r="V435" s="1" t="s">
        <v>2740</v>
      </c>
    </row>
    <row r="436" s="1" customFormat="1" spans="1:22">
      <c r="A436" s="3">
        <v>999228418912714</v>
      </c>
      <c r="B436" s="1" t="s">
        <v>2719</v>
      </c>
      <c r="C436" s="1" t="s">
        <v>5351</v>
      </c>
      <c r="D436" s="1" t="s">
        <v>5346</v>
      </c>
      <c r="E436" s="1" t="s">
        <v>5347</v>
      </c>
      <c r="F436" s="1" t="s">
        <v>2719</v>
      </c>
      <c r="G436" s="1" t="s">
        <v>2720</v>
      </c>
      <c r="H436" s="1" t="s">
        <v>2721</v>
      </c>
      <c r="I436" s="1" t="s">
        <v>5348</v>
      </c>
      <c r="J436" s="1" t="s">
        <v>30</v>
      </c>
      <c r="K436" s="1" t="s">
        <v>5349</v>
      </c>
      <c r="L436" s="1" t="s">
        <v>5349</v>
      </c>
      <c r="M436" s="1" t="s">
        <v>2724</v>
      </c>
      <c r="N436" s="1" t="s">
        <v>2724</v>
      </c>
      <c r="O436" s="1" t="s">
        <v>2725</v>
      </c>
      <c r="P436" s="1" t="s">
        <v>2726</v>
      </c>
      <c r="Q436" s="1" t="s">
        <v>2727</v>
      </c>
      <c r="R436" s="1" t="s">
        <v>5352</v>
      </c>
      <c r="S436" s="1" t="s">
        <v>2729</v>
      </c>
      <c r="T436" s="1" t="s">
        <v>2730</v>
      </c>
      <c r="U436" s="1" t="s">
        <v>2690</v>
      </c>
      <c r="V436" s="1" t="s">
        <v>2740</v>
      </c>
    </row>
    <row r="437" s="1" customFormat="1" spans="1:22">
      <c r="A437" s="3">
        <v>999228268926517</v>
      </c>
      <c r="B437" s="1" t="s">
        <v>2797</v>
      </c>
      <c r="C437" s="1" t="s">
        <v>5353</v>
      </c>
      <c r="D437" s="1" t="s">
        <v>5354</v>
      </c>
      <c r="E437" s="1" t="s">
        <v>5355</v>
      </c>
      <c r="F437" s="1" t="s">
        <v>2830</v>
      </c>
      <c r="G437" s="1" t="s">
        <v>2720</v>
      </c>
      <c r="H437" s="1" t="s">
        <v>2721</v>
      </c>
      <c r="I437" s="1" t="s">
        <v>5356</v>
      </c>
      <c r="J437" s="1" t="s">
        <v>30</v>
      </c>
      <c r="K437" s="1" t="s">
        <v>5357</v>
      </c>
      <c r="L437" s="1" t="s">
        <v>5357</v>
      </c>
      <c r="M437" s="1" t="s">
        <v>2724</v>
      </c>
      <c r="N437" s="1" t="s">
        <v>2724</v>
      </c>
      <c r="O437" s="1" t="s">
        <v>2725</v>
      </c>
      <c r="P437" s="1" t="s">
        <v>2726</v>
      </c>
      <c r="Q437" s="1" t="s">
        <v>2727</v>
      </c>
      <c r="R437" s="1" t="s">
        <v>5358</v>
      </c>
      <c r="S437" s="1" t="s">
        <v>2729</v>
      </c>
      <c r="T437" s="1" t="s">
        <v>2730</v>
      </c>
      <c r="U437" s="1" t="s">
        <v>2690</v>
      </c>
      <c r="V437" s="1" t="s">
        <v>4954</v>
      </c>
    </row>
    <row r="438" s="1" customFormat="1" spans="1:22">
      <c r="A438" s="3">
        <v>999228431037422</v>
      </c>
      <c r="B438" s="1" t="s">
        <v>2719</v>
      </c>
      <c r="C438" s="1" t="s">
        <v>5359</v>
      </c>
      <c r="D438" s="1" t="s">
        <v>5360</v>
      </c>
      <c r="E438" s="1" t="s">
        <v>5361</v>
      </c>
      <c r="F438" s="1" t="s">
        <v>2719</v>
      </c>
      <c r="G438" s="1" t="s">
        <v>2720</v>
      </c>
      <c r="H438" s="1" t="s">
        <v>2721</v>
      </c>
      <c r="I438" s="1" t="s">
        <v>5362</v>
      </c>
      <c r="J438" s="1" t="s">
        <v>30</v>
      </c>
      <c r="K438" s="1" t="s">
        <v>5363</v>
      </c>
      <c r="L438" s="1" t="s">
        <v>5363</v>
      </c>
      <c r="M438" s="1" t="s">
        <v>2724</v>
      </c>
      <c r="N438" s="1" t="s">
        <v>2724</v>
      </c>
      <c r="O438" s="1" t="s">
        <v>2725</v>
      </c>
      <c r="P438" s="1" t="s">
        <v>2726</v>
      </c>
      <c r="Q438" s="1" t="s">
        <v>2727</v>
      </c>
      <c r="R438" s="1" t="s">
        <v>5364</v>
      </c>
      <c r="S438" s="1" t="s">
        <v>2729</v>
      </c>
      <c r="T438" s="1" t="s">
        <v>2730</v>
      </c>
      <c r="U438" s="1" t="s">
        <v>2690</v>
      </c>
      <c r="V438" s="1" t="s">
        <v>2756</v>
      </c>
    </row>
    <row r="439" s="1" customFormat="1" spans="1:22">
      <c r="A439" s="3">
        <v>999228324968917</v>
      </c>
      <c r="B439" s="1" t="s">
        <v>2749</v>
      </c>
      <c r="C439" s="1" t="s">
        <v>5365</v>
      </c>
      <c r="D439" s="1" t="s">
        <v>5269</v>
      </c>
      <c r="E439" s="1" t="s">
        <v>5366</v>
      </c>
      <c r="F439" s="1" t="s">
        <v>2719</v>
      </c>
      <c r="G439" s="1" t="s">
        <v>2720</v>
      </c>
      <c r="H439" s="1" t="s">
        <v>2721</v>
      </c>
      <c r="I439" s="1" t="s">
        <v>5367</v>
      </c>
      <c r="J439" s="1" t="s">
        <v>30</v>
      </c>
      <c r="K439" s="1" t="s">
        <v>5368</v>
      </c>
      <c r="L439" s="1" t="s">
        <v>5368</v>
      </c>
      <c r="M439" s="1" t="s">
        <v>2724</v>
      </c>
      <c r="N439" s="1" t="s">
        <v>2724</v>
      </c>
      <c r="O439" s="1" t="s">
        <v>2725</v>
      </c>
      <c r="P439" s="1" t="s">
        <v>2726</v>
      </c>
      <c r="Q439" s="1" t="s">
        <v>2727</v>
      </c>
      <c r="R439" s="1" t="s">
        <v>5369</v>
      </c>
      <c r="S439" s="1" t="s">
        <v>2729</v>
      </c>
      <c r="T439" s="1" t="s">
        <v>2730</v>
      </c>
      <c r="U439" s="1" t="s">
        <v>2690</v>
      </c>
      <c r="V439" s="1" t="s">
        <v>2756</v>
      </c>
    </row>
    <row r="440" s="1" customFormat="1" spans="1:22">
      <c r="A440" s="3">
        <v>999228357534572</v>
      </c>
      <c r="B440" s="1" t="s">
        <v>2830</v>
      </c>
      <c r="C440" s="1" t="s">
        <v>5370</v>
      </c>
      <c r="D440" s="1" t="s">
        <v>5275</v>
      </c>
      <c r="E440" s="1" t="s">
        <v>5371</v>
      </c>
      <c r="F440" s="1" t="s">
        <v>2719</v>
      </c>
      <c r="G440" s="1" t="s">
        <v>2720</v>
      </c>
      <c r="H440" s="1" t="s">
        <v>2721</v>
      </c>
      <c r="I440" s="1" t="s">
        <v>5372</v>
      </c>
      <c r="J440" s="1" t="s">
        <v>30</v>
      </c>
      <c r="K440" s="1" t="s">
        <v>5373</v>
      </c>
      <c r="L440" s="1" t="s">
        <v>5373</v>
      </c>
      <c r="M440" s="1" t="s">
        <v>2724</v>
      </c>
      <c r="N440" s="1" t="s">
        <v>2724</v>
      </c>
      <c r="O440" s="1" t="s">
        <v>2725</v>
      </c>
      <c r="P440" s="1" t="s">
        <v>2726</v>
      </c>
      <c r="Q440" s="1" t="s">
        <v>2727</v>
      </c>
      <c r="R440" s="1" t="s">
        <v>5374</v>
      </c>
      <c r="S440" s="1" t="s">
        <v>2729</v>
      </c>
      <c r="T440" s="1" t="s">
        <v>2730</v>
      </c>
      <c r="U440" s="1" t="s">
        <v>2690</v>
      </c>
      <c r="V440" s="1" t="s">
        <v>2731</v>
      </c>
    </row>
    <row r="441" s="1" customFormat="1" spans="1:22">
      <c r="A441" s="3">
        <v>999228321003819</v>
      </c>
      <c r="B441" s="1" t="s">
        <v>2749</v>
      </c>
      <c r="C441" s="1" t="s">
        <v>5375</v>
      </c>
      <c r="D441" s="1" t="s">
        <v>5376</v>
      </c>
      <c r="E441" s="1" t="s">
        <v>5377</v>
      </c>
      <c r="F441" s="1" t="s">
        <v>2719</v>
      </c>
      <c r="G441" s="1" t="s">
        <v>2720</v>
      </c>
      <c r="H441" s="1" t="s">
        <v>2721</v>
      </c>
      <c r="I441" s="1" t="s">
        <v>5378</v>
      </c>
      <c r="J441" s="1" t="s">
        <v>30</v>
      </c>
      <c r="K441" s="1" t="s">
        <v>5379</v>
      </c>
      <c r="L441" s="1" t="s">
        <v>5379</v>
      </c>
      <c r="M441" s="1" t="s">
        <v>2724</v>
      </c>
      <c r="N441" s="1" t="s">
        <v>2724</v>
      </c>
      <c r="O441" s="1" t="s">
        <v>2725</v>
      </c>
      <c r="P441" s="1" t="s">
        <v>2726</v>
      </c>
      <c r="Q441" s="1" t="s">
        <v>2727</v>
      </c>
      <c r="R441" s="1" t="s">
        <v>5380</v>
      </c>
      <c r="S441" s="1" t="s">
        <v>2729</v>
      </c>
      <c r="T441" s="1" t="s">
        <v>2730</v>
      </c>
      <c r="U441" s="1" t="s">
        <v>2690</v>
      </c>
      <c r="V441" s="1" t="s">
        <v>2930</v>
      </c>
    </row>
    <row r="442" s="1" customFormat="1" spans="1:22">
      <c r="A442" s="3">
        <v>999228421024163</v>
      </c>
      <c r="B442" s="1" t="s">
        <v>2719</v>
      </c>
      <c r="C442" s="1" t="s">
        <v>5381</v>
      </c>
      <c r="D442" s="1" t="s">
        <v>5382</v>
      </c>
      <c r="E442" s="1" t="s">
        <v>5383</v>
      </c>
      <c r="F442" s="1" t="s">
        <v>2719</v>
      </c>
      <c r="G442" s="1" t="s">
        <v>2720</v>
      </c>
      <c r="H442" s="1" t="s">
        <v>2721</v>
      </c>
      <c r="I442" s="1" t="s">
        <v>5384</v>
      </c>
      <c r="J442" s="1" t="s">
        <v>30</v>
      </c>
      <c r="K442" s="1" t="s">
        <v>5385</v>
      </c>
      <c r="L442" s="1" t="s">
        <v>5385</v>
      </c>
      <c r="M442" s="1" t="s">
        <v>2724</v>
      </c>
      <c r="N442" s="1" t="s">
        <v>2724</v>
      </c>
      <c r="O442" s="1" t="s">
        <v>2725</v>
      </c>
      <c r="P442" s="1" t="s">
        <v>2726</v>
      </c>
      <c r="Q442" s="1" t="s">
        <v>2727</v>
      </c>
      <c r="R442" s="1" t="s">
        <v>5386</v>
      </c>
      <c r="S442" s="1" t="s">
        <v>2729</v>
      </c>
      <c r="T442" s="1" t="s">
        <v>2730</v>
      </c>
      <c r="U442" s="1" t="s">
        <v>2690</v>
      </c>
      <c r="V442" s="1" t="s">
        <v>5387</v>
      </c>
    </row>
    <row r="443" s="1" customFormat="1" spans="1:22">
      <c r="A443" s="3">
        <v>999228292180886</v>
      </c>
      <c r="B443" s="1" t="s">
        <v>2817</v>
      </c>
      <c r="C443" s="1" t="s">
        <v>5388</v>
      </c>
      <c r="D443" s="1" t="s">
        <v>5389</v>
      </c>
      <c r="E443" s="1" t="s">
        <v>5390</v>
      </c>
      <c r="F443" s="1" t="s">
        <v>2719</v>
      </c>
      <c r="G443" s="1" t="s">
        <v>2720</v>
      </c>
      <c r="H443" s="1" t="s">
        <v>2721</v>
      </c>
      <c r="I443" s="1" t="s">
        <v>5391</v>
      </c>
      <c r="J443" s="1" t="s">
        <v>30</v>
      </c>
      <c r="K443" s="1" t="s">
        <v>5392</v>
      </c>
      <c r="L443" s="1" t="s">
        <v>5392</v>
      </c>
      <c r="M443" s="1" t="s">
        <v>2724</v>
      </c>
      <c r="N443" s="1" t="s">
        <v>2724</v>
      </c>
      <c r="O443" s="1" t="s">
        <v>2725</v>
      </c>
      <c r="P443" s="1" t="s">
        <v>2726</v>
      </c>
      <c r="Q443" s="1" t="s">
        <v>2727</v>
      </c>
      <c r="R443" s="1" t="s">
        <v>5393</v>
      </c>
      <c r="S443" s="1" t="s">
        <v>2729</v>
      </c>
      <c r="T443" s="1" t="s">
        <v>2730</v>
      </c>
      <c r="U443" s="1" t="s">
        <v>2690</v>
      </c>
      <c r="V443" s="1" t="s">
        <v>2849</v>
      </c>
    </row>
    <row r="444" s="1" customFormat="1" spans="1:22">
      <c r="A444" s="3">
        <v>999228314808169</v>
      </c>
      <c r="B444" s="1" t="s">
        <v>3074</v>
      </c>
      <c r="C444" s="1" t="s">
        <v>5394</v>
      </c>
      <c r="D444" s="1" t="s">
        <v>5395</v>
      </c>
      <c r="E444" s="1" t="s">
        <v>5396</v>
      </c>
      <c r="F444" s="1" t="s">
        <v>2782</v>
      </c>
      <c r="G444" s="1" t="s">
        <v>2720</v>
      </c>
      <c r="H444" s="1" t="s">
        <v>2721</v>
      </c>
      <c r="I444" s="1" t="s">
        <v>5397</v>
      </c>
      <c r="J444" s="1" t="s">
        <v>30</v>
      </c>
      <c r="K444" s="1" t="s">
        <v>5398</v>
      </c>
      <c r="L444" s="1" t="s">
        <v>5398</v>
      </c>
      <c r="M444" s="1" t="s">
        <v>2724</v>
      </c>
      <c r="N444" s="1" t="s">
        <v>2724</v>
      </c>
      <c r="O444" s="1" t="s">
        <v>2725</v>
      </c>
      <c r="P444" s="1" t="s">
        <v>2726</v>
      </c>
      <c r="Q444" s="1" t="s">
        <v>2727</v>
      </c>
      <c r="R444" s="1" t="s">
        <v>5399</v>
      </c>
      <c r="S444" s="1" t="s">
        <v>2729</v>
      </c>
      <c r="T444" s="1" t="s">
        <v>2730</v>
      </c>
      <c r="U444" s="1" t="s">
        <v>2690</v>
      </c>
      <c r="V444" s="1" t="s">
        <v>3160</v>
      </c>
    </row>
    <row r="445" s="1" customFormat="1" spans="1:22">
      <c r="A445" s="3">
        <v>999228405093858</v>
      </c>
      <c r="B445" s="1" t="s">
        <v>2736</v>
      </c>
      <c r="C445" s="1" t="s">
        <v>5400</v>
      </c>
      <c r="D445" s="1" t="s">
        <v>5315</v>
      </c>
      <c r="E445" s="1" t="s">
        <v>5401</v>
      </c>
      <c r="F445" s="1" t="s">
        <v>2719</v>
      </c>
      <c r="G445" s="1" t="s">
        <v>2720</v>
      </c>
      <c r="H445" s="1" t="s">
        <v>2721</v>
      </c>
      <c r="I445" s="1" t="s">
        <v>5402</v>
      </c>
      <c r="J445" s="1" t="s">
        <v>30</v>
      </c>
      <c r="K445" s="1" t="s">
        <v>5403</v>
      </c>
      <c r="L445" s="1" t="s">
        <v>5403</v>
      </c>
      <c r="M445" s="1" t="s">
        <v>2724</v>
      </c>
      <c r="N445" s="1" t="s">
        <v>2724</v>
      </c>
      <c r="O445" s="1" t="s">
        <v>2725</v>
      </c>
      <c r="P445" s="1" t="s">
        <v>2726</v>
      </c>
      <c r="Q445" s="1" t="s">
        <v>2727</v>
      </c>
      <c r="R445" s="1" t="s">
        <v>5404</v>
      </c>
      <c r="S445" s="1" t="s">
        <v>2729</v>
      </c>
      <c r="T445" s="1" t="s">
        <v>2730</v>
      </c>
      <c r="U445" s="1" t="s">
        <v>2690</v>
      </c>
      <c r="V445" s="1" t="s">
        <v>2756</v>
      </c>
    </row>
    <row r="446" s="1" customFormat="1" spans="1:22">
      <c r="A446" s="3">
        <v>999228423051784</v>
      </c>
      <c r="B446" s="1" t="s">
        <v>2719</v>
      </c>
      <c r="C446" s="1" t="s">
        <v>5405</v>
      </c>
      <c r="D446" s="1" t="s">
        <v>5406</v>
      </c>
      <c r="E446" s="1" t="s">
        <v>5407</v>
      </c>
      <c r="F446" s="1" t="s">
        <v>2719</v>
      </c>
      <c r="G446" s="1" t="s">
        <v>2720</v>
      </c>
      <c r="H446" s="1" t="s">
        <v>2721</v>
      </c>
      <c r="I446" s="1" t="s">
        <v>5408</v>
      </c>
      <c r="J446" s="1" t="s">
        <v>30</v>
      </c>
      <c r="K446" s="1" t="s">
        <v>5409</v>
      </c>
      <c r="L446" s="1" t="s">
        <v>5409</v>
      </c>
      <c r="M446" s="1" t="s">
        <v>2724</v>
      </c>
      <c r="N446" s="1" t="s">
        <v>2724</v>
      </c>
      <c r="O446" s="1" t="s">
        <v>2725</v>
      </c>
      <c r="P446" s="1" t="s">
        <v>2726</v>
      </c>
      <c r="Q446" s="1" t="s">
        <v>2727</v>
      </c>
      <c r="R446" s="1" t="s">
        <v>5410</v>
      </c>
      <c r="S446" s="1" t="s">
        <v>2729</v>
      </c>
      <c r="T446" s="1" t="s">
        <v>2730</v>
      </c>
      <c r="U446" s="1" t="s">
        <v>2690</v>
      </c>
      <c r="V446" s="1" t="s">
        <v>3480</v>
      </c>
    </row>
    <row r="447" s="1" customFormat="1" spans="1:22">
      <c r="A447" s="3">
        <v>999228338821227</v>
      </c>
      <c r="B447" s="1" t="s">
        <v>2836</v>
      </c>
      <c r="C447" s="1" t="s">
        <v>5411</v>
      </c>
      <c r="D447" s="1" t="s">
        <v>5412</v>
      </c>
      <c r="E447" s="1" t="s">
        <v>5413</v>
      </c>
      <c r="F447" s="1" t="s">
        <v>2719</v>
      </c>
      <c r="G447" s="1" t="s">
        <v>2720</v>
      </c>
      <c r="H447" s="1" t="s">
        <v>2721</v>
      </c>
      <c r="I447" s="1" t="s">
        <v>5414</v>
      </c>
      <c r="J447" s="1" t="s">
        <v>30</v>
      </c>
      <c r="K447" s="1" t="s">
        <v>5415</v>
      </c>
      <c r="L447" s="1" t="s">
        <v>5415</v>
      </c>
      <c r="M447" s="1" t="s">
        <v>2724</v>
      </c>
      <c r="N447" s="1" t="s">
        <v>2724</v>
      </c>
      <c r="O447" s="1" t="s">
        <v>2725</v>
      </c>
      <c r="P447" s="1" t="s">
        <v>2726</v>
      </c>
      <c r="Q447" s="1" t="s">
        <v>2727</v>
      </c>
      <c r="R447" s="1" t="s">
        <v>5416</v>
      </c>
      <c r="S447" s="1" t="s">
        <v>2729</v>
      </c>
      <c r="T447" s="1" t="s">
        <v>2730</v>
      </c>
      <c r="U447" s="1" t="s">
        <v>2690</v>
      </c>
      <c r="V447" s="1" t="s">
        <v>2849</v>
      </c>
    </row>
    <row r="448" s="1" customFormat="1" spans="1:22">
      <c r="A448" s="3">
        <v>999228288479053</v>
      </c>
      <c r="B448" s="1" t="s">
        <v>2741</v>
      </c>
      <c r="C448" s="1" t="s">
        <v>5417</v>
      </c>
      <c r="D448" s="1" t="s">
        <v>5418</v>
      </c>
      <c r="E448" s="1" t="s">
        <v>5419</v>
      </c>
      <c r="F448" s="1" t="s">
        <v>2719</v>
      </c>
      <c r="G448" s="1" t="s">
        <v>2720</v>
      </c>
      <c r="H448" s="1" t="s">
        <v>2721</v>
      </c>
      <c r="I448" s="1" t="s">
        <v>5420</v>
      </c>
      <c r="J448" s="1" t="s">
        <v>30</v>
      </c>
      <c r="K448" s="1" t="s">
        <v>5421</v>
      </c>
      <c r="L448" s="1" t="s">
        <v>5421</v>
      </c>
      <c r="M448" s="1" t="s">
        <v>2724</v>
      </c>
      <c r="N448" s="1" t="s">
        <v>2724</v>
      </c>
      <c r="O448" s="1" t="s">
        <v>2725</v>
      </c>
      <c r="P448" s="1" t="s">
        <v>2726</v>
      </c>
      <c r="Q448" s="1" t="s">
        <v>2727</v>
      </c>
      <c r="R448" s="1" t="s">
        <v>5422</v>
      </c>
      <c r="S448" s="1" t="s">
        <v>2729</v>
      </c>
      <c r="T448" s="1" t="s">
        <v>2730</v>
      </c>
      <c r="U448" s="1" t="s">
        <v>2690</v>
      </c>
      <c r="V448" s="1" t="s">
        <v>2804</v>
      </c>
    </row>
    <row r="449" s="1" customFormat="1" spans="1:22">
      <c r="A449" s="3">
        <v>999228414572927</v>
      </c>
      <c r="B449" s="1" t="s">
        <v>2719</v>
      </c>
      <c r="C449" s="1" t="s">
        <v>5423</v>
      </c>
      <c r="D449" s="1" t="s">
        <v>5424</v>
      </c>
      <c r="E449" s="1" t="s">
        <v>5425</v>
      </c>
      <c r="F449" s="1" t="s">
        <v>2719</v>
      </c>
      <c r="G449" s="1" t="s">
        <v>2720</v>
      </c>
      <c r="H449" s="1" t="s">
        <v>2721</v>
      </c>
      <c r="I449" s="1" t="s">
        <v>5426</v>
      </c>
      <c r="J449" s="1" t="s">
        <v>30</v>
      </c>
      <c r="K449" s="1" t="s">
        <v>5427</v>
      </c>
      <c r="L449" s="1" t="s">
        <v>5427</v>
      </c>
      <c r="M449" s="1" t="s">
        <v>2724</v>
      </c>
      <c r="N449" s="1" t="s">
        <v>2724</v>
      </c>
      <c r="O449" s="1" t="s">
        <v>2725</v>
      </c>
      <c r="P449" s="1" t="s">
        <v>2726</v>
      </c>
      <c r="Q449" s="1" t="s">
        <v>2727</v>
      </c>
      <c r="R449" s="1" t="s">
        <v>5428</v>
      </c>
      <c r="S449" s="1" t="s">
        <v>2729</v>
      </c>
      <c r="T449" s="1" t="s">
        <v>2730</v>
      </c>
      <c r="U449" s="1" t="s">
        <v>2690</v>
      </c>
      <c r="V449" s="1" t="s">
        <v>3031</v>
      </c>
    </row>
    <row r="450" s="1" customFormat="1" spans="1:22">
      <c r="A450" s="3">
        <v>999228414509019</v>
      </c>
      <c r="B450" s="1" t="s">
        <v>2719</v>
      </c>
      <c r="C450" s="1" t="s">
        <v>5429</v>
      </c>
      <c r="D450" s="1" t="s">
        <v>5430</v>
      </c>
      <c r="E450" s="1" t="s">
        <v>5431</v>
      </c>
      <c r="F450" s="1" t="s">
        <v>2719</v>
      </c>
      <c r="G450" s="1" t="s">
        <v>2720</v>
      </c>
      <c r="H450" s="1" t="s">
        <v>2721</v>
      </c>
      <c r="I450" s="1" t="s">
        <v>5432</v>
      </c>
      <c r="J450" s="1" t="s">
        <v>30</v>
      </c>
      <c r="K450" s="1" t="s">
        <v>5433</v>
      </c>
      <c r="L450" s="1" t="s">
        <v>5433</v>
      </c>
      <c r="M450" s="1" t="s">
        <v>2724</v>
      </c>
      <c r="N450" s="1" t="s">
        <v>2724</v>
      </c>
      <c r="O450" s="1" t="s">
        <v>2725</v>
      </c>
      <c r="P450" s="1" t="s">
        <v>2726</v>
      </c>
      <c r="Q450" s="1" t="s">
        <v>2727</v>
      </c>
      <c r="R450" s="1" t="s">
        <v>5434</v>
      </c>
      <c r="S450" s="1" t="s">
        <v>2729</v>
      </c>
      <c r="T450" s="1" t="s">
        <v>2730</v>
      </c>
      <c r="U450" s="1" t="s">
        <v>2690</v>
      </c>
      <c r="V450" s="1" t="s">
        <v>2740</v>
      </c>
    </row>
    <row r="451" s="1" customFormat="1" spans="1:22">
      <c r="A451" s="3">
        <v>999228296130068</v>
      </c>
      <c r="B451" s="1" t="s">
        <v>2817</v>
      </c>
      <c r="C451" s="1" t="s">
        <v>5435</v>
      </c>
      <c r="D451" s="1" t="s">
        <v>5436</v>
      </c>
      <c r="E451" s="1" t="s">
        <v>5437</v>
      </c>
      <c r="F451" s="1" t="s">
        <v>2736</v>
      </c>
      <c r="G451" s="1" t="s">
        <v>2720</v>
      </c>
      <c r="H451" s="1" t="s">
        <v>2721</v>
      </c>
      <c r="I451" s="1" t="s">
        <v>5438</v>
      </c>
      <c r="J451" s="1" t="s">
        <v>30</v>
      </c>
      <c r="K451" s="1" t="s">
        <v>5439</v>
      </c>
      <c r="L451" s="1" t="s">
        <v>5439</v>
      </c>
      <c r="M451" s="1" t="s">
        <v>2724</v>
      </c>
      <c r="N451" s="1" t="s">
        <v>2724</v>
      </c>
      <c r="O451" s="1" t="s">
        <v>2725</v>
      </c>
      <c r="P451" s="1" t="s">
        <v>2726</v>
      </c>
      <c r="Q451" s="1" t="s">
        <v>2727</v>
      </c>
      <c r="R451" s="1" t="s">
        <v>5440</v>
      </c>
      <c r="S451" s="1" t="s">
        <v>2729</v>
      </c>
      <c r="T451" s="1" t="s">
        <v>2730</v>
      </c>
      <c r="U451" s="1" t="s">
        <v>2690</v>
      </c>
      <c r="V451" s="1" t="s">
        <v>2756</v>
      </c>
    </row>
    <row r="452" s="1" customFormat="1" spans="1:22">
      <c r="A452" s="3">
        <v>999228414335816</v>
      </c>
      <c r="B452" s="1" t="s">
        <v>2719</v>
      </c>
      <c r="C452" s="1" t="s">
        <v>5441</v>
      </c>
      <c r="D452" s="1" t="s">
        <v>5442</v>
      </c>
      <c r="E452" s="1" t="s">
        <v>5443</v>
      </c>
      <c r="F452" s="1" t="s">
        <v>2719</v>
      </c>
      <c r="G452" s="1" t="s">
        <v>2720</v>
      </c>
      <c r="H452" s="1" t="s">
        <v>2721</v>
      </c>
      <c r="I452" s="1" t="s">
        <v>5444</v>
      </c>
      <c r="J452" s="1" t="s">
        <v>30</v>
      </c>
      <c r="K452" s="1" t="s">
        <v>5445</v>
      </c>
      <c r="L452" s="1" t="s">
        <v>5445</v>
      </c>
      <c r="M452" s="1" t="s">
        <v>2724</v>
      </c>
      <c r="N452" s="1" t="s">
        <v>2724</v>
      </c>
      <c r="O452" s="1" t="s">
        <v>2725</v>
      </c>
      <c r="P452" s="1" t="s">
        <v>2726</v>
      </c>
      <c r="Q452" s="1" t="s">
        <v>2727</v>
      </c>
      <c r="R452" s="1" t="s">
        <v>5446</v>
      </c>
      <c r="S452" s="1" t="s">
        <v>2729</v>
      </c>
      <c r="T452" s="1" t="s">
        <v>2730</v>
      </c>
      <c r="U452" s="1" t="s">
        <v>2690</v>
      </c>
      <c r="V452" s="1" t="s">
        <v>2740</v>
      </c>
    </row>
    <row r="453" s="1" customFormat="1" spans="1:22">
      <c r="A453" s="3">
        <v>999228420169095</v>
      </c>
      <c r="B453" s="1" t="s">
        <v>2719</v>
      </c>
      <c r="C453" s="1" t="s">
        <v>5447</v>
      </c>
      <c r="D453" s="1" t="s">
        <v>5442</v>
      </c>
      <c r="E453" s="1" t="s">
        <v>5448</v>
      </c>
      <c r="F453" s="1" t="s">
        <v>2719</v>
      </c>
      <c r="G453" s="1" t="s">
        <v>2720</v>
      </c>
      <c r="H453" s="1" t="s">
        <v>2721</v>
      </c>
      <c r="I453" s="1" t="s">
        <v>5449</v>
      </c>
      <c r="J453" s="1" t="s">
        <v>30</v>
      </c>
      <c r="K453" s="1" t="s">
        <v>5450</v>
      </c>
      <c r="L453" s="1" t="s">
        <v>5450</v>
      </c>
      <c r="M453" s="1" t="s">
        <v>2724</v>
      </c>
      <c r="N453" s="1" t="s">
        <v>2724</v>
      </c>
      <c r="O453" s="1" t="s">
        <v>2725</v>
      </c>
      <c r="P453" s="1" t="s">
        <v>2726</v>
      </c>
      <c r="Q453" s="1" t="s">
        <v>2727</v>
      </c>
      <c r="R453" s="1" t="s">
        <v>5451</v>
      </c>
      <c r="S453" s="1" t="s">
        <v>2729</v>
      </c>
      <c r="T453" s="1" t="s">
        <v>2730</v>
      </c>
      <c r="U453" s="1" t="s">
        <v>2690</v>
      </c>
      <c r="V453" s="1" t="s">
        <v>2740</v>
      </c>
    </row>
    <row r="454" s="1" customFormat="1" spans="1:22">
      <c r="A454" s="3">
        <v>999228339903445</v>
      </c>
      <c r="B454" s="1" t="s">
        <v>2836</v>
      </c>
      <c r="C454" s="1" t="s">
        <v>5452</v>
      </c>
      <c r="D454" s="1" t="s">
        <v>5453</v>
      </c>
      <c r="E454" s="1" t="s">
        <v>5454</v>
      </c>
      <c r="F454" s="1" t="s">
        <v>2736</v>
      </c>
      <c r="G454" s="1" t="s">
        <v>2720</v>
      </c>
      <c r="H454" s="1" t="s">
        <v>2721</v>
      </c>
      <c r="I454" s="1" t="s">
        <v>5455</v>
      </c>
      <c r="J454" s="1" t="s">
        <v>30</v>
      </c>
      <c r="K454" s="1" t="s">
        <v>5456</v>
      </c>
      <c r="L454" s="1" t="s">
        <v>5456</v>
      </c>
      <c r="M454" s="1" t="s">
        <v>2724</v>
      </c>
      <c r="N454" s="1" t="s">
        <v>2724</v>
      </c>
      <c r="O454" s="1" t="s">
        <v>2725</v>
      </c>
      <c r="P454" s="1" t="s">
        <v>2726</v>
      </c>
      <c r="Q454" s="1" t="s">
        <v>2727</v>
      </c>
      <c r="R454" s="1" t="s">
        <v>5457</v>
      </c>
      <c r="S454" s="1" t="s">
        <v>2729</v>
      </c>
      <c r="T454" s="1" t="s">
        <v>2730</v>
      </c>
      <c r="U454" s="1" t="s">
        <v>2690</v>
      </c>
      <c r="V454" s="1" t="s">
        <v>2849</v>
      </c>
    </row>
    <row r="455" s="1" customFormat="1" spans="1:22">
      <c r="A455" s="3">
        <v>999228402560611</v>
      </c>
      <c r="B455" s="1" t="s">
        <v>2736</v>
      </c>
      <c r="C455" s="1" t="s">
        <v>5458</v>
      </c>
      <c r="D455" s="1" t="s">
        <v>5459</v>
      </c>
      <c r="E455" s="1" t="s">
        <v>5460</v>
      </c>
      <c r="F455" s="1" t="s">
        <v>2736</v>
      </c>
      <c r="G455" s="1" t="s">
        <v>2720</v>
      </c>
      <c r="H455" s="1" t="s">
        <v>2721</v>
      </c>
      <c r="I455" s="1" t="s">
        <v>5461</v>
      </c>
      <c r="J455" s="1" t="s">
        <v>30</v>
      </c>
      <c r="K455" s="1" t="s">
        <v>5462</v>
      </c>
      <c r="L455" s="1" t="s">
        <v>5462</v>
      </c>
      <c r="M455" s="1" t="s">
        <v>2724</v>
      </c>
      <c r="N455" s="1" t="s">
        <v>2724</v>
      </c>
      <c r="O455" s="1" t="s">
        <v>2725</v>
      </c>
      <c r="P455" s="1" t="s">
        <v>2726</v>
      </c>
      <c r="Q455" s="1" t="s">
        <v>2727</v>
      </c>
      <c r="R455" s="1" t="s">
        <v>5463</v>
      </c>
      <c r="S455" s="1" t="s">
        <v>2729</v>
      </c>
      <c r="T455" s="1" t="s">
        <v>2730</v>
      </c>
      <c r="U455" s="1" t="s">
        <v>2690</v>
      </c>
      <c r="V455" s="1" t="s">
        <v>2756</v>
      </c>
    </row>
    <row r="456" s="1" customFormat="1" spans="1:22">
      <c r="A456" s="3">
        <v>999228349710734</v>
      </c>
      <c r="B456" s="1" t="s">
        <v>2830</v>
      </c>
      <c r="C456" s="1" t="s">
        <v>5464</v>
      </c>
      <c r="D456" s="1" t="s">
        <v>5465</v>
      </c>
      <c r="E456" s="1" t="s">
        <v>5466</v>
      </c>
      <c r="F456" s="1" t="s">
        <v>2745</v>
      </c>
      <c r="G456" s="1" t="s">
        <v>2720</v>
      </c>
      <c r="H456" s="1" t="s">
        <v>2721</v>
      </c>
      <c r="I456" s="1" t="s">
        <v>5467</v>
      </c>
      <c r="J456" s="1" t="s">
        <v>30</v>
      </c>
      <c r="K456" s="1" t="s">
        <v>5468</v>
      </c>
      <c r="L456" s="1" t="s">
        <v>5468</v>
      </c>
      <c r="M456" s="1" t="s">
        <v>2724</v>
      </c>
      <c r="N456" s="1" t="s">
        <v>2724</v>
      </c>
      <c r="O456" s="1" t="s">
        <v>2725</v>
      </c>
      <c r="P456" s="1" t="s">
        <v>2726</v>
      </c>
      <c r="Q456" s="1" t="s">
        <v>2727</v>
      </c>
      <c r="R456" s="1" t="s">
        <v>5469</v>
      </c>
      <c r="S456" s="1" t="s">
        <v>2729</v>
      </c>
      <c r="T456" s="1" t="s">
        <v>2730</v>
      </c>
      <c r="U456" s="1" t="s">
        <v>2690</v>
      </c>
      <c r="V456" s="1" t="s">
        <v>2756</v>
      </c>
    </row>
    <row r="457" s="1" customFormat="1" spans="1:22">
      <c r="A457" s="3">
        <v>999228349900109</v>
      </c>
      <c r="B457" s="1" t="s">
        <v>2830</v>
      </c>
      <c r="C457" s="1" t="s">
        <v>5470</v>
      </c>
      <c r="D457" s="1" t="s">
        <v>5465</v>
      </c>
      <c r="E457" s="1" t="s">
        <v>5471</v>
      </c>
      <c r="F457" s="1" t="s">
        <v>2719</v>
      </c>
      <c r="G457" s="1" t="s">
        <v>2720</v>
      </c>
      <c r="H457" s="1" t="s">
        <v>2721</v>
      </c>
      <c r="I457" s="1" t="s">
        <v>5472</v>
      </c>
      <c r="J457" s="1" t="s">
        <v>30</v>
      </c>
      <c r="K457" s="1" t="s">
        <v>5473</v>
      </c>
      <c r="L457" s="1" t="s">
        <v>5473</v>
      </c>
      <c r="M457" s="1" t="s">
        <v>2724</v>
      </c>
      <c r="N457" s="1" t="s">
        <v>2724</v>
      </c>
      <c r="O457" s="1" t="s">
        <v>2725</v>
      </c>
      <c r="P457" s="1" t="s">
        <v>2726</v>
      </c>
      <c r="Q457" s="1" t="s">
        <v>2727</v>
      </c>
      <c r="R457" s="1" t="s">
        <v>5474</v>
      </c>
      <c r="S457" s="1" t="s">
        <v>2729</v>
      </c>
      <c r="T457" s="1" t="s">
        <v>2730</v>
      </c>
      <c r="U457" s="1" t="s">
        <v>2690</v>
      </c>
      <c r="V457" s="1" t="s">
        <v>2756</v>
      </c>
    </row>
    <row r="458" s="1" customFormat="1" spans="1:22">
      <c r="A458" s="3">
        <v>999228352635190</v>
      </c>
      <c r="B458" s="1" t="s">
        <v>2830</v>
      </c>
      <c r="C458" s="1" t="s">
        <v>5475</v>
      </c>
      <c r="D458" s="1" t="s">
        <v>5465</v>
      </c>
      <c r="E458" s="1" t="s">
        <v>5476</v>
      </c>
      <c r="F458" s="1" t="s">
        <v>2719</v>
      </c>
      <c r="G458" s="1" t="s">
        <v>2720</v>
      </c>
      <c r="H458" s="1" t="s">
        <v>2721</v>
      </c>
      <c r="I458" s="1" t="s">
        <v>5477</v>
      </c>
      <c r="J458" s="1" t="s">
        <v>30</v>
      </c>
      <c r="K458" s="1" t="s">
        <v>5478</v>
      </c>
      <c r="L458" s="1" t="s">
        <v>5478</v>
      </c>
      <c r="M458" s="1" t="s">
        <v>2724</v>
      </c>
      <c r="N458" s="1" t="s">
        <v>2724</v>
      </c>
      <c r="O458" s="1" t="s">
        <v>2725</v>
      </c>
      <c r="P458" s="1" t="s">
        <v>2726</v>
      </c>
      <c r="Q458" s="1" t="s">
        <v>2727</v>
      </c>
      <c r="R458" s="1" t="s">
        <v>5479</v>
      </c>
      <c r="S458" s="1" t="s">
        <v>2729</v>
      </c>
      <c r="T458" s="1" t="s">
        <v>2730</v>
      </c>
      <c r="U458" s="1" t="s">
        <v>2690</v>
      </c>
      <c r="V458" s="1" t="s">
        <v>2756</v>
      </c>
    </row>
    <row r="459" s="1" customFormat="1" spans="1:22">
      <c r="A459" s="3">
        <v>999228274392600</v>
      </c>
      <c r="B459" s="1" t="s">
        <v>2741</v>
      </c>
      <c r="C459" s="1" t="s">
        <v>5480</v>
      </c>
      <c r="D459" s="1" t="s">
        <v>5465</v>
      </c>
      <c r="E459" s="1" t="s">
        <v>5481</v>
      </c>
      <c r="F459" s="1" t="s">
        <v>2736</v>
      </c>
      <c r="G459" s="1" t="s">
        <v>2720</v>
      </c>
      <c r="H459" s="1" t="s">
        <v>2721</v>
      </c>
      <c r="I459" s="1" t="s">
        <v>5482</v>
      </c>
      <c r="J459" s="1" t="s">
        <v>30</v>
      </c>
      <c r="K459" s="1" t="s">
        <v>5483</v>
      </c>
      <c r="L459" s="1" t="s">
        <v>5483</v>
      </c>
      <c r="M459" s="1" t="s">
        <v>2724</v>
      </c>
      <c r="N459" s="1" t="s">
        <v>2724</v>
      </c>
      <c r="O459" s="1" t="s">
        <v>2725</v>
      </c>
      <c r="P459" s="1" t="s">
        <v>2726</v>
      </c>
      <c r="Q459" s="1" t="s">
        <v>2727</v>
      </c>
      <c r="R459" s="1" t="s">
        <v>5484</v>
      </c>
      <c r="S459" s="1" t="s">
        <v>2729</v>
      </c>
      <c r="T459" s="1" t="s">
        <v>2730</v>
      </c>
      <c r="U459" s="1" t="s">
        <v>2690</v>
      </c>
      <c r="V459" s="1" t="s">
        <v>2756</v>
      </c>
    </row>
    <row r="460" s="1" customFormat="1" spans="1:22">
      <c r="A460" s="3">
        <v>999226612757701</v>
      </c>
      <c r="B460" s="1" t="s">
        <v>5485</v>
      </c>
      <c r="C460" s="1" t="s">
        <v>5486</v>
      </c>
      <c r="D460" s="1" t="s">
        <v>5487</v>
      </c>
      <c r="E460" s="1" t="s">
        <v>5488</v>
      </c>
      <c r="F460" s="1" t="s">
        <v>2719</v>
      </c>
      <c r="G460" s="1" t="s">
        <v>2720</v>
      </c>
      <c r="H460" s="1" t="s">
        <v>2721</v>
      </c>
      <c r="I460" s="1" t="s">
        <v>5489</v>
      </c>
      <c r="J460" s="1" t="s">
        <v>30</v>
      </c>
      <c r="K460" s="1" t="s">
        <v>5490</v>
      </c>
      <c r="L460" s="1" t="s">
        <v>5490</v>
      </c>
      <c r="M460" s="1" t="s">
        <v>2724</v>
      </c>
      <c r="N460" s="1" t="s">
        <v>2724</v>
      </c>
      <c r="O460" s="1" t="s">
        <v>2725</v>
      </c>
      <c r="P460" s="1" t="s">
        <v>2726</v>
      </c>
      <c r="Q460" s="1" t="s">
        <v>2727</v>
      </c>
      <c r="R460" s="1" t="s">
        <v>5491</v>
      </c>
      <c r="S460" s="1" t="s">
        <v>2729</v>
      </c>
      <c r="T460" s="1" t="s">
        <v>2730</v>
      </c>
      <c r="U460" s="1" t="s">
        <v>2690</v>
      </c>
      <c r="V460" s="1" t="s">
        <v>3251</v>
      </c>
    </row>
    <row r="461" s="1" customFormat="1" spans="1:22">
      <c r="A461" s="3">
        <v>999228264226522</v>
      </c>
      <c r="B461" s="1" t="s">
        <v>2797</v>
      </c>
      <c r="C461" s="1" t="s">
        <v>5492</v>
      </c>
      <c r="D461" s="1" t="s">
        <v>5493</v>
      </c>
      <c r="E461" s="1" t="s">
        <v>5494</v>
      </c>
      <c r="F461" s="1" t="s">
        <v>2719</v>
      </c>
      <c r="G461" s="1" t="s">
        <v>2720</v>
      </c>
      <c r="H461" s="1" t="s">
        <v>2721</v>
      </c>
      <c r="I461" s="1" t="s">
        <v>5495</v>
      </c>
      <c r="J461" s="1" t="s">
        <v>30</v>
      </c>
      <c r="K461" s="1" t="s">
        <v>5496</v>
      </c>
      <c r="L461" s="1" t="s">
        <v>5496</v>
      </c>
      <c r="M461" s="1" t="s">
        <v>2724</v>
      </c>
      <c r="N461" s="1" t="s">
        <v>2724</v>
      </c>
      <c r="O461" s="1" t="s">
        <v>2725</v>
      </c>
      <c r="P461" s="1" t="s">
        <v>2726</v>
      </c>
      <c r="Q461" s="1" t="s">
        <v>2727</v>
      </c>
      <c r="R461" s="1" t="s">
        <v>5497</v>
      </c>
      <c r="S461" s="1" t="s">
        <v>2729</v>
      </c>
      <c r="T461" s="1" t="s">
        <v>2730</v>
      </c>
      <c r="U461" s="1" t="s">
        <v>2690</v>
      </c>
      <c r="V461" s="1" t="s">
        <v>2930</v>
      </c>
    </row>
    <row r="462" s="1" customFormat="1" spans="1:22">
      <c r="A462" s="3">
        <v>999228402864690</v>
      </c>
      <c r="B462" s="1" t="s">
        <v>2736</v>
      </c>
      <c r="C462" s="1" t="s">
        <v>5498</v>
      </c>
      <c r="D462" s="1" t="s">
        <v>5499</v>
      </c>
      <c r="E462" s="1" t="s">
        <v>5500</v>
      </c>
      <c r="F462" s="1" t="s">
        <v>2736</v>
      </c>
      <c r="G462" s="1" t="s">
        <v>2720</v>
      </c>
      <c r="H462" s="1" t="s">
        <v>2721</v>
      </c>
      <c r="I462" s="1" t="s">
        <v>5501</v>
      </c>
      <c r="J462" s="1" t="s">
        <v>30</v>
      </c>
      <c r="K462" s="1" t="s">
        <v>5502</v>
      </c>
      <c r="L462" s="1" t="s">
        <v>5502</v>
      </c>
      <c r="M462" s="1" t="s">
        <v>2724</v>
      </c>
      <c r="N462" s="1" t="s">
        <v>2724</v>
      </c>
      <c r="O462" s="1" t="s">
        <v>2725</v>
      </c>
      <c r="P462" s="1" t="s">
        <v>2726</v>
      </c>
      <c r="Q462" s="1" t="s">
        <v>2727</v>
      </c>
      <c r="R462" s="1" t="s">
        <v>5503</v>
      </c>
      <c r="S462" s="1" t="s">
        <v>2729</v>
      </c>
      <c r="T462" s="1" t="s">
        <v>2730</v>
      </c>
      <c r="U462" s="1" t="s">
        <v>2690</v>
      </c>
      <c r="V462" s="1" t="s">
        <v>4961</v>
      </c>
    </row>
    <row r="463" s="1" customFormat="1" spans="1:22">
      <c r="A463" s="3">
        <v>999228100784784</v>
      </c>
      <c r="B463" s="1" t="s">
        <v>3318</v>
      </c>
      <c r="C463" s="1" t="s">
        <v>5504</v>
      </c>
      <c r="D463" s="1" t="s">
        <v>5505</v>
      </c>
      <c r="E463" s="1" t="s">
        <v>5506</v>
      </c>
      <c r="F463" s="1" t="s">
        <v>2719</v>
      </c>
      <c r="G463" s="1" t="s">
        <v>2720</v>
      </c>
      <c r="H463" s="1" t="s">
        <v>2721</v>
      </c>
      <c r="I463" s="1" t="s">
        <v>5507</v>
      </c>
      <c r="J463" s="1" t="s">
        <v>30</v>
      </c>
      <c r="K463" s="1" t="s">
        <v>5508</v>
      </c>
      <c r="L463" s="1" t="s">
        <v>5508</v>
      </c>
      <c r="M463" s="1" t="s">
        <v>2724</v>
      </c>
      <c r="N463" s="1" t="s">
        <v>2724</v>
      </c>
      <c r="O463" s="1" t="s">
        <v>2725</v>
      </c>
      <c r="P463" s="1" t="s">
        <v>2726</v>
      </c>
      <c r="Q463" s="1" t="s">
        <v>2727</v>
      </c>
      <c r="R463" s="1" t="s">
        <v>5509</v>
      </c>
      <c r="S463" s="1" t="s">
        <v>2729</v>
      </c>
      <c r="T463" s="1" t="s">
        <v>2730</v>
      </c>
      <c r="U463" s="1" t="s">
        <v>2690</v>
      </c>
      <c r="V463" s="1" t="s">
        <v>2731</v>
      </c>
    </row>
    <row r="464" s="1" customFormat="1" spans="1:22">
      <c r="A464" s="3">
        <v>999228402317136</v>
      </c>
      <c r="B464" s="1" t="s">
        <v>2736</v>
      </c>
      <c r="C464" s="1" t="s">
        <v>5510</v>
      </c>
      <c r="D464" s="1" t="s">
        <v>5430</v>
      </c>
      <c r="E464" s="1" t="s">
        <v>5511</v>
      </c>
      <c r="F464" s="1" t="s">
        <v>2736</v>
      </c>
      <c r="G464" s="1" t="s">
        <v>2720</v>
      </c>
      <c r="H464" s="1" t="s">
        <v>2721</v>
      </c>
      <c r="I464" s="1" t="s">
        <v>5512</v>
      </c>
      <c r="J464" s="1" t="s">
        <v>30</v>
      </c>
      <c r="K464" s="1" t="s">
        <v>5513</v>
      </c>
      <c r="L464" s="1" t="s">
        <v>5513</v>
      </c>
      <c r="M464" s="1" t="s">
        <v>2724</v>
      </c>
      <c r="N464" s="1" t="s">
        <v>2724</v>
      </c>
      <c r="O464" s="1" t="s">
        <v>2725</v>
      </c>
      <c r="P464" s="1" t="s">
        <v>2726</v>
      </c>
      <c r="Q464" s="1" t="s">
        <v>2727</v>
      </c>
      <c r="R464" s="1" t="s">
        <v>5514</v>
      </c>
      <c r="S464" s="1" t="s">
        <v>2729</v>
      </c>
      <c r="T464" s="1" t="s">
        <v>2730</v>
      </c>
      <c r="U464" s="1" t="s">
        <v>2690</v>
      </c>
      <c r="V464" s="1" t="s">
        <v>2740</v>
      </c>
    </row>
    <row r="465" s="1" customFormat="1" spans="1:22">
      <c r="A465" s="3">
        <v>999228353204582</v>
      </c>
      <c r="B465" s="1" t="s">
        <v>2830</v>
      </c>
      <c r="C465" s="1" t="s">
        <v>5515</v>
      </c>
      <c r="D465" s="1" t="s">
        <v>5516</v>
      </c>
      <c r="E465" s="1" t="s">
        <v>5517</v>
      </c>
      <c r="F465" s="1" t="s">
        <v>2830</v>
      </c>
      <c r="G465" s="1" t="s">
        <v>2720</v>
      </c>
      <c r="H465" s="1" t="s">
        <v>2721</v>
      </c>
      <c r="I465" s="1" t="s">
        <v>5518</v>
      </c>
      <c r="J465" s="1" t="s">
        <v>30</v>
      </c>
      <c r="K465" s="1" t="s">
        <v>5519</v>
      </c>
      <c r="L465" s="1" t="s">
        <v>5519</v>
      </c>
      <c r="M465" s="1" t="s">
        <v>2724</v>
      </c>
      <c r="N465" s="1" t="s">
        <v>2724</v>
      </c>
      <c r="O465" s="1" t="s">
        <v>2725</v>
      </c>
      <c r="P465" s="1" t="s">
        <v>2726</v>
      </c>
      <c r="Q465" s="1" t="s">
        <v>2727</v>
      </c>
      <c r="R465" s="1" t="s">
        <v>5520</v>
      </c>
      <c r="S465" s="1" t="s">
        <v>2729</v>
      </c>
      <c r="T465" s="1" t="s">
        <v>2730</v>
      </c>
      <c r="U465" s="1" t="s">
        <v>2690</v>
      </c>
      <c r="V465" s="1" t="s">
        <v>3645</v>
      </c>
    </row>
    <row r="466" s="1" customFormat="1" spans="1:22">
      <c r="A466" s="3">
        <v>999228431868172</v>
      </c>
      <c r="B466" s="1" t="s">
        <v>2719</v>
      </c>
      <c r="C466" s="1" t="s">
        <v>5521</v>
      </c>
      <c r="D466" s="1" t="s">
        <v>5522</v>
      </c>
      <c r="E466" s="1" t="s">
        <v>5523</v>
      </c>
      <c r="F466" s="1" t="s">
        <v>2719</v>
      </c>
      <c r="G466" s="1" t="s">
        <v>2720</v>
      </c>
      <c r="H466" s="1" t="s">
        <v>2721</v>
      </c>
      <c r="I466" s="1" t="s">
        <v>5524</v>
      </c>
      <c r="J466" s="1" t="s">
        <v>30</v>
      </c>
      <c r="K466" s="1" t="s">
        <v>5525</v>
      </c>
      <c r="L466" s="1" t="s">
        <v>5525</v>
      </c>
      <c r="M466" s="1" t="s">
        <v>2724</v>
      </c>
      <c r="N466" s="1" t="s">
        <v>2724</v>
      </c>
      <c r="O466" s="1" t="s">
        <v>2725</v>
      </c>
      <c r="P466" s="1" t="s">
        <v>2726</v>
      </c>
      <c r="Q466" s="1" t="s">
        <v>2727</v>
      </c>
      <c r="R466" s="1" t="s">
        <v>5526</v>
      </c>
      <c r="S466" s="1" t="s">
        <v>2729</v>
      </c>
      <c r="T466" s="1" t="s">
        <v>2730</v>
      </c>
      <c r="U466" s="1" t="s">
        <v>2690</v>
      </c>
      <c r="V466" s="1" t="s">
        <v>2740</v>
      </c>
    </row>
    <row r="467" s="1" customFormat="1" spans="1:22">
      <c r="A467" s="3">
        <v>999228237721679</v>
      </c>
      <c r="B467" s="1" t="s">
        <v>2911</v>
      </c>
      <c r="C467" s="1" t="s">
        <v>5527</v>
      </c>
      <c r="D467" s="1" t="s">
        <v>5528</v>
      </c>
      <c r="E467" s="1" t="s">
        <v>5529</v>
      </c>
      <c r="F467" s="1" t="s">
        <v>2719</v>
      </c>
      <c r="G467" s="1" t="s">
        <v>2720</v>
      </c>
      <c r="H467" s="1" t="s">
        <v>2721</v>
      </c>
      <c r="I467" s="1" t="s">
        <v>5530</v>
      </c>
      <c r="J467" s="1" t="s">
        <v>30</v>
      </c>
      <c r="K467" s="1" t="s">
        <v>5531</v>
      </c>
      <c r="L467" s="1" t="s">
        <v>5531</v>
      </c>
      <c r="M467" s="1" t="s">
        <v>2724</v>
      </c>
      <c r="N467" s="1" t="s">
        <v>2724</v>
      </c>
      <c r="O467" s="1" t="s">
        <v>2725</v>
      </c>
      <c r="P467" s="1" t="s">
        <v>2726</v>
      </c>
      <c r="Q467" s="1" t="s">
        <v>2727</v>
      </c>
      <c r="R467" s="1" t="s">
        <v>5532</v>
      </c>
      <c r="S467" s="1" t="s">
        <v>2729</v>
      </c>
      <c r="T467" s="1" t="s">
        <v>2730</v>
      </c>
      <c r="U467" s="1" t="s">
        <v>2690</v>
      </c>
      <c r="V467" s="1" t="s">
        <v>2756</v>
      </c>
    </row>
    <row r="468" s="1" customFormat="1" spans="1:22">
      <c r="A468" s="3">
        <v>999228403548630</v>
      </c>
      <c r="B468" s="1" t="s">
        <v>2736</v>
      </c>
      <c r="C468" s="1" t="s">
        <v>5533</v>
      </c>
      <c r="D468" s="1" t="s">
        <v>5534</v>
      </c>
      <c r="E468" s="1" t="s">
        <v>5535</v>
      </c>
      <c r="F468" s="1" t="s">
        <v>2719</v>
      </c>
      <c r="G468" s="1" t="s">
        <v>2720</v>
      </c>
      <c r="H468" s="1" t="s">
        <v>2721</v>
      </c>
      <c r="I468" s="1" t="s">
        <v>5536</v>
      </c>
      <c r="J468" s="1" t="s">
        <v>30</v>
      </c>
      <c r="K468" s="1" t="s">
        <v>5537</v>
      </c>
      <c r="L468" s="1" t="s">
        <v>5537</v>
      </c>
      <c r="M468" s="1" t="s">
        <v>2724</v>
      </c>
      <c r="N468" s="1" t="s">
        <v>2724</v>
      </c>
      <c r="O468" s="1" t="s">
        <v>2725</v>
      </c>
      <c r="P468" s="1" t="s">
        <v>2726</v>
      </c>
      <c r="Q468" s="1" t="s">
        <v>2727</v>
      </c>
      <c r="R468" s="1" t="s">
        <v>5538</v>
      </c>
      <c r="S468" s="1" t="s">
        <v>2729</v>
      </c>
      <c r="T468" s="1" t="s">
        <v>2730</v>
      </c>
      <c r="U468" s="1" t="s">
        <v>2690</v>
      </c>
      <c r="V468" s="1" t="s">
        <v>2740</v>
      </c>
    </row>
    <row r="469" s="1" customFormat="1" spans="1:22">
      <c r="A469" s="3">
        <v>999228392460376</v>
      </c>
      <c r="B469" s="1" t="s">
        <v>2745</v>
      </c>
      <c r="C469" s="1" t="s">
        <v>5539</v>
      </c>
      <c r="D469" s="1" t="s">
        <v>5459</v>
      </c>
      <c r="E469" s="1" t="s">
        <v>5540</v>
      </c>
      <c r="F469" s="1" t="s">
        <v>2719</v>
      </c>
      <c r="G469" s="1" t="s">
        <v>2720</v>
      </c>
      <c r="H469" s="1" t="s">
        <v>2721</v>
      </c>
      <c r="I469" s="1" t="s">
        <v>5541</v>
      </c>
      <c r="J469" s="1" t="s">
        <v>30</v>
      </c>
      <c r="K469" s="1" t="s">
        <v>5542</v>
      </c>
      <c r="L469" s="1" t="s">
        <v>5542</v>
      </c>
      <c r="M469" s="1" t="s">
        <v>2724</v>
      </c>
      <c r="N469" s="1" t="s">
        <v>2724</v>
      </c>
      <c r="O469" s="1" t="s">
        <v>2725</v>
      </c>
      <c r="P469" s="1" t="s">
        <v>2726</v>
      </c>
      <c r="Q469" s="1" t="s">
        <v>2727</v>
      </c>
      <c r="R469" s="1" t="s">
        <v>5543</v>
      </c>
      <c r="S469" s="1" t="s">
        <v>2729</v>
      </c>
      <c r="T469" s="1" t="s">
        <v>2730</v>
      </c>
      <c r="U469" s="1" t="s">
        <v>2690</v>
      </c>
      <c r="V469" s="1" t="s">
        <v>2756</v>
      </c>
    </row>
    <row r="470" s="1" customFormat="1" spans="1:22">
      <c r="A470" s="3">
        <v>999228414387478</v>
      </c>
      <c r="B470" s="1" t="s">
        <v>2719</v>
      </c>
      <c r="C470" s="1" t="s">
        <v>5544</v>
      </c>
      <c r="D470" s="1" t="s">
        <v>5545</v>
      </c>
      <c r="E470" s="1" t="s">
        <v>5546</v>
      </c>
      <c r="F470" s="1" t="s">
        <v>2719</v>
      </c>
      <c r="G470" s="1" t="s">
        <v>2720</v>
      </c>
      <c r="H470" s="1" t="s">
        <v>2721</v>
      </c>
      <c r="I470" s="1" t="s">
        <v>5547</v>
      </c>
      <c r="J470" s="1" t="s">
        <v>30</v>
      </c>
      <c r="K470" s="1" t="s">
        <v>5548</v>
      </c>
      <c r="L470" s="1" t="s">
        <v>5548</v>
      </c>
      <c r="M470" s="1" t="s">
        <v>2724</v>
      </c>
      <c r="N470" s="1" t="s">
        <v>2724</v>
      </c>
      <c r="O470" s="1" t="s">
        <v>2725</v>
      </c>
      <c r="P470" s="1" t="s">
        <v>2726</v>
      </c>
      <c r="Q470" s="1" t="s">
        <v>2727</v>
      </c>
      <c r="R470" s="1" t="s">
        <v>5549</v>
      </c>
      <c r="S470" s="1" t="s">
        <v>2729</v>
      </c>
      <c r="T470" s="1" t="s">
        <v>2730</v>
      </c>
      <c r="U470" s="1" t="s">
        <v>2690</v>
      </c>
      <c r="V470" s="1" t="s">
        <v>2768</v>
      </c>
    </row>
    <row r="471" s="1" customFormat="1" spans="1:22">
      <c r="A471" s="3">
        <v>999228414728802</v>
      </c>
      <c r="B471" s="1" t="s">
        <v>2719</v>
      </c>
      <c r="C471" s="1" t="s">
        <v>5550</v>
      </c>
      <c r="D471" s="1" t="s">
        <v>5184</v>
      </c>
      <c r="E471" s="1" t="s">
        <v>5551</v>
      </c>
      <c r="F471" s="1" t="s">
        <v>2719</v>
      </c>
      <c r="G471" s="1" t="s">
        <v>2720</v>
      </c>
      <c r="H471" s="1" t="s">
        <v>2721</v>
      </c>
      <c r="I471" s="1" t="s">
        <v>5186</v>
      </c>
      <c r="J471" s="1" t="s">
        <v>30</v>
      </c>
      <c r="K471" s="1" t="s">
        <v>5187</v>
      </c>
      <c r="L471" s="1" t="s">
        <v>5187</v>
      </c>
      <c r="M471" s="1" t="s">
        <v>2724</v>
      </c>
      <c r="N471" s="1" t="s">
        <v>2724</v>
      </c>
      <c r="O471" s="1" t="s">
        <v>2725</v>
      </c>
      <c r="P471" s="1" t="s">
        <v>2726</v>
      </c>
      <c r="Q471" s="1" t="s">
        <v>2727</v>
      </c>
      <c r="R471" s="1" t="s">
        <v>5552</v>
      </c>
      <c r="S471" s="1" t="s">
        <v>2729</v>
      </c>
      <c r="T471" s="1" t="s">
        <v>2730</v>
      </c>
      <c r="U471" s="1" t="s">
        <v>2690</v>
      </c>
      <c r="V471" s="1" t="s">
        <v>2930</v>
      </c>
    </row>
    <row r="472" s="1" customFormat="1" spans="1:22">
      <c r="A472" s="3">
        <v>999228261523255</v>
      </c>
      <c r="B472" s="1" t="s">
        <v>2715</v>
      </c>
      <c r="C472" s="1" t="s">
        <v>5553</v>
      </c>
      <c r="D472" s="1" t="s">
        <v>5554</v>
      </c>
      <c r="E472" s="1" t="s">
        <v>5555</v>
      </c>
      <c r="F472" s="1" t="s">
        <v>2719</v>
      </c>
      <c r="G472" s="1" t="s">
        <v>2720</v>
      </c>
      <c r="H472" s="1" t="s">
        <v>2721</v>
      </c>
      <c r="I472" s="1" t="s">
        <v>5556</v>
      </c>
      <c r="J472" s="1" t="s">
        <v>30</v>
      </c>
      <c r="K472" s="1" t="s">
        <v>5557</v>
      </c>
      <c r="L472" s="1" t="s">
        <v>5557</v>
      </c>
      <c r="M472" s="1" t="s">
        <v>2724</v>
      </c>
      <c r="N472" s="1" t="s">
        <v>2724</v>
      </c>
      <c r="O472" s="1" t="s">
        <v>2725</v>
      </c>
      <c r="P472" s="1" t="s">
        <v>2726</v>
      </c>
      <c r="Q472" s="1" t="s">
        <v>2727</v>
      </c>
      <c r="R472" s="1" t="s">
        <v>5558</v>
      </c>
      <c r="S472" s="1" t="s">
        <v>2729</v>
      </c>
      <c r="T472" s="1" t="s">
        <v>2730</v>
      </c>
      <c r="U472" s="1" t="s">
        <v>2690</v>
      </c>
      <c r="V472" s="1" t="s">
        <v>2756</v>
      </c>
    </row>
    <row r="473" s="1" customFormat="1" spans="1:22">
      <c r="A473" s="3">
        <v>999228432584082</v>
      </c>
      <c r="B473" s="1" t="s">
        <v>2719</v>
      </c>
      <c r="C473" s="1" t="s">
        <v>5559</v>
      </c>
      <c r="D473" s="1" t="s">
        <v>5560</v>
      </c>
      <c r="E473" s="1" t="s">
        <v>5561</v>
      </c>
      <c r="F473" s="1" t="s">
        <v>2719</v>
      </c>
      <c r="G473" s="1" t="s">
        <v>2720</v>
      </c>
      <c r="H473" s="1" t="s">
        <v>2721</v>
      </c>
      <c r="I473" s="1" t="s">
        <v>5562</v>
      </c>
      <c r="J473" s="1" t="s">
        <v>30</v>
      </c>
      <c r="K473" s="1" t="s">
        <v>5563</v>
      </c>
      <c r="L473" s="1" t="s">
        <v>5563</v>
      </c>
      <c r="M473" s="1" t="s">
        <v>2724</v>
      </c>
      <c r="N473" s="1" t="s">
        <v>2724</v>
      </c>
      <c r="O473" s="1" t="s">
        <v>2725</v>
      </c>
      <c r="P473" s="1" t="s">
        <v>2726</v>
      </c>
      <c r="Q473" s="1" t="s">
        <v>2727</v>
      </c>
      <c r="R473" s="1" t="s">
        <v>5564</v>
      </c>
      <c r="S473" s="1" t="s">
        <v>2729</v>
      </c>
      <c r="T473" s="1" t="s">
        <v>2730</v>
      </c>
      <c r="U473" s="1" t="s">
        <v>2690</v>
      </c>
      <c r="V473" s="1" t="s">
        <v>2796</v>
      </c>
    </row>
    <row r="474" s="1" customFormat="1" spans="1:22">
      <c r="A474" s="3">
        <v>999228421205498</v>
      </c>
      <c r="B474" s="1" t="s">
        <v>2719</v>
      </c>
      <c r="C474" s="1" t="s">
        <v>5565</v>
      </c>
      <c r="D474" s="1" t="s">
        <v>5102</v>
      </c>
      <c r="E474" s="1" t="s">
        <v>5566</v>
      </c>
      <c r="F474" s="1" t="s">
        <v>2719</v>
      </c>
      <c r="G474" s="1" t="s">
        <v>2720</v>
      </c>
      <c r="H474" s="1" t="s">
        <v>2721</v>
      </c>
      <c r="I474" s="1" t="s">
        <v>5567</v>
      </c>
      <c r="J474" s="1" t="s">
        <v>30</v>
      </c>
      <c r="K474" s="1" t="s">
        <v>5568</v>
      </c>
      <c r="L474" s="1" t="s">
        <v>5568</v>
      </c>
      <c r="M474" s="1" t="s">
        <v>2724</v>
      </c>
      <c r="N474" s="1" t="s">
        <v>2724</v>
      </c>
      <c r="O474" s="1" t="s">
        <v>2725</v>
      </c>
      <c r="P474" s="1" t="s">
        <v>2726</v>
      </c>
      <c r="Q474" s="1" t="s">
        <v>2727</v>
      </c>
      <c r="R474" s="1" t="s">
        <v>5569</v>
      </c>
      <c r="S474" s="1" t="s">
        <v>2729</v>
      </c>
      <c r="T474" s="1" t="s">
        <v>2730</v>
      </c>
      <c r="U474" s="1" t="s">
        <v>2690</v>
      </c>
      <c r="V474" s="1" t="s">
        <v>2740</v>
      </c>
    </row>
    <row r="475" s="1" customFormat="1" spans="1:22">
      <c r="A475" s="3">
        <v>999228402168556</v>
      </c>
      <c r="B475" s="1" t="s">
        <v>2736</v>
      </c>
      <c r="C475" s="1" t="s">
        <v>5570</v>
      </c>
      <c r="D475" s="1" t="s">
        <v>5571</v>
      </c>
      <c r="E475" s="1" t="s">
        <v>5572</v>
      </c>
      <c r="F475" s="1" t="s">
        <v>2719</v>
      </c>
      <c r="G475" s="1" t="s">
        <v>2720</v>
      </c>
      <c r="H475" s="1" t="s">
        <v>2721</v>
      </c>
      <c r="I475" s="1" t="s">
        <v>5573</v>
      </c>
      <c r="J475" s="1" t="s">
        <v>30</v>
      </c>
      <c r="K475" s="1" t="s">
        <v>5574</v>
      </c>
      <c r="L475" s="1" t="s">
        <v>5574</v>
      </c>
      <c r="M475" s="1" t="s">
        <v>2724</v>
      </c>
      <c r="N475" s="1" t="s">
        <v>2724</v>
      </c>
      <c r="O475" s="1" t="s">
        <v>2725</v>
      </c>
      <c r="P475" s="1" t="s">
        <v>2726</v>
      </c>
      <c r="Q475" s="1" t="s">
        <v>2727</v>
      </c>
      <c r="R475" s="1" t="s">
        <v>5575</v>
      </c>
      <c r="S475" s="1" t="s">
        <v>2729</v>
      </c>
      <c r="T475" s="1" t="s">
        <v>2730</v>
      </c>
      <c r="U475" s="1" t="s">
        <v>2767</v>
      </c>
      <c r="V475" s="1" t="s">
        <v>2740</v>
      </c>
    </row>
    <row r="476" s="1" customFormat="1" spans="1:22">
      <c r="A476" s="3">
        <v>999228257475574</v>
      </c>
      <c r="B476" s="1" t="s">
        <v>2715</v>
      </c>
      <c r="C476" s="1" t="s">
        <v>5576</v>
      </c>
      <c r="D476" s="1" t="s">
        <v>5577</v>
      </c>
      <c r="E476" s="1" t="s">
        <v>5578</v>
      </c>
      <c r="F476" s="1" t="s">
        <v>2782</v>
      </c>
      <c r="G476" s="1" t="s">
        <v>2720</v>
      </c>
      <c r="H476" s="1" t="s">
        <v>2721</v>
      </c>
      <c r="I476" s="1" t="s">
        <v>5579</v>
      </c>
      <c r="J476" s="1" t="s">
        <v>30</v>
      </c>
      <c r="K476" s="1" t="s">
        <v>5580</v>
      </c>
      <c r="L476" s="1" t="s">
        <v>5580</v>
      </c>
      <c r="M476" s="1" t="s">
        <v>2724</v>
      </c>
      <c r="N476" s="1" t="s">
        <v>2724</v>
      </c>
      <c r="O476" s="1" t="s">
        <v>2725</v>
      </c>
      <c r="P476" s="1" t="s">
        <v>2726</v>
      </c>
      <c r="Q476" s="1" t="s">
        <v>2727</v>
      </c>
      <c r="R476" s="1" t="s">
        <v>5581</v>
      </c>
      <c r="S476" s="1" t="s">
        <v>2729</v>
      </c>
      <c r="T476" s="1" t="s">
        <v>2730</v>
      </c>
      <c r="U476" s="1" t="s">
        <v>2767</v>
      </c>
      <c r="V476" s="1" t="s">
        <v>2740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2023-11-15T01:53:17Z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