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<sst xmlns="http://schemas.openxmlformats.org/spreadsheetml/2006/main" count="14628" uniqueCount="4827">
  <si>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</si>
  <si>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</si>
  <si>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</si>
  <si>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</si>
  <si>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</si>
  <si>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</si>
  <si>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</si>
  <si>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</si>
  <si>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</si>
  <si>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</si>
  <si>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</si>
  <si>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</si>
  <si>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</si>
  <si>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</si>
  <si>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</si>
  <si>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</si>
  <si>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</si>
  <si>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</si>
  <si>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</si>
  <si>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</si>
  <si>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</si>
  <si>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</si>
  <si>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</si>
  <si>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</si>
  <si>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</si>
  <si>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999223106619481	</t>
  </si>
  <si>
    <t>Ctrip</t>
  </si>
  <si>
    <t>正常</t>
  </si>
  <si>
    <t>[吉隆坡]吉隆披武吉免登瑞园酒店(Swiss-Garden Hotel Bukit Bintang Kuala Lumpur)(94360879)</t>
  </si>
  <si>
    <t>豪华双床房&lt;2人入住&gt;&lt;不退款&gt;&lt;早餐&gt;</t>
  </si>
  <si>
    <t>HKD</t>
  </si>
  <si>
    <t>CHAN/WAI KWONG</t>
  </si>
  <si>
    <t>CA13030231116HKD</t>
  </si>
  <si>
    <t>未提现</t>
  </si>
  <si>
    <t>携程开票</t>
  </si>
  <si>
    <t xml:space="preserve">3115165	</t>
  </si>
  <si>
    <t xml:space="preserve">	</t>
  </si>
  <si>
    <t xml:space="preserve">999223139164637	</t>
  </si>
  <si>
    <t>TAM/CHUNG HIN</t>
  </si>
  <si>
    <t xml:space="preserve">3122133	</t>
  </si>
  <si>
    <t xml:space="preserve">999223966469096	</t>
  </si>
  <si>
    <t>[新加坡]新加坡悦乐雅柏酒店(Village Hotel Albert Court by Far East Hospitality)(55346083)</t>
  </si>
  <si>
    <t>高级房&lt;2人入住&gt;</t>
  </si>
  <si>
    <t>CHEE/ALAN</t>
  </si>
  <si>
    <t xml:space="preserve">3315219	</t>
  </si>
  <si>
    <t xml:space="preserve">999224043354926	</t>
  </si>
  <si>
    <t>[巴厘岛]巴厘岛阿普尔瓦凯宾斯基酒店 - CHSE 认证(The Apurva Kempinski Bali)(55799506)</t>
  </si>
  <si>
    <t>超值豪华房&lt;2人入住&gt;&lt;早餐&gt;</t>
  </si>
  <si>
    <t>Byeon/Ji Woong,Byeon/Ji Woong</t>
  </si>
  <si>
    <t xml:space="preserve">3338216	</t>
  </si>
  <si>
    <t xml:space="preserve">999224058839581	</t>
  </si>
  <si>
    <t>[曼谷]曼谷水门伯克利酒店(The Berkeley Hotel Pratunam Bangkok)(68545460)</t>
  </si>
  <si>
    <t>主塔奢华房&lt;2人入住&gt;&lt;不退款&gt;&lt;早餐&gt;</t>
  </si>
  <si>
    <t>NG/TONG NEE,LEK/TIEW TENG</t>
  </si>
  <si>
    <t xml:space="preserve">3343226	</t>
  </si>
  <si>
    <t xml:space="preserve">10011011090/95	</t>
  </si>
  <si>
    <t>取消</t>
  </si>
  <si>
    <t xml:space="preserve">999224725472561	</t>
  </si>
  <si>
    <t>[曼谷]素坤逸2号阿斯彭套房酒店(Aspen Suites Hotel Sukhumvit 2)(55465160)</t>
  </si>
  <si>
    <t>豪华双人床房&lt;2人入住&gt;</t>
  </si>
  <si>
    <t>SITANAN/CHEXR</t>
  </si>
  <si>
    <t xml:space="preserve">3492602	</t>
  </si>
  <si>
    <t xml:space="preserve">999224841235557	</t>
  </si>
  <si>
    <t>[新加坡]新加坡悦乐武吉士酒店(Village Hotel Bugis by Far East Hospitality)(55451678)</t>
  </si>
  <si>
    <t>高级客房&lt;2人入住&gt;</t>
  </si>
  <si>
    <t>HISHAM/NORAA</t>
  </si>
  <si>
    <t xml:space="preserve">3522256	</t>
  </si>
  <si>
    <t xml:space="preserve">289889384	</t>
  </si>
  <si>
    <t xml:space="preserve">999224841503268	</t>
  </si>
  <si>
    <t>SULAIMAN/LYNDA</t>
  </si>
  <si>
    <t xml:space="preserve">3522478	</t>
  </si>
  <si>
    <t xml:space="preserve">289888455	</t>
  </si>
  <si>
    <t xml:space="preserve">999225090786559	</t>
  </si>
  <si>
    <t>[热那亚]热那亚贝洛酒店(Ostello Bello Genova)(56128365)</t>
  </si>
  <si>
    <t>私人双人房&lt;2人入住&gt;&lt;早餐&gt;</t>
  </si>
  <si>
    <t>Natale/Miriam</t>
  </si>
  <si>
    <t xml:space="preserve">3584514	</t>
  </si>
  <si>
    <t xml:space="preserve">890217891	</t>
  </si>
  <si>
    <t xml:space="preserve">999225421560595	</t>
  </si>
  <si>
    <t>[米兰]我在这里-焦亚66号旅馆(I am Here - Gioia66)(90381915)</t>
  </si>
  <si>
    <t>双人间带共用浴室&lt;2人入住&gt;</t>
  </si>
  <si>
    <t>Rosetti/Riccardo</t>
  </si>
  <si>
    <t xml:space="preserve">3654230	</t>
  </si>
  <si>
    <t xml:space="preserve">1689693824707	</t>
  </si>
  <si>
    <t xml:space="preserve">999225782771024	</t>
  </si>
  <si>
    <t>[曼谷]曼谷阿玛瑞水门酒店(Amari Watergate Bangkok)(109330168)</t>
  </si>
  <si>
    <t>天际景至尊豪华特大床房&lt;2人入住&gt;&lt;早餐&gt;</t>
  </si>
  <si>
    <t>LI/CHICHUNG</t>
  </si>
  <si>
    <t xml:space="preserve">3726303	</t>
  </si>
  <si>
    <t xml:space="preserve">67356442	</t>
  </si>
  <si>
    <t xml:space="preserve">999225917571293	</t>
  </si>
  <si>
    <t>[会安]贝尔玛丽娜会安度假村(Bel Marina Hoi An Resort)(60480217)</t>
  </si>
  <si>
    <t>城镇景尊贵豪华房&lt;2人入住&gt;&lt;早餐&gt;</t>
  </si>
  <si>
    <t>AHN/SEONGJOON</t>
  </si>
  <si>
    <t xml:space="preserve">3754455	</t>
  </si>
  <si>
    <t xml:space="preserve">93289	</t>
  </si>
  <si>
    <t xml:space="preserve">999225917716342	</t>
  </si>
  <si>
    <t>[Kodon-Kodon]西马岭花园度假酒店(Taman Simalem Resort)(95139291)</t>
  </si>
  <si>
    <t>豪华客房（托巴湖景观）（通金点酒店）&lt;2人入住&gt;&lt;不退款&gt;&lt;早餐&gt;</t>
  </si>
  <si>
    <t>SIM/LEE AI,KHALID/MD DALI</t>
  </si>
  <si>
    <t xml:space="preserve">3754489	</t>
  </si>
  <si>
    <t xml:space="preserve">Confirm RRST6484|64520388	</t>
  </si>
  <si>
    <t xml:space="preserve">999225940622914	</t>
  </si>
  <si>
    <t>[米兰]伯纳酒店(Hotel Berna)(89919069)</t>
  </si>
  <si>
    <t>Quality Double or Twin&lt;2人入住&gt;&lt;不退款&gt;</t>
  </si>
  <si>
    <t>bezalel/naor</t>
  </si>
  <si>
    <t xml:space="preserve">3759141	</t>
  </si>
  <si>
    <t xml:space="preserve">65017016	</t>
  </si>
  <si>
    <t xml:space="preserve">999226141567690	</t>
  </si>
  <si>
    <t>[芝加哥]银匠酒店 - 芝加哥市中心(Silversmith Hotel Chicago Downtown)(55478469)</t>
  </si>
  <si>
    <t>Deluxe Room, 1 Double Bed, Accessible (Roll-In Shower)&lt;2人入住&gt;&lt;不退款&gt;</t>
  </si>
  <si>
    <t>Norrie/Jorge</t>
  </si>
  <si>
    <t xml:space="preserve">3803053	</t>
  </si>
  <si>
    <t xml:space="preserve">17759SE100946	</t>
  </si>
  <si>
    <t xml:space="preserve">999226202138330	</t>
  </si>
  <si>
    <t>[迈阿密花园]体育场酒店(Stadium Hotel)(96746040)</t>
  </si>
  <si>
    <t>城侧特大床房&lt;2人入住&gt;&lt;早餐&gt;</t>
  </si>
  <si>
    <t>nagar/mohit</t>
  </si>
  <si>
    <t xml:space="preserve">3814344	</t>
  </si>
  <si>
    <t xml:space="preserve">8457497	</t>
  </si>
  <si>
    <t xml:space="preserve">999226363603700	</t>
  </si>
  <si>
    <t>[布拉格]布拉格李奥纳多酒店(Hotel Leonardo &amp; Bookquet Prague)(55270525)</t>
  </si>
  <si>
    <t>经典双人房&lt;2人入住&gt;&lt;不退款&gt;&lt;早餐&gt;</t>
  </si>
  <si>
    <t>MUN/HEECHANG</t>
  </si>
  <si>
    <t xml:space="preserve">3844378	</t>
  </si>
  <si>
    <t xml:space="preserve">136879705	</t>
  </si>
  <si>
    <t xml:space="preserve">999226365948841	</t>
  </si>
  <si>
    <t>[曼谷]UHG四分之一湄南酒店(The Quarter Chaophraya by Uhg)(110133691)</t>
  </si>
  <si>
    <t>小型特大床套房（带泳池通道）&lt;2人入住&gt;</t>
  </si>
  <si>
    <t>LEE/SEUNG YEON</t>
  </si>
  <si>
    <t xml:space="preserve">3845978	</t>
  </si>
  <si>
    <t xml:space="preserve">999226473808123	</t>
  </si>
  <si>
    <t>[会安]会安百丽公馆哈达那- by H&amp;K Hospitality(Hadana Boutique Resort HoiAn - Former Belle Maison Hadana HoiAn)(55478334)</t>
  </si>
  <si>
    <t>豪华客房, 阳台, 城市景观&lt;2人入住&gt;&lt;早餐&gt;</t>
  </si>
  <si>
    <t>KONGAUNRUAN/HATHAIKAN</t>
  </si>
  <si>
    <t xml:space="preserve">3846835	</t>
  </si>
  <si>
    <t xml:space="preserve">75900359	</t>
  </si>
  <si>
    <t xml:space="preserve">999226493886850	</t>
  </si>
  <si>
    <t>[芭堤雅]帕亚酒店(Payaa Hotel)(102880715)</t>
  </si>
  <si>
    <t>Deluxe Twin Room&lt;2人入住&gt;&lt;早餐&gt;</t>
  </si>
  <si>
    <t>NG/AHMING</t>
  </si>
  <si>
    <t xml:space="preserve">3855974	</t>
  </si>
  <si>
    <t xml:space="preserve">999226498787274	</t>
  </si>
  <si>
    <t>[富国岛]富国岛新世界度假酒店(New World Phu Quoc Resort)(106493435)</t>
  </si>
  <si>
    <t>花园泳池别墅&lt;6人入住&gt;&lt;不退款&gt;&lt;早餐&gt;</t>
  </si>
  <si>
    <t>LEE/CHULMOON</t>
  </si>
  <si>
    <t xml:space="preserve">3861964	</t>
  </si>
  <si>
    <t xml:space="preserve">214329	</t>
  </si>
  <si>
    <t xml:space="preserve">999226570603622	</t>
  </si>
  <si>
    <t>[梅斯特]威尼斯科斯坦萨乌纳威生态酒店别墅(Unaway Ecohotel Villa Costanza Venezia)(94360510)</t>
  </si>
  <si>
    <t>舒适双人床房&lt;2人入住&gt;</t>
  </si>
  <si>
    <t>Tangco/Kristofer Chu,Villanueva/Maria Karina</t>
  </si>
  <si>
    <t xml:space="preserve">3870840	</t>
  </si>
  <si>
    <t xml:space="preserve">999226754814583	</t>
  </si>
  <si>
    <t>[檀香山]欧哈那威基基东方酒店(OHANA Waikiki East by OUTRIGGER)(55707810)</t>
  </si>
  <si>
    <t>威基基海滩景房（1张特大床，无障碍）&lt;2人入住&gt;</t>
  </si>
  <si>
    <t>Smiljkovic/Sasa</t>
  </si>
  <si>
    <t xml:space="preserve">3917779	</t>
  </si>
  <si>
    <t xml:space="preserve">999226781075744	</t>
  </si>
  <si>
    <t>[民丹岛]民丹岛卡西亚酒店(Cassia Bintan)(55465082)</t>
  </si>
  <si>
    <t>一卧公寓房&lt;1人入住&gt;&lt;早餐&gt;</t>
  </si>
  <si>
    <t>TEE/CHEW LEE</t>
  </si>
  <si>
    <t xml:space="preserve">3931305	</t>
  </si>
  <si>
    <t xml:space="preserve">26781277523	</t>
  </si>
  <si>
    <t>Tham/Yong Qing,Tee/Li Hua,Tee/Chew Yan,Tee/Chew Yin,Tham/Lip Huang</t>
  </si>
  <si>
    <t xml:space="preserve">3931372	</t>
  </si>
  <si>
    <t xml:space="preserve">999226793667395	</t>
  </si>
  <si>
    <t>[那不勒斯]萨尔加宫酒店(Palazzo Salgar)(55652988)</t>
  </si>
  <si>
    <t>经典双人房/双床房&lt;2人入住&gt;&lt;早餐&gt;</t>
  </si>
  <si>
    <t>Rainsford/Matthew,Rainsford/Matthew</t>
  </si>
  <si>
    <t xml:space="preserve">3937845	</t>
  </si>
  <si>
    <t xml:space="preserve">9691179	</t>
  </si>
  <si>
    <t xml:space="preserve">999226798872005	</t>
  </si>
  <si>
    <t>[长滩岛]长滩岛海洋俱乐部海滩度假村(Boracay Ocean Club Beach Resort)(55665889)</t>
  </si>
  <si>
    <t>Double or Twin Superior&lt;2人入住&gt;&lt;早餐&gt;</t>
  </si>
  <si>
    <t>Bajan/Angelyn,Bajan/Angelyn</t>
  </si>
  <si>
    <t xml:space="preserve">3941637	</t>
  </si>
  <si>
    <t xml:space="preserve">999226855497119	</t>
  </si>
  <si>
    <t>[巴黎]圣路易斯巴士底酒店(Hotel Albe Bastille)(97637291)</t>
  </si>
  <si>
    <t>经典双人房&lt;2人入住&gt;</t>
  </si>
  <si>
    <t>Durakovic/Delila</t>
  </si>
  <si>
    <t xml:space="preserve">3963670	</t>
  </si>
  <si>
    <t xml:space="preserve">I7YKXW	</t>
  </si>
  <si>
    <t xml:space="preserve">999226931143448	</t>
  </si>
  <si>
    <t>[巴都丁宜]槟城宾乐雅饭店(Parkroyal Penang Resort)(56140404)</t>
  </si>
  <si>
    <t>Superior&lt;2人入住&gt;&lt;不退款&gt;&lt;早餐&gt;</t>
  </si>
  <si>
    <t>YAP/SUH CHYN</t>
  </si>
  <si>
    <t xml:space="preserve">3977840	</t>
  </si>
  <si>
    <t xml:space="preserve">7446368	</t>
  </si>
  <si>
    <t xml:space="preserve">999227034184040	</t>
  </si>
  <si>
    <t>[吉隆坡]莱恩酒店(Sleeping Lion Suites)(111414278)</t>
  </si>
  <si>
    <t>城景双人房&lt;2人入住&gt;&lt;不退款&gt;</t>
  </si>
  <si>
    <t>LEW/THAI YIN,LIEW/MOH KWEI</t>
  </si>
  <si>
    <t xml:space="preserve">3985597	</t>
  </si>
  <si>
    <t xml:space="preserve">131754	</t>
  </si>
  <si>
    <t xml:space="preserve">999227041164272	</t>
  </si>
  <si>
    <t>[岘港]沙滩山水度假村(Sandy Beach Non Nuoc Resort)(56174556)</t>
  </si>
  <si>
    <t>甄选豪华海洋房&lt;2人入住&gt;&lt;早餐&gt;</t>
  </si>
  <si>
    <t>HWANG/YUNHA,LEE/JISEUNG</t>
  </si>
  <si>
    <t xml:space="preserve">3987293	</t>
  </si>
  <si>
    <t xml:space="preserve">2188227	</t>
  </si>
  <si>
    <t xml:space="preserve">999227058415552	</t>
  </si>
  <si>
    <t>[伊丽莎白港]帕克斯顿酒店(Paxton Hotel)(55542808)</t>
  </si>
  <si>
    <t>双床房&lt;2人入住&gt;&lt;早餐&gt;</t>
  </si>
  <si>
    <t>Gao/Sheng,Gao/Yang</t>
  </si>
  <si>
    <t xml:space="preserve">3993005	</t>
  </si>
  <si>
    <t xml:space="preserve">438645	</t>
  </si>
  <si>
    <t xml:space="preserve">999227062897470	</t>
  </si>
  <si>
    <t>[拉斯维加斯]云霄塔娱乐场酒店(The STRAT Hotel, Casino &amp; Tower)(54503342)</t>
  </si>
  <si>
    <t>Select2张大号床房&lt;2人入住&gt;</t>
  </si>
  <si>
    <t>BREWIN/ANDREW PAUL</t>
  </si>
  <si>
    <t xml:space="preserve">3995513	</t>
  </si>
  <si>
    <t xml:space="preserve">451955171696	</t>
  </si>
  <si>
    <t xml:space="preserve">999227093135425	</t>
  </si>
  <si>
    <t>[曼谷]尼斯皇宫酒店(Nice Palace Hotel)(55542753)</t>
  </si>
  <si>
    <t>三人房&lt;3人入住&gt;</t>
  </si>
  <si>
    <t>DALI/SUN</t>
  </si>
  <si>
    <t xml:space="preserve">3997986	</t>
  </si>
  <si>
    <t xml:space="preserve">999227112382117	</t>
  </si>
  <si>
    <t>[曼谷]西隆爱逸酒店(I Residence Hotel Silom)(55254435)</t>
  </si>
  <si>
    <t>豪华房&lt;2人入住&gt;</t>
  </si>
  <si>
    <t>WONG/KIT LOONG</t>
  </si>
  <si>
    <t xml:space="preserve">4010013	</t>
  </si>
  <si>
    <t xml:space="preserve">9139645818857	</t>
  </si>
  <si>
    <t xml:space="preserve">999227172419325	</t>
  </si>
  <si>
    <t>[曼谷]曼谷萨通JC凯文酒店(JC Kevin Sathorn Bangkok Hotel)(55585955)</t>
  </si>
  <si>
    <t>尊贵房&lt;2人入住&gt;&lt;不退款&gt;</t>
  </si>
  <si>
    <t>LIAO/LICHUAN</t>
  </si>
  <si>
    <t xml:space="preserve">4012455	</t>
  </si>
  <si>
    <t xml:space="preserve">9144670870396	</t>
  </si>
  <si>
    <t xml:space="preserve">999227174970297	</t>
  </si>
  <si>
    <t>[芭堤雅]芭堤雅宜必思酒店(Ibis Pattaya)(55426722)</t>
  </si>
  <si>
    <t>标准客房&lt;2人入住&gt;&lt;早餐&gt;</t>
  </si>
  <si>
    <t>SRICHAI/PORADA</t>
  </si>
  <si>
    <t xml:space="preserve">4012886	</t>
  </si>
  <si>
    <t xml:space="preserve">402310000329	</t>
  </si>
  <si>
    <t xml:space="preserve">999227191754521	</t>
  </si>
  <si>
    <t>[吉隆坡]吉隆坡皇家酒店(Hotel Royal Kuala Lumpur)(55451671)</t>
  </si>
  <si>
    <t>豪华房&lt;2人入住&gt;&lt;不退款&gt;</t>
  </si>
  <si>
    <t>LIU/SHAO YUNG</t>
  </si>
  <si>
    <t xml:space="preserve">4023175	</t>
  </si>
  <si>
    <t xml:space="preserve">1923983	</t>
  </si>
  <si>
    <t xml:space="preserve">999227257848800	</t>
  </si>
  <si>
    <t>[安特卫普]安特卫普中心世纪酒店(Century Hotel Antwerpen Centrum)(55280946)</t>
  </si>
  <si>
    <t>单人房&lt;1人入住&gt;</t>
  </si>
  <si>
    <t>LIAO/JIANREN</t>
  </si>
  <si>
    <t xml:space="preserve">4029167	</t>
  </si>
  <si>
    <t xml:space="preserve">999227281414622	</t>
  </si>
  <si>
    <t>[罗马]米拉尼酒店(Hotel Milani)(55478406)</t>
  </si>
  <si>
    <t>标准房&lt;2人入住&gt;&lt;早餐&gt;</t>
  </si>
  <si>
    <t>LEE/YOUNGIL,KANG/JIHEE</t>
  </si>
  <si>
    <t xml:space="preserve">4031910	</t>
  </si>
  <si>
    <t xml:space="preserve">C8WUJ17ECA	</t>
  </si>
  <si>
    <t xml:space="preserve">999227281850108	</t>
  </si>
  <si>
    <t>[吉隆坡]铂尔曼吉隆坡城市中心大酒店(Pullman Kuala Lumpur City Centre Hotel &amp; Residences)(56185634)</t>
  </si>
  <si>
    <t>甄选至尊特大床房&lt;2人入住&gt;&lt;早餐&gt;</t>
  </si>
  <si>
    <t>ADNAN/NUR AFFINI</t>
  </si>
  <si>
    <t xml:space="preserve">4031939	</t>
  </si>
  <si>
    <t xml:space="preserve">990674	</t>
  </si>
  <si>
    <t xml:space="preserve">999227284119363	</t>
  </si>
  <si>
    <t>[尼斯]杜平尼斯港口酒店(Hotel du Pin Nice Port)(55491619)</t>
  </si>
  <si>
    <t>标准双床房&lt;2人入住&gt;&lt;早餐&gt;</t>
  </si>
  <si>
    <t>GRABNER/ANNA</t>
  </si>
  <si>
    <t xml:space="preserve">4032736	</t>
  </si>
  <si>
    <t xml:space="preserve">999227294203560	</t>
  </si>
  <si>
    <t>[吉隆坡]努酒店@ 吉隆坡中央车站(NU Hotel @ KL Sentral)(55895696)</t>
  </si>
  <si>
    <t>豪华三人房&lt;3人入住&gt;</t>
  </si>
  <si>
    <t>Teh/Geng Lay</t>
  </si>
  <si>
    <t xml:space="preserve">4038051	</t>
  </si>
  <si>
    <t xml:space="preserve">9144878113431	</t>
  </si>
  <si>
    <t xml:space="preserve">999227302284313	</t>
  </si>
  <si>
    <t>[巴黎]巴黎12区贝西村康铂酒店(Campanile Hotel Paris Bercy Village)(55653231)</t>
  </si>
  <si>
    <t>双人房&lt;2人入住&gt;&lt;早餐&gt;</t>
  </si>
  <si>
    <t>Delafosse/Benjamin,Ransonnette/Emmanuel</t>
  </si>
  <si>
    <t xml:space="preserve">4040983	</t>
  </si>
  <si>
    <t xml:space="preserve">999227302652374	</t>
  </si>
  <si>
    <t>[罗马]帕塞赫尔维泽亚酒店(Hotel Pace Helvezia)(55354933)</t>
  </si>
  <si>
    <t>XI/CHUANJIE,ZHANG/SHILIN</t>
  </si>
  <si>
    <t xml:space="preserve">4041197	</t>
  </si>
  <si>
    <t xml:space="preserve">999227309660105	</t>
  </si>
  <si>
    <t>[新山]新山阿玛瑞度假酒店(Amari Johor Bahru)(55694736)</t>
  </si>
  <si>
    <t>Twin/Double room - Superior&lt;2人入住&gt;&lt;早餐&gt;</t>
  </si>
  <si>
    <t>HONG/MORETTA</t>
  </si>
  <si>
    <t xml:space="preserve">4046242	</t>
  </si>
  <si>
    <t xml:space="preserve">999227309754673	</t>
  </si>
  <si>
    <t>[巴厘岛]库普库普巴龙洛奇塔内特里Spa别墅度假村(Kupu Kupu Barong Villas &amp; Tree Spa by l'Occitane)(56206269)</t>
  </si>
  <si>
    <t>河景别墅（带泳池）&lt;2人入住&gt;&lt;早餐&gt;</t>
  </si>
  <si>
    <t>VACHHANI/PRATIK NITINBHAI,VACHHANI/PRATIK NITINBHAI,VACHHANI/PRATIK NITINBHAI,VACHHANI/PRATIK NITINBHAI</t>
  </si>
  <si>
    <t xml:space="preserve">4046274	</t>
  </si>
  <si>
    <t xml:space="preserve">2238141	</t>
  </si>
  <si>
    <t xml:space="preserve">999227318536824	</t>
  </si>
  <si>
    <t>[曼谷]素坤逸爱瑞酒店(Arize Hotel Sukhumvit)(54503347)</t>
  </si>
  <si>
    <t>SO/YATSHING</t>
  </si>
  <si>
    <t xml:space="preserve">4046841	</t>
  </si>
  <si>
    <t xml:space="preserve">9144919184139	</t>
  </si>
  <si>
    <t xml:space="preserve">999227319990593	</t>
  </si>
  <si>
    <t>YU/NI</t>
  </si>
  <si>
    <t xml:space="preserve">4047069	</t>
  </si>
  <si>
    <t xml:space="preserve">999227322813727	</t>
  </si>
  <si>
    <t>[曼谷]曼谷23别墅酒店(Twothree, a Homely Hotel)(55547221)</t>
  </si>
  <si>
    <t>高级双人间&lt;2人入住&gt;&lt;早餐&gt;</t>
  </si>
  <si>
    <t>KIM/MINJEONG</t>
  </si>
  <si>
    <t xml:space="preserve">4048189	</t>
  </si>
  <si>
    <t xml:space="preserve">230791711	</t>
  </si>
  <si>
    <t xml:space="preserve">999227334137054	</t>
  </si>
  <si>
    <t>[曼谷]曼谷京华大酒店(Hotel Royal Bangkok@Chinatown)(55932568)</t>
  </si>
  <si>
    <t>YEO/RONALD</t>
  </si>
  <si>
    <t xml:space="preserve">4052004	</t>
  </si>
  <si>
    <t xml:space="preserve">382467	</t>
  </si>
  <si>
    <t xml:space="preserve">999227351644820	</t>
  </si>
  <si>
    <t>[马六甲]马六甲喜来得皇家酒店(Imperial Heritage Boutique &amp; Gourmet Hotel Melaka)(55439304)</t>
  </si>
  <si>
    <t>家庭三人房&lt;2人入住&gt;&lt;不退款&gt;</t>
  </si>
  <si>
    <t>HELMI/MOHD</t>
  </si>
  <si>
    <t xml:space="preserve">4059921	</t>
  </si>
  <si>
    <t xml:space="preserve">231012153239534	</t>
  </si>
  <si>
    <t xml:space="preserve">999227353625320	</t>
  </si>
  <si>
    <t>[斯德哥尔摩]斯堪迪克大陆酒店(Scandic Continental)(55733442)</t>
  </si>
  <si>
    <t>无窗单人房&lt;1人入住&gt;&lt;不退款&gt;&lt;早餐&gt;</t>
  </si>
  <si>
    <t>Solberg/Birger</t>
  </si>
  <si>
    <t xml:space="preserve">4060886	</t>
  </si>
  <si>
    <t xml:space="preserve">999227354488723	</t>
  </si>
  <si>
    <t>[吉隆坡]吉隆坡圣塔格兰德签名酒店(Santa Grand Signature Kuala Lumpur)(110133692)</t>
  </si>
  <si>
    <t>高级房(双床)&lt;2人入住&gt;&lt;不退款&gt;&lt;早餐&gt;</t>
  </si>
  <si>
    <t>Amine/Ben Jemaa</t>
  </si>
  <si>
    <t xml:space="preserve">4061324	</t>
  </si>
  <si>
    <t xml:space="preserve">43878	</t>
  </si>
  <si>
    <t xml:space="preserve">999227356372187	</t>
  </si>
  <si>
    <t>花园泳池别墅&lt;2人入住&gt;&lt;不退款&gt;&lt;早餐&gt;</t>
  </si>
  <si>
    <t>YUKHYMOVYCH/ANASTASIYA</t>
  </si>
  <si>
    <t xml:space="preserve">4062292	</t>
  </si>
  <si>
    <t xml:space="preserve">229043	</t>
  </si>
  <si>
    <t xml:space="preserve">999227380889482	</t>
  </si>
  <si>
    <t>[仁川]仁川君悦大酒店(Grand Hyatt Incheon)(89918362)</t>
  </si>
  <si>
    <t>豪华特大床房&lt;2人入住&gt;</t>
  </si>
  <si>
    <t>FORTNER/FRANKLIN ELMER</t>
  </si>
  <si>
    <t xml:space="preserve">4065356	</t>
  </si>
  <si>
    <t xml:space="preserve">999227383309244	</t>
  </si>
  <si>
    <t>[万宜新镇]Park Inn by Radisson Putrajaya(92030309)</t>
  </si>
  <si>
    <t>标准房&lt;2人入住&gt;</t>
  </si>
  <si>
    <t>NORDIN/NOR AZRIL</t>
  </si>
  <si>
    <t xml:space="preserve">4066447	</t>
  </si>
  <si>
    <t xml:space="preserve">1081208309	</t>
  </si>
  <si>
    <t xml:space="preserve">999227386949948	</t>
  </si>
  <si>
    <t>[迪沙鲁]莲花迪沙鲁海滩度假村及水疗中心(Lotus Desaru Beach Resort &amp; Spa)(109260872)</t>
  </si>
  <si>
    <t>两卧套房&lt;4人入住&gt;&lt;早餐&gt;</t>
  </si>
  <si>
    <t>RAFI AHMED/MOHAMED IQBAL</t>
  </si>
  <si>
    <t xml:space="preserve">4067930	</t>
  </si>
  <si>
    <t xml:space="preserve">999227387326160	</t>
  </si>
  <si>
    <t>[罗马]斯科特之家酒店(Hotel Scott House)(55680398)</t>
  </si>
  <si>
    <t>三人房&lt;3人入住&gt;&lt;早餐&gt;</t>
  </si>
  <si>
    <t>KIM/SUKYOUNG,KIM/SUKYOUNG</t>
  </si>
  <si>
    <t xml:space="preserve">4068034	</t>
  </si>
  <si>
    <t xml:space="preserve">999227398531841	</t>
  </si>
  <si>
    <t>[曼谷]曼谷素坤逸奥克伍德华庭工作室酒店(Oakwood Studios Sukhumvit Bangkok)(103956658)</t>
  </si>
  <si>
    <t>高级特大床房&lt;2人入住&gt;</t>
  </si>
  <si>
    <t>KOH/SEAN CHAO LUN</t>
  </si>
  <si>
    <t xml:space="preserve">4068775	</t>
  </si>
  <si>
    <t xml:space="preserve">10553995	</t>
  </si>
  <si>
    <t xml:space="preserve">999227435476916	</t>
  </si>
  <si>
    <t>LEE/HAYEON</t>
  </si>
  <si>
    <t xml:space="preserve">4074757	</t>
  </si>
  <si>
    <t xml:space="preserve">999227448727281	</t>
  </si>
  <si>
    <t>[釜山]釜山朝昕经典(Grand Josun Busan)(90199470)</t>
  </si>
  <si>
    <t>城景豪华特大床房&lt;2人入住&gt;</t>
  </si>
  <si>
    <t>CHANG/GENG WEI</t>
  </si>
  <si>
    <t xml:space="preserve">4079950	</t>
  </si>
  <si>
    <t xml:space="preserve">850839954	</t>
  </si>
  <si>
    <t xml:space="preserve">999227948108732	</t>
  </si>
  <si>
    <t>高级房(无窗)&lt;2人入住&gt;&lt;不退款&gt;</t>
  </si>
  <si>
    <t>Potjer/Sandor Ripsimahn Petrus</t>
  </si>
  <si>
    <t xml:space="preserve">4082823	</t>
  </si>
  <si>
    <t xml:space="preserve">383549	</t>
  </si>
  <si>
    <t xml:space="preserve">999227949902008	</t>
  </si>
  <si>
    <t>[马赛]马赛NH典藏酒店(NH Collection Marseille)(55694586)</t>
  </si>
  <si>
    <t>高级房&lt;2人入住&gt;&lt;早餐&gt;</t>
  </si>
  <si>
    <t>GARCIA GARCIA/MARIA RITA,ESTEVEZ PARADA/ANGEL</t>
  </si>
  <si>
    <t xml:space="preserve">4083572	</t>
  </si>
  <si>
    <t xml:space="preserve">2310186271	</t>
  </si>
  <si>
    <t xml:space="preserve">999227955065283	</t>
  </si>
  <si>
    <t>[日惹]日惹哈珀玛丽奥勃洛 - 阿斯顿酒店(Harper Malioboro Yogyakarta by ASTON)(55254054)</t>
  </si>
  <si>
    <t>MARIDIN/HAZLAN,KASBANI/SITI SALVIAH</t>
  </si>
  <si>
    <t xml:space="preserve">4085924	</t>
  </si>
  <si>
    <t xml:space="preserve">9035149262512	</t>
  </si>
  <si>
    <t xml:space="preserve">999227980022602	</t>
  </si>
  <si>
    <t>[刁曼岛]加帕玛拉萨玛蒂度假村 - 仅限成人(Japamala Resorts - by Samadhi - Adults Only)(113652799)</t>
  </si>
  <si>
    <t>树顶木屋&lt;2人入住&gt;&lt;不退款&gt;&lt;早餐&gt;</t>
  </si>
  <si>
    <t>Gao/Hefang</t>
  </si>
  <si>
    <t xml:space="preserve">4093711	</t>
  </si>
  <si>
    <t xml:space="preserve">36150	</t>
  </si>
  <si>
    <t xml:space="preserve">999228003110445	</t>
  </si>
  <si>
    <t>[马六甲]马六甲希尔顿逸林酒店(DoubleTree by Hilton Melaka)(68545180)</t>
  </si>
  <si>
    <t>高层特大床房&lt;2人入住&gt;&lt;早餐&gt;</t>
  </si>
  <si>
    <t>WAKIJA/SURYATI</t>
  </si>
  <si>
    <t xml:space="preserve">4100424	</t>
  </si>
  <si>
    <t xml:space="preserve">999228005574723	</t>
  </si>
  <si>
    <t>家庭三人房&lt;3人入住&gt;&lt;不退款&gt;</t>
  </si>
  <si>
    <t>HOU/FENG,HU/CHUNYONG,HUANG/JIAO</t>
  </si>
  <si>
    <t xml:space="preserve">4101131	</t>
  </si>
  <si>
    <t xml:space="preserve">231020125725490	</t>
  </si>
  <si>
    <t xml:space="preserve">999228010964708	</t>
  </si>
  <si>
    <t>[Kuala Kuantan]关丹凯悦酒店(Hyatt Regency Kuantan Resort)(55491832)</t>
  </si>
  <si>
    <t>豪华双床房&lt;2人入住&gt;</t>
  </si>
  <si>
    <t>HASSAN/AZIHA</t>
  </si>
  <si>
    <t xml:space="preserve">4103000	</t>
  </si>
  <si>
    <t xml:space="preserve">999228017275789	</t>
  </si>
  <si>
    <t>[迪沙鲁]迪沙鲁海岸One&amp;Only唯逸度假酒店(One&amp;Only Desaru Coast)(95140139)</t>
  </si>
  <si>
    <t>海景精致特大床套房&lt;2人入住&gt;&lt;早餐&gt;</t>
  </si>
  <si>
    <t>Chen/Caroline</t>
  </si>
  <si>
    <t xml:space="preserve">4105006	</t>
  </si>
  <si>
    <t xml:space="preserve">420900	</t>
  </si>
  <si>
    <t xml:space="preserve">999228035613259	</t>
  </si>
  <si>
    <t>YAP/SL</t>
  </si>
  <si>
    <t xml:space="preserve">4108997	</t>
  </si>
  <si>
    <t xml:space="preserve">999228038964686	</t>
  </si>
  <si>
    <t xml:space="preserve">4110283	</t>
  </si>
  <si>
    <t xml:space="preserve">999228047330823	</t>
  </si>
  <si>
    <t>[梅罗那瑞斯]德尔孔德洛佩西翁别墅度假村&amp;海水浴(Lopesan Villa del Conde Resort &amp; Thalasso)(90198064)</t>
  </si>
  <si>
    <t>Soreng/Rolf</t>
  </si>
  <si>
    <t xml:space="preserve">4113460	</t>
  </si>
  <si>
    <t xml:space="preserve">18008616	</t>
  </si>
  <si>
    <t xml:space="preserve">999228066289840	</t>
  </si>
  <si>
    <t>MUSTAFFA/AZIAH</t>
  </si>
  <si>
    <t xml:space="preserve">4116161	</t>
  </si>
  <si>
    <t xml:space="preserve">231023100600230	</t>
  </si>
  <si>
    <t xml:space="preserve">999228073340980	</t>
  </si>
  <si>
    <t>[维多利亚瀑布]赞比西河旅馆(Azambezi River Lodge)(95690038)</t>
  </si>
  <si>
    <t>园景双人房&lt;2人入住&gt;&lt;早餐&gt;</t>
  </si>
  <si>
    <t>KHUMBULA/LYMAN MAITIREAZVO</t>
  </si>
  <si>
    <t xml:space="preserve">4119528	</t>
  </si>
  <si>
    <t xml:space="preserve">999228073778624	</t>
  </si>
  <si>
    <t>[岘港]岘港希尔顿酒店(Hilton Da Nang)(91808069)</t>
  </si>
  <si>
    <t>客房, 1 张特大床, 河景&lt;2人入住&gt;&lt;早餐&gt;</t>
  </si>
  <si>
    <t>OBRIEN/MARTYN LEE,ZHANG/NING</t>
  </si>
  <si>
    <t xml:space="preserve">4119845	</t>
  </si>
  <si>
    <t xml:space="preserve">3441725249	</t>
  </si>
  <si>
    <t xml:space="preserve">999228076070665	</t>
  </si>
  <si>
    <t>[阳光岛滩]川普国际海滩度假酒店(Trump International Beach Resort - Sunny Isles Beach)(55872443)</t>
  </si>
  <si>
    <t>普通套房, 1 张特大床, 海湾景观&lt;2人入住&gt;&lt;不退款&gt;</t>
  </si>
  <si>
    <t>Tumasyan/Asya</t>
  </si>
  <si>
    <t xml:space="preserve">4121148	</t>
  </si>
  <si>
    <t xml:space="preserve">11P0XA	</t>
  </si>
  <si>
    <t xml:space="preserve">999228092221246	</t>
  </si>
  <si>
    <t>[胡志明市]科钦禅饭店(Cochin Zen Hotel)(92027574)</t>
  </si>
  <si>
    <t>豪华双人房(无窗)&lt;2人入住&gt;&lt;早餐&gt;</t>
  </si>
  <si>
    <t>TRICKLE /TAYLOR BELL</t>
  </si>
  <si>
    <t xml:space="preserve">4123649	</t>
  </si>
  <si>
    <t xml:space="preserve">115679	</t>
  </si>
  <si>
    <t xml:space="preserve">999228113671640	</t>
  </si>
  <si>
    <t>[吉隆坡]吉隆坡斯特格酒店(STEG Kuala Lumpur)(110133561)</t>
  </si>
  <si>
    <t>时髦双床房&lt;2人入住&gt;&lt;不退款&gt;&lt;早餐&gt;</t>
  </si>
  <si>
    <t>SHUKOR/DAYANG SUHANA</t>
  </si>
  <si>
    <t xml:space="preserve">4129139	</t>
  </si>
  <si>
    <t xml:space="preserve">113492	</t>
  </si>
  <si>
    <t xml:space="preserve">999228136151283	</t>
  </si>
  <si>
    <t>[Tanjung Balai Karimun]马克西姆利酒店(Hotel Maximillian)(110040275)</t>
  </si>
  <si>
    <t>新标准房&lt;2人入住&gt;&lt;早餐&gt;</t>
  </si>
  <si>
    <t>MURUGAN/SATHIYARAJ</t>
  </si>
  <si>
    <t xml:space="preserve">4135735	</t>
  </si>
  <si>
    <t xml:space="preserve">Ms. Nita Conf by wa	</t>
  </si>
  <si>
    <t xml:space="preserve">999228138809984	</t>
  </si>
  <si>
    <t>[首尔]东首尔酒店(Dong Seoul Hotel)(68031142)</t>
  </si>
  <si>
    <t>豪华双床房 禁烟&lt;2人入住&gt;&lt;不退款&gt;</t>
  </si>
  <si>
    <t>JANG/HYENJUN</t>
  </si>
  <si>
    <t xml:space="preserve">4136953	</t>
  </si>
  <si>
    <t xml:space="preserve">2310262166929765	</t>
  </si>
  <si>
    <t xml:space="preserve">999228139730146	</t>
  </si>
  <si>
    <t>[伦敦]教堂街酒店(Church Street Hotel)(55312172)</t>
  </si>
  <si>
    <t>豪华双人房&lt;2人入住&gt;</t>
  </si>
  <si>
    <t>BLANCE/FELICITY</t>
  </si>
  <si>
    <t xml:space="preserve">4137337	</t>
  </si>
  <si>
    <t xml:space="preserve">999228141745369	</t>
  </si>
  <si>
    <t>[迪沙鲁]迪沙鲁海滩桑德及桑德尔斯Spa度假酒店(Sand &amp; Sandals Desaru Beach Resort &amp; Spa)(55733234)</t>
  </si>
  <si>
    <t>园景豪华房&lt;2人入住&gt;&lt;早餐&gt;</t>
  </si>
  <si>
    <t>SIN/LEE</t>
  </si>
  <si>
    <t xml:space="preserve">4137936	</t>
  </si>
  <si>
    <t xml:space="preserve">999228163243788	</t>
  </si>
  <si>
    <t>[怡保]梅鲁谷梅鲁度假套房酒店(Meru Suites at Meru Valley Resort)(55812474)</t>
  </si>
  <si>
    <t>标准一卧套房&lt;2人入住&gt;&lt;不退款&gt;</t>
  </si>
  <si>
    <t>KONG/KENNETH</t>
  </si>
  <si>
    <t xml:space="preserve">4143486	</t>
  </si>
  <si>
    <t xml:space="preserve">999228163564933	</t>
  </si>
  <si>
    <t>Phan/Viet Luc</t>
  </si>
  <si>
    <t xml:space="preserve">4143522	</t>
  </si>
  <si>
    <t xml:space="preserve">385643	</t>
  </si>
  <si>
    <t xml:space="preserve">999228163948924	</t>
  </si>
  <si>
    <t>[普吉岛]艾斯瑞酒店(Aspery Hotel)(55254055)</t>
  </si>
  <si>
    <t>CLASSIC in 2nd building&lt;2人入住&gt;&lt;不退款&gt;&lt;早餐&gt;</t>
  </si>
  <si>
    <t>KOVENKIN/VLADIMIR,KOVENKINA/VIKTORIIA</t>
  </si>
  <si>
    <t xml:space="preserve">4143598	</t>
  </si>
  <si>
    <t xml:space="preserve">999228164584896	</t>
  </si>
  <si>
    <t>[首尔]8小时酒店(Hotel 8 Hours)(55812389)</t>
  </si>
  <si>
    <t>标准双床房&lt;2人入住&gt;</t>
  </si>
  <si>
    <t>LIN/PEIYING</t>
  </si>
  <si>
    <t xml:space="preserve">4143724	</t>
  </si>
  <si>
    <t xml:space="preserve">9035467871890	</t>
  </si>
  <si>
    <t xml:space="preserve">999228165968945	</t>
  </si>
  <si>
    <t>海景双床房&lt;2人入住&gt;&lt;早餐&gt;</t>
  </si>
  <si>
    <t>CHO/MYEONGHEE</t>
  </si>
  <si>
    <t xml:space="preserve">4144088	</t>
  </si>
  <si>
    <t xml:space="preserve">3437734315	</t>
  </si>
  <si>
    <t xml:space="preserve">999228171589415	</t>
  </si>
  <si>
    <t>[丹戎本雅]天堂沙滩度假村(Rainbow Paradise Beach Resort)(55312110)</t>
  </si>
  <si>
    <t>豪华一卧室特大床房&lt;2人入住&gt;</t>
  </si>
  <si>
    <t>KHOO/PEK SEE</t>
  </si>
  <si>
    <t xml:space="preserve">4146540	</t>
  </si>
  <si>
    <t xml:space="preserve">177142	</t>
  </si>
  <si>
    <t xml:space="preserve">999228172425396	</t>
  </si>
  <si>
    <t>[巴厘岛]Samuh 海洋日落酒店(Samuh Ocean Sunset Hotel)(110040720)</t>
  </si>
  <si>
    <t>海洋景套房（可通往泳池）&lt;2人入住&gt;&lt;不退款&gt;&lt;早餐&gt;</t>
  </si>
  <si>
    <t>chen/madi,Fan/Huiqing,zhou/zhengmin,ZHANG/MEIHUA</t>
  </si>
  <si>
    <t xml:space="preserve">4146910	</t>
  </si>
  <si>
    <t xml:space="preserve">31110811	</t>
  </si>
  <si>
    <t xml:space="preserve">999228172876232	</t>
  </si>
  <si>
    <t>[清迈]休闲娱乐酒店(Pause and Play Hotel)(55920197)</t>
  </si>
  <si>
    <t>豪华双人床房&lt;2人入住&gt;&lt;不退款&gt;&lt;早餐&gt;</t>
  </si>
  <si>
    <t>PETCHMUNEE/PATCHARAPA</t>
  </si>
  <si>
    <t xml:space="preserve">4147016	</t>
  </si>
  <si>
    <t xml:space="preserve">999228209634601	</t>
  </si>
  <si>
    <t>豪华一室房&lt;2人入住&gt;&lt;早餐&gt;</t>
  </si>
  <si>
    <t>SINNAPAN/AROKIAMARY</t>
  </si>
  <si>
    <t xml:space="preserve">4149607	</t>
  </si>
  <si>
    <t xml:space="preserve">31130214	</t>
  </si>
  <si>
    <t xml:space="preserve">999228209943054	</t>
  </si>
  <si>
    <t>[曼谷]曼谷亚洲酒店(Asia Hotel Bangkok)(55639690)</t>
  </si>
  <si>
    <t>NO LAST NAME/AREEYA</t>
  </si>
  <si>
    <t xml:space="preserve">4149727	</t>
  </si>
  <si>
    <t xml:space="preserve">475372455	</t>
  </si>
  <si>
    <t xml:space="preserve">999228210085903	</t>
  </si>
  <si>
    <t>[曼谷]曼谷康莱德酒店(Conrad Bangkok)(55312447)</t>
  </si>
  <si>
    <t>豪华转角特大床房&lt;2人入住&gt;&lt;早餐&gt;</t>
  </si>
  <si>
    <t>PAN/JINGYUAN</t>
  </si>
  <si>
    <t xml:space="preserve">4149787	</t>
  </si>
  <si>
    <t xml:space="preserve">999228210928870	</t>
  </si>
  <si>
    <t>[巴都安帕]星球度假酒店(Planet Holiday Hotel &amp; Residence)(55380408)</t>
  </si>
  <si>
    <t>豪华客房&lt;2人入住&gt;</t>
  </si>
  <si>
    <t>ishak/said,ishak/said</t>
  </si>
  <si>
    <t xml:space="preserve">4150319	</t>
  </si>
  <si>
    <t xml:space="preserve">11744191|112895944	</t>
  </si>
  <si>
    <t xml:space="preserve">999228212947738	</t>
  </si>
  <si>
    <t>[吉隆坡]奥克伍德酒店及公寓吉隆坡(Oakwood Hotel and Residence Kuala Lumpur)(55851894)</t>
  </si>
  <si>
    <t>一卧室豪华特大床公寓&lt;2人入住&gt;</t>
  </si>
  <si>
    <t>LIM/TONG BENG</t>
  </si>
  <si>
    <t xml:space="preserve">4151431	</t>
  </si>
  <si>
    <t xml:space="preserve">9035510425479	</t>
  </si>
  <si>
    <t xml:space="preserve">999228212985479	</t>
  </si>
  <si>
    <t>LEE/GUAN HONG</t>
  </si>
  <si>
    <t xml:space="preserve">4151445	</t>
  </si>
  <si>
    <t xml:space="preserve">9030517454543	</t>
  </si>
  <si>
    <t xml:space="preserve">999228215090755	</t>
  </si>
  <si>
    <t>[宿务]宿务探索酒店(Quest Hotel &amp; Conference Center Cebu)(55585942)</t>
  </si>
  <si>
    <t>豪华双人房/双床房&lt;2人入住&gt;&lt;早餐&gt;</t>
  </si>
  <si>
    <t>Kim/Lina,Kim/Lina</t>
  </si>
  <si>
    <t xml:space="preserve">4152719	</t>
  </si>
  <si>
    <t xml:space="preserve">999228216033606	</t>
  </si>
  <si>
    <t>[吉隆坡]吉隆坡塔姆套房酒店(Tamu Hotel &amp; Suites Kuala Lumpur)(55757158)</t>
  </si>
  <si>
    <t>Mohd Sarjidan/Mohd Arif</t>
  </si>
  <si>
    <t xml:space="preserve">4153333	</t>
  </si>
  <si>
    <t xml:space="preserve">118991	</t>
  </si>
  <si>
    <t xml:space="preserve">999228216319275	</t>
  </si>
  <si>
    <t>[清迈]维多利亚宁曼酒店(Victoria Nimman Hotel)(55800890)</t>
  </si>
  <si>
    <t>高级特大床房&lt;2人入住&gt;&lt;不退款&gt;&lt;早餐&gt;</t>
  </si>
  <si>
    <t>KIM/KYUNGTAE</t>
  </si>
  <si>
    <t xml:space="preserve">4153596	</t>
  </si>
  <si>
    <t xml:space="preserve">1081858723	</t>
  </si>
  <si>
    <t xml:space="preserve">999228231359988	</t>
  </si>
  <si>
    <t>WU/NANA</t>
  </si>
  <si>
    <t xml:space="preserve">4157004	</t>
  </si>
  <si>
    <t xml:space="preserve">999228232658508	</t>
  </si>
  <si>
    <t>XIAO/QIANHUI,PECK/BENG HWEE</t>
  </si>
  <si>
    <t xml:space="preserve">4157734	</t>
  </si>
  <si>
    <t xml:space="preserve">475878395	</t>
  </si>
  <si>
    <t xml:space="preserve">999228236022886	</t>
  </si>
  <si>
    <t>[皮帕]皮帕斯海湾酒店(Pipas Bay)(110039677)</t>
  </si>
  <si>
    <t>double standard&lt;2人入住&gt;&lt;不退款&gt;</t>
  </si>
  <si>
    <t>Neto/Pedro Correia Lima</t>
  </si>
  <si>
    <t xml:space="preserve">4159839	</t>
  </si>
  <si>
    <t xml:space="preserve">61552	</t>
  </si>
  <si>
    <t xml:space="preserve">999228236292578	</t>
  </si>
  <si>
    <t>[吉隆坡]吉隆坡希尔顿花园酒店北店(Hilton Garden Inn Kuala Lumpur - North)(55299338)</t>
  </si>
  <si>
    <t>大号床房&lt;2人入住&gt;</t>
  </si>
  <si>
    <t>HOMMA/YUA,MATSUDA/MIKU</t>
  </si>
  <si>
    <t xml:space="preserve">4159936	</t>
  </si>
  <si>
    <t xml:space="preserve">999228238252395	</t>
  </si>
  <si>
    <t>[伊兹密尔]伊兹密尔卡亚温泉及会议中心酒店(Kaya Izmir Thermal &amp; Convention)(90401795)</t>
  </si>
  <si>
    <t>豪华房&lt;2人入住&gt;&lt;不退款&gt;&lt;早餐&gt;</t>
  </si>
  <si>
    <t>Bidav/Duygu</t>
  </si>
  <si>
    <t xml:space="preserve">4161054	</t>
  </si>
  <si>
    <t xml:space="preserve">113696658|113696658	</t>
  </si>
  <si>
    <t xml:space="preserve">999228238754964	</t>
  </si>
  <si>
    <t>[蒙特利尔]中心-威尔凯艺酒店(Quality Inn Centre-Ville)(109173575)</t>
  </si>
  <si>
    <t>双人间 - 带2张双人床&lt;2人入住&gt;&lt;不退款&gt;&lt;早餐&gt;</t>
  </si>
  <si>
    <t>GAO/MINGYU,Ye/Jiawei</t>
  </si>
  <si>
    <t xml:space="preserve">4161421	</t>
  </si>
  <si>
    <t xml:space="preserve">23280080|113869304	</t>
  </si>
  <si>
    <t xml:space="preserve">999228240218258	</t>
  </si>
  <si>
    <t>[井里汶市]井里汶格拉格酒店(Grage Grand Business Hotel Cirebon)(90369535)</t>
  </si>
  <si>
    <t>银牌行政大床&lt;2人入住&gt;&lt;早餐&gt;</t>
  </si>
  <si>
    <t>KORNELIUS/BOBY</t>
  </si>
  <si>
    <t xml:space="preserve">4162289	</t>
  </si>
  <si>
    <t xml:space="preserve">999228255878248	</t>
  </si>
  <si>
    <t>[曼谷]曼谷市集酒店(The Bazaar Hotel Bangkok)(55861867)</t>
  </si>
  <si>
    <t>豪华特大床房 禁烟&lt;2人入住&gt;</t>
  </si>
  <si>
    <t>FADZIL/ABDUL FATTAH</t>
  </si>
  <si>
    <t xml:space="preserve">4163721	</t>
  </si>
  <si>
    <t xml:space="preserve">171771	</t>
  </si>
  <si>
    <t xml:space="preserve">999228256123776	</t>
  </si>
  <si>
    <t>[丹戎本雅]休闲湾公寓酒店(Leisure Cove Hotel and Apartments)(91548018)</t>
  </si>
  <si>
    <t>BASHA/MOHD HAFIF</t>
  </si>
  <si>
    <t xml:space="preserve">4163757	</t>
  </si>
  <si>
    <t xml:space="preserve">9030576039270	</t>
  </si>
  <si>
    <t xml:space="preserve">999228257256275	</t>
  </si>
  <si>
    <t>[河内]内排百丽宫大酒店 - 附游泳池(Paragon Noi Bai Hotel &amp; Pool)(96745605)</t>
  </si>
  <si>
    <t>城景2张大床家庭房带阳台&lt;2人入住&gt;&lt;早餐&gt;</t>
  </si>
  <si>
    <t>XU/MIAOFANG</t>
  </si>
  <si>
    <t xml:space="preserve">4164075	</t>
  </si>
  <si>
    <t xml:space="preserve">|114036541	</t>
  </si>
  <si>
    <t xml:space="preserve">999228259468962	</t>
  </si>
  <si>
    <t>[塞维利亚]H10比梅科雷吉多尔酒店(H10 Corregidor Boutique Hotel)(90200537)</t>
  </si>
  <si>
    <t>客房&lt;2人入住&gt;&lt;早餐&gt;</t>
  </si>
  <si>
    <t>EL AZRAK/HANANE</t>
  </si>
  <si>
    <t xml:space="preserve">4164938	</t>
  </si>
  <si>
    <t xml:space="preserve">0124303621	</t>
  </si>
  <si>
    <t xml:space="preserve">999228261675583	</t>
  </si>
  <si>
    <t>[戈尔韦]诺克斯高威酒店(Nox Hotel Galway)(110037512)</t>
  </si>
  <si>
    <t>双床房&lt;2人入住&gt;</t>
  </si>
  <si>
    <t>Parsons/Antony,Parsons/Audrey,Savage/Dominic,Graham/Ben,McLaughlin/Aaron</t>
  </si>
  <si>
    <t xml:space="preserve">4166165	</t>
  </si>
  <si>
    <t xml:space="preserve">18098141	</t>
  </si>
  <si>
    <t xml:space="preserve">999228262396208	</t>
  </si>
  <si>
    <t>[曼谷]曼谷素坤逸希尔顿逸林酒店(DoubleTree by Hilton Sukhumvit Bangkok)(55439456)</t>
  </si>
  <si>
    <t>豪华特大床房&lt;2人入住&gt;&lt;早餐&gt;</t>
  </si>
  <si>
    <t>LIN/YUNTSAI</t>
  </si>
  <si>
    <t xml:space="preserve">4166430	</t>
  </si>
  <si>
    <t xml:space="preserve">999228262703929	</t>
  </si>
  <si>
    <t>[哥打巴鲁]Tune酒店 - 哥打巴鲁吉兰丹市中心(Tune Hotel – Kota Bharu City Centre)(55345872)</t>
  </si>
  <si>
    <t>双人房&lt;2人入住&gt;&lt;不退款&gt;</t>
  </si>
  <si>
    <t>AKMAL/MUHAMAD</t>
  </si>
  <si>
    <t xml:space="preserve">4166556	</t>
  </si>
  <si>
    <t xml:space="preserve">999228263009956	</t>
  </si>
  <si>
    <t>[首尔]首尔东大门梅普雷斯酒店(Mayplace Seoul Dongdaemun)(55491898)</t>
  </si>
  <si>
    <t>高级双床房&lt;2人入住&gt;</t>
  </si>
  <si>
    <t>SANGKWAN/NAM</t>
  </si>
  <si>
    <t xml:space="preserve">4166671	</t>
  </si>
  <si>
    <t xml:space="preserve">2311010067541568	</t>
  </si>
  <si>
    <t xml:space="preserve">999228263493705	</t>
  </si>
  <si>
    <t>[巴黎]香榭丽舍大街明星酒店(Star Champs-Elysées)(55779546)</t>
  </si>
  <si>
    <t>豪华双人间&lt;2人入住&gt;&lt;不退款&gt;&lt;早餐&gt;</t>
  </si>
  <si>
    <t>Van der Haegen/Anja,Bistoen/Johan</t>
  </si>
  <si>
    <t xml:space="preserve">4166894	</t>
  </si>
  <si>
    <t xml:space="preserve">27322464	</t>
  </si>
  <si>
    <t xml:space="preserve">999228264350318	</t>
  </si>
  <si>
    <t>[Comarca de Palma]卡巴列罗酒店(BG Caballero)(110043069)</t>
  </si>
  <si>
    <t>Neissi/Ferdos,Neisi/Mehdi</t>
  </si>
  <si>
    <t xml:space="preserve">4167467	</t>
  </si>
  <si>
    <t xml:space="preserve">DNG-1-5544402	</t>
  </si>
  <si>
    <t xml:space="preserve">28265239416	</t>
  </si>
  <si>
    <t>[圣托里尼]阿茜娜豪华套房酒店(Athina Luxury Suites)(89916672)</t>
  </si>
  <si>
    <t>普通套房 (Cave)&lt;2人入住&gt;&lt;不退款&gt;&lt;早餐&gt;</t>
  </si>
  <si>
    <t>LIU/ZHAO,WANG/JIAYUAN</t>
  </si>
  <si>
    <t xml:space="preserve">4168019	</t>
  </si>
  <si>
    <t xml:space="preserve">18104207	</t>
  </si>
  <si>
    <t xml:space="preserve">999228265281220	</t>
  </si>
  <si>
    <t>[曼谷]曼谷千禧希尔顿酒店(Millennium Hilton Bangkok)(55269931)</t>
  </si>
  <si>
    <t>Twin Deluxe Room&lt;2人入住&gt;&lt;早餐&gt;</t>
  </si>
  <si>
    <t>KIM/JONGWON</t>
  </si>
  <si>
    <t xml:space="preserve">4168037	</t>
  </si>
  <si>
    <t xml:space="preserve">999228265924073	</t>
  </si>
  <si>
    <t>[曼谷]曼谷盛泰乐水门酒店(Centara Watergate Pavillion Hotel Bangkok)(55967850)</t>
  </si>
  <si>
    <t>城景高级双床房&lt;2人入住&gt;&lt;不退款&gt;&lt;早餐&gt;</t>
  </si>
  <si>
    <t>WU/WENBIN</t>
  </si>
  <si>
    <t xml:space="preserve">34962SE069417|114530324	</t>
  </si>
  <si>
    <t xml:space="preserve">999228265901491	</t>
  </si>
  <si>
    <t>ZHOU/PENG,XUE/TONGJIAO</t>
  </si>
  <si>
    <t xml:space="preserve">4168418	</t>
  </si>
  <si>
    <t xml:space="preserve">34962SE069419|114531617	</t>
  </si>
  <si>
    <t xml:space="preserve">999228265855221	</t>
  </si>
  <si>
    <t>RAN/JINRONG</t>
  </si>
  <si>
    <t xml:space="preserve">4168419	</t>
  </si>
  <si>
    <t xml:space="preserve">34962SE069422|114538255	</t>
  </si>
  <si>
    <t xml:space="preserve">999228265828269	</t>
  </si>
  <si>
    <t>HU/YAN,MENG/WEI</t>
  </si>
  <si>
    <t xml:space="preserve">4168421	</t>
  </si>
  <si>
    <t xml:space="preserve">34962SE069420|114532869	</t>
  </si>
  <si>
    <t xml:space="preserve">999228267058005	</t>
  </si>
  <si>
    <t>[万伦]马林酒店(Marlin Hotel)(95389024)</t>
  </si>
  <si>
    <t>标准大床房&lt;2人入住&gt;&lt;不退款&gt;&lt;早餐&gt;</t>
  </si>
  <si>
    <t>WIPOLCHAI/THONGCHAI,KONGMUANG/AUNCHALEE</t>
  </si>
  <si>
    <t xml:space="preserve">4169084	</t>
  </si>
  <si>
    <t xml:space="preserve">|114559098	</t>
  </si>
  <si>
    <t xml:space="preserve">999228269321887	</t>
  </si>
  <si>
    <t>[塞纳河畔讷伊]亚特旅馆(Hotel de La Jatte)(55289982)</t>
  </si>
  <si>
    <t>温馨双人床房&lt;2人入住&gt;</t>
  </si>
  <si>
    <t>Deicka/Daria</t>
  </si>
  <si>
    <t xml:space="preserve">4170474	</t>
  </si>
  <si>
    <t xml:space="preserve">999228272385955	</t>
  </si>
  <si>
    <t>[巴塞罗那]黑公主住宿(Negresco Princess)(55852059)</t>
  </si>
  <si>
    <t>城景高级双人床房&lt;2人入住&gt;&lt;不退款&gt;&lt;早餐&gt;</t>
  </si>
  <si>
    <t>Quinci/Gianluca</t>
  </si>
  <si>
    <t xml:space="preserve">4172289	</t>
  </si>
  <si>
    <t xml:space="preserve">999228272419111	</t>
  </si>
  <si>
    <t>[平托]伊波利公主塞科特尔酒店(Sercotel Princesa de Eboli)(55542849)</t>
  </si>
  <si>
    <t>双人房(额外加床)&lt;2人入住&gt;</t>
  </si>
  <si>
    <t>SANTOS/DANDHARA</t>
  </si>
  <si>
    <t xml:space="preserve">4172301	</t>
  </si>
  <si>
    <t xml:space="preserve">-114686164|114686164	</t>
  </si>
  <si>
    <t xml:space="preserve">999228272782709	</t>
  </si>
  <si>
    <t>[清迈]清迈 U(U Chiang Mai)(55280769)</t>
  </si>
  <si>
    <t>高级房&lt;2人入住&gt;&lt;不退款&gt;</t>
  </si>
  <si>
    <t>JO/SUNYOUNG</t>
  </si>
  <si>
    <t xml:space="preserve">4172630	</t>
  </si>
  <si>
    <t xml:space="preserve">-114699386|114699386	</t>
  </si>
  <si>
    <t xml:space="preserve">999228272821627	</t>
  </si>
  <si>
    <t>[里约热内卢]大西洋之星酒店(Hotel Atlantico Star)(55289739)</t>
  </si>
  <si>
    <t>标准大床房&lt;2人入住&gt;&lt;早餐&gt;</t>
  </si>
  <si>
    <t>MARTINS/FELIPE COSTA,FERNANDES/LAURA MARIANA</t>
  </si>
  <si>
    <t xml:space="preserve">4172648	</t>
  </si>
  <si>
    <t xml:space="preserve">64112	</t>
  </si>
  <si>
    <t xml:space="preserve">999228273164881	</t>
  </si>
  <si>
    <t>[甘榜武吉丁宜]城堡水疗健康度假村(The Chateau Spa &amp; Wellness Resort)(91811491)</t>
  </si>
  <si>
    <t>Premier Double or Twin Room&lt;2人入住&gt;&lt;不退款&gt;&lt;早餐&gt;</t>
  </si>
  <si>
    <t>FARIHA/ANASUHA</t>
  </si>
  <si>
    <t xml:space="preserve">4172896	</t>
  </si>
  <si>
    <t xml:space="preserve">999228273933963	</t>
  </si>
  <si>
    <t>[马尼拉]特洛皮卡纳套房酒店(Tropicana Suites)(60467212)</t>
  </si>
  <si>
    <t>一卧室大床套房&lt;2人入住&gt;&lt;不退款&gt;</t>
  </si>
  <si>
    <t>CHOI/JIHUN</t>
  </si>
  <si>
    <t xml:space="preserve">4173388	</t>
  </si>
  <si>
    <t xml:space="preserve">210102	</t>
  </si>
  <si>
    <t xml:space="preserve">999228274730700	</t>
  </si>
  <si>
    <t>[新加坡]樟宜机场皇冠假日酒店  - IHG 旗下酒店(Crowne Plaza Changi Airport, an IHG Hotel)(55280749)</t>
  </si>
  <si>
    <t>1 张特大床标准无烟房&lt;2人入住&gt;&lt;不退款&gt;&lt;早餐&gt;</t>
  </si>
  <si>
    <t>TAN/HWEE TENG FLORENCE</t>
  </si>
  <si>
    <t xml:space="preserve">4174188	</t>
  </si>
  <si>
    <t xml:space="preserve">87074151	</t>
  </si>
  <si>
    <t xml:space="preserve">999228282712130	</t>
  </si>
  <si>
    <t>[曼谷]曼谷沙吞路耐拉提瓦斯公寓酒店(The Narathiwas Hotel &amp; Residence Sathorn Bangkok)(55720075)</t>
  </si>
  <si>
    <t>两卧室套房&lt;3人入住&gt;&lt;不退款&gt;</t>
  </si>
  <si>
    <t>JAIKUMTA/WITTAYA</t>
  </si>
  <si>
    <t xml:space="preserve">4175879	</t>
  </si>
  <si>
    <t xml:space="preserve">999228284446300	</t>
  </si>
  <si>
    <t>NOR/MUHAMAD NOR BIN HASSAN</t>
  </si>
  <si>
    <t xml:space="preserve">4176574	</t>
  </si>
  <si>
    <t xml:space="preserve">999228008623765	</t>
  </si>
  <si>
    <t>[胡志明市]西贡马杰斯迪克酒店(Hotel Majestic Saigon)(55439294)</t>
  </si>
  <si>
    <t>克罗尼尔豪华房&lt;2人入住&gt;&lt;早餐&gt;</t>
  </si>
  <si>
    <t>LIN/SHUO</t>
  </si>
  <si>
    <t xml:space="preserve">4102302	</t>
  </si>
  <si>
    <t xml:space="preserve">29014	</t>
  </si>
  <si>
    <t xml:space="preserve">999228287007359	</t>
  </si>
  <si>
    <t>小型套房&lt;2人入住&gt;</t>
  </si>
  <si>
    <t>ABU BAKAR/SUHAILA</t>
  </si>
  <si>
    <t xml:space="preserve">4177872	</t>
  </si>
  <si>
    <t xml:space="preserve">1082018123	</t>
  </si>
  <si>
    <t xml:space="preserve">999228289186084	</t>
  </si>
  <si>
    <t>一卧套房&lt;2人入住&gt;&lt;不退款&gt;&lt;早餐&gt;</t>
  </si>
  <si>
    <t>GANADAS/PREM</t>
  </si>
  <si>
    <t xml:space="preserve">4179011	</t>
  </si>
  <si>
    <t xml:space="preserve">999228291019871	</t>
  </si>
  <si>
    <t>[巴黎]巴黎罗莎帕克斯公寓旅馆(Residhome Paris Rosa Parks)(55491961)</t>
  </si>
  <si>
    <t>一室房&lt;2人入住&gt;</t>
  </si>
  <si>
    <t>GARCIA REJANO/JUAN JESUS</t>
  </si>
  <si>
    <t xml:space="preserve">4179850	</t>
  </si>
  <si>
    <t xml:space="preserve">999228291916837	</t>
  </si>
  <si>
    <t>[新加坡]三叶草 7 酒店(Hotel Clover 7)(55861962)</t>
  </si>
  <si>
    <t>高级单人房&lt;1人入住&gt;&lt;不退款&gt;</t>
  </si>
  <si>
    <t>LEONG/EVELYNE</t>
  </si>
  <si>
    <t xml:space="preserve">4180197	</t>
  </si>
  <si>
    <t xml:space="preserve">999228293373834	</t>
  </si>
  <si>
    <t>[伦敦]伦敦柱廊酒店(The Colonnade Hotel)(55841908)</t>
  </si>
  <si>
    <t>经典双人床房&lt;2人入住&gt;&lt;不退款&gt;&lt;早餐&gt;</t>
  </si>
  <si>
    <t>SARWAR/HINA</t>
  </si>
  <si>
    <t xml:space="preserve">4181093	</t>
  </si>
  <si>
    <t xml:space="preserve">999228294584544	</t>
  </si>
  <si>
    <t>[马六甲]海湾酒店(Bayview Hotel Melaka)(55337107)</t>
  </si>
  <si>
    <t>高级客房&lt;2人入住&gt;&lt;不退款&gt;</t>
  </si>
  <si>
    <t>LOW/GUOK XIANG,LIM/ZHI XIANG,CHOOI/KAR CHUN</t>
  </si>
  <si>
    <t xml:space="preserve">4182022	</t>
  </si>
  <si>
    <t xml:space="preserve">1012 8713	</t>
  </si>
  <si>
    <t xml:space="preserve">28295418461	</t>
  </si>
  <si>
    <t>[济州市]Index 济州岛梦幻酒店(Index Hotel J Dream)(111414308)</t>
  </si>
  <si>
    <t>标准双床房&lt;2人入住&gt;&lt;不退款&gt;</t>
  </si>
  <si>
    <t>ZHU/JIAYI,YANG/JIE</t>
  </si>
  <si>
    <t xml:space="preserve">4182506	</t>
  </si>
  <si>
    <t xml:space="preserve">17012910	</t>
  </si>
  <si>
    <t xml:space="preserve">999228295805569	</t>
  </si>
  <si>
    <t>高级双床房&lt;2人入住&gt;&lt;不退款&gt;&lt;早餐&gt;</t>
  </si>
  <si>
    <t>KANTAK/BULAPORN,BUTSABONG/SANTISUK</t>
  </si>
  <si>
    <t xml:space="preserve">4182856	</t>
  </si>
  <si>
    <t xml:space="preserve">1082049634	</t>
  </si>
  <si>
    <t xml:space="preserve">999228309503107	</t>
  </si>
  <si>
    <t>[中雅加达]红多兹Plus酒店@坦林(RedDoorz Plus @ Thamrin)(90401553)</t>
  </si>
  <si>
    <t>红多兹双床房&lt;2人入住&gt;&lt;不退款&gt;</t>
  </si>
  <si>
    <t>SARLAN/NOR EFFENDI</t>
  </si>
  <si>
    <t xml:space="preserve">4185989	</t>
  </si>
  <si>
    <t xml:space="preserve">999228312440529	</t>
  </si>
  <si>
    <t>[曼谷]UHG 隆路区酒店(The Quarter Silom by UHG)(91812292)</t>
  </si>
  <si>
    <t>高级双床房&lt;2人入住&gt;&lt;不退款&gt;</t>
  </si>
  <si>
    <t>ZHANG/KAI,PENG/ZHAODONG</t>
  </si>
  <si>
    <t xml:space="preserve">4187202	</t>
  </si>
  <si>
    <t xml:space="preserve">84144/84118	</t>
  </si>
  <si>
    <t xml:space="preserve">999228313244493	</t>
  </si>
  <si>
    <t>[完州郡]大芚山酒店(Daedunsan Hotel)(77363988)</t>
  </si>
  <si>
    <t>HONG/CHULEUI</t>
  </si>
  <si>
    <t xml:space="preserve">4187531	</t>
  </si>
  <si>
    <t xml:space="preserve">23045454|115999687	</t>
  </si>
  <si>
    <t xml:space="preserve">999228313235065	</t>
  </si>
  <si>
    <t>[新加坡]罗伯逊之家克雷斯特精选酒店(The Robertson House by The Crest Collection)(55439309)</t>
  </si>
  <si>
    <t>TAN/JIAN MIN,ANG/SIN YEA</t>
  </si>
  <si>
    <t xml:space="preserve">4187525	</t>
  </si>
  <si>
    <t xml:space="preserve">10767769	</t>
  </si>
  <si>
    <t xml:space="preserve">999228314151817	</t>
  </si>
  <si>
    <t>[帕西菲港]起义海滩度假村(Uprising Beach Resort)(89933729)</t>
  </si>
  <si>
    <t>舒适平房, 花园景观, 花园&lt;2人入住&gt;&lt;早餐&gt;</t>
  </si>
  <si>
    <t>CHIU/YU TING</t>
  </si>
  <si>
    <t xml:space="preserve">4188094	</t>
  </si>
  <si>
    <t xml:space="preserve">-116140891|116140891	</t>
  </si>
  <si>
    <t xml:space="preserve">999228317096078	</t>
  </si>
  <si>
    <t>[奥兰多]奥兰多华尔道夫度假村及酒店(Waldorf Astoria Orlando)(70391662)</t>
  </si>
  <si>
    <t>豪华特大床房&lt;2人入住&gt;&lt;不退款&gt;</t>
  </si>
  <si>
    <t>ZHANG/GUORUI</t>
  </si>
  <si>
    <t xml:space="preserve">4190259	</t>
  </si>
  <si>
    <t xml:space="preserve">3448267407	</t>
  </si>
  <si>
    <t xml:space="preserve">999228317139607	</t>
  </si>
  <si>
    <t>[曼谷]曼谷财富酒店(Grand Fortune Hotel Bangkok)(55639689)</t>
  </si>
  <si>
    <t>豪华双床房&lt;2人入住&gt;&lt;早餐&gt;</t>
  </si>
  <si>
    <t>BA/ZHAOYONG</t>
  </si>
  <si>
    <t xml:space="preserve">4190277	</t>
  </si>
  <si>
    <t xml:space="preserve">999228318302282	</t>
  </si>
  <si>
    <t>[甘榜杰鲁登]汶莱帝国酒店(The Empire Brunei)(55280391)</t>
  </si>
  <si>
    <t>LIANG/YU,WANG/FENGWEN</t>
  </si>
  <si>
    <t xml:space="preserve">4191480	</t>
  </si>
  <si>
    <t xml:space="preserve">1160954|116380550	</t>
  </si>
  <si>
    <t xml:space="preserve">999228318379998	</t>
  </si>
  <si>
    <t>[科斯塔阿德赫]皇家日落海滩俱乐部公寓(Royal Sunset Beach Club)(77368927)</t>
  </si>
  <si>
    <t>一卧公寓房&lt;4人入住&gt;&lt;不退款&gt;</t>
  </si>
  <si>
    <t>Alexander/David</t>
  </si>
  <si>
    <t xml:space="preserve">4191525	</t>
  </si>
  <si>
    <t xml:space="preserve">18139104	</t>
  </si>
  <si>
    <t xml:space="preserve">999228318462850	</t>
  </si>
  <si>
    <t>[巴厘岛]巴厘岛机场希尔顿花园酒店(Hilton Garden Inn Bali Ngurah Rai Airport)(55290459)</t>
  </si>
  <si>
    <t>DOUBLE KING GUEST&lt;2人入住&gt;</t>
  </si>
  <si>
    <t>LIU/WENHUA,HUANG/HAOYU,LIU/ZEHUA,MA/XUE</t>
  </si>
  <si>
    <t xml:space="preserve">4191583	</t>
  </si>
  <si>
    <t xml:space="preserve">999228263473990	</t>
  </si>
  <si>
    <t>[新加坡]新加坡四季酒店(Four Seasons Hotel Singapore)(55451630)</t>
  </si>
  <si>
    <t>奢华客房, 1 张特大床&lt;2人入住&gt;&lt;早餐&gt;</t>
  </si>
  <si>
    <t>Ye/zhengping,YAO/XINGMING</t>
  </si>
  <si>
    <t xml:space="preserve">4166888	</t>
  </si>
  <si>
    <t xml:space="preserve">11062448	</t>
  </si>
  <si>
    <t xml:space="preserve">999228319484609	</t>
  </si>
  <si>
    <t>[巴淡岛中心]巴淡中心哈里斯酒店(Harris Hotel Batam Center)(70391162)</t>
  </si>
  <si>
    <t>哈里斯房&lt;2人入住&gt;</t>
  </si>
  <si>
    <t>NG/ZHENG TING</t>
  </si>
  <si>
    <t xml:space="preserve">4192734	</t>
  </si>
  <si>
    <t xml:space="preserve">220466	</t>
  </si>
  <si>
    <t xml:space="preserve">999228319551663	</t>
  </si>
  <si>
    <t>[伦敦]KIP酒店(Kip Hotel)(55543095)</t>
  </si>
  <si>
    <t>小型大床房&lt;2人入住&gt;</t>
  </si>
  <si>
    <t>Porsul/Isa</t>
  </si>
  <si>
    <t xml:space="preserve">4192768	</t>
  </si>
  <si>
    <t xml:space="preserve">-116412212|116412212	</t>
  </si>
  <si>
    <t xml:space="preserve">999228320031601	</t>
  </si>
  <si>
    <t>[巴黎]里维克大酒店(Grand Hôtel Lévêque)(55841591)</t>
  </si>
  <si>
    <t>Classic Double Room&lt;1人入住&gt;&lt;不退款&gt;</t>
  </si>
  <si>
    <t>ZHANG/KAI</t>
  </si>
  <si>
    <t xml:space="preserve">4193144	</t>
  </si>
  <si>
    <t xml:space="preserve">999228320184978	</t>
  </si>
  <si>
    <t>[阿拉木图]哈萨克斯坦酒店(Kazakhstan Hotel)(77371549)</t>
  </si>
  <si>
    <t>高级房&lt;1人入住&gt;&lt;早餐&gt;</t>
  </si>
  <si>
    <t>YE/BAO ZHU,LAN/QULANG</t>
  </si>
  <si>
    <t xml:space="preserve">4193226	</t>
  </si>
  <si>
    <t xml:space="preserve">999228320565701	</t>
  </si>
  <si>
    <t>[新加坡]飞龙酒店-马里士他(Fragrance Hotel - Balestier)(55439319)</t>
  </si>
  <si>
    <t>高级双人床房&lt;2人入住&gt;</t>
  </si>
  <si>
    <t>ONG/JOON HWEE</t>
  </si>
  <si>
    <t xml:space="preserve">4193633	</t>
  </si>
  <si>
    <t xml:space="preserve">999228320802888	</t>
  </si>
  <si>
    <t>[吉隆坡]吉隆坡千禧大酒店(Grand Millennium Kuala Lumpur)(55402613)</t>
  </si>
  <si>
    <t>Deluxe Twin&lt;2人入住&gt;&lt;不退款&gt;&lt;早餐&gt;</t>
  </si>
  <si>
    <t>WEI PIN/CHEE</t>
  </si>
  <si>
    <t xml:space="preserve">4193944	</t>
  </si>
  <si>
    <t xml:space="preserve">999228320856098	</t>
  </si>
  <si>
    <t>[长滩岛]长滩岛金凤凰酒店(Golden Phoenix Hotel Boracay)(55799350)</t>
  </si>
  <si>
    <t>豪华双床房&lt;2人入住&gt;&lt;不退款&gt;</t>
  </si>
  <si>
    <t>Tumbaga/Trixia Joy,Tumbaga/Trixia Joy,Tumbaga/Trixia Joy,Tumbaga/Trixia Joy</t>
  </si>
  <si>
    <t xml:space="preserve">4194010	</t>
  </si>
  <si>
    <t xml:space="preserve">2311050011	</t>
  </si>
  <si>
    <t xml:space="preserve">999228322737775	</t>
  </si>
  <si>
    <t>[新加坡]客莱福769 桥北路酒店(Hotel Clover 769 North Bridge Road)(55680238)</t>
  </si>
  <si>
    <t>豪华家庭房&lt;3人入住&gt;&lt;不退款&gt;</t>
  </si>
  <si>
    <t>GOH/ALBERT</t>
  </si>
  <si>
    <t xml:space="preserve">4194867	</t>
  </si>
  <si>
    <t xml:space="preserve">738f307e7b7911ee83387339d-1	</t>
  </si>
  <si>
    <t xml:space="preserve">999228324637600	</t>
  </si>
  <si>
    <t>[哥打京那巴鲁]欧胜娜酒店(Oceania Hotel)(55321137)</t>
  </si>
  <si>
    <t>HIJAU/ZULKIFLE</t>
  </si>
  <si>
    <t xml:space="preserve">4195398	</t>
  </si>
  <si>
    <t xml:space="preserve">999228325631516	</t>
  </si>
  <si>
    <t>[曼谷]拉差达 CMYK 我的酒店(Myhotel Cmyk@Ratchada)(95139441)</t>
  </si>
  <si>
    <t>BODTONG/THANYAKORN,ONLAAEID/PANTAREE</t>
  </si>
  <si>
    <t xml:space="preserve">4195759	</t>
  </si>
  <si>
    <t xml:space="preserve">999228326187528	</t>
  </si>
  <si>
    <t>[兰卡威]兰卡威阿瑟尼亚度假村(Aseania Resort Langkawi)(55680309)</t>
  </si>
  <si>
    <t>特级双床房, 2 张单人床&lt;2人入住&gt;&lt;不退款&gt;&lt;早餐&gt;</t>
  </si>
  <si>
    <t>Smriti/Mrityunjay,Smriti/Mrityunjay,Smriti/Mrityunjay,Smriti/Mrityunjay</t>
  </si>
  <si>
    <t xml:space="preserve">4195861	</t>
  </si>
  <si>
    <t xml:space="preserve">320-2567614_3162	</t>
  </si>
  <si>
    <t xml:space="preserve">999227022845226	</t>
  </si>
  <si>
    <t>[纽约]纽约市中心希尔顿逸林酒店(DoubleTree by Hilton New York Downtown)(55328987)</t>
  </si>
  <si>
    <t>标准大床房&lt;2人入住&gt;</t>
  </si>
  <si>
    <t>WANG/SHENGJIE</t>
  </si>
  <si>
    <t xml:space="preserve">3982465	</t>
  </si>
  <si>
    <t xml:space="preserve">280706	</t>
  </si>
  <si>
    <t xml:space="preserve">999228328039847	</t>
  </si>
  <si>
    <t>[新加坡]新加坡中国城凯贝丽酒店式服务公寓(Capri by Fraser, China Square / Singapore)(97601983)</t>
  </si>
  <si>
    <t>WANG/JINGJING</t>
  </si>
  <si>
    <t xml:space="preserve">4196524	</t>
  </si>
  <si>
    <t xml:space="preserve">999228330239079	</t>
  </si>
  <si>
    <t>[华欣]华欣赛米拉之家酒店(Seamira House Hua Hin)(97965217)</t>
  </si>
  <si>
    <t>开放式客房&lt;2人入住&gt;&lt;不退款&gt;&lt;早餐&gt;</t>
  </si>
  <si>
    <t>SUEAPAN/JATTAWAT</t>
  </si>
  <si>
    <t xml:space="preserve">4197418	</t>
  </si>
  <si>
    <t xml:space="preserve">-116827730|116827730	</t>
  </si>
  <si>
    <t xml:space="preserve">999228332727330	</t>
  </si>
  <si>
    <t>[科尔多瓦]洛斯法罗乐思酒店(Hotel de Los Faroles)(90352326)</t>
  </si>
  <si>
    <t>经济双人间&lt;2人入住&gt;&lt;不退款&gt;</t>
  </si>
  <si>
    <t>GALINDO PUMARINO/CRISTINA,FERNANDEZ CALADO/ANTONIO</t>
  </si>
  <si>
    <t xml:space="preserve">4198748	</t>
  </si>
  <si>
    <t xml:space="preserve">1699187690215|116868638	</t>
  </si>
  <si>
    <t xml:space="preserve">999228332828831	</t>
  </si>
  <si>
    <t>[莎阿南]莎阿南马尔地亚套房酒店(Mardhiyyah Hotel and Suites)(55329332)</t>
  </si>
  <si>
    <t>ABDULLAH SAIDI/NUR IZZAH</t>
  </si>
  <si>
    <t xml:space="preserve">4198786	</t>
  </si>
  <si>
    <t xml:space="preserve">1108652	</t>
  </si>
  <si>
    <t xml:space="preserve">999228333448576	</t>
  </si>
  <si>
    <t>LIM/BAN SOON</t>
  </si>
  <si>
    <t xml:space="preserve">4199149	</t>
  </si>
  <si>
    <t xml:space="preserve">220522	</t>
  </si>
  <si>
    <t xml:space="preserve">999228333701757	</t>
  </si>
  <si>
    <t>[洛斯皮塔莱-德略布雷加特]巴塞罗那费拉便捷酒店(EasyHotel Barcelona Fira)(95084713)</t>
  </si>
  <si>
    <t>Kim/Jeongjin</t>
  </si>
  <si>
    <t xml:space="preserve">4199225	</t>
  </si>
  <si>
    <t xml:space="preserve">18147342	</t>
  </si>
  <si>
    <t xml:space="preserve">999228333856985	</t>
  </si>
  <si>
    <t>[新山]KSL度假酒店(KSL Hotel &amp; Resort)(55680499)</t>
  </si>
  <si>
    <t>豪华房(特大床)&lt;2人入住&gt;&lt;早餐&gt;</t>
  </si>
  <si>
    <t>ABDUL WAHAB/HIDAYATULLAH</t>
  </si>
  <si>
    <t xml:space="preserve">4199466	</t>
  </si>
  <si>
    <t xml:space="preserve">999228334316480	</t>
  </si>
  <si>
    <t>SEOW/LEE PING,CHENG/HOCK SENG</t>
  </si>
  <si>
    <t xml:space="preserve">4199613	</t>
  </si>
  <si>
    <t xml:space="preserve">999228335009886	</t>
  </si>
  <si>
    <t>[仁川]仁川松岛城市住宿酒店(Urbanstay Incheon Songdo)(114262761)</t>
  </si>
  <si>
    <t>Studio Double Room&lt;2人入住&gt;</t>
  </si>
  <si>
    <t>LEE/EUN JI</t>
  </si>
  <si>
    <t xml:space="preserve">4199878	</t>
  </si>
  <si>
    <t xml:space="preserve">H2311060237|116939323	</t>
  </si>
  <si>
    <t xml:space="preserve">999228336360987	</t>
  </si>
  <si>
    <t>[坎昆]坎昆海洋之梦酒店(Ocean Dream Cancun by GuruHotel)(55944788)</t>
  </si>
  <si>
    <t>华丽客房, 多张床&lt;2人入住&gt;&lt;不退款&gt;</t>
  </si>
  <si>
    <t>Campbell/Holly</t>
  </si>
  <si>
    <t xml:space="preserve">4200626	</t>
  </si>
  <si>
    <t xml:space="preserve">-117147967|117147967	</t>
  </si>
  <si>
    <t xml:space="preserve">999228337567227	</t>
  </si>
  <si>
    <t>ROZALI/MOHD RAFIZUL FITRI</t>
  </si>
  <si>
    <t xml:space="preserve">4201243	</t>
  </si>
  <si>
    <t xml:space="preserve">999228337891998	</t>
  </si>
  <si>
    <t>[济州市]新曼哈顿观光酒店(New Manhattan Tourist Hotel)(55768474)</t>
  </si>
  <si>
    <t>标准双人房&lt;2人入住&gt;&lt;不退款&gt;</t>
  </si>
  <si>
    <t>XU/XIAODONG</t>
  </si>
  <si>
    <t xml:space="preserve">4201508	</t>
  </si>
  <si>
    <t xml:space="preserve">|117241535	</t>
  </si>
  <si>
    <t xml:space="preserve">999228338220187	</t>
  </si>
  <si>
    <t>[新加坡]庄家大酒店(Hotel Boss)(68545388)</t>
  </si>
  <si>
    <t>xue/ruihua,zhang/haoran,ma/wen han</t>
  </si>
  <si>
    <t xml:space="preserve">4201832	</t>
  </si>
  <si>
    <t xml:space="preserve">999228338407407	</t>
  </si>
  <si>
    <t>Superior Room&lt;2人入住&gt;&lt;不退款&gt;&lt;早餐&gt;</t>
  </si>
  <si>
    <t>GUO/ZHENG</t>
  </si>
  <si>
    <t xml:space="preserve">4202088	</t>
  </si>
  <si>
    <t xml:space="preserve">1082177008	</t>
  </si>
  <si>
    <t xml:space="preserve">999228339646634	</t>
  </si>
  <si>
    <t>[邦帕利]萨里瓦里机场酒店(The Srivaree Airport Hotel)(110133555)</t>
  </si>
  <si>
    <t>华丽客房&lt;2人入住&gt;&lt;不退款&gt;&lt;早餐&gt;</t>
  </si>
  <si>
    <t>GUO/HAO</t>
  </si>
  <si>
    <t xml:space="preserve">4203188	</t>
  </si>
  <si>
    <t xml:space="preserve">999228340894476	</t>
  </si>
  <si>
    <t>海景哈里斯房&lt;2人入住&gt;&lt;早餐&gt;</t>
  </si>
  <si>
    <t>CHUA/DOREEN</t>
  </si>
  <si>
    <t xml:space="preserve">4204086	</t>
  </si>
  <si>
    <t xml:space="preserve">999228341182587	</t>
  </si>
  <si>
    <t>[奎松市]UP 特克诺豪布麦客达酒店(Microtel by Wyndham up Technohub)(55320580)</t>
  </si>
  <si>
    <t>两张大床房&lt;2人入住&gt;&lt;不退款&gt;</t>
  </si>
  <si>
    <t>Sapalo/Ma. Mikaela</t>
  </si>
  <si>
    <t xml:space="preserve">4204465	</t>
  </si>
  <si>
    <t xml:space="preserve">313096	</t>
  </si>
  <si>
    <t xml:space="preserve">999228341721536	</t>
  </si>
  <si>
    <t>[吉隆坡]吉隆坡蕉赖怡思得美利亚酒店(Innside by Meliá Kuala Lumpur Cheras)(113652603)</t>
  </si>
  <si>
    <t>标准单人房&lt;2人入住&gt;&lt;不退款&gt;&lt;早餐&gt;</t>
  </si>
  <si>
    <t>YEOW/HO YNG</t>
  </si>
  <si>
    <t xml:space="preserve">4205320	</t>
  </si>
  <si>
    <t xml:space="preserve">30483	</t>
  </si>
  <si>
    <t xml:space="preserve">999228341778920	</t>
  </si>
  <si>
    <t>Executive Triple&lt;3人入住&gt;&lt;早餐&gt;</t>
  </si>
  <si>
    <t>LIANG/XUJIANO,XUE/YANYAN,WU/XIAOJING</t>
  </si>
  <si>
    <t xml:space="preserve">4205400	</t>
  </si>
  <si>
    <t xml:space="preserve">999228341801569	</t>
  </si>
  <si>
    <t>GONZALES/JEROLD</t>
  </si>
  <si>
    <t xml:space="preserve">4205434	</t>
  </si>
  <si>
    <t xml:space="preserve">2311070017	</t>
  </si>
  <si>
    <t xml:space="preserve">999228341820346	</t>
  </si>
  <si>
    <t>NUHUNG/ROSNAINI</t>
  </si>
  <si>
    <t xml:space="preserve">4205453	</t>
  </si>
  <si>
    <t xml:space="preserve">10128989	</t>
  </si>
  <si>
    <t xml:space="preserve">999228343662621	</t>
  </si>
  <si>
    <t>[哥德堡]巴肯维京酒店(Hotel Barken Viking)(92032096)</t>
  </si>
  <si>
    <t>经济双床房公用浴室&lt;2人入住&gt;&lt;早餐&gt;</t>
  </si>
  <si>
    <t>CHEN/SHOURONG</t>
  </si>
  <si>
    <t xml:space="preserve">4205980	</t>
  </si>
  <si>
    <t xml:space="preserve">999228344367332	</t>
  </si>
  <si>
    <t>[柏林]柏林瑞广场酒店(Riu Plaza Berlin)(55439328)</t>
  </si>
  <si>
    <t>LIASHCHYNSKAYA/NADZEYA</t>
  </si>
  <si>
    <t xml:space="preserve">4206090	</t>
  </si>
  <si>
    <t xml:space="preserve">999228344625824	</t>
  </si>
  <si>
    <t>[伊斯坦布尔]苏丹皇宫酒店(Sultan Palace Hotel)(55542910)</t>
  </si>
  <si>
    <t>单人间&lt;1人入住&gt;&lt;不退款&gt;</t>
  </si>
  <si>
    <t>SCHUMACHER/OLGA</t>
  </si>
  <si>
    <t xml:space="preserve">4206150	</t>
  </si>
  <si>
    <t xml:space="preserve">9030768526742	</t>
  </si>
  <si>
    <t xml:space="preserve">999228344746260	</t>
  </si>
  <si>
    <t>客房, 1 张特大床, 海洋景观&lt;2人入住&gt;&lt;不退款&gt;&lt;早餐&gt;</t>
  </si>
  <si>
    <t>LIM/HEEYOUN</t>
  </si>
  <si>
    <t xml:space="preserve">4206178	</t>
  </si>
  <si>
    <t xml:space="preserve">3451856493	</t>
  </si>
  <si>
    <t xml:space="preserve">999228344767731	</t>
  </si>
  <si>
    <t>[Sala Dan]甲米兰达岛双莲水疗度假酒店(Twin Lotus Resort &amp; Spa Koh Lanta)(55779715)</t>
  </si>
  <si>
    <t>Private Superior Room&lt;2人入住&gt;&lt;不退款&gt;&lt;早餐&gt;</t>
  </si>
  <si>
    <t>KWANREANGJAI/PIYAPORN,CHURNPRAYOON/SAVITREE</t>
  </si>
  <si>
    <t xml:space="preserve">4206185	</t>
  </si>
  <si>
    <t xml:space="preserve">999228345424249	</t>
  </si>
  <si>
    <t>[吉隆坡]富豪套房酒店(Regalia Upper View Hotel)(55720446)</t>
  </si>
  <si>
    <t>豪华天际房&lt;2人入住&gt;</t>
  </si>
  <si>
    <t>SYAHIRA/NUR</t>
  </si>
  <si>
    <t xml:space="preserve">4206410	</t>
  </si>
  <si>
    <t xml:space="preserve">507200000056912	</t>
  </si>
  <si>
    <t xml:space="preserve">999228345755464	</t>
  </si>
  <si>
    <t>[巴厘岛]维那假日别墅(Wina Holiday Villa Kuta Bali)(55452217)</t>
  </si>
  <si>
    <t>池景高级房&lt;2人入住&gt;&lt;不退款&gt;&lt;早餐&gt;</t>
  </si>
  <si>
    <t>ZHOU/JIALING</t>
  </si>
  <si>
    <t xml:space="preserve">4206620	</t>
  </si>
  <si>
    <t xml:space="preserve">RSBNB00173	</t>
  </si>
  <si>
    <t xml:space="preserve">999228346573685	</t>
  </si>
  <si>
    <t>[普吉岛]卡马拉普吉岛套房及度假村(Radisson Resort and Suites Phuket)(90395440)</t>
  </si>
  <si>
    <t>豪华套房(一卧)&lt;2人入住&gt;&lt;不退款&gt;&lt;早餐&gt;</t>
  </si>
  <si>
    <t>DAVIS/ASHLEY</t>
  </si>
  <si>
    <t xml:space="preserve">4206977	</t>
  </si>
  <si>
    <t xml:space="preserve">339389909	</t>
  </si>
  <si>
    <t xml:space="preserve">999228346908913	</t>
  </si>
  <si>
    <t>[吉隆坡]吉隆坡美利亚酒店(Meliá Kuala Lumpur)(55665890)</t>
  </si>
  <si>
    <t>粹美阁房&lt;1人入住&gt;&lt;不退款&gt;&lt;早餐&gt;</t>
  </si>
  <si>
    <t>DONG/XUAN</t>
  </si>
  <si>
    <t xml:space="preserve">4207140	</t>
  </si>
  <si>
    <t xml:space="preserve">1082209592	</t>
  </si>
  <si>
    <t xml:space="preserve">999228347174302	</t>
  </si>
  <si>
    <t>CHEN/WENYUE</t>
  </si>
  <si>
    <t xml:space="preserve">4207218	</t>
  </si>
  <si>
    <t xml:space="preserve">999228349179053	</t>
  </si>
  <si>
    <t>ZHAO/XINXU,YIN/QIHANG</t>
  </si>
  <si>
    <t xml:space="preserve">4207907	</t>
  </si>
  <si>
    <t xml:space="preserve">999228349488260	</t>
  </si>
  <si>
    <t>[釜山]第 17 号酒店(17th Hotel)(55452026)</t>
  </si>
  <si>
    <t>标准大床房&lt;2人入住&gt;&lt;不退款&gt;</t>
  </si>
  <si>
    <t>ZU/LUYING</t>
  </si>
  <si>
    <t xml:space="preserve">4208118	</t>
  </si>
  <si>
    <t xml:space="preserve">|117907882	</t>
  </si>
  <si>
    <t xml:space="preserve">999228350087170	</t>
  </si>
  <si>
    <t>[民丹岛]威尔逊六月湾大酒店(Grand Lagoi Hotel by Willson)(102880399)</t>
  </si>
  <si>
    <t>ELI/DAHLIA</t>
  </si>
  <si>
    <t xml:space="preserve">4208271	</t>
  </si>
  <si>
    <t xml:space="preserve">999228350295687	</t>
  </si>
  <si>
    <t>[吉隆坡]美佳宿全套房酒店(Micasa All Suites Hotel)(55337547)</t>
  </si>
  <si>
    <t>一卧室高级套房(一室房)&lt;2人入住&gt;&lt;不退款&gt;</t>
  </si>
  <si>
    <t>TO/KIN WAI</t>
  </si>
  <si>
    <t xml:space="preserve">4208505	</t>
  </si>
  <si>
    <t xml:space="preserve">140873558	</t>
  </si>
  <si>
    <t xml:space="preserve">999228350472118	</t>
  </si>
  <si>
    <t>KATANYOO/NALIN</t>
  </si>
  <si>
    <t xml:space="preserve">4208556	</t>
  </si>
  <si>
    <t xml:space="preserve">999228350512261	</t>
  </si>
  <si>
    <t>HUI/LIYAN</t>
  </si>
  <si>
    <t xml:space="preserve">4208570	</t>
  </si>
  <si>
    <t xml:space="preserve">999228350513573	</t>
  </si>
  <si>
    <t>CHUANG/SHIHYUAN</t>
  </si>
  <si>
    <t xml:space="preserve">4208572	</t>
  </si>
  <si>
    <t xml:space="preserve">|117936172	</t>
  </si>
  <si>
    <t xml:space="preserve">999228350715488	</t>
  </si>
  <si>
    <t>[爱丁堡]马尔马逊爱丁堡酒店(Malmaison Edinburgh)(90355598)</t>
  </si>
  <si>
    <t>ZHANG/ALEXIA</t>
  </si>
  <si>
    <t xml:space="preserve">4208629	</t>
  </si>
  <si>
    <t xml:space="preserve">-117945439|117945439	</t>
  </si>
  <si>
    <t xml:space="preserve">999228351151643	</t>
  </si>
  <si>
    <t>[马尼拉]马尼拉湾景园酒店(Bayview Park Hotel Manila)(55280723)</t>
  </si>
  <si>
    <t>高级双人床房&lt;2人入住&gt;&lt;早餐&gt;</t>
  </si>
  <si>
    <t>KORTHUIS/JOHN</t>
  </si>
  <si>
    <t xml:space="preserve">4208886	</t>
  </si>
  <si>
    <t xml:space="preserve">298287	</t>
  </si>
  <si>
    <t xml:space="preserve">999228264990139	</t>
  </si>
  <si>
    <t>SCHOEPS/KLAUDIA</t>
  </si>
  <si>
    <t xml:space="preserve">4167837	</t>
  </si>
  <si>
    <t xml:space="preserve">999228355430890	</t>
  </si>
  <si>
    <t>MEN/ZIYI</t>
  </si>
  <si>
    <t xml:space="preserve">4210692	</t>
  </si>
  <si>
    <t xml:space="preserve">10129073	</t>
  </si>
  <si>
    <t xml:space="preserve">999228356846795	</t>
  </si>
  <si>
    <t>[吉隆坡]太平洋丽晶套房酒店(Pacific Regency Hotel Suites)(55694633)</t>
  </si>
  <si>
    <t>尊贵豪华特大床套房&lt;2人入住&gt;&lt;不退款&gt;</t>
  </si>
  <si>
    <t>SHAFIE/NUR SHARMIMI</t>
  </si>
  <si>
    <t xml:space="preserve">4211566	</t>
  </si>
  <si>
    <t xml:space="preserve">999228358363792	</t>
  </si>
  <si>
    <t>[新加坡]新加坡东陵JEN酒店(Jen Singapore Tanglin by Shangri-La)(89917344)</t>
  </si>
  <si>
    <t>豪华客房, 1 张特大床&lt;2人入住&gt;&lt;早餐&gt;</t>
  </si>
  <si>
    <t>NI/HEYU</t>
  </si>
  <si>
    <t xml:space="preserve">4212395	</t>
  </si>
  <si>
    <t xml:space="preserve">999228358369740	</t>
  </si>
  <si>
    <t>海景标准特大床房&lt;2人入住&gt;&lt;早餐&gt;</t>
  </si>
  <si>
    <t>XU/JUNJIE,WANG/XIAOQING</t>
  </si>
  <si>
    <t xml:space="preserve">4212399	</t>
  </si>
  <si>
    <t xml:space="preserve">999228358517361	</t>
  </si>
  <si>
    <t>[巴洛克]珍拉丁苏里亚厄里亚酒店(ēRYA by SURIA Cherating)(55519482)</t>
  </si>
  <si>
    <t>园景豪华特大床房&lt;2人入住&gt;&lt;不退款&gt;&lt;早餐&gt;</t>
  </si>
  <si>
    <t>SULEIMAN/HILMI</t>
  </si>
  <si>
    <t xml:space="preserve">4212448	</t>
  </si>
  <si>
    <t xml:space="preserve">1082407532	</t>
  </si>
  <si>
    <t xml:space="preserve">999228359912019	</t>
  </si>
  <si>
    <t>[巴厘岛]卡纳库塔酒店(The Kana Kuta Hotel)(55328802)</t>
  </si>
  <si>
    <t>Deluxe Double or Twin Room, Non Smoking, City View&lt;2人入住&gt;</t>
  </si>
  <si>
    <t>NG/Yin Ling</t>
  </si>
  <si>
    <t xml:space="preserve">4213025	</t>
  </si>
  <si>
    <t xml:space="preserve">999228360247511	</t>
  </si>
  <si>
    <t>[米兰]米兰北部希尔顿花园酒店(Hilton Garden Inn Milan North)(55652974)</t>
  </si>
  <si>
    <t>标准双人房&lt;2人入住&gt;</t>
  </si>
  <si>
    <t>YAO/RANG</t>
  </si>
  <si>
    <t xml:space="preserve">4213245	</t>
  </si>
  <si>
    <t xml:space="preserve">3449505664	</t>
  </si>
  <si>
    <t xml:space="preserve">999228360504787	</t>
  </si>
  <si>
    <t>标准单人房&lt;1人入住&gt;&lt;不退款&gt;&lt;早餐&gt;</t>
  </si>
  <si>
    <t>YEOW/YE JIEN</t>
  </si>
  <si>
    <t xml:space="preserve">4213542	</t>
  </si>
  <si>
    <t xml:space="preserve">30536	</t>
  </si>
  <si>
    <t xml:space="preserve">999228361483806	</t>
  </si>
  <si>
    <t>[乔治市]槟城长荣桂冠酒店(Evergreen Laurel Hotel Penang)(55451685)</t>
  </si>
  <si>
    <t>海景豪华特大床房&lt;2人入住&gt;&lt;不退款&gt;</t>
  </si>
  <si>
    <t>ZULKARNAIN/NUR FARAHIN</t>
  </si>
  <si>
    <t xml:space="preserve">4214162	</t>
  </si>
  <si>
    <t xml:space="preserve">999228362994327	</t>
  </si>
  <si>
    <t>Grand Deluxe Double&lt;1人入住&gt;&lt;不退款&gt;&lt;早餐&gt;</t>
  </si>
  <si>
    <t>JUNG/MIN HWA</t>
  </si>
  <si>
    <t xml:space="preserve">4214988	</t>
  </si>
  <si>
    <t xml:space="preserve">350400000013018	</t>
  </si>
  <si>
    <t xml:space="preserve">999228363012239	</t>
  </si>
  <si>
    <t>[曼谷]康帕斯酒店集团曼谷素坤逸10巷格乐丽雅酒店(Galleria Sukhumvit 10 Bangkok by Compass Hospitality)(55799373)</t>
  </si>
  <si>
    <t>豪华闲逸房&lt;2人入住&gt;&lt;不退款&gt;</t>
  </si>
  <si>
    <t>DEAN/AUGUST</t>
  </si>
  <si>
    <t xml:space="preserve">4214992	</t>
  </si>
  <si>
    <t xml:space="preserve">81425	</t>
  </si>
  <si>
    <t xml:space="preserve">999228363528062	</t>
  </si>
  <si>
    <t>[吉隆坡]吉隆坡希尔顿酒店(Hilton Kuala Lumpur)(68545466)</t>
  </si>
  <si>
    <t>豪华客房, 1 张特大床, 湖景&lt;2人入住&gt;&lt;早餐&gt;</t>
  </si>
  <si>
    <t>LAI/EMILY</t>
  </si>
  <si>
    <t xml:space="preserve">4215311	</t>
  </si>
  <si>
    <t xml:space="preserve">999228363833061	</t>
  </si>
  <si>
    <t>[吉隆坡]吉隆坡 Jalan Pahang 万枫酒店(Fairfield Kuala Lumpur Jalan Pahang)(109179952)</t>
  </si>
  <si>
    <t>城景标准客房（2张单人床）&lt;2人入住&gt;&lt;不退款&gt;&lt;早餐&gt;</t>
  </si>
  <si>
    <t>LI/RENYING,LI/HONG,LI/NANA,LI/CHEN,LI/YAN,LI/XUEMEI,CHUA/PERCYSOOLIANPERCYCHUASOOLIAN,LIU/QUEHENG</t>
  </si>
  <si>
    <t xml:space="preserve">4215561	</t>
  </si>
  <si>
    <t xml:space="preserve">251801/02/03/04	</t>
  </si>
  <si>
    <t xml:space="preserve">999228364591446	</t>
  </si>
  <si>
    <t>[宿务]瑟达宿务中央集团酒店(Seda Central Bloc Cebu)(95084417)</t>
  </si>
  <si>
    <t>豪华房&lt;1人入住&gt;&lt;不退款&gt;&lt;早餐&gt;</t>
  </si>
  <si>
    <t>CHO/JinYeong</t>
  </si>
  <si>
    <t xml:space="preserve">4216000	</t>
  </si>
  <si>
    <t xml:space="preserve">999228365199989	</t>
  </si>
  <si>
    <t>[曼谷]诺沃城大酒店(Nouvo City Hotel)(68545454)</t>
  </si>
  <si>
    <t>Grand Deluxe Twin Room&lt;2人入住&gt;&lt;不退款&gt;</t>
  </si>
  <si>
    <t>LEE/PETER CHANG HWAN</t>
  </si>
  <si>
    <t xml:space="preserve">4216379	</t>
  </si>
  <si>
    <t xml:space="preserve">999228366262183	</t>
  </si>
  <si>
    <t>[古来县]热带花园酒店(Tropika Garden Hotel)(109173894)</t>
  </si>
  <si>
    <t>TAN/WAYNE</t>
  </si>
  <si>
    <t xml:space="preserve">4216921	</t>
  </si>
  <si>
    <t xml:space="preserve">231108174420803	</t>
  </si>
  <si>
    <t xml:space="preserve">999228366442366	</t>
  </si>
  <si>
    <t>[巴彦勒巴]槟城拉亚酒店(Raia Inn Penang)(68545229)</t>
  </si>
  <si>
    <t>高级大号床&lt;2人入住&gt;&lt;不退款&gt;</t>
  </si>
  <si>
    <t>Sayid/ Mohamad Fadzli</t>
  </si>
  <si>
    <t xml:space="preserve">4216970	</t>
  </si>
  <si>
    <t xml:space="preserve">IHM17R	</t>
  </si>
  <si>
    <t xml:space="preserve">999228367156903	</t>
  </si>
  <si>
    <t>[新山]新山T酒店(T Hotel Johor Bahru)(103762545)</t>
  </si>
  <si>
    <t>高级大床房（无窗）&lt;2人入住&gt;&lt;不退款&gt;</t>
  </si>
  <si>
    <t>ONG/YEE HWANG</t>
  </si>
  <si>
    <t xml:space="preserve">4217848	</t>
  </si>
  <si>
    <t xml:space="preserve">231108193444538	</t>
  </si>
  <si>
    <t xml:space="preserve">999228367334495	</t>
  </si>
  <si>
    <t>[曼谷]曼谷阿玛瑞廊曼机场酒店(Amari Don Muang Airport Bangkok)(55280787)</t>
  </si>
  <si>
    <t>豪华特大床房&lt;1人入住&gt;&lt;不退款&gt;&lt;早餐&gt;</t>
  </si>
  <si>
    <t>ZENG/XUBO,YUAN/HAIXIONG,NG/WING TUNG,XIAO/JIANFENG,WANG/LINGYI</t>
  </si>
  <si>
    <t xml:space="preserve">4218262	</t>
  </si>
  <si>
    <t xml:space="preserve">7203835	</t>
  </si>
  <si>
    <t xml:space="preserve">999228367529100	</t>
  </si>
  <si>
    <t>[马卡蒂]阿斯特罗特尔瓜达卢普酒店(Astrotel Guadalupe)(92030807)</t>
  </si>
  <si>
    <t>甄选房&lt;2人入住&gt;&lt;不退款&gt;</t>
  </si>
  <si>
    <t>SELORIO/MARIA COLYN SOLDEVILLA</t>
  </si>
  <si>
    <t xml:space="preserve">4218729	</t>
  </si>
  <si>
    <t xml:space="preserve">Aaron 110923|118718916	</t>
  </si>
  <si>
    <t xml:space="preserve">999228367597206	</t>
  </si>
  <si>
    <t>[波德申]波德申太平洋丽晶海滩度假村(Pacific Regency Beach Resort Port Dickson)(96065047)</t>
  </si>
  <si>
    <t>家庭套房&lt;1人入住&gt;&lt;不退款&gt;</t>
  </si>
  <si>
    <t>MOHAMMAD ROHMATULLAH/FAUZANA BINTI</t>
  </si>
  <si>
    <t xml:space="preserve">4218832	</t>
  </si>
  <si>
    <t xml:space="preserve">31433024	</t>
  </si>
  <si>
    <t xml:space="preserve">999228367618493	</t>
  </si>
  <si>
    <t>[八打灵再也]白沙罗柏兰岭曼哈顿商务酒店(Manhattan Business Hotel Damansara Perdana)(90356155)</t>
  </si>
  <si>
    <t>SONG/HEXIA</t>
  </si>
  <si>
    <t xml:space="preserve">4218854	</t>
  </si>
  <si>
    <t xml:space="preserve">9030834522294	</t>
  </si>
  <si>
    <t xml:space="preserve">999228367807944	</t>
  </si>
  <si>
    <t>[巴都安帕]M-One港湾酒店(M One Hotel)(89933662)</t>
  </si>
  <si>
    <t>豪华间&lt;2人入住&gt;&lt;不退款&gt;&lt;早餐&gt;</t>
  </si>
  <si>
    <t>Keng/Wei Yang</t>
  </si>
  <si>
    <t xml:space="preserve">4219210	</t>
  </si>
  <si>
    <t xml:space="preserve">|118755798	</t>
  </si>
  <si>
    <t xml:space="preserve">999228367900546	</t>
  </si>
  <si>
    <t>[杜塞尔多夫]杜塞尔多夫市克拉特酒店(Carathotel Düsseldorf City)(55547171)</t>
  </si>
  <si>
    <t>城市客房&lt;2人入住&gt;&lt;不退款&gt;&lt;早餐&gt;</t>
  </si>
  <si>
    <t>ZHANG/HUIRU</t>
  </si>
  <si>
    <t xml:space="preserve">4219333	</t>
  </si>
  <si>
    <t xml:space="preserve">-118770647|118770647	</t>
  </si>
  <si>
    <t xml:space="preserve">999228367837137	</t>
  </si>
  <si>
    <t>[八打灵再也]世界酒店(One World Hotel)(55354748)</t>
  </si>
  <si>
    <t>行政豪华特大床房&lt;1人入住&gt;&lt;不退款&gt;&lt;早餐&gt;</t>
  </si>
  <si>
    <t>ONG/YONG MING DEVIN</t>
  </si>
  <si>
    <t xml:space="preserve">4219245	</t>
  </si>
  <si>
    <t xml:space="preserve">231108223854344	</t>
  </si>
  <si>
    <t xml:space="preserve">999228368018157	</t>
  </si>
  <si>
    <t>AUNG/NWAY NWAY</t>
  </si>
  <si>
    <t xml:space="preserve">4219503	</t>
  </si>
  <si>
    <t xml:space="preserve">999228368093063	</t>
  </si>
  <si>
    <t>[甲米]红姜别致度假村(Red Ginger Chic Resort by Tolani)(55852036)</t>
  </si>
  <si>
    <t>FOO/ANN GIE</t>
  </si>
  <si>
    <t xml:space="preserve">4219627	</t>
  </si>
  <si>
    <t xml:space="preserve">999228368107880	</t>
  </si>
  <si>
    <t>[大雅台]大雅台峰会岭大酒店(多用途酒店)(Summit Ridge Tagaytay)(94358386)</t>
  </si>
  <si>
    <t>豪华客房,  1张特大床&lt;2人入住&gt;</t>
  </si>
  <si>
    <t>SANTOS/JENNY ROSE,GALVEZ/MARK ROMEO</t>
  </si>
  <si>
    <t xml:space="preserve">4219642	</t>
  </si>
  <si>
    <t xml:space="preserve">SRT0041143 - Gem	</t>
  </si>
  <si>
    <t xml:space="preserve">999228368363695	</t>
  </si>
  <si>
    <t>[日惹]马里奥波罗POP!酒店(Pop! Hotel Malioboro - Yogyakarta)(96746567)</t>
  </si>
  <si>
    <t>波普双人间或双床间&lt;2人入住&gt;&lt;不退款&gt;</t>
  </si>
  <si>
    <t>MUHARDY/HAPPY</t>
  </si>
  <si>
    <t xml:space="preserve">4220157	</t>
  </si>
  <si>
    <t xml:space="preserve">479862085 - 1699481045018775	</t>
  </si>
  <si>
    <t xml:space="preserve">999228368376592	</t>
  </si>
  <si>
    <t>[塔克洛班]塔克洛班高峰酒店(Summit Hotel Tacloban)(92030936)</t>
  </si>
  <si>
    <t>豪华客房,  1张特大床&lt;2人入住&gt;&lt;不退款&gt;</t>
  </si>
  <si>
    <t>CHUGH/JAWAHAR LAL</t>
  </si>
  <si>
    <t xml:space="preserve">4220198	</t>
  </si>
  <si>
    <t xml:space="preserve">0052694 - Gem	</t>
  </si>
  <si>
    <t xml:space="preserve">999228368568040	</t>
  </si>
  <si>
    <t>[瓜卢流斯]圣保罗机场万豪酒店(Sao Paulo Airport Marriott Hotel)(68029198)</t>
  </si>
  <si>
    <t>豪华2张双人床房&lt;1人入住&gt;&lt;不退款&gt;&lt;早餐&gt;</t>
  </si>
  <si>
    <t>FENG/SIDONG</t>
  </si>
  <si>
    <t xml:space="preserve">4220586	</t>
  </si>
  <si>
    <t xml:space="preserve">18186251	</t>
  </si>
  <si>
    <t xml:space="preserve">999228368603484	</t>
  </si>
  <si>
    <t>Twin/Double room - Grand De Luxe&lt;2人入住&gt;&lt;不退款&gt;</t>
  </si>
  <si>
    <t>LI/FENG,MA/JIA</t>
  </si>
  <si>
    <t xml:space="preserve">4220637	</t>
  </si>
  <si>
    <t xml:space="preserve">999228368694541	</t>
  </si>
  <si>
    <t>[兰卡威]兰卡威卡马度假村(Camar Resort Langkawi)(55768748)</t>
  </si>
  <si>
    <t>尊贵别墅&lt;2人入住&gt;&lt;不退款&gt;</t>
  </si>
  <si>
    <t>MATTILA/PERTTI</t>
  </si>
  <si>
    <t xml:space="preserve">4220818	</t>
  </si>
  <si>
    <t xml:space="preserve">131440	</t>
  </si>
  <si>
    <t xml:space="preserve">999228369017428	</t>
  </si>
  <si>
    <t>[民丹岛]媚阳沙丽沙滩度假村(Mayang Sari Beach Resort)(55414029)</t>
  </si>
  <si>
    <t>园景小木屋&lt;2人入住&gt;&lt;不退款&gt;</t>
  </si>
  <si>
    <t>CHEN/LEI,SUN/TIANSHENG</t>
  </si>
  <si>
    <t xml:space="preserve">4221288	</t>
  </si>
  <si>
    <t xml:space="preserve">999228369199102	</t>
  </si>
  <si>
    <t>[棉兰]棉兰萨卡酒店(Saka Hotel Medan)(70165356)</t>
  </si>
  <si>
    <t>高级房&lt;2人入住&gt;&lt;不退款&gt;&lt;早餐&gt;</t>
  </si>
  <si>
    <t>SINULINGGA/RAHMAT FAUZAN</t>
  </si>
  <si>
    <t xml:space="preserve">4221601	</t>
  </si>
  <si>
    <t xml:space="preserve">31446527	</t>
  </si>
  <si>
    <t xml:space="preserve">999228369408405	</t>
  </si>
  <si>
    <t>豪华特大床房(部分海景)&lt;2人入住&gt;&lt;不退款&gt;</t>
  </si>
  <si>
    <t>KHALID/LAILA</t>
  </si>
  <si>
    <t xml:space="preserve">4221939	</t>
  </si>
  <si>
    <t xml:space="preserve">999228369602701	</t>
  </si>
  <si>
    <t>[芭堤雅]芭堤雅海洋广场酒店(Marine Plaza Hotel Pattaya)(92031875)</t>
  </si>
  <si>
    <t>Superior Room&lt;2人入住&gt;&lt;不退款&gt;</t>
  </si>
  <si>
    <t>Jain/Pranav,Jain/Pranav</t>
  </si>
  <si>
    <t xml:space="preserve">4222327	</t>
  </si>
  <si>
    <t xml:space="preserve">1082312828	</t>
  </si>
  <si>
    <t xml:space="preserve">999228369778948	</t>
  </si>
  <si>
    <t>[南邦]南邦SR酒店(The SR Residence Lampang)(92030856)</t>
  </si>
  <si>
    <t>高级双人房&lt;2人入住&gt;&lt;不退款&gt;</t>
  </si>
  <si>
    <t>SEEDA/SEEDA</t>
  </si>
  <si>
    <t xml:space="preserve">4222672	</t>
  </si>
  <si>
    <t xml:space="preserve">Confirmed on mobile app|119220539	</t>
  </si>
  <si>
    <t xml:space="preserve">999228369878866	</t>
  </si>
  <si>
    <t>[丹戎本雅]槟城火烈鸟海滩酒店(Flamingo Hotel by The Beach, Penang)(55439295)</t>
  </si>
  <si>
    <t>山景豪华特大床房&lt;2人入住&gt;&lt;不退款&gt;&lt;早餐&gt;</t>
  </si>
  <si>
    <t>SUREN/SURENDRAN</t>
  </si>
  <si>
    <t xml:space="preserve">4222787	</t>
  </si>
  <si>
    <t xml:space="preserve">999228370229455	</t>
  </si>
  <si>
    <t>[迪拜]地标广场酒店(Landmark Plaza Hotel)(90400438)</t>
  </si>
  <si>
    <t>标准房&lt;2人入住&gt;&lt;不退款&gt;</t>
  </si>
  <si>
    <t>MOHAMMED/SALAH</t>
  </si>
  <si>
    <t xml:space="preserve">4223427	</t>
  </si>
  <si>
    <t xml:space="preserve">480077625 - 1699521924059426	</t>
  </si>
  <si>
    <t xml:space="preserve">999228371273428	</t>
  </si>
  <si>
    <t>[Bang Chalong]曼谷伊斯汀坦那市高尔夫度假村(Eastin Thana City Golf Resort Bangkok)(68031168)</t>
  </si>
  <si>
    <t>高级高级房&lt;1人入住&gt;&lt;不退款&gt;&lt;早餐&gt;</t>
  </si>
  <si>
    <t>Kang/Fuxiang,Zhao/Shuhai,Zhang/Sha</t>
  </si>
  <si>
    <t xml:space="preserve">4223919	</t>
  </si>
  <si>
    <t xml:space="preserve">79085	</t>
  </si>
  <si>
    <t xml:space="preserve">999228373036810	</t>
  </si>
  <si>
    <t>[新加坡]新加坡港湾彩鸿酒店(Travelodge Harbourfront Singapore)(55451623)</t>
  </si>
  <si>
    <t>豪华加大大床房&lt;2人入住&gt;&lt;不退款&gt;</t>
  </si>
  <si>
    <t>LEE/ZHI XUAN,NG/CHOW CHUAN</t>
  </si>
  <si>
    <t xml:space="preserve">4224376	</t>
  </si>
  <si>
    <t xml:space="preserve">999228373706577	</t>
  </si>
  <si>
    <t>[迪拜]迪拜都喜天丽酒店(Dusit Thani Dubai)(70391892)</t>
  </si>
  <si>
    <t>Abounahia/Ramey</t>
  </si>
  <si>
    <t xml:space="preserve">4224520	</t>
  </si>
  <si>
    <t xml:space="preserve">480129865-1699530975091097	</t>
  </si>
  <si>
    <t xml:space="preserve">999228389880723	</t>
  </si>
  <si>
    <t>[新山]新山V8酒店(V8 Hotel Johor Bahru)(61520836)</t>
  </si>
  <si>
    <t>PHOO/DESMOND MING KIAN</t>
  </si>
  <si>
    <t xml:space="preserve">4225222	</t>
  </si>
  <si>
    <t xml:space="preserve">999228390082483	</t>
  </si>
  <si>
    <t>[普吉岛]班愉丽水疗度假村(Baan Yuree Resort &amp; Spa)(55884310)</t>
  </si>
  <si>
    <t>Cozy房&lt;2人入住&gt;&lt;不退款&gt;</t>
  </si>
  <si>
    <t>BUNMIT/CHUTHARAT</t>
  </si>
  <si>
    <t xml:space="preserve">4225257	</t>
  </si>
  <si>
    <t>-119350501|119350497</t>
  </si>
  <si>
    <t xml:space="preserve">119350501	</t>
  </si>
  <si>
    <t xml:space="preserve">999228391092128	</t>
  </si>
  <si>
    <t>[曼谷]曼谷素坤逸路大 5 广场酒店(Grand 5 Hotel &amp; Plaza Sukhumvit Bangkok  Certified)(55862161)</t>
  </si>
  <si>
    <t>SRENG/VANNAK,THIM/SAMAN,SUY/SENSAKARACH,THIM/VIRAKJAMES,ENG/LIHOU,SOK/KEANG</t>
  </si>
  <si>
    <t xml:space="preserve">4225634	</t>
  </si>
  <si>
    <t xml:space="preserve">1106754033	</t>
  </si>
  <si>
    <t xml:space="preserve">999228391351567	</t>
  </si>
  <si>
    <t>[迪拜]切尔西花园公寓酒店(Chelsea Gardens Hotel Apartment)(91807863)</t>
  </si>
  <si>
    <t>豪华(公寓)&lt;2人入住&gt;&lt;不退款&gt;&lt;早餐&gt;</t>
  </si>
  <si>
    <t>JIA/XUEQIANG</t>
  </si>
  <si>
    <t xml:space="preserve">4225692	</t>
  </si>
  <si>
    <t xml:space="preserve">999228391448875	</t>
  </si>
  <si>
    <t>[威中县]槟城日光酒店(The Light Hotel Penang)(55680671)</t>
  </si>
  <si>
    <t>豪华双人或双床间&lt;1人入住&gt;&lt;不退款&gt;&lt;早餐&gt;</t>
  </si>
  <si>
    <t>TIONG/YU JIE</t>
  </si>
  <si>
    <t xml:space="preserve">4225703	</t>
  </si>
  <si>
    <t xml:space="preserve">4935958054581814725	</t>
  </si>
  <si>
    <t xml:space="preserve">999228391469495	</t>
  </si>
  <si>
    <t>豪华海景双床房&lt;2人入住&gt;&lt;不退款&gt;</t>
  </si>
  <si>
    <t>YACCOB/YACCOBHASSAN</t>
  </si>
  <si>
    <t xml:space="preserve">4225709	</t>
  </si>
  <si>
    <t xml:space="preserve">999228392130995	</t>
  </si>
  <si>
    <t>一卧公寓房&lt;1人入住&gt;&lt;不退款&gt;&lt;早餐&gt;</t>
  </si>
  <si>
    <t>NIE/HONGXU</t>
  </si>
  <si>
    <t xml:space="preserve">4225887	</t>
  </si>
  <si>
    <t xml:space="preserve">10094667	</t>
  </si>
  <si>
    <t xml:space="preserve">999228392158554	</t>
  </si>
  <si>
    <t xml:space="preserve">4225895	</t>
  </si>
  <si>
    <t xml:space="preserve">10094668	</t>
  </si>
  <si>
    <t xml:space="preserve">999228392695714	</t>
  </si>
  <si>
    <t>[马尼拉]温福德娱乐场酒店(Winford Resort and Casino Manila)(55439683)</t>
  </si>
  <si>
    <t>豪华特大床房&lt;2人入住&gt;&lt;不退款&gt;&lt;早餐&gt;</t>
  </si>
  <si>
    <t>KUWABARA/MA LALAINE</t>
  </si>
  <si>
    <t xml:space="preserve">4225984	</t>
  </si>
  <si>
    <t xml:space="preserve">16608163	</t>
  </si>
  <si>
    <t xml:space="preserve">999228392822112	</t>
  </si>
  <si>
    <t>GAN/JUN RONG</t>
  </si>
  <si>
    <t xml:space="preserve">4226003	</t>
  </si>
  <si>
    <t xml:space="preserve">76610427	</t>
  </si>
  <si>
    <t xml:space="preserve">999228392956340	</t>
  </si>
  <si>
    <t>[巴黎]Hipotel酒店-巴黎佩尔拉雪兹共和广场(Hipotel Paris Père-Lachaise République)(55653030)</t>
  </si>
  <si>
    <t>GONZALEZNAVARRO/RAQUEL</t>
  </si>
  <si>
    <t xml:space="preserve">4226228	</t>
  </si>
  <si>
    <t xml:space="preserve">124814793	</t>
  </si>
  <si>
    <t xml:space="preserve">999228393051919	</t>
  </si>
  <si>
    <t>SYAZWANI/NURUL FATIN</t>
  </si>
  <si>
    <t xml:space="preserve">4226249	</t>
  </si>
  <si>
    <t xml:space="preserve">999228393228203	</t>
  </si>
  <si>
    <t>豪华房（1张特大床）&lt;2人入住&gt;&lt;不退款&gt;&lt;早餐&gt;</t>
  </si>
  <si>
    <t>LEE/IRIS</t>
  </si>
  <si>
    <t xml:space="preserve">4226309	</t>
  </si>
  <si>
    <t xml:space="preserve">999228393437036	</t>
  </si>
  <si>
    <t>[米兰]米兰HD8酒店(HD8 Hotel Milano)(100679672)</t>
  </si>
  <si>
    <t>景观双人床房&lt;2人入住&gt;&lt;不退款&gt;</t>
  </si>
  <si>
    <t>NAWAF/NAHEER,ALRAWAHY/HAMIDA HAFIDH</t>
  </si>
  <si>
    <t xml:space="preserve">4226391	</t>
  </si>
  <si>
    <t xml:space="preserve">9882864	</t>
  </si>
  <si>
    <t xml:space="preserve">999228393576566	</t>
  </si>
  <si>
    <t>[班木思]考艾里克儿康赛特伊桑精品度假村(Recall Isaan Isan Concept at Khaoyai Sha Extra Plus)(68545128)</t>
  </si>
  <si>
    <t>高级大床房&lt;2人入住&gt;&lt;不退款&gt;&lt;早餐&gt;</t>
  </si>
  <si>
    <t>Komkai/Sawitri</t>
  </si>
  <si>
    <t xml:space="preserve">4226439	</t>
  </si>
  <si>
    <t xml:space="preserve">86854996-1	</t>
  </si>
  <si>
    <t xml:space="preserve">999228393662080	</t>
  </si>
  <si>
    <t>[洛姆]里尔洛姆米斯特床酒店(Mister Bed Lomme)(80330417)</t>
  </si>
  <si>
    <t>双人床房&lt;2人入住&gt;</t>
  </si>
  <si>
    <t>GRARE/LAURENT</t>
  </si>
  <si>
    <t xml:space="preserve">4226486	</t>
  </si>
  <si>
    <t xml:space="preserve">999228393732315	</t>
  </si>
  <si>
    <t>[里约热内卢]温莎加州科帕卡帕纳酒店(Windsor California Copacabana)(97634951)</t>
  </si>
  <si>
    <t>大床房&lt;1人入住&gt;&lt;不退款&gt;&lt;早餐&gt;</t>
  </si>
  <si>
    <t>ZHAO/YUTONG</t>
  </si>
  <si>
    <t xml:space="preserve">4226537	</t>
  </si>
  <si>
    <t xml:space="preserve">999228393827527	</t>
  </si>
  <si>
    <t>[普吉岛]可意水疗度假酒店(The Kee Resort &amp; Spa)(89920356)</t>
  </si>
  <si>
    <t>ALANGARI/ABDULRAHMAN MOHAMMED</t>
  </si>
  <si>
    <t xml:space="preserve">4226623	</t>
  </si>
  <si>
    <t xml:space="preserve">19124685-1	</t>
  </si>
  <si>
    <t xml:space="preserve">999228394520649	</t>
  </si>
  <si>
    <t>ISMADI/MUHAMMAD UZAIR</t>
  </si>
  <si>
    <t xml:space="preserve">4227037	</t>
  </si>
  <si>
    <t xml:space="preserve">999228396915839	</t>
  </si>
  <si>
    <t>[甲米]阿利萨甲米酒店(Alisa Krabi Hotel)(100679054)</t>
  </si>
  <si>
    <t>标准间&lt;2人入住&gt;&lt;不退款&gt;</t>
  </si>
  <si>
    <t>CHARAKWAN/JARUNEE</t>
  </si>
  <si>
    <t xml:space="preserve">4228106	</t>
  </si>
  <si>
    <t xml:space="preserve">|119781118	</t>
  </si>
  <si>
    <t xml:space="preserve">999228398389930	</t>
  </si>
  <si>
    <t>[曼谷]耐斯普雷斯46酒店(Nineplace 46)(103761209)</t>
  </si>
  <si>
    <t>客房&lt;2人入住&gt;&lt;不退款&gt;</t>
  </si>
  <si>
    <t>TADEE/ACHITPOL</t>
  </si>
  <si>
    <t xml:space="preserve">4228550	</t>
  </si>
  <si>
    <t xml:space="preserve">|119813994	</t>
  </si>
  <si>
    <t xml:space="preserve">999228398422205	</t>
  </si>
  <si>
    <t>[首尔]美利来酒店首尔明洞.(Migliore Hotel Seoul Myeongdong)(55312270)</t>
  </si>
  <si>
    <t>TAN/XINYI</t>
  </si>
  <si>
    <t xml:space="preserve">4228561	</t>
  </si>
  <si>
    <t xml:space="preserve">999228398504430	</t>
  </si>
  <si>
    <t xml:space="preserve">4228752	</t>
  </si>
  <si>
    <t xml:space="preserve">999228398525145	</t>
  </si>
  <si>
    <t xml:space="preserve">4228761	</t>
  </si>
  <si>
    <t xml:space="preserve">999228398574289	</t>
  </si>
  <si>
    <t>[吉隆坡]吉隆坡 EQ 酒店(EQ Kuala Lumpur)(68031232)</t>
  </si>
  <si>
    <t>Deluxe Twin Towers View King Room&lt;2人入住&gt;&lt;不退款&gt;&lt;早餐&gt;</t>
  </si>
  <si>
    <t>CHEN/JINSONG</t>
  </si>
  <si>
    <t xml:space="preserve">4228769	</t>
  </si>
  <si>
    <t xml:space="preserve">74326412-1	</t>
  </si>
  <si>
    <t xml:space="preserve">999228399651524	</t>
  </si>
  <si>
    <t>奢华客房, 1 张特大床&lt;2人入住&gt;&lt;不退款&gt;&lt;早餐&gt;</t>
  </si>
  <si>
    <t>SONG/WENLEI</t>
  </si>
  <si>
    <t xml:space="preserve">4229184	</t>
  </si>
  <si>
    <t xml:space="preserve">11064050	</t>
  </si>
  <si>
    <t xml:space="preserve">999228400216202	</t>
  </si>
  <si>
    <t>[暖武里]马侬酒店和公寓(Ma Non Nont Hotel &amp; Apartment)(94361263)</t>
  </si>
  <si>
    <t>标准双人间&lt;2人入住&gt;&lt;不退款&gt;</t>
  </si>
  <si>
    <t>THANANG/SUPAWAN</t>
  </si>
  <si>
    <t xml:space="preserve">4229521	</t>
  </si>
  <si>
    <t xml:space="preserve">MAN-1699603601-7959|119848931	</t>
  </si>
  <si>
    <t xml:space="preserve">999228400721028	</t>
  </si>
  <si>
    <t>POON/MAN ON</t>
  </si>
  <si>
    <t xml:space="preserve">4229660	</t>
  </si>
  <si>
    <t xml:space="preserve">999228400873890	</t>
  </si>
  <si>
    <t>TUKIRAN/ZALENAH</t>
  </si>
  <si>
    <t xml:space="preserve">4229694	</t>
  </si>
  <si>
    <t xml:space="preserve">IHNKGC	</t>
  </si>
  <si>
    <t xml:space="preserve">999228400951323	</t>
  </si>
  <si>
    <t>[吉隆坡]吉隆坡城中城沃达格斯表达酒店(Expressionz KLCC by Wodages)(96748808)</t>
  </si>
  <si>
    <t>豪华一室房&lt;2人入住&gt;&lt;不退款&gt;</t>
  </si>
  <si>
    <t>TAN/YVONNE</t>
  </si>
  <si>
    <t xml:space="preserve">4229714	</t>
  </si>
  <si>
    <t xml:space="preserve">18252654defa2f075f|119862788	</t>
  </si>
  <si>
    <t xml:space="preserve">999228401032908	</t>
  </si>
  <si>
    <t>[河内]莲花大 SPA 酒店 - 莲花集团管理(Sen Grand Hotel &amp; Spa Managed by Sen Group)(92031641)</t>
  </si>
  <si>
    <t>优质客房&lt;2人入住&gt;&lt;不退款&gt;&lt;早餐&gt;</t>
  </si>
  <si>
    <t>LI/HUAYANG</t>
  </si>
  <si>
    <t xml:space="preserve">4229737	</t>
  </si>
  <si>
    <t xml:space="preserve">119865583	</t>
  </si>
  <si>
    <t xml:space="preserve">999228402103319	</t>
  </si>
  <si>
    <t>[卡萨布兰卡]卡萨布兰卡帝国酒店(Imperial casablanca hotel&amp;spa)(55465423)</t>
  </si>
  <si>
    <t>GUO/JINGBO,LIU/xiaonan,shen/liye,song/yingkai</t>
  </si>
  <si>
    <t xml:space="preserve">4230390	</t>
  </si>
  <si>
    <t>346477|119884516</t>
  </si>
  <si>
    <t xml:space="preserve">119884518	</t>
  </si>
  <si>
    <t xml:space="preserve">999228402511615	</t>
  </si>
  <si>
    <t>Executive Room, 2 Twin Beds&lt;2人入住&gt;&lt;不退款&gt;&lt;早餐&gt;</t>
  </si>
  <si>
    <t>KANG/QING,WEN/ZHOU</t>
  </si>
  <si>
    <t xml:space="preserve">4230459	</t>
  </si>
  <si>
    <t xml:space="preserve">3452027571	</t>
  </si>
  <si>
    <t xml:space="preserve">999228402701365	</t>
  </si>
  <si>
    <t>[农萨]梦帝国度假村(Montigo Resort Nongsa)(55920117)</t>
  </si>
  <si>
    <t>豪华双卧室山坡别墅&lt;2人入住&gt;&lt;不退款&gt;&lt;早餐&gt;</t>
  </si>
  <si>
    <t>HE/ALAN BENJAMIN XU</t>
  </si>
  <si>
    <t xml:space="preserve">4230493	</t>
  </si>
  <si>
    <t xml:space="preserve">680034	</t>
  </si>
  <si>
    <t xml:space="preserve">999228402797379	</t>
  </si>
  <si>
    <t>[吉隆坡]吉隆坡市中心智选假日酒店(Holiday Inn Express Kuala Lumpur City Centre, an IHG Hotel)(55337198)</t>
  </si>
  <si>
    <t>liu/minchuan,zhang/xiaoyu</t>
  </si>
  <si>
    <t xml:space="preserve">4230512	</t>
  </si>
  <si>
    <t xml:space="preserve"> 407465	</t>
  </si>
  <si>
    <t xml:space="preserve">999228403114825	</t>
  </si>
  <si>
    <t>[八打灵再也]哥打白沙罗热带酒店(Tropical Hotel at Kota Damansara PJ)(100679469)</t>
  </si>
  <si>
    <t>NAJMI/NAJMI</t>
  </si>
  <si>
    <t xml:space="preserve">4230847	</t>
  </si>
  <si>
    <t xml:space="preserve">1082374304	</t>
  </si>
  <si>
    <t xml:space="preserve">999228403178520	</t>
  </si>
  <si>
    <t>[比什凯克]比什凯克中心温德姆华美达酒店(Ramada by Wyndham Bishkek Centre)(114257809)</t>
  </si>
  <si>
    <t>高级2张大床房&lt;2人入住&gt;&lt;不退款&gt;</t>
  </si>
  <si>
    <t>WANG/HAO</t>
  </si>
  <si>
    <t xml:space="preserve">4230857	</t>
  </si>
  <si>
    <t xml:space="preserve">999228403334073	</t>
  </si>
  <si>
    <t>[曼谷]中庭拉卡达标13酒店(The Atrium Ratchada 13)(90351625)</t>
  </si>
  <si>
    <t>VASUWAN/DOUNGSAMON</t>
  </si>
  <si>
    <t xml:space="preserve">4230894	</t>
  </si>
  <si>
    <t xml:space="preserve">9030898542735	</t>
  </si>
  <si>
    <t xml:space="preserve">999228403641003	</t>
  </si>
  <si>
    <t>[帕拉马里博]皇家托拉里卡酒店(Royal Torarica)(55269778)</t>
  </si>
  <si>
    <t>豪华客房&lt;2人入住&gt;&lt;不退款&gt;</t>
  </si>
  <si>
    <t>WANG/TIAN,Wang/Zhaoban</t>
  </si>
  <si>
    <t xml:space="preserve">4230974	</t>
  </si>
  <si>
    <t>51119SE012931</t>
  </si>
  <si>
    <t>51119SE012932|119918992</t>
  </si>
  <si>
    <t xml:space="preserve">119918993	</t>
  </si>
  <si>
    <t xml:space="preserve">999228403829434	</t>
  </si>
  <si>
    <t>[济州市]华美达济州市酒店(Ramada by Wyndham Jeju City Hall)(55944714)</t>
  </si>
  <si>
    <t>KIM/CHANG YIL,KIM/YONGA</t>
  </si>
  <si>
    <t xml:space="preserve">4231017	</t>
  </si>
  <si>
    <t xml:space="preserve">480616115-1699616873043581	</t>
  </si>
  <si>
    <t xml:space="preserve">999228404560331	</t>
  </si>
  <si>
    <t>[巴黎]勒卡丁努酒店(Hôtel le Cardinal by Happyculture)(55801099)</t>
  </si>
  <si>
    <t>尊荣双人房（2 张单人床）&lt;2人入住&gt;&lt;不退款&gt;&lt;早餐&gt;</t>
  </si>
  <si>
    <t>GUO/Lan</t>
  </si>
  <si>
    <t xml:space="preserve">4231472	</t>
  </si>
  <si>
    <t xml:space="preserve">119935788|119935788	</t>
  </si>
  <si>
    <t xml:space="preserve">999228404651123	</t>
  </si>
  <si>
    <t>[迪拜]迪拜阿尔布斯坦瑞享大饭店(Mövenpick Grand Al Bustan Dubai)(55666231)</t>
  </si>
  <si>
    <t>经典房&lt;2人入住&gt;&lt;不退款&gt;</t>
  </si>
  <si>
    <t>LU/YINGTSAI</t>
  </si>
  <si>
    <t xml:space="preserve">4231497	</t>
  </si>
  <si>
    <t xml:space="preserve">1022524	</t>
  </si>
  <si>
    <t xml:space="preserve">999228404766389	</t>
  </si>
  <si>
    <t>TWIN SUPERIOR&lt;2人入住&gt;&lt;不退款&gt;&lt;早餐&gt;</t>
  </si>
  <si>
    <t>WU/XUDONG,JUGUAN/LEO</t>
  </si>
  <si>
    <t xml:space="preserve">4231525	</t>
  </si>
  <si>
    <t xml:space="preserve">298450	</t>
  </si>
  <si>
    <t xml:space="preserve">999228404796107	</t>
  </si>
  <si>
    <t>[奎松市]奎松市库波红酒店(Red Hotel Cubao, Quezon City)(104397174)</t>
  </si>
  <si>
    <t>BACULI/BERNIEL</t>
  </si>
  <si>
    <t xml:space="preserve">4231538	</t>
  </si>
  <si>
    <t xml:space="preserve">1082379952	</t>
  </si>
  <si>
    <t xml:space="preserve">999228404939386	</t>
  </si>
  <si>
    <t>[曼谷]曼谷格蓝总统饭店(Grand President Bangkok)(55414447)</t>
  </si>
  <si>
    <t>尊贵高级特大床房&lt;2人入住&gt;&lt;不退款&gt;</t>
  </si>
  <si>
    <t>REN/BINGKUN</t>
  </si>
  <si>
    <t xml:space="preserve">4231581	</t>
  </si>
  <si>
    <t xml:space="preserve">999228405004315	</t>
  </si>
  <si>
    <t>[霍巴特]麦奇1号酒店(Macq 01 Hotel)(92028632)</t>
  </si>
  <si>
    <t>客房 (Hunter)&lt;2人入住&gt;&lt;不退款&gt;</t>
  </si>
  <si>
    <t>Koay/Ching Lii</t>
  </si>
  <si>
    <t xml:space="preserve">4231702	</t>
  </si>
  <si>
    <t xml:space="preserve">141063176|119946877	</t>
  </si>
  <si>
    <t xml:space="preserve">999228405068553	</t>
  </si>
  <si>
    <t>[新加坡]新加坡富丽华河畔大酒店(Furama RiverFront)(55346090)</t>
  </si>
  <si>
    <t>一室大床房&lt;2人入住&gt;&lt;不退款&gt;</t>
  </si>
  <si>
    <t>NARITA/MISA</t>
  </si>
  <si>
    <t xml:space="preserve">4231718	</t>
  </si>
  <si>
    <t xml:space="preserve">999228405120597	</t>
  </si>
  <si>
    <t>[帕色库塔]辛塔拉水疗度假村(Amaya Beach Passikudah)(110036060)</t>
  </si>
  <si>
    <t>abeygunawardana/Gayan</t>
  </si>
  <si>
    <t xml:space="preserve">4231737	</t>
  </si>
  <si>
    <t xml:space="preserve">999228405361991	</t>
  </si>
  <si>
    <t>尊贵高级双床房&lt;2人入住&gt;&lt;不退款&gt;</t>
  </si>
  <si>
    <t>YANG/TAO</t>
  </si>
  <si>
    <t xml:space="preserve">4231781	</t>
  </si>
  <si>
    <t xml:space="preserve">999228405409552	</t>
  </si>
  <si>
    <t>[首尔]空中花园酒店明洞2号店(Hotel Skypark Myeongdong 2)(55380764)</t>
  </si>
  <si>
    <t>LI/LINFENG</t>
  </si>
  <si>
    <t xml:space="preserve">4231791	</t>
  </si>
  <si>
    <t xml:space="preserve">999228411148728	</t>
  </si>
  <si>
    <t>[南雅加达]卡萨布兰卡雅加达温德姆酒店(Wyndham Casablanca Jakarta)(112070559)</t>
  </si>
  <si>
    <t>超值豪华房&lt;2人入住&gt;&lt;不退款&gt;&lt;早餐&gt;</t>
  </si>
  <si>
    <t>liu/feibiao</t>
  </si>
  <si>
    <t xml:space="preserve">4231931	</t>
  </si>
  <si>
    <t xml:space="preserve">999228412904948	</t>
  </si>
  <si>
    <t>[利雅得]利雅得温德姆华美达酒店(Ramada by Wyndham Hotel Riyadh)(55872274)</t>
  </si>
  <si>
    <t>豪华房(双床)&lt;2人入住&gt;&lt;不退款&gt;&lt;早餐&gt;</t>
  </si>
  <si>
    <t>LI/YING</t>
  </si>
  <si>
    <t xml:space="preserve">4232185	</t>
  </si>
  <si>
    <t xml:space="preserve">999228412929072	</t>
  </si>
  <si>
    <t>[怡保]龙凤大酒店(Dragon &amp; Phoenix Hotel)(94360711)</t>
  </si>
  <si>
    <t>标准房, 1 张双人床&lt;2人入住&gt;&lt;不退款&gt;</t>
  </si>
  <si>
    <t>NARAYANAN/SUBRAMANIAM</t>
  </si>
  <si>
    <t xml:space="preserve">4232191	</t>
  </si>
  <si>
    <t xml:space="preserve">292|120011095	</t>
  </si>
  <si>
    <t xml:space="preserve">999228414075203	</t>
  </si>
  <si>
    <t>[瓦莱塔]大使瓦莱塔酒店(The Embassy Valletta Hotel)(104397268)</t>
  </si>
  <si>
    <t>华丽双人房（1 张双人床或 2 张单人床）&lt;2人入住&gt;&lt;不退款&gt;&lt;早餐&gt;</t>
  </si>
  <si>
    <t>CEULEMANS/SOFIE,NOYEZ/CHARLOTTE</t>
  </si>
  <si>
    <t xml:space="preserve">4232576	</t>
  </si>
  <si>
    <t xml:space="preserve">8961314|120077946	</t>
  </si>
  <si>
    <t xml:space="preserve">999228414195158	</t>
  </si>
  <si>
    <t>[加拉尔]泽尼特潘普洛纳酒店(Hotel Zenit Pamplona)(90401049)</t>
  </si>
  <si>
    <t>双人间&lt;2人入住&gt;&lt;不退款&gt;&lt;早餐&gt;</t>
  </si>
  <si>
    <t>rebelo/manuel pedro</t>
  </si>
  <si>
    <t xml:space="preserve">4232621	</t>
  </si>
  <si>
    <t xml:space="preserve">18206883	</t>
  </si>
  <si>
    <t xml:space="preserve">999228414566359	</t>
  </si>
  <si>
    <t>[舍维伊拉吕]巴黎南阿多尼斯公寓式酒店(Adonis Paris Sud)(55598814)</t>
  </si>
  <si>
    <t>开放式客房, 1 张双人床, 开放式厨房&lt;2人入住&gt;&lt;不退款&gt;</t>
  </si>
  <si>
    <t>SOILIHI/CHEICK</t>
  </si>
  <si>
    <t xml:space="preserve">4232783	</t>
  </si>
  <si>
    <t xml:space="preserve">-120139809|120139809	</t>
  </si>
  <si>
    <t xml:space="preserve">999228414737934	</t>
  </si>
  <si>
    <t>[格拉斯哥]格拉斯哥艾佩克斯城市酒店(Apex City of Glasgow Hotel)(90400603)</t>
  </si>
  <si>
    <t>WANG/KANG,JIA/YUAN</t>
  </si>
  <si>
    <t xml:space="preserve">4232877	</t>
  </si>
  <si>
    <t xml:space="preserve">3STTMF0KL|120189161	</t>
  </si>
  <si>
    <t xml:space="preserve">999228414744132	</t>
  </si>
  <si>
    <t>[迪拜]迪拜圣塔拉幻影海滩度假村(Centara Mirage Beach Resort Dubai)(109175139)</t>
  </si>
  <si>
    <t>家庭房&lt;2人入住&gt;&lt;不退款&gt;&lt;早餐&gt;</t>
  </si>
  <si>
    <t>ALQAROOS/YOUSEF,ELHACHIMIIDRISSI/HIBA</t>
  </si>
  <si>
    <t xml:space="preserve">4232886	</t>
  </si>
  <si>
    <t xml:space="preserve">999228414879598	</t>
  </si>
  <si>
    <t>ZUFRINA/FIFI</t>
  </si>
  <si>
    <t xml:space="preserve">4232966	</t>
  </si>
  <si>
    <t xml:space="preserve">295|120238906	</t>
  </si>
  <si>
    <t xml:space="preserve">999228414971431	</t>
  </si>
  <si>
    <t>[乌隆他尼]盛泰乐乌隆酒店(Centara Udon)(55895762)</t>
  </si>
  <si>
    <t>豪华双人房&lt;2人入住&gt;&lt;不退款&gt;</t>
  </si>
  <si>
    <t>KIM/SANG TAE</t>
  </si>
  <si>
    <t xml:space="preserve">4233034	</t>
  </si>
  <si>
    <t xml:space="preserve">18209169	</t>
  </si>
  <si>
    <t xml:space="preserve">28415783033	</t>
  </si>
  <si>
    <t>[希灵登]伦敦希思罗机场希尔顿酒店(Hilton London Heathrow Airport)(56196579)</t>
  </si>
  <si>
    <t>King Deluxe Room&lt;2人入住&gt;&lt;不退款&gt;&lt;早餐&gt;</t>
  </si>
  <si>
    <t>QU/LONGXIA,YANG/XIANFANG</t>
  </si>
  <si>
    <t xml:space="preserve">4233475	</t>
  </si>
  <si>
    <t xml:space="preserve">3447593859	</t>
  </si>
  <si>
    <t xml:space="preserve">999228416261068	</t>
  </si>
  <si>
    <t>SEENUAL/CHONTICHA</t>
  </si>
  <si>
    <t xml:space="preserve">4233706	</t>
  </si>
  <si>
    <t xml:space="preserve">1082398321	</t>
  </si>
  <si>
    <t xml:space="preserve">999228416336179	</t>
  </si>
  <si>
    <t>[芭堤雅]芭堤雅希顿概念酒店(Heeton Concept Hotel Pattaya by Compass Hospitality)(55254079)</t>
  </si>
  <si>
    <t>ONJAEM/EKKALAK,THIES/THIDARAT</t>
  </si>
  <si>
    <t xml:space="preserve">4233726	</t>
  </si>
  <si>
    <t xml:space="preserve">28416456280	</t>
  </si>
  <si>
    <t>[下龙市]DeLaSea Ha Long Hotel(DeLaSea Ha Long Hotel)(113655559)</t>
  </si>
  <si>
    <t>市景豪华双人或双床&lt;1人入住&gt;&lt;不退款&gt;&lt;早餐&gt;</t>
  </si>
  <si>
    <t>KE/YINGYING</t>
  </si>
  <si>
    <t xml:space="preserve">4233752	</t>
  </si>
  <si>
    <t xml:space="preserve">IHF5VA	</t>
  </si>
  <si>
    <t xml:space="preserve">999228416535960	</t>
  </si>
  <si>
    <t>[吉隆坡]菲斯时尚酒店(The Face Style)(113652498)</t>
  </si>
  <si>
    <t>行政豪华城景&lt;2人入住&gt;&lt;不退款&gt;&lt;早餐&gt;</t>
  </si>
  <si>
    <t>CHEUNG/YIN YU</t>
  </si>
  <si>
    <t xml:space="preserve">4233775	</t>
  </si>
  <si>
    <t xml:space="preserve">130580	</t>
  </si>
  <si>
    <t xml:space="preserve">999228417169739	</t>
  </si>
  <si>
    <t>[曼谷]安雅娜娜酒店@曼谷素坤逸(Anya Nana at Sukhumvit Bangkok)(60494197)</t>
  </si>
  <si>
    <t>TEPCHU/PHONGSATON</t>
  </si>
  <si>
    <t xml:space="preserve">4234086	</t>
  </si>
  <si>
    <t xml:space="preserve">480945125	</t>
  </si>
  <si>
    <t xml:space="preserve">999228417704231	</t>
  </si>
  <si>
    <t>[曼谷]罗富特22号旅馆(Loftel 22 Hostel)(55290582)</t>
  </si>
  <si>
    <t>混合4床宿舍的1张床&lt;1人入住&gt;&lt;不退款&gt;</t>
  </si>
  <si>
    <t>Baiyi/Jiang</t>
  </si>
  <si>
    <t xml:space="preserve">4234425	</t>
  </si>
  <si>
    <t xml:space="preserve">999228417734322	</t>
  </si>
  <si>
    <t>[巴塞罗那]巴塞罗那艺术酒店-丽思卡尔顿酒店(Hotel Arts Barcelona)(55414423)</t>
  </si>
  <si>
    <t>全海景特大号床间&lt;2人入住&gt;&lt;不退款&gt;</t>
  </si>
  <si>
    <t>BELHAJ/YAHYA</t>
  </si>
  <si>
    <t xml:space="preserve">4234432	</t>
  </si>
  <si>
    <t xml:space="preserve">78328480|120372675	</t>
  </si>
  <si>
    <t xml:space="preserve">999228417743924	</t>
  </si>
  <si>
    <t>[关丹]维尔酒店(Veer Hotel)(90387175)</t>
  </si>
  <si>
    <t>高级房间&lt;2人入住&gt;&lt;不退款&gt;</t>
  </si>
  <si>
    <t>DU/JIA TONG</t>
  </si>
  <si>
    <t xml:space="preserve">4234434	</t>
  </si>
  <si>
    <t xml:space="preserve">120376137|120376137	</t>
  </si>
  <si>
    <t xml:space="preserve">28417801657	</t>
  </si>
  <si>
    <t>[阿拉木图]瑞尼海尔斯酒店(Renion Hills Hotel)(114257998)</t>
  </si>
  <si>
    <t>标准双床房&lt;1人入住&gt;&lt;不退款&gt;&lt;早餐&gt;</t>
  </si>
  <si>
    <t>FENG/HAN</t>
  </si>
  <si>
    <t xml:space="preserve">4234444	</t>
  </si>
  <si>
    <t xml:space="preserve">480955745 - 1699676265048617	</t>
  </si>
  <si>
    <t xml:space="preserve">999228418167883	</t>
  </si>
  <si>
    <t>[里斯本]里斯本拜萨酒店(Hotel LIS Baixa)(95083591)</t>
  </si>
  <si>
    <t>Double Room (Mini Room, Interior View)&lt;2人入住&gt;&lt;不退款&gt;&lt;早餐&gt;</t>
  </si>
  <si>
    <t>EVERS/MALUZA</t>
  </si>
  <si>
    <t xml:space="preserve">4234519	</t>
  </si>
  <si>
    <t xml:space="preserve">120381944|120381944	</t>
  </si>
  <si>
    <t xml:space="preserve">999228418451067	</t>
  </si>
  <si>
    <t>[曼谷]曼谷奔集路希尔顿逸林酒店(DoubleTree by Hilton Bangkok Ploenchit)(97607555)</t>
  </si>
  <si>
    <t>King Deluxe Room&lt;2人入住&gt;&lt;不退款&gt;</t>
  </si>
  <si>
    <t>WEN/XI</t>
  </si>
  <si>
    <t xml:space="preserve">4234696	</t>
  </si>
  <si>
    <t xml:space="preserve">3446208049	</t>
  </si>
  <si>
    <t xml:space="preserve">999228418474101	</t>
  </si>
  <si>
    <t>双床客房&lt;2人入住&gt;&lt;不退款&gt;</t>
  </si>
  <si>
    <t>LI/CHEN</t>
  </si>
  <si>
    <t xml:space="preserve">4234781	</t>
  </si>
  <si>
    <t xml:space="preserve">3445328767	</t>
  </si>
  <si>
    <t xml:space="preserve">28418489262	</t>
  </si>
  <si>
    <t>[阿拉木图]阿拉木图酒店(Almaty Hotel)(114265552)</t>
  </si>
  <si>
    <t>Du/Peng</t>
  </si>
  <si>
    <t xml:space="preserve">4234787	</t>
  </si>
  <si>
    <t xml:space="preserve">656884602|120388159	</t>
  </si>
  <si>
    <t xml:space="preserve">999228418522347	</t>
  </si>
  <si>
    <t>YANG/CHAO</t>
  </si>
  <si>
    <t xml:space="preserve">4234795	</t>
  </si>
  <si>
    <t xml:space="preserve">999228418739799	</t>
  </si>
  <si>
    <t>[曼谷]曼谷地铁站酒店(Metro Point Bangkok)(55745187)</t>
  </si>
  <si>
    <t>套房(metro)&lt;2人入住&gt;&lt;不退款&gt;</t>
  </si>
  <si>
    <t>POMPONGPHAI/JANTRA</t>
  </si>
  <si>
    <t xml:space="preserve">4234846	</t>
  </si>
  <si>
    <t xml:space="preserve">999228419174072	</t>
  </si>
  <si>
    <t>[芭堤雅]芭堤雅中天海滩迪瓦尔酒店(D Varee Jomtien Beach, Pattaya)(68545375)</t>
  </si>
  <si>
    <t>海景豪华客房&lt;2人入住&gt;&lt;不退款&gt;&lt;早餐&gt;</t>
  </si>
  <si>
    <t>HUANG/BIAO,DENG/QIANNAN</t>
  </si>
  <si>
    <t xml:space="preserve">4234952	</t>
  </si>
  <si>
    <t xml:space="preserve">999228419578376	</t>
  </si>
  <si>
    <t>[Racha Thewa]德维拉素万那普酒店(Dwella Suvarnabhumi)(55465025)</t>
  </si>
  <si>
    <t>Superior Double Bed No Airport Transfer&lt;2人入住&gt;&lt;不退款&gt;</t>
  </si>
  <si>
    <t>Sasopha/Kantaphon</t>
  </si>
  <si>
    <t xml:space="preserve">4235239	</t>
  </si>
  <si>
    <t>退单</t>
  </si>
  <si>
    <t xml:space="preserve">999228420202901	</t>
  </si>
  <si>
    <t>KO/KWAN YEE</t>
  </si>
  <si>
    <t xml:space="preserve">4235411	</t>
  </si>
  <si>
    <t xml:space="preserve">999228420273730	</t>
  </si>
  <si>
    <t>[帕赛市]马尼拉纽波特市智选假日酒店(Holiday Inn Express Manila Newport City, an IHG Hotel)(55920163)</t>
  </si>
  <si>
    <t>LO/YUHSIUNG</t>
  </si>
  <si>
    <t xml:space="preserve">4235594	</t>
  </si>
  <si>
    <t xml:space="preserve">944685	</t>
  </si>
  <si>
    <t xml:space="preserve">999228420348752	</t>
  </si>
  <si>
    <t>一室房&lt;2人入住&gt;&lt;不退款&gt;</t>
  </si>
  <si>
    <t>ZHU/JIAXI</t>
  </si>
  <si>
    <t xml:space="preserve">4235606	</t>
  </si>
  <si>
    <t xml:space="preserve">999228420365560	</t>
  </si>
  <si>
    <t>Gao/Ge</t>
  </si>
  <si>
    <t xml:space="preserve">4235616	</t>
  </si>
  <si>
    <t xml:space="preserve">999228420350222	</t>
  </si>
  <si>
    <t>豪华房（1张特大床）&lt;2人入住&gt;&lt;不退款&gt;</t>
  </si>
  <si>
    <t>BINTE AMINUDDIN/HAZIQAH,BTE HASSAN/RAMLAH</t>
  </si>
  <si>
    <t xml:space="preserve">4235608	</t>
  </si>
  <si>
    <t xml:space="preserve">999228421054339	</t>
  </si>
  <si>
    <t>[普吉岛]普吉岛苏帕莱风景湾水疗度假酒店-SHA高级认证(Supalai Scenic Bay Resort &amp; Spa Phuket)(60494227)</t>
  </si>
  <si>
    <t>超值豪华海景房&lt;2人入住&gt;&lt;不退款&gt;&lt;早餐&gt;</t>
  </si>
  <si>
    <t>LIM/DAVID KIM HENG</t>
  </si>
  <si>
    <t xml:space="preserve">4235960	</t>
  </si>
  <si>
    <t xml:space="preserve">8965022|120427567	</t>
  </si>
  <si>
    <t xml:space="preserve">999228421548460	</t>
  </si>
  <si>
    <t>[马六甲]菲尼斯贝斯克经济型酒店(Finess Basic Hotel)(91812356)</t>
  </si>
  <si>
    <t>双人标准间（无窗户）&lt;2人入住&gt;&lt;不退款&gt;</t>
  </si>
  <si>
    <t>WONG/XIN YI</t>
  </si>
  <si>
    <t xml:space="preserve">4236080	</t>
  </si>
  <si>
    <t xml:space="preserve">raj|120434006	</t>
  </si>
  <si>
    <t xml:space="preserve">999228421616360	</t>
  </si>
  <si>
    <t>[亚罗士打]千禧公馆别墅(Millenium Maison Home)(94360396)</t>
  </si>
  <si>
    <t>三人房&lt;2人入住&gt;&lt;不退款&gt;</t>
  </si>
  <si>
    <t>YEO/YEO</t>
  </si>
  <si>
    <t xml:space="preserve">4236095	</t>
  </si>
  <si>
    <t xml:space="preserve">|120434901	</t>
  </si>
  <si>
    <t xml:space="preserve">999228422639576	</t>
  </si>
  <si>
    <t>[双溪大年]杰瑞双溪大年酒店(The Jerai Sungai Petani)(89916844)</t>
  </si>
  <si>
    <t>Deluxe Queen Bed&lt;2人入住&gt;&lt;不退款&gt;&lt;早餐&gt;</t>
  </si>
  <si>
    <t>CHE HALIM/HILWANIHILWANI</t>
  </si>
  <si>
    <t xml:space="preserve">4236570	</t>
  </si>
  <si>
    <t xml:space="preserve">1082418770	</t>
  </si>
  <si>
    <t xml:space="preserve">999228422677286	</t>
  </si>
  <si>
    <t>Roselier/Axel</t>
  </si>
  <si>
    <t xml:space="preserve">4236580	</t>
  </si>
  <si>
    <t xml:space="preserve">120448270|120448270	</t>
  </si>
  <si>
    <t xml:space="preserve">999228422828098	</t>
  </si>
  <si>
    <t>Sanso /MARVYN</t>
  </si>
  <si>
    <t xml:space="preserve">4236619	</t>
  </si>
  <si>
    <t xml:space="preserve">120450077|120450077	</t>
  </si>
  <si>
    <t xml:space="preserve">999228422913760	</t>
  </si>
  <si>
    <t>[威尼斯]亚历山大酒店(Hotel Alexander)(90354445)</t>
  </si>
  <si>
    <t>双人房&lt;2人入住&gt;&lt;不退款&gt;&lt;早餐&gt;</t>
  </si>
  <si>
    <t>SU/YANG</t>
  </si>
  <si>
    <t xml:space="preserve">120453140|120453140	</t>
  </si>
  <si>
    <t xml:space="preserve">999228423156678	</t>
  </si>
  <si>
    <t>[吉隆坡]吉隆坡武吉免登世民酒店(Citizenm Kuala Lumpur Bukit Bintang)(90199727)</t>
  </si>
  <si>
    <t>CITIZENM ROOM XL KING&lt;2人入住&gt;&lt;不退款&gt;</t>
  </si>
  <si>
    <t>siu/Chun kit</t>
  </si>
  <si>
    <t xml:space="preserve">4236956	</t>
  </si>
  <si>
    <t xml:space="preserve">MS6767	</t>
  </si>
  <si>
    <t xml:space="preserve">999228423346642	</t>
  </si>
  <si>
    <t>[兰吉]奥利朗吉斯全套房公寓酒店(All Suites Appart Hôtel Aéroport Paris Orly – Rungis)(80332117)</t>
  </si>
  <si>
    <t>舒适双人一室房&lt;2人入住&gt;&lt;不退款&gt;</t>
  </si>
  <si>
    <t>GASPAR/CELINE</t>
  </si>
  <si>
    <t xml:space="preserve">4236996	</t>
  </si>
  <si>
    <t xml:space="preserve">120458608|120458608	</t>
  </si>
  <si>
    <t xml:space="preserve">999228423356509	</t>
  </si>
  <si>
    <t>[第比利斯]第比利斯苏勒宫酒店(Sole Palace)(104397421)</t>
  </si>
  <si>
    <t>经济房&lt;2人入住&gt;&lt;不退款&gt;&lt;早餐&gt;</t>
  </si>
  <si>
    <t>SHI/SHANG BIN</t>
  </si>
  <si>
    <t xml:space="preserve">4237000	</t>
  </si>
  <si>
    <t xml:space="preserve">|120456867	</t>
  </si>
  <si>
    <t xml:space="preserve">999228423403328	</t>
  </si>
  <si>
    <t>[曼谷]曼谷 AC 原生态酒店(AC Habitat Bangkok)(103759768)</t>
  </si>
  <si>
    <t>LONIGKAPONG/ROSALYNN</t>
  </si>
  <si>
    <t xml:space="preserve">4237009	</t>
  </si>
  <si>
    <t xml:space="preserve">11987520|120457427	</t>
  </si>
  <si>
    <t xml:space="preserve">999228423510110	</t>
  </si>
  <si>
    <t>[乔治市]槟城尼奥酒店(Neo+ Penang)(55665849)</t>
  </si>
  <si>
    <t>尼奥房&lt;2人入住&gt;&lt;不退款&gt;</t>
  </si>
  <si>
    <t>PANG/JIAYI,MENG/XIANGYUE</t>
  </si>
  <si>
    <t xml:space="preserve">4237027	</t>
  </si>
  <si>
    <t xml:space="preserve">8965676	</t>
  </si>
  <si>
    <t xml:space="preserve">999228423570110	</t>
  </si>
  <si>
    <t>[彻姆赛德区]切姆塞德公寓(The Chermside Apartments)(90373249)</t>
  </si>
  <si>
    <t>Hotel Walk-Up (Stair Access)&lt;2人入住&gt;&lt;不退款&gt;&lt;早餐&gt;</t>
  </si>
  <si>
    <t>Jaima/Rita</t>
  </si>
  <si>
    <t xml:space="preserve">4237040	</t>
  </si>
  <si>
    <t xml:space="preserve">999228423648491	</t>
  </si>
  <si>
    <t>[布里斯班]布里斯班市中心沃科酒店(voco BRISBANE CITY CENTRE)(55861997)</t>
  </si>
  <si>
    <t>MONAGHAN/ZOEY</t>
  </si>
  <si>
    <t xml:space="preserve">4237054	</t>
  </si>
  <si>
    <t xml:space="preserve">67035081|120460614	</t>
  </si>
  <si>
    <t xml:space="preserve">999228423741634	</t>
  </si>
  <si>
    <t>[吉隆坡]慕蒂亚拉大酒店(Hotel Grand Mutiara)(91545547)</t>
  </si>
  <si>
    <t>IRFAN/ZARIF</t>
  </si>
  <si>
    <t xml:space="preserve">4237393	</t>
  </si>
  <si>
    <t xml:space="preserve">|120461887	</t>
  </si>
  <si>
    <t xml:space="preserve">999228423826893	</t>
  </si>
  <si>
    <t>[大山脚]槟城标致酒店(Iconic Hotel Penang)(55665954)</t>
  </si>
  <si>
    <t>SALLEH/TAHNI</t>
  </si>
  <si>
    <t xml:space="preserve">4237412	</t>
  </si>
  <si>
    <t xml:space="preserve">465104	</t>
  </si>
  <si>
    <t xml:space="preserve">999228423939442	</t>
  </si>
  <si>
    <t>Maznan/Maznan Razak</t>
  </si>
  <si>
    <t xml:space="preserve">4237454	</t>
  </si>
  <si>
    <t xml:space="preserve">IH41CM	</t>
  </si>
  <si>
    <t xml:space="preserve">999228430830419	</t>
  </si>
  <si>
    <t>[芭堤雅]芭堤雅旺阿玛海滩舒适酒店(Cosi Pattaya Wong Amat Beach)(70787722)</t>
  </si>
  <si>
    <t>克斯特大床房&lt;2人入住&gt;&lt;不退款&gt;</t>
  </si>
  <si>
    <t>AUAIPHORN/NAPHALAI</t>
  </si>
  <si>
    <t xml:space="preserve">4237474	</t>
  </si>
  <si>
    <t xml:space="preserve">71404	</t>
  </si>
  <si>
    <t xml:space="preserve">999228431095267	</t>
  </si>
  <si>
    <t>YOSHIDA/TOMOHITO</t>
  </si>
  <si>
    <t xml:space="preserve">4237487	</t>
  </si>
  <si>
    <t xml:space="preserve">1002613	</t>
  </si>
  <si>
    <t xml:space="preserve">999228431334215	</t>
  </si>
  <si>
    <t>WU/MENGHSUAN</t>
  </si>
  <si>
    <t xml:space="preserve">4237506	</t>
  </si>
  <si>
    <t xml:space="preserve">999228431468773	</t>
  </si>
  <si>
    <t>Pekurova/Larisa</t>
  </si>
  <si>
    <t xml:space="preserve">4237522	</t>
  </si>
  <si>
    <t xml:space="preserve">999228431774139	</t>
  </si>
  <si>
    <t>KLINTHONG/SUTTAHATHAI</t>
  </si>
  <si>
    <t xml:space="preserve">4237566	</t>
  </si>
  <si>
    <t xml:space="preserve">999228431799139	</t>
  </si>
  <si>
    <t>[布拉格]约瑟芬老城广场酒店(Josephine Old Town Square Hotel - Czech Leading Hotels)(90357221)</t>
  </si>
  <si>
    <t>经济型双人房&lt;2人入住&gt;&lt;不退款&gt;</t>
  </si>
  <si>
    <t>Feng/Ye,Li/Siyi</t>
  </si>
  <si>
    <t xml:space="preserve">4237572	</t>
  </si>
  <si>
    <t xml:space="preserve">-120472339|120472339	</t>
  </si>
  <si>
    <t xml:space="preserve">999228432002300	</t>
  </si>
  <si>
    <t>城景高级房&lt;2人入住&gt;&lt;不退款&gt;</t>
  </si>
  <si>
    <t>Nik Hafiz/Nik Mohammad Hafizuddin Bin Nik Hassan</t>
  </si>
  <si>
    <t xml:space="preserve">4237831	</t>
  </si>
  <si>
    <t xml:space="preserve">999228432293949	</t>
  </si>
  <si>
    <t>[吉隆坡]中环富都酒店-武吉免登(Hotel Sentral Pudu @ City Centre / Bukit Bintang)(55745319)</t>
  </si>
  <si>
    <t>HE/LANFANG</t>
  </si>
  <si>
    <t xml:space="preserve">4237869	</t>
  </si>
  <si>
    <t xml:space="preserve">31515575	</t>
  </si>
  <si>
    <t xml:space="preserve">999228432414951	</t>
  </si>
  <si>
    <t>[芬洛]上磨坊彼尔德伯格酒店(Bilderberg Hotel de Bovenste Molen)(94360499)</t>
  </si>
  <si>
    <t>标准双床房&lt;2人入住&gt;&lt;不退款&gt;&lt;早餐&gt;</t>
  </si>
  <si>
    <t>ZHANG/JINGBO</t>
  </si>
  <si>
    <t xml:space="preserve">4237883	</t>
  </si>
  <si>
    <t xml:space="preserve">-120478088|120478088	</t>
  </si>
  <si>
    <t xml:space="preserve">999228433165424	</t>
  </si>
  <si>
    <t>[曼谷]素坤逸富丽华阿索克酒店(FuramaXclusive Asoke, Bangkok)(55465097)</t>
  </si>
  <si>
    <t>ROJPATTANAKUL/AUNGKAVARA</t>
  </si>
  <si>
    <t xml:space="preserve">4238030	</t>
  </si>
  <si>
    <t xml:space="preserve">4935958099258051013	</t>
  </si>
  <si>
    <t xml:space="preserve">999228433536477	</t>
  </si>
  <si>
    <t>[天安市]天安新罗酒店(Shilla Stay Cheonan)(60480295)</t>
  </si>
  <si>
    <t>Choi /Jinsol</t>
  </si>
  <si>
    <t xml:space="preserve">4238130	</t>
  </si>
  <si>
    <t xml:space="preserve">481080595 - 1699709328031069	</t>
  </si>
  <si>
    <t xml:space="preserve">999228433779274	</t>
  </si>
  <si>
    <t>[中雅加达]哈里斯沃途和谐酒店(HARRIS Vertu Hotel Harmoni)(55872461)</t>
  </si>
  <si>
    <t>JI/XIULI</t>
  </si>
  <si>
    <t xml:space="preserve">4238196	</t>
  </si>
  <si>
    <t xml:space="preserve">999228434063618	</t>
  </si>
  <si>
    <t>[伦敦]帕丁顿爱德华酒店(Hotel Edward Paddington)(110037336)</t>
  </si>
  <si>
    <t>套房&lt;2人入住&gt;&lt;不退款&gt;</t>
  </si>
  <si>
    <t>QI/NING</t>
  </si>
  <si>
    <t xml:space="preserve">4238272	</t>
  </si>
  <si>
    <t xml:space="preserve">-120506371|120506371	</t>
  </si>
  <si>
    <t xml:space="preserve">999228434170268	</t>
  </si>
  <si>
    <t>[曼谷]嘟嘟青年旅舍(Tuk Tuk Hostel)(90353617)</t>
  </si>
  <si>
    <t>大床房-带公共浴室&lt;2人入住&gt;&lt;不退款&gt;</t>
  </si>
  <si>
    <t>YALA/WANSUHAILA</t>
  </si>
  <si>
    <t xml:space="preserve">4238297	</t>
  </si>
  <si>
    <t xml:space="preserve">8966552|120514347	</t>
  </si>
  <si>
    <t xml:space="preserve">999228434374622	</t>
  </si>
  <si>
    <t>[布拉格]布拉格滨海酒店(Esplanade Prague)(55354594)</t>
  </si>
  <si>
    <t>标准双人房&lt;2人入住&gt;&lt;不退款&gt;&lt;早餐&gt;</t>
  </si>
  <si>
    <t>STEBNICKI/VINCENT</t>
  </si>
  <si>
    <t xml:space="preserve">4238357	</t>
  </si>
  <si>
    <t xml:space="preserve">120517389|120517389	</t>
  </si>
  <si>
    <t xml:space="preserve">999228435031469	</t>
  </si>
  <si>
    <t>LIM/CHIN CHEW</t>
  </si>
  <si>
    <t xml:space="preserve">4238575	</t>
  </si>
  <si>
    <t xml:space="preserve">465103	</t>
  </si>
  <si>
    <t xml:space="preserve">999228435216274	</t>
  </si>
  <si>
    <t>CHINGCHAN/THITARI</t>
  </si>
  <si>
    <t xml:space="preserve">4238642	</t>
  </si>
  <si>
    <t xml:space="preserve">999228435364416	</t>
  </si>
  <si>
    <t>[Klojen]玛琅麦克斯万酒店(MaxOne Ascent Hotels Malang)(92027825)</t>
  </si>
  <si>
    <t>超幸福房&lt;2人入住&gt;&lt;不退款&gt;</t>
  </si>
  <si>
    <t>RIZKY/VIRANDA</t>
  </si>
  <si>
    <t xml:space="preserve">4238688	</t>
  </si>
  <si>
    <t xml:space="preserve">1082435224	</t>
  </si>
  <si>
    <t xml:space="preserve">999228435457977	</t>
  </si>
  <si>
    <t>[河内]河内小城镇大酒店(Hanoi Little Town Hotel)(55801122)</t>
  </si>
  <si>
    <t>HE/XUJUN</t>
  </si>
  <si>
    <t xml:space="preserve">4238722	</t>
  </si>
  <si>
    <t xml:space="preserve">120551678|120551678	</t>
  </si>
  <si>
    <t xml:space="preserve">999228435530670	</t>
  </si>
  <si>
    <t>[春武里]UJ公寓(UJ Apartment)(92030497)</t>
  </si>
  <si>
    <t>Sungsud/Parunvit</t>
  </si>
  <si>
    <t xml:space="preserve">4238745	</t>
  </si>
  <si>
    <t xml:space="preserve">1082435743	</t>
  </si>
  <si>
    <t xml:space="preserve">999228435600004	</t>
  </si>
  <si>
    <t>[哥打京那巴鲁]亚庇凯城酒店(Promenade Hotel Kota Kinabalu)(55465041)</t>
  </si>
  <si>
    <t>HASHIM/ROSLIZA</t>
  </si>
  <si>
    <t xml:space="preserve">4238763	</t>
  </si>
  <si>
    <t xml:space="preserve">RC0917	</t>
  </si>
  <si>
    <t xml:space="preserve">999228435748091	</t>
  </si>
  <si>
    <t>[特雷维索]特雷维索住宿加早餐旅馆(B&amp;B Hotel Treviso)(94360553)</t>
  </si>
  <si>
    <t>双床房&lt;2人入住&gt;&lt;不退款&gt;&lt;早餐&gt;</t>
  </si>
  <si>
    <t>Amos/Maria</t>
  </si>
  <si>
    <t xml:space="preserve">4238801	</t>
  </si>
  <si>
    <t xml:space="preserve">999228435779660	</t>
  </si>
  <si>
    <t>[卡萨布兰卡]卡萨布兰卡法拉赫酒店(Hôtel Farah Casablanca)(56174601)</t>
  </si>
  <si>
    <t>LI/YANGJUN,CEN/SHUJIE</t>
  </si>
  <si>
    <t xml:space="preserve">4238808	</t>
  </si>
  <si>
    <t xml:space="preserve">43465SE001548|120568825	</t>
  </si>
  <si>
    <t xml:space="preserve">999228436262885	</t>
  </si>
  <si>
    <t>[罗马]TH罗马-卡佩尼亚宫酒店(TH Roma - Carpegna Palace)(55270687)</t>
  </si>
  <si>
    <t>经典双人或双床房&lt;1人入住&gt;&lt;不退款&gt;&lt;早餐&gt;</t>
  </si>
  <si>
    <t>ZHANG/YAFENG</t>
  </si>
  <si>
    <t xml:space="preserve">4238972	</t>
  </si>
  <si>
    <t xml:space="preserve">999228436263666	</t>
  </si>
  <si>
    <t>LEE/CHIA HUANG</t>
  </si>
  <si>
    <t xml:space="preserve">4238974	</t>
  </si>
  <si>
    <t xml:space="preserve">999228436294148	</t>
  </si>
  <si>
    <t>[蒙德维尔]康城蒙德维尔B酒店(B Hotel Caen Mondeville)(100679822)</t>
  </si>
  <si>
    <t>Smolis /Marcel</t>
  </si>
  <si>
    <t xml:space="preserve">4238985	</t>
  </si>
  <si>
    <t xml:space="preserve">999228436305959	</t>
  </si>
  <si>
    <t>OYONG/ASYRANI</t>
  </si>
  <si>
    <t xml:space="preserve">4238990	</t>
  </si>
  <si>
    <t xml:space="preserve">RC0918	</t>
  </si>
  <si>
    <t xml:space="preserve">999228436306788	</t>
  </si>
  <si>
    <t>[曼谷]阿特里姆曼谷美居大酒店(Grand Mercure Bangkok Atrium)(55665998)</t>
  </si>
  <si>
    <t>高级特大床房&lt;2人入住&gt;&lt;不退款&gt;</t>
  </si>
  <si>
    <t>MA/ZHIWEI</t>
  </si>
  <si>
    <t xml:space="preserve">4238991	</t>
  </si>
  <si>
    <t xml:space="preserve">4109074206	</t>
  </si>
  <si>
    <t xml:space="preserve">999228436516392	</t>
  </si>
  <si>
    <t>[迪拜]迪拜购物中心地标酒店(Address Dubai Mall)(109260845)</t>
  </si>
  <si>
    <t>KOU/GUANGWU</t>
  </si>
  <si>
    <t xml:space="preserve">4239104	</t>
  </si>
  <si>
    <t xml:space="preserve">999228436653082	</t>
  </si>
  <si>
    <t>[万象]苏瓦讷 1 号酒店(Souvanna Hotel 1)(90391178)</t>
  </si>
  <si>
    <t>XIE/youli</t>
  </si>
  <si>
    <t xml:space="preserve">4239200	</t>
  </si>
  <si>
    <t xml:space="preserve">|120707220	</t>
  </si>
  <si>
    <t xml:space="preserve">999228436687106	</t>
  </si>
  <si>
    <t>[布达佩斯]布达佩斯威望酒店(Prestige Hotel Budapest)(55281274)</t>
  </si>
  <si>
    <t>双人床房&lt;2人入住&gt;&lt;不退款&gt;</t>
  </si>
  <si>
    <t>YI/QIUSHA,LI/LONG</t>
  </si>
  <si>
    <t xml:space="preserve">4239247	</t>
  </si>
  <si>
    <t xml:space="preserve">89931844|120713287	</t>
  </si>
  <si>
    <t xml:space="preserve">999228436691150	</t>
  </si>
  <si>
    <t>SHI/JIANSHENG</t>
  </si>
  <si>
    <t xml:space="preserve">4239251	</t>
  </si>
  <si>
    <t xml:space="preserve">89931875|120714026	</t>
  </si>
  <si>
    <t xml:space="preserve">999228436748954	</t>
  </si>
  <si>
    <t>[巴厘岛]欧彭豪斯酒店(The Open House Jimbaran Bali)(56140483)</t>
  </si>
  <si>
    <t>豪华套房&lt;2人入住&gt;&lt;不退款&gt;&lt;早餐&gt;</t>
  </si>
  <si>
    <t>Wang/GAN</t>
  </si>
  <si>
    <t xml:space="preserve">4239268	</t>
  </si>
  <si>
    <t xml:space="preserve">-C9HFCUNERK	</t>
  </si>
  <si>
    <t xml:space="preserve">999228436821726	</t>
  </si>
  <si>
    <t>[永平]李酒店(Lee Hotel)(90370813)</t>
  </si>
  <si>
    <t>家庭豪华房&lt;2人入住&gt;&lt;不退款&gt;</t>
  </si>
  <si>
    <t>ENG/CHIN SIEW</t>
  </si>
  <si>
    <t xml:space="preserve">4239330	</t>
  </si>
  <si>
    <t xml:space="preserve">已在移动 App 上确认|120730387	</t>
  </si>
  <si>
    <t xml:space="preserve">999228436899856	</t>
  </si>
  <si>
    <t>[圣保罗]保利斯塔 H3 酒店(H3 Hotel Paulista)(90356613)</t>
  </si>
  <si>
    <t>标准房&lt;1人入住&gt;&lt;不退款&gt;</t>
  </si>
  <si>
    <t>HILDEBRAND PULZ MACARENCO/LUIZA</t>
  </si>
  <si>
    <t xml:space="preserve">4239354	</t>
  </si>
  <si>
    <t xml:space="preserve">108469953|120737055	</t>
  </si>
  <si>
    <t xml:space="preserve">999228436901206	</t>
  </si>
  <si>
    <t>[普吉岛]Travelodge 普吉城镇酒店(Travelodge Phuket Town)(90402795)</t>
  </si>
  <si>
    <t>标准池景房&lt;2人入住&gt;&lt;不退款&gt;&lt;早餐&gt;</t>
  </si>
  <si>
    <t>LANPOR/SURAKRAI</t>
  </si>
  <si>
    <t xml:space="preserve">4239355	</t>
  </si>
  <si>
    <t>21595|120737176</t>
  </si>
  <si>
    <t xml:space="preserve">120737179	</t>
  </si>
  <si>
    <t xml:space="preserve">999228437209603	</t>
  </si>
  <si>
    <t>LEE/HYEONGJIN</t>
  </si>
  <si>
    <t xml:space="preserve">4239544	</t>
  </si>
  <si>
    <t xml:space="preserve">10830178	</t>
  </si>
  <si>
    <t xml:space="preserve">999228437353326	</t>
  </si>
  <si>
    <t>[曼谷]曼谷NRC公寓素旺纳普酒店(Nrc Residence Suvarnabhumi Bangkok)(95083839)</t>
  </si>
  <si>
    <t>LI/LIMING</t>
  </si>
  <si>
    <t xml:space="preserve">4239581	</t>
  </si>
  <si>
    <t xml:space="preserve">|120764238	</t>
  </si>
  <si>
    <t xml:space="preserve">999228437612171	</t>
  </si>
  <si>
    <t>[芭堤雅]阳光花园度假村(Sunshine Garden Resort)(55653153)</t>
  </si>
  <si>
    <t>TSE/WAI HUNG</t>
  </si>
  <si>
    <t xml:space="preserve">4239779	</t>
  </si>
  <si>
    <t xml:space="preserve">8968942|120775632	</t>
  </si>
  <si>
    <t xml:space="preserve">999228437924343	</t>
  </si>
  <si>
    <t>行政豪华城景&lt;2人入住&gt;&lt;不退款&gt;</t>
  </si>
  <si>
    <t>LIAO/DIBO</t>
  </si>
  <si>
    <t xml:space="preserve">4239854	</t>
  </si>
  <si>
    <t xml:space="preserve">999228437999110	</t>
  </si>
  <si>
    <t>[南雅加达]古宁安勒格林套房酒店(LeGreen Suite Kuningan)(90401209)</t>
  </si>
  <si>
    <t>绿色房&lt;2人入住&gt;&lt;不退款&gt;</t>
  </si>
  <si>
    <t>RAHARTINI/GAYUH</t>
  </si>
  <si>
    <t xml:space="preserve">4239872	</t>
  </si>
  <si>
    <t xml:space="preserve">11996514|120790229	</t>
  </si>
  <si>
    <t xml:space="preserve">999228438034333	</t>
  </si>
  <si>
    <t>[普吉岛]皇家普吉城市酒店(Royal Phuket City Hotel)(55426586)</t>
  </si>
  <si>
    <t>CHEN/JIASHUO,ZHAO/GUOHUA</t>
  </si>
  <si>
    <t xml:space="preserve">4239887	</t>
  </si>
  <si>
    <t xml:space="preserve">999228438116969	</t>
  </si>
  <si>
    <t>Deluxe Grand Double Room&lt;2人入住&gt;&lt;不退款&gt;&lt;早餐&gt;</t>
  </si>
  <si>
    <t>CHIN/CHEE HOE</t>
  </si>
  <si>
    <t xml:space="preserve">4240002	</t>
  </si>
  <si>
    <t xml:space="preserve">350400000013219	</t>
  </si>
  <si>
    <t xml:space="preserve">999228438291879	</t>
  </si>
  <si>
    <t>[乔治市]友好汽车旅馆(Friendship Motel)(109175533)</t>
  </si>
  <si>
    <t>ARRON/ALDIEDION</t>
  </si>
  <si>
    <t xml:space="preserve">4240044	</t>
  </si>
  <si>
    <t xml:space="preserve">|120799121	</t>
  </si>
  <si>
    <t xml:space="preserve">999228438300782	</t>
  </si>
  <si>
    <t>[曼谷]中庭精品酒店(Atrium Boutique Hotel)(55542772)</t>
  </si>
  <si>
    <t>家庭房&lt;2人入住&gt;&lt;不退款&gt;</t>
  </si>
  <si>
    <t>wang/lixiang</t>
  </si>
  <si>
    <t xml:space="preserve">4240049	</t>
  </si>
  <si>
    <t xml:space="preserve">999228438315130	</t>
  </si>
  <si>
    <t>QIN/TIANQI</t>
  </si>
  <si>
    <t xml:space="preserve">4240057	</t>
  </si>
  <si>
    <t xml:space="preserve">10830642	</t>
  </si>
  <si>
    <t xml:space="preserve">999228438320824	</t>
  </si>
  <si>
    <t xml:space="preserve">4240059	</t>
  </si>
  <si>
    <t xml:space="preserve">10830648	</t>
  </si>
  <si>
    <t xml:space="preserve">999228438556668	</t>
  </si>
  <si>
    <t>KHUNKHAMTA/SUPHANI</t>
  </si>
  <si>
    <t xml:space="preserve">4240124	</t>
  </si>
  <si>
    <t xml:space="preserve">999228438564462	</t>
  </si>
  <si>
    <t>DAGVA/OYUNDELGER</t>
  </si>
  <si>
    <t xml:space="preserve">4240126	</t>
  </si>
  <si>
    <t xml:space="preserve">1023916	</t>
  </si>
  <si>
    <t xml:space="preserve">999228438668497	</t>
  </si>
  <si>
    <t>[普吉岛]普吉岛班苏万塔维酒店(Baan Suwantawe)(55391256)</t>
  </si>
  <si>
    <t>一室房（带露台）&lt;2人入住&gt;&lt;不退款&gt;</t>
  </si>
  <si>
    <t>HUANG/YESHENG,CAO/LEI</t>
  </si>
  <si>
    <t xml:space="preserve">4240147	</t>
  </si>
  <si>
    <t xml:space="preserve">HGUConf120809180|120809180	</t>
  </si>
  <si>
    <t xml:space="preserve">999228438912407	</t>
  </si>
  <si>
    <t>[拉普拉普]麦克坦贝尔蒙特酒店(Belmont Hotel Mactan)(111414658)</t>
  </si>
  <si>
    <t>高级双人间&lt;2人入住&gt;&lt;不退款&gt;</t>
  </si>
  <si>
    <t>LYTLE/FORREST EUGENE</t>
  </si>
  <si>
    <t xml:space="preserve">4240227	</t>
  </si>
  <si>
    <t xml:space="preserve">999228439103336	</t>
  </si>
  <si>
    <t>[清迈]维昂公寓式酒店(Wiang Inn Mansion)(94359857)</t>
  </si>
  <si>
    <t>KITTISAKKHAMJORN/MAYWARIN</t>
  </si>
  <si>
    <t xml:space="preserve">4240287	</t>
  </si>
  <si>
    <t xml:space="preserve">|120822455	</t>
  </si>
  <si>
    <t xml:space="preserve">999228439300875	</t>
  </si>
  <si>
    <t>豪华房（2张单人床）&lt;2人入住&gt;&lt;不退款&gt;</t>
  </si>
  <si>
    <t>PIAO/CHENGZHE</t>
  </si>
  <si>
    <t xml:space="preserve">4240510	</t>
  </si>
  <si>
    <t xml:space="preserve">999228439370728	</t>
  </si>
  <si>
    <t>[纳空沙旺]PA酒店(P.A. Place Hotel)(89918821)</t>
  </si>
  <si>
    <t>标准房(双人床)&lt;2人入住&gt;&lt;不退款&gt;</t>
  </si>
  <si>
    <t>ORANUCH/GIFT</t>
  </si>
  <si>
    <t xml:space="preserve">4240538	</t>
  </si>
  <si>
    <t xml:space="preserve">|120830027	</t>
  </si>
  <si>
    <t xml:space="preserve">999228439543935	</t>
  </si>
  <si>
    <t>[胡志明市]科兹鲁姆之家安贝拉公寓(Cozrum Homes Ambera House)(110350056)</t>
  </si>
  <si>
    <t>高级开间, 1 张大床, 阳台&lt;2人入住&gt;&lt;不退款&gt;</t>
  </si>
  <si>
    <t>DANG/THI THU VAN</t>
  </si>
  <si>
    <t xml:space="preserve">4240590	</t>
  </si>
  <si>
    <t xml:space="preserve">|120834379	</t>
  </si>
  <si>
    <t xml:space="preserve">999228439549777	</t>
  </si>
  <si>
    <t>[曼谷]曼谷68酒店(Bangkok 68)(55345951)</t>
  </si>
  <si>
    <t>SOMBOONWATANA/POONYAPORN</t>
  </si>
  <si>
    <t xml:space="preserve">4240592	</t>
  </si>
  <si>
    <t xml:space="preserve">999228439582000	</t>
  </si>
  <si>
    <t>[海防]海防日航酒店(Hotel Nikko Hai Phong)(96746004)</t>
  </si>
  <si>
    <t>豪华好莱坞双床房&lt;2人入住&gt;&lt;不退款&gt;</t>
  </si>
  <si>
    <t>DING/CANFENG,LI/XUEFENG</t>
  </si>
  <si>
    <t xml:space="preserve">4240601	</t>
  </si>
  <si>
    <t xml:space="preserve">999228439633907	</t>
  </si>
  <si>
    <t>TERSAKOON/PONGSETH</t>
  </si>
  <si>
    <t xml:space="preserve">4240614	</t>
  </si>
  <si>
    <t xml:space="preserve">34972SE051462|120836537	</t>
  </si>
  <si>
    <t xml:space="preserve">999228439690841	</t>
  </si>
  <si>
    <t>[卢布尔雅那]u酒店(Eurostars Uhotel)(60494039)</t>
  </si>
  <si>
    <t>行政客房&lt;2人入住&gt;&lt;不退款&gt;</t>
  </si>
  <si>
    <t>MIAO/YUDI,CHEN/JIE</t>
  </si>
  <si>
    <t xml:space="preserve">4240637	</t>
  </si>
  <si>
    <t xml:space="preserve">28439721300	</t>
  </si>
  <si>
    <t>[格雷梅]泰拉洞穴酒店(Terra Cave Hotel)(55391288)</t>
  </si>
  <si>
    <t>Economy Twin Cave Room&lt;2人入住&gt;&lt;不退款&gt;&lt;早餐&gt;</t>
  </si>
  <si>
    <t>LAN/XIANDONG</t>
  </si>
  <si>
    <t xml:space="preserve">4240645	</t>
  </si>
  <si>
    <t xml:space="preserve">26405288|120838670	</t>
  </si>
  <si>
    <t xml:space="preserve">999228439808736	</t>
  </si>
  <si>
    <t>[伯灵格姆]旧金山机场海湾希尔顿酒店(Hilton San Francisco Airport Bayfront - No Resort Fee)(55354753)</t>
  </si>
  <si>
    <t>豪华两张大床房&lt;2人入住&gt;&lt;不退款&gt;</t>
  </si>
  <si>
    <t>Li/min</t>
  </si>
  <si>
    <t xml:space="preserve">4240678	</t>
  </si>
  <si>
    <t xml:space="preserve">999228439945772	</t>
  </si>
  <si>
    <t>家庭套房&lt;2人入住&gt;&lt;不退款&gt;</t>
  </si>
  <si>
    <t>chen/yiju,hu/zhiran</t>
  </si>
  <si>
    <t xml:space="preserve">4240888	</t>
  </si>
  <si>
    <t xml:space="preserve">999228439955909	</t>
  </si>
  <si>
    <t>wen/qiang</t>
  </si>
  <si>
    <t xml:space="preserve">4240893	</t>
  </si>
  <si>
    <t xml:space="preserve">999228440180958	</t>
  </si>
  <si>
    <t>[巴厘岛]努沙佩尼达岛阿迪瓦纳瓦纳卡利度假村-CHSE认证(Adiwana Warnakali Resort)(95084012)</t>
  </si>
  <si>
    <t>海景至尊豪华房&lt;2人入住&gt;&lt;不退款&gt;&lt;早餐&gt;</t>
  </si>
  <si>
    <t>PU/HUI,Yang/Shihan</t>
  </si>
  <si>
    <t xml:space="preserve">4240956	</t>
  </si>
  <si>
    <t xml:space="preserve">999228440184229	</t>
  </si>
  <si>
    <t>[罗马]国民酒店(Hotel Nazionale)(70392342)</t>
  </si>
  <si>
    <t>经济双人床房&lt;2人入住&gt;&lt;不退款&gt;&lt;早餐&gt;</t>
  </si>
  <si>
    <t>WANG/MINGJIAN</t>
  </si>
  <si>
    <t xml:space="preserve">4240958	</t>
  </si>
  <si>
    <t xml:space="preserve">120849376|120849376	</t>
  </si>
  <si>
    <t xml:space="preserve">999228440186311	</t>
  </si>
  <si>
    <t>[阿斯塔纳]阿斯塔纳北京大厦阳光酒店(Beijing Palace Soluxe Hotel Astana)(55299283)</t>
  </si>
  <si>
    <t>Standard Twin&lt;2人入住&gt;&lt;不退款&gt;&lt;早餐&gt;</t>
  </si>
  <si>
    <t>WEI/XIAODONG</t>
  </si>
  <si>
    <t xml:space="preserve">4240960	</t>
  </si>
  <si>
    <t xml:space="preserve">20231112-501444-1208462260|120849421	</t>
  </si>
  <si>
    <t xml:space="preserve">999228440215458	</t>
  </si>
  <si>
    <t>[曼谷]席那克林米伊酒店(Mii Hotel Srinakarin)(55478307)</t>
  </si>
  <si>
    <t>MONTHONG/SRICHAI</t>
  </si>
  <si>
    <t xml:space="preserve">4240966	</t>
  </si>
  <si>
    <t xml:space="preserve">999228440342372	</t>
  </si>
  <si>
    <t>Deluxe King&lt;2人入住&gt;&lt;不退款&gt;</t>
  </si>
  <si>
    <t>BAO/ZHUKUI</t>
  </si>
  <si>
    <t xml:space="preserve">4241079	</t>
  </si>
  <si>
    <t xml:space="preserve">999228440572756	</t>
  </si>
  <si>
    <t>[呵叻]盛泰樂呵叻(Centara Korat)(110133401)</t>
  </si>
  <si>
    <t>尊贵豪华特大床房&lt;2人入住&gt;&lt;不退款&gt;</t>
  </si>
  <si>
    <t>YODKUN/JARIYA</t>
  </si>
  <si>
    <t xml:space="preserve">4241221	</t>
  </si>
  <si>
    <t xml:space="preserve">999228440616633	</t>
  </si>
  <si>
    <t>[巴厘岛]水明漾套房私人别墅 - 阿斯塔达拉(The Seminyak Suite - Private Villa)(56196208)</t>
  </si>
  <si>
    <t>3卧室别墅带私人泳池&lt;2人入住&gt;&lt;不退款&gt;</t>
  </si>
  <si>
    <t>Yu/Haiyan</t>
  </si>
  <si>
    <t xml:space="preserve">4241237	</t>
  </si>
  <si>
    <t xml:space="preserve">-120858755|120858755	</t>
  </si>
  <si>
    <t xml:space="preserve">999228440618896	</t>
  </si>
  <si>
    <t>[希什利]伊斯坦布尔市中心华美达广场酒店 - 仅供成人入住(Ramada Plaza by Wyndham Istanbul City Center)(60480571)</t>
  </si>
  <si>
    <t>JIANG/JIANG</t>
  </si>
  <si>
    <t xml:space="preserve">4241239	</t>
  </si>
  <si>
    <t xml:space="preserve">999228441074527	</t>
  </si>
  <si>
    <t>YU/MEI LI</t>
  </si>
  <si>
    <t xml:space="preserve">4241570	</t>
  </si>
  <si>
    <t xml:space="preserve">231112162921890	</t>
  </si>
  <si>
    <t xml:space="preserve">999228441078979	</t>
  </si>
  <si>
    <t>[曼谷]阿利克斯曼谷酒店(Alix Bangkok Hotel)(55299175)</t>
  </si>
  <si>
    <t>豪华双人房/双床房&lt;2人入住&gt;&lt;不退款&gt;</t>
  </si>
  <si>
    <t>OU/SOVANRITH</t>
  </si>
  <si>
    <t xml:space="preserve">4241573	</t>
  </si>
  <si>
    <t xml:space="preserve">999228441087998	</t>
  </si>
  <si>
    <t>KAMOUM/THACHARA</t>
  </si>
  <si>
    <t xml:space="preserve">4241578	</t>
  </si>
  <si>
    <t xml:space="preserve">350400000013236	</t>
  </si>
  <si>
    <t xml:space="preserve">999228441144726	</t>
  </si>
  <si>
    <t>CHEN/XIAOLING</t>
  </si>
  <si>
    <t xml:space="preserve">4241600	</t>
  </si>
  <si>
    <t xml:space="preserve">999228441176591	</t>
  </si>
  <si>
    <t>[曼谷]曼谷阿卡迪亚套房酒店(Arcadia Suites Bangkok)(55439369)</t>
  </si>
  <si>
    <t>One Bedroom Deluxe King Suite&lt;2人入住&gt;&lt;不退款&gt;&lt;早餐&gt;</t>
  </si>
  <si>
    <t>DIN/ARBAS AHMED</t>
  </si>
  <si>
    <t xml:space="preserve">4241616	</t>
  </si>
  <si>
    <t xml:space="preserve">999228441326231	</t>
  </si>
  <si>
    <t>[Tha Ma Kham]菲利克斯桂河度假村(Felix River Kwai Resort Kanchanaburi)(55304225)</t>
  </si>
  <si>
    <t>高级园景房&lt;2人入住&gt;&lt;不退款&gt;</t>
  </si>
  <si>
    <t>BOONTHIAM/PORNTHIP</t>
  </si>
  <si>
    <t xml:space="preserve">4241838	</t>
  </si>
  <si>
    <t xml:space="preserve">120874114|120874114	</t>
  </si>
  <si>
    <t xml:space="preserve">999228441339487	</t>
  </si>
  <si>
    <t>[曼谷]曼谷帕斯彻尔酒店(Pas Cher Hotel de Bangkok)(55547090)</t>
  </si>
  <si>
    <t>标准开放式双人房&lt;2人入住&gt;&lt;不退款&gt;</t>
  </si>
  <si>
    <t>PHAOTHONG/KRAIWIT</t>
  </si>
  <si>
    <t xml:space="preserve">4241845	</t>
  </si>
  <si>
    <t xml:space="preserve">HGUConf120874503|120874503	</t>
  </si>
  <si>
    <t xml:space="preserve">999228441485617	</t>
  </si>
  <si>
    <t>[阿布扎比]占奈萨拉卜塔酒店(Jannah Burj Al Sarab)(69452005)</t>
  </si>
  <si>
    <t>城景豪华特大床房&lt;2人入住&gt;&lt;不退款&gt;</t>
  </si>
  <si>
    <t>Taguinod/Jenny</t>
  </si>
  <si>
    <t xml:space="preserve">4241908	</t>
  </si>
  <si>
    <t xml:space="preserve">141150147|120878865	</t>
  </si>
  <si>
    <t xml:space="preserve">999228441674469	</t>
  </si>
  <si>
    <t>[吉隆坡]八打灵再也帝国丽晶套房酒店(Imperial Regency Suites &amp; Hotel Petaling Jaya)(91811835)</t>
  </si>
  <si>
    <t>DEEN/MOHD NAJUMUDIN</t>
  </si>
  <si>
    <t xml:space="preserve">4241997	</t>
  </si>
  <si>
    <t xml:space="preserve">8970982|120886248	</t>
  </si>
  <si>
    <t xml:space="preserve">999228441844978	</t>
  </si>
  <si>
    <t>UTAMA/WANNIPA</t>
  </si>
  <si>
    <t xml:space="preserve">4242299	</t>
  </si>
  <si>
    <t xml:space="preserve">999228441863130	</t>
  </si>
  <si>
    <t>[斯里曼绒]曼绒丽池花园酒店(Ritz Garden Hotel Manjung)(90391695)</t>
  </si>
  <si>
    <t>豪华家庭房&lt;2人入住&gt;&lt;不退款&gt;</t>
  </si>
  <si>
    <t>YAHYA/SAMSOL KAMAL</t>
  </si>
  <si>
    <t xml:space="preserve">4242310	</t>
  </si>
  <si>
    <t xml:space="preserve">|120892017	</t>
  </si>
  <si>
    <t xml:space="preserve">999228442096581	</t>
  </si>
  <si>
    <t>[北碧]奈亚广场公寓(Naiya Place)(109175680)</t>
  </si>
  <si>
    <t>SIRIMUANGCHAN/SIRINUN</t>
  </si>
  <si>
    <t xml:space="preserve">4242674	</t>
  </si>
  <si>
    <t xml:space="preserve">120897769|120897769	</t>
  </si>
  <si>
    <t xml:space="preserve">999228442131001	</t>
  </si>
  <si>
    <t>[安塔利亚]马尔马拉安塔利亚酒店(The Marmara Antalya)(55822351)</t>
  </si>
  <si>
    <t>城景房&lt;2人入住&gt;&lt;不退款&gt;</t>
  </si>
  <si>
    <t>KIRAC/Alara</t>
  </si>
  <si>
    <t xml:space="preserve">4242690	</t>
  </si>
  <si>
    <t xml:space="preserve">120898935|120898935	</t>
  </si>
  <si>
    <t xml:space="preserve">999228442147158	</t>
  </si>
  <si>
    <t>[卡塞尔]凯瑟尔温德姆花园酒店(Wyndham Garden Kassel)(55414370)</t>
  </si>
  <si>
    <t>Magallanes /Miguel</t>
  </si>
  <si>
    <t xml:space="preserve">4242696	</t>
  </si>
  <si>
    <t xml:space="preserve">481392415 - 1699787955057562	</t>
  </si>
  <si>
    <t xml:space="preserve">999228442205921	</t>
  </si>
  <si>
    <t>[卡瓦拉]埃洛泰尔银河酒店(Airotel Galaxy)(55611705)</t>
  </si>
  <si>
    <t>城景双人房&lt;2人入住&gt;&lt;不退款&gt;&lt;早餐&gt;</t>
  </si>
  <si>
    <t>USLU/RECEP</t>
  </si>
  <si>
    <t xml:space="preserve">4242740	</t>
  </si>
  <si>
    <t xml:space="preserve">83497|120903536	</t>
  </si>
  <si>
    <t xml:space="preserve">999228442215688	</t>
  </si>
  <si>
    <t>[希什利]塔克西姆极乐世界酒店(The Elysium Taksim)(55519624)</t>
  </si>
  <si>
    <t>Ivanko/Petro</t>
  </si>
  <si>
    <t xml:space="preserve">4242745	</t>
  </si>
  <si>
    <t xml:space="preserve">999228442311217	</t>
  </si>
  <si>
    <t>[洛格罗尼奥]洛格罗诺公园酒店(Hotel Logroño Parque)(56140394)</t>
  </si>
  <si>
    <t>AMORALONSO/FELIX</t>
  </si>
  <si>
    <t xml:space="preserve">4242797	</t>
  </si>
  <si>
    <t xml:space="preserve">-120905095|120905095	</t>
  </si>
  <si>
    <t xml:space="preserve">999228442353496	</t>
  </si>
  <si>
    <t>[阿布扎比]迪亚尔达纳酒店(Al Diar Dana Hotel)(109294364)</t>
  </si>
  <si>
    <t>普通套房&lt;2人入住&gt;&lt;不退款&gt;</t>
  </si>
  <si>
    <t>MUSSANOVA/GULIM</t>
  </si>
  <si>
    <t xml:space="preserve">4242825	</t>
  </si>
  <si>
    <t xml:space="preserve">-120906543|120906543	</t>
  </si>
  <si>
    <t xml:space="preserve">999228442392952	</t>
  </si>
  <si>
    <t>[汉堡]汉堡体育场公园酒店(Park Hotel Hamburg Arena)(55733441)</t>
  </si>
  <si>
    <t>Nketia /Anastacia</t>
  </si>
  <si>
    <t xml:space="preserve">4242983	</t>
  </si>
  <si>
    <t xml:space="preserve">999228442404548	</t>
  </si>
  <si>
    <t>[哥打巴鲁]丽芙维拉大酒店乡(Grand Riverview Hotel)(55254373)</t>
  </si>
  <si>
    <t>至尊房&lt;2人入住&gt;&lt;不退款&gt;</t>
  </si>
  <si>
    <t>ANUAR/MOHD NAZARUDIN</t>
  </si>
  <si>
    <t xml:space="preserve">4243065	</t>
  </si>
  <si>
    <t xml:space="preserve">1082462435	</t>
  </si>
  <si>
    <t xml:space="preserve">999228442451962	</t>
  </si>
  <si>
    <t>[巴东]巴东戴马酒店(Daima Hotel Padang)(100679878)</t>
  </si>
  <si>
    <t>高级双人或双床间&lt;2人入住&gt;&lt;不退款&gt;</t>
  </si>
  <si>
    <t>ANNISA/RAHMA</t>
  </si>
  <si>
    <t xml:space="preserve">4243098	</t>
  </si>
  <si>
    <t xml:space="preserve">1066031168	</t>
  </si>
  <si>
    <t xml:space="preserve">999228442498720	</t>
  </si>
  <si>
    <t>[瓜卢流斯]瓜鲁柳斯黑貂酒店(Sables Hotel Guarulhos)(90352301)</t>
  </si>
  <si>
    <t>AMIROV/ASLANBEK</t>
  </si>
  <si>
    <t xml:space="preserve">4243120	</t>
  </si>
  <si>
    <t xml:space="preserve">18219201	</t>
  </si>
  <si>
    <t xml:space="preserve">999228442514664	</t>
  </si>
  <si>
    <t>逸房&lt;2人入住&gt;&lt;不退款&gt;</t>
  </si>
  <si>
    <t>WANNACHOTIPAWAT/CHOLLAWIT</t>
  </si>
  <si>
    <t xml:space="preserve">4243134	</t>
  </si>
  <si>
    <t xml:space="preserve">999228442576052	</t>
  </si>
  <si>
    <t>标准房&lt;2人入住&gt;&lt;不退款&gt;&lt;早餐&gt;</t>
  </si>
  <si>
    <t>GOH/JENN HAUR</t>
  </si>
  <si>
    <t xml:space="preserve">4243179	</t>
  </si>
  <si>
    <t xml:space="preserve">1082463359	</t>
  </si>
  <si>
    <t xml:space="preserve">999228442577774	</t>
  </si>
  <si>
    <t>[是拉差]太平洋公园酒店(Pacific Park Hotel)(90400795)</t>
  </si>
  <si>
    <t>双床一室房&lt;2人入住&gt;&lt;不退款&gt;</t>
  </si>
  <si>
    <t>PHONNGAM/CHANAPA</t>
  </si>
  <si>
    <t xml:space="preserve">4243181	</t>
  </si>
  <si>
    <t xml:space="preserve">1082463372	</t>
  </si>
  <si>
    <t xml:space="preserve">999228442666207	</t>
  </si>
  <si>
    <t>[泊尔托马里恩]维斯塔阿雷格雷酒店(Vistalegre Hotel-Spa)(111597524)</t>
  </si>
  <si>
    <t>舒适双人房, 1 张大床房&lt;2人入住&gt;&lt;不退款&gt;</t>
  </si>
  <si>
    <t>Bossi/Serena</t>
  </si>
  <si>
    <t xml:space="preserve">4243249	</t>
  </si>
  <si>
    <t xml:space="preserve">1699793342767|120918283	</t>
  </si>
  <si>
    <t xml:space="preserve">999228442669950	</t>
  </si>
  <si>
    <t>[蒙特勒]蒙特勒赫尔维提J5酒店(J5 Hotels Helvetie &amp; la Brasserie)(55269721)</t>
  </si>
  <si>
    <t>标准房间&lt;2人入住&gt;&lt;不退款&gt;</t>
  </si>
  <si>
    <t>Perruchoud/Jerome</t>
  </si>
  <si>
    <t xml:space="preserve">4243254	</t>
  </si>
  <si>
    <t xml:space="preserve">1313749|120918587	</t>
  </si>
  <si>
    <t xml:space="preserve">999228442687410	</t>
  </si>
  <si>
    <t>[芭堤雅]波乔木提恩快乐旅馆(Happy Bou Jomtien)(111608090)</t>
  </si>
  <si>
    <t>豪华双人床房&lt;2人入住&gt;&lt;不退款&gt;</t>
  </si>
  <si>
    <t>SANDUANGJAI/NIKOM</t>
  </si>
  <si>
    <t xml:space="preserve">4243275	</t>
  </si>
  <si>
    <t xml:space="preserve">999228442724763	</t>
  </si>
  <si>
    <t>Sururi/Riza,Sururi/Atefeh</t>
  </si>
  <si>
    <t xml:space="preserve">4243528	</t>
  </si>
  <si>
    <t xml:space="preserve">83504|120925642	</t>
  </si>
  <si>
    <t xml:space="preserve">999228331865669	</t>
  </si>
  <si>
    <t>[罗得岛]孤挺花酒店(Amaryllis Hotel)(95084766)</t>
  </si>
  <si>
    <t>双人间&lt;2人入住&gt;&lt;不退款&gt;</t>
  </si>
  <si>
    <t>Abu amer/Mohammed T A</t>
  </si>
  <si>
    <t xml:space="preserve">4198283	</t>
  </si>
  <si>
    <t>649|116852981</t>
  </si>
  <si>
    <t xml:space="preserve">116852982	</t>
  </si>
  <si>
    <t>，</t>
  </si>
  <si>
    <t>直采</t>
  </si>
  <si>
    <t>本期扣款320.59元</t>
  </si>
  <si>
    <t>4212448+999228358517361此单多收37.97元待退回</t>
  </si>
  <si>
    <t>直连</t>
  </si>
  <si>
    <t>4198283+999228331865669此单免费取消，可退471.82元，携程目前只退了一间的费用235.91元，剩余235.91元待退回</t>
  </si>
  <si>
    <t>512457.12 HKD</t>
  </si>
  <si>
    <t>A231116095709481</t>
  </si>
  <si>
    <t>A231116095844481</t>
  </si>
  <si>
    <t>A231116100009925</t>
  </si>
  <si>
    <t>总计：512457.12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</si>
  <si>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</si>
  <si>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</si>
  <si>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</si>
  <si>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</si>
  <si>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</si>
  <si>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</si>
  <si>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</si>
  <si>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</si>
  <si>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</si>
  <si>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</si>
  <si>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</si>
  <si>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</si>
  <si>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</si>
  <si>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</si>
  <si>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</si>
  <si>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</si>
  <si>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</si>
  <si>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</si>
  <si>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</si>
  <si>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2023-11-12</t>
  </si>
  <si>
    <t>4243528</t>
  </si>
  <si>
    <t>爱若特银河酒店</t>
  </si>
  <si>
    <t>Sururi Riza,Sururi Atefeh</t>
  </si>
  <si>
    <t>2023-11-13</t>
  </si>
  <si>
    <t>退房日周结</t>
  </si>
  <si>
    <t>502.73</t>
  </si>
  <si>
    <t>537.51</t>
  </si>
  <si>
    <t>0</t>
  </si>
  <si>
    <t>0.00</t>
  </si>
  <si>
    <t>携程汇智国际直连</t>
  </si>
  <si>
    <t>925</t>
  </si>
  <si>
    <t>2023-11-12 21:19:03</t>
  </si>
  <si>
    <t>否</t>
  </si>
  <si>
    <t>汇智国际旅游发展有限公司</t>
  </si>
  <si>
    <t>希腊</t>
  </si>
  <si>
    <t>4243275</t>
  </si>
  <si>
    <t>快乐布乔木提恩旅馆</t>
  </si>
  <si>
    <t>SANDUANGJAI NIKOM</t>
  </si>
  <si>
    <t>278.57</t>
  </si>
  <si>
    <t>297.84</t>
  </si>
  <si>
    <t>2023-11-12 20:59:08</t>
  </si>
  <si>
    <t>泰国</t>
  </si>
  <si>
    <t>4243254</t>
  </si>
  <si>
    <t>蒙特勒赫尔维提 J5 酒店</t>
  </si>
  <si>
    <t>Perruchoud Jerome</t>
  </si>
  <si>
    <t>746.29</t>
  </si>
  <si>
    <t>797.91</t>
  </si>
  <si>
    <t>2023-11-12 20:50:18</t>
  </si>
  <si>
    <t>瑞士</t>
  </si>
  <si>
    <t>4243249</t>
  </si>
  <si>
    <t>维斯塔阿雷格雷酒店</t>
  </si>
  <si>
    <t>Bossi Serena</t>
  </si>
  <si>
    <t>501.45</t>
  </si>
  <si>
    <t>536.14</t>
  </si>
  <si>
    <t>2023-11-12 20:49:01</t>
  </si>
  <si>
    <t>西班牙</t>
  </si>
  <si>
    <t>4243181</t>
  </si>
  <si>
    <t>太平洋公园酒店</t>
  </si>
  <si>
    <t>PHONNGAM CHANAPA</t>
  </si>
  <si>
    <t>207.05</t>
  </si>
  <si>
    <t>221.37</t>
  </si>
  <si>
    <t>2023-11-12 20:32:44</t>
  </si>
  <si>
    <t>4243179</t>
  </si>
  <si>
    <t>布城丽笙公园酒店</t>
  </si>
  <si>
    <t>GOH JENN HAUR</t>
  </si>
  <si>
    <t>323.90</t>
  </si>
  <si>
    <t>346.31</t>
  </si>
  <si>
    <t>2023-11-12 20:32:25</t>
  </si>
  <si>
    <t>马来西亚</t>
  </si>
  <si>
    <t>4243134</t>
  </si>
  <si>
    <t>席那克林米伊酒店</t>
  </si>
  <si>
    <t>WANNACHOTIPAWAT CHOLLAWIT</t>
  </si>
  <si>
    <t>240.14</t>
  </si>
  <si>
    <t>256.75</t>
  </si>
  <si>
    <t>2023-11-12 20:23:33</t>
  </si>
  <si>
    <t>4243120</t>
  </si>
  <si>
    <t>关鲁鲁思金沙酒店</t>
  </si>
  <si>
    <t>AMIROV ASLANBEK</t>
  </si>
  <si>
    <t>366.94</t>
  </si>
  <si>
    <t>392.32</t>
  </si>
  <si>
    <t>2023-11-12 20:19:08</t>
  </si>
  <si>
    <t>巴西</t>
  </si>
  <si>
    <t>4243098</t>
  </si>
  <si>
    <t>戴玛巴东酒店</t>
  </si>
  <si>
    <t>ANNISA RAHMA</t>
  </si>
  <si>
    <t>198.85</t>
  </si>
  <si>
    <t>212.61</t>
  </si>
  <si>
    <t>2023-11-12 20:49:29</t>
  </si>
  <si>
    <t>印度尼西亚</t>
  </si>
  <si>
    <t>4243065</t>
  </si>
  <si>
    <t>大宏酒店</t>
  </si>
  <si>
    <t>ANUAR MOHD NAZARUDIN</t>
  </si>
  <si>
    <t>345.42</t>
  </si>
  <si>
    <t>369.32</t>
  </si>
  <si>
    <t>2023-11-12 20:03:29</t>
  </si>
  <si>
    <t>4242983</t>
  </si>
  <si>
    <t>汉堡体育场公园酒店</t>
  </si>
  <si>
    <t>Nketia Anastacia</t>
  </si>
  <si>
    <t>479.26</t>
  </si>
  <si>
    <t>512.41</t>
  </si>
  <si>
    <t>2023-11-12 20:01:22</t>
  </si>
  <si>
    <t>德国</t>
  </si>
  <si>
    <t>4242825</t>
  </si>
  <si>
    <t>阿布扎比阿尔迪阿达纳酒店</t>
  </si>
  <si>
    <t>MUSSANOVA GULIM</t>
  </si>
  <si>
    <t>440.10</t>
  </si>
  <si>
    <t>470.54</t>
  </si>
  <si>
    <t>2023-11-12 19:54:40</t>
  </si>
  <si>
    <t>阿拉伯联合酋长国</t>
  </si>
  <si>
    <t>4242797</t>
  </si>
  <si>
    <t>洛格罗诺公园酒店</t>
  </si>
  <si>
    <t>AMORALONSO FELIX</t>
  </si>
  <si>
    <t>357.68</t>
  </si>
  <si>
    <t>382.42</t>
  </si>
  <si>
    <t>2023-11-12 19:47:26</t>
  </si>
  <si>
    <t>4242745</t>
  </si>
  <si>
    <t>伊斯坦布尔伊利希尔姆酒店</t>
  </si>
  <si>
    <t>Ivanko Petro</t>
  </si>
  <si>
    <t>609.87</t>
  </si>
  <si>
    <t>652.06</t>
  </si>
  <si>
    <t>2023-11-12 19:31:09</t>
  </si>
  <si>
    <t>土耳其</t>
  </si>
  <si>
    <t>4242740</t>
  </si>
  <si>
    <t>USLU RECEP</t>
  </si>
  <si>
    <t>2023-11-12 19:39:35</t>
  </si>
  <si>
    <t>4242696</t>
  </si>
  <si>
    <t>卡塞尔温德姆花园酒店</t>
  </si>
  <si>
    <t>Magallanes Miguel</t>
  </si>
  <si>
    <t>503.74</t>
  </si>
  <si>
    <t>538.59</t>
  </si>
  <si>
    <t>2023-11-12 19:19:18</t>
  </si>
  <si>
    <t>4242690</t>
  </si>
  <si>
    <t>马尔马拉安塔利亚酒店</t>
  </si>
  <si>
    <t>KIRAC Alara</t>
  </si>
  <si>
    <t>514.61</t>
  </si>
  <si>
    <t>550.21</t>
  </si>
  <si>
    <t>2023-11-12 19:16:29</t>
  </si>
  <si>
    <t>4242674</t>
  </si>
  <si>
    <t>奈亚广场公寓</t>
  </si>
  <si>
    <t>SIRIMUANGCHAN SIRINUN</t>
  </si>
  <si>
    <t>122.22</t>
  </si>
  <si>
    <t>130.67</t>
  </si>
  <si>
    <t>2023-11-12 19:10:28</t>
  </si>
  <si>
    <t>4242310</t>
  </si>
  <si>
    <t>曼绒丽思花园酒店</t>
  </si>
  <si>
    <t>YAHYA SAMSOL KAMAL</t>
  </si>
  <si>
    <t>398.86</t>
  </si>
  <si>
    <t>426.45</t>
  </si>
  <si>
    <t>2023-11-12 18:40:38</t>
  </si>
  <si>
    <t>4242299</t>
  </si>
  <si>
    <t>德维拉素万那普酒店</t>
  </si>
  <si>
    <t>UTAMA WANNIPA</t>
  </si>
  <si>
    <t>138.70</t>
  </si>
  <si>
    <t>148.29</t>
  </si>
  <si>
    <t>2023-11-12 18:28:17</t>
  </si>
  <si>
    <t>4241997</t>
  </si>
  <si>
    <t>吉隆坡八打灵再也奈克瑟丽晶公寓酒店</t>
  </si>
  <si>
    <t>DEEN MOHD NAJUMUDIN</t>
  </si>
  <si>
    <t>261.68</t>
  </si>
  <si>
    <t>279.78</t>
  </si>
  <si>
    <t>2023-11-12 18:09:22</t>
  </si>
  <si>
    <t>4241908</t>
  </si>
  <si>
    <t>占奈萨拉卜塔酒店</t>
  </si>
  <si>
    <t>Taguinod Jenny</t>
  </si>
  <si>
    <t>557.06</t>
  </si>
  <si>
    <t>595.60</t>
  </si>
  <si>
    <t>2023-11-12 17:29:49</t>
  </si>
  <si>
    <t>4241845</t>
  </si>
  <si>
    <t>曼谷巴夏喀酒店</t>
  </si>
  <si>
    <t>PHAOTHONG KRAIWIT</t>
  </si>
  <si>
    <t>224.72</t>
  </si>
  <si>
    <t>240.26</t>
  </si>
  <si>
    <t>2023-11-12 17:04:46</t>
  </si>
  <si>
    <t>4241838</t>
  </si>
  <si>
    <t>北碧菲力桂河大桥度假村</t>
  </si>
  <si>
    <t>BOONTHIAM PORNTHIP</t>
  </si>
  <si>
    <t>410.47</t>
  </si>
  <si>
    <t>438.86</t>
  </si>
  <si>
    <t>2023-11-12 17:02:37</t>
  </si>
  <si>
    <t>4241616</t>
  </si>
  <si>
    <t>曼谷阿卡迪亚套房酒店</t>
  </si>
  <si>
    <t>DIN ARBAS AHMED</t>
  </si>
  <si>
    <t>632.07</t>
  </si>
  <si>
    <t>675.79</t>
  </si>
  <si>
    <t>2023-11-12 16:44:20</t>
  </si>
  <si>
    <t>4241600</t>
  </si>
  <si>
    <t>仁川君悦大酒店</t>
  </si>
  <si>
    <t>CHEN XIAOLING</t>
  </si>
  <si>
    <t>1248.24</t>
  </si>
  <si>
    <t>1334.59</t>
  </si>
  <si>
    <t>2023-11-12 16:37:38</t>
  </si>
  <si>
    <t>韩国</t>
  </si>
  <si>
    <t>4241578</t>
  </si>
  <si>
    <t>帕亚酒店</t>
  </si>
  <si>
    <t>KAMOUM THACHARA</t>
  </si>
  <si>
    <t>536.08</t>
  </si>
  <si>
    <t>573.16</t>
  </si>
  <si>
    <t>2023-11-12 16:30:58</t>
  </si>
  <si>
    <t>4241573</t>
  </si>
  <si>
    <t>阿利克斯曼谷酒店</t>
  </si>
  <si>
    <t>OU SOVANRITH</t>
  </si>
  <si>
    <t>419.35</t>
  </si>
  <si>
    <t>448.36</t>
  </si>
  <si>
    <t>2023-11-12 16:29:55</t>
  </si>
  <si>
    <t>4241570</t>
  </si>
  <si>
    <t>新山T酒店</t>
  </si>
  <si>
    <t>YU MEI LI</t>
  </si>
  <si>
    <t>132.22</t>
  </si>
  <si>
    <t>141.37</t>
  </si>
  <si>
    <t>2023-11-12 16:29:32</t>
  </si>
  <si>
    <t>4241239</t>
  </si>
  <si>
    <t>伊斯坦布尔市中心华美达广场酒店 - 仅供成人入住</t>
  </si>
  <si>
    <t>JIANG JIANG</t>
  </si>
  <si>
    <t>664.99</t>
  </si>
  <si>
    <t>710.99</t>
  </si>
  <si>
    <t>2023-11-12 15:34:45</t>
  </si>
  <si>
    <t>4241237</t>
  </si>
  <si>
    <t>水明漾套房私人别墅 - 阿斯塔达拉 - CHSE 认证</t>
  </si>
  <si>
    <t>Yu Haiyan</t>
  </si>
  <si>
    <t>1615.62</t>
  </si>
  <si>
    <t>1727.38</t>
  </si>
  <si>
    <t>2023-11-12 15:34:25</t>
  </si>
  <si>
    <t>4241221</t>
  </si>
  <si>
    <t>盛泰樂呵叻</t>
  </si>
  <si>
    <t>YODKUN JARIYA</t>
  </si>
  <si>
    <t>370.11</t>
  </si>
  <si>
    <t>395.71</t>
  </si>
  <si>
    <t>2023-11-12 15:30:42</t>
  </si>
  <si>
    <t>4241079</t>
  </si>
  <si>
    <t>曼谷康莱德酒店</t>
  </si>
  <si>
    <t>BAO ZHUKUI</t>
  </si>
  <si>
    <t>977.49</t>
  </si>
  <si>
    <t>1045.11</t>
  </si>
  <si>
    <t>2023-11-12 15:01:05</t>
  </si>
  <si>
    <t>4240966</t>
  </si>
  <si>
    <t>MONTHONG SRICHAI</t>
  </si>
  <si>
    <t>244.44</t>
  </si>
  <si>
    <t>261.35</t>
  </si>
  <si>
    <t>2023-11-12 14:46:19</t>
  </si>
  <si>
    <t>4240960</t>
  </si>
  <si>
    <t>阿斯塔纳北京王府阳光酒店</t>
  </si>
  <si>
    <t>WEI XIAODONG</t>
  </si>
  <si>
    <t>595.62</t>
  </si>
  <si>
    <t>636.82</t>
  </si>
  <si>
    <t>2023-11-12 14:42:12</t>
  </si>
  <si>
    <t>哈萨克斯坦</t>
  </si>
  <si>
    <t>4240958</t>
  </si>
  <si>
    <t>国家大酒店</t>
  </si>
  <si>
    <t>WANG MINGJIAN</t>
  </si>
  <si>
    <t>1432.28</t>
  </si>
  <si>
    <t>1531.36</t>
  </si>
  <si>
    <t>2023-11-12 14:41:56</t>
  </si>
  <si>
    <t>意大利</t>
  </si>
  <si>
    <t>4240956</t>
  </si>
  <si>
    <t>阿迪瓦纳瓦尔那卡里度假村</t>
  </si>
  <si>
    <t>PU HUI,Yang Shihan</t>
  </si>
  <si>
    <t>808.41</t>
  </si>
  <si>
    <t>864.33</t>
  </si>
  <si>
    <t>2023-11-12 14:42:43</t>
  </si>
  <si>
    <t>4240893</t>
  </si>
  <si>
    <t>曼谷千禧希尔顿酒店</t>
  </si>
  <si>
    <t>wen qiang</t>
  </si>
  <si>
    <t>899.18</t>
  </si>
  <si>
    <t>961.38</t>
  </si>
  <si>
    <t>2023-11-12 14:14:53</t>
  </si>
  <si>
    <t>4240888</t>
  </si>
  <si>
    <t>chen yiju,hu zhiran</t>
  </si>
  <si>
    <t>1708.38</t>
  </si>
  <si>
    <t>1826.56</t>
  </si>
  <si>
    <t>2023-11-12 14:13:40</t>
  </si>
  <si>
    <t>4240678</t>
  </si>
  <si>
    <t>旧金山机场海湾希尔顿酒店</t>
  </si>
  <si>
    <t>Li min</t>
  </si>
  <si>
    <t>1006.09</t>
  </si>
  <si>
    <t>1075.69</t>
  </si>
  <si>
    <t>2023-11-12 13:58:15</t>
  </si>
  <si>
    <t>美国</t>
  </si>
  <si>
    <t>4240645</t>
  </si>
  <si>
    <t>泰拉凯芙酒店</t>
  </si>
  <si>
    <t>LAN XIANDONG</t>
  </si>
  <si>
    <t>437.08</t>
  </si>
  <si>
    <t>467.32</t>
  </si>
  <si>
    <t>2023-11-12 13:49:07</t>
  </si>
  <si>
    <t>4240637</t>
  </si>
  <si>
    <t>欧洲之星优酒店</t>
  </si>
  <si>
    <t>MIAO YUDI,CHEN JIE</t>
  </si>
  <si>
    <t>573.84</t>
  </si>
  <si>
    <t>613.54</t>
  </si>
  <si>
    <t>2023-11-12 13:47:04</t>
  </si>
  <si>
    <t>斯洛文尼亚</t>
  </si>
  <si>
    <t>4240614</t>
  </si>
  <si>
    <t>乌隆他尼盛泰乐酒店及会展中心</t>
  </si>
  <si>
    <t>TERSAKOON PONGSETH</t>
  </si>
  <si>
    <t>424.70</t>
  </si>
  <si>
    <t>454.08</t>
  </si>
  <si>
    <t>2023-11-12 13:39:21</t>
  </si>
  <si>
    <t>4240601</t>
  </si>
  <si>
    <t>海防日航酒店</t>
  </si>
  <si>
    <t>DING CANFENG,LI XUEFENG</t>
  </si>
  <si>
    <t>479.73</t>
  </si>
  <si>
    <t>512.92</t>
  </si>
  <si>
    <t>2023-11-12 13:34:49</t>
  </si>
  <si>
    <t>越南</t>
  </si>
  <si>
    <t>4240592</t>
  </si>
  <si>
    <t>曼谷68酒店</t>
  </si>
  <si>
    <t>SOMBOONWATANA POONYAPORN</t>
  </si>
  <si>
    <t>119.83</t>
  </si>
  <si>
    <t>128.12</t>
  </si>
  <si>
    <t>2023-11-12 13:31:05</t>
  </si>
  <si>
    <t>4240590</t>
  </si>
  <si>
    <t>科兹鲁姆之家安贝拉公寓</t>
  </si>
  <si>
    <t>DANG THI THU VAN</t>
  </si>
  <si>
    <t>136.64</t>
  </si>
  <si>
    <t>146.09</t>
  </si>
  <si>
    <t>2023-11-12 13:29:35</t>
  </si>
  <si>
    <t>4240538</t>
  </si>
  <si>
    <t>P.A. 广场酒店</t>
  </si>
  <si>
    <t>ORANUCH GIFT</t>
  </si>
  <si>
    <t>85.03</t>
  </si>
  <si>
    <t>90.91</t>
  </si>
  <si>
    <t>2023-11-12 13:10:23</t>
  </si>
  <si>
    <t>4240510</t>
  </si>
  <si>
    <t>PIAO CHENGZHE</t>
  </si>
  <si>
    <t>2023-11-12 13:02:39</t>
  </si>
  <si>
    <t>4240287</t>
  </si>
  <si>
    <t>威昂宅邸旅馆</t>
  </si>
  <si>
    <t>KITTISAKKHAMJORN MAYWARIN</t>
  </si>
  <si>
    <t>85.16</t>
  </si>
  <si>
    <t>91.05</t>
  </si>
  <si>
    <t>2023-11-12 12:40:28</t>
  </si>
  <si>
    <t>4240227</t>
  </si>
  <si>
    <t>Belmont Hotel Mactan</t>
  </si>
  <si>
    <t>LYTLE FORREST EUGENE</t>
  </si>
  <si>
    <t>352.00</t>
  </si>
  <si>
    <t>376.35</t>
  </si>
  <si>
    <t>2023-11-12 12:20:42</t>
  </si>
  <si>
    <t>菲律宾</t>
  </si>
  <si>
    <t>4240147</t>
  </si>
  <si>
    <t xml:space="preserve">班素旺塔威酒店 </t>
  </si>
  <si>
    <t>HUANG YESHENG,CAO LEI</t>
  </si>
  <si>
    <t>425.29</t>
  </si>
  <si>
    <t>454.71</t>
  </si>
  <si>
    <t>2023-11-12 11:53:26</t>
  </si>
  <si>
    <t>4240126</t>
  </si>
  <si>
    <t>迪拜阿尔布斯坦瑞享酒店</t>
  </si>
  <si>
    <t>DAGVA OYUNDELGER</t>
  </si>
  <si>
    <t>742.55</t>
  </si>
  <si>
    <t>793.92</t>
  </si>
  <si>
    <t>2023-11-12 11:44:35</t>
  </si>
  <si>
    <t>4240124</t>
  </si>
  <si>
    <t>KHUNKHAMTA SUPHANI</t>
  </si>
  <si>
    <t>147.94</t>
  </si>
  <si>
    <t>158.17</t>
  </si>
  <si>
    <t>2023-11-12 11:45:18</t>
  </si>
  <si>
    <t>4240059</t>
  </si>
  <si>
    <t>曼谷素坤逸奥克伍德华庭工作室酒店</t>
  </si>
  <si>
    <t>QIN TIANQI</t>
  </si>
  <si>
    <t>440.00</t>
  </si>
  <si>
    <t>470.44</t>
  </si>
  <si>
    <t>2023-11-12 11:44:02</t>
  </si>
  <si>
    <t>4240057</t>
  </si>
  <si>
    <t>2023-11-12 11:43:58</t>
  </si>
  <si>
    <t>4240049</t>
  </si>
  <si>
    <t>中庭精品酒店</t>
  </si>
  <si>
    <t>wang lixiang</t>
  </si>
  <si>
    <t>281.24</t>
  </si>
  <si>
    <t>300.70</t>
  </si>
  <si>
    <t>2023-11-12 11:23:06</t>
  </si>
  <si>
    <t>4240044</t>
  </si>
  <si>
    <t>友好汽车旅馆</t>
  </si>
  <si>
    <t>ARRON ALDIEDION</t>
  </si>
  <si>
    <t>93.00</t>
  </si>
  <si>
    <t>99.43</t>
  </si>
  <si>
    <t>2023-11-12 11:20:45</t>
  </si>
  <si>
    <t>4240002</t>
  </si>
  <si>
    <t>CHIN CHEE HOE</t>
  </si>
  <si>
    <t>668.30</t>
  </si>
  <si>
    <t>714.53</t>
  </si>
  <si>
    <t>2023-11-12 11:04:42</t>
  </si>
  <si>
    <t>4239887</t>
  </si>
  <si>
    <t>皇家普吉城市酒店(SHA Plus+)</t>
  </si>
  <si>
    <t>CHEN JIASHUO,ZHAO GUOHUA</t>
  </si>
  <si>
    <t>390.53</t>
  </si>
  <si>
    <t>417.54</t>
  </si>
  <si>
    <t>2023-11-12 10:56:41</t>
  </si>
  <si>
    <t>4239872</t>
  </si>
  <si>
    <t>库宁冈格林套房旅馆</t>
  </si>
  <si>
    <t>RAHARTINI GAYUH</t>
  </si>
  <si>
    <t>153.47</t>
  </si>
  <si>
    <t>164.09</t>
  </si>
  <si>
    <t>2023-11-12 10:53:04</t>
  </si>
  <si>
    <t>4239854</t>
  </si>
  <si>
    <t>菲斯时尚酒店</t>
  </si>
  <si>
    <t>LIAO DIBO</t>
  </si>
  <si>
    <t>621.54</t>
  </si>
  <si>
    <t>664.54</t>
  </si>
  <si>
    <t>2023-11-12 10:45:19</t>
  </si>
  <si>
    <t>4239779</t>
  </si>
  <si>
    <t>阳光花园度假酒店</t>
  </si>
  <si>
    <t>TSE WAI HUNG</t>
  </si>
  <si>
    <t>250.40</t>
  </si>
  <si>
    <t>267.72</t>
  </si>
  <si>
    <t>2023-11-12 10:10:27</t>
  </si>
  <si>
    <t>4239581</t>
  </si>
  <si>
    <t>曼谷NRC公寓素旺纳普酒店</t>
  </si>
  <si>
    <t>LI LIMING</t>
  </si>
  <si>
    <t>144.46</t>
  </si>
  <si>
    <t>154.45</t>
  </si>
  <si>
    <t>2023-11-12 09:38:04</t>
  </si>
  <si>
    <t>4239544</t>
  </si>
  <si>
    <t>LEE HYEONGJIN</t>
  </si>
  <si>
    <t>2023-11-12 10:14:08</t>
  </si>
  <si>
    <t>4239355</t>
  </si>
  <si>
    <t>Travelodge Phuket Town</t>
  </si>
  <si>
    <t>LANPOR SURAKRAI</t>
  </si>
  <si>
    <t>793.15</t>
  </si>
  <si>
    <t>848.02</t>
  </si>
  <si>
    <t>2023-11-12 08:21:03</t>
  </si>
  <si>
    <t>4239354</t>
  </si>
  <si>
    <t>H3保利斯塔酒店</t>
  </si>
  <si>
    <t>HILDEBRAND PULZ MACARENCO LUIZA</t>
  </si>
  <si>
    <t>372.68</t>
  </si>
  <si>
    <t>398.46</t>
  </si>
  <si>
    <t>2023-11-12 08:20:45</t>
  </si>
  <si>
    <t>4239330</t>
  </si>
  <si>
    <t>李酒店</t>
  </si>
  <si>
    <t>ENG CHIN SIEW</t>
  </si>
  <si>
    <t>187.08</t>
  </si>
  <si>
    <t>200.02</t>
  </si>
  <si>
    <t>2023-11-12 08:01:38</t>
  </si>
  <si>
    <t>4239268</t>
  </si>
  <si>
    <t>巴厘岛金巴兰迎客酒店</t>
  </si>
  <si>
    <t>Wang GAN</t>
  </si>
  <si>
    <t>548.81</t>
  </si>
  <si>
    <t>586.77</t>
  </si>
  <si>
    <t>2023-11-12 07:38:57</t>
  </si>
  <si>
    <t>4239251</t>
  </si>
  <si>
    <t>布达佩斯威望酒店</t>
  </si>
  <si>
    <t>SHI JIANSHENG</t>
  </si>
  <si>
    <t>828.27</t>
  </si>
  <si>
    <t>885.57</t>
  </si>
  <si>
    <t>2023-11-12 07:16:09</t>
  </si>
  <si>
    <t>匈牙利</t>
  </si>
  <si>
    <t>4239247</t>
  </si>
  <si>
    <t>YI QIUSHA,LI LONG</t>
  </si>
  <si>
    <t>2023-11-12 07:14:15</t>
  </si>
  <si>
    <t>4239200</t>
  </si>
  <si>
    <t>苏瓦讷 1 号酒店</t>
  </si>
  <si>
    <t>XIE youli</t>
  </si>
  <si>
    <t>89.86</t>
  </si>
  <si>
    <t>96.08</t>
  </si>
  <si>
    <t>2023-11-12 06:57:40</t>
  </si>
  <si>
    <t>老挝</t>
  </si>
  <si>
    <t>4239104</t>
  </si>
  <si>
    <t>迪拜购物中心地标酒店</t>
  </si>
  <si>
    <t>KOU GUANGWU</t>
  </si>
  <si>
    <t>4036.45</t>
  </si>
  <si>
    <t>4315.67</t>
  </si>
  <si>
    <t>2023-11-12 05:08:31</t>
  </si>
  <si>
    <t>4238991</t>
  </si>
  <si>
    <t>阿特里姆曼谷美居大酒店(SHA认证)</t>
  </si>
  <si>
    <t>MA ZHIWEI</t>
  </si>
  <si>
    <t>429.68</t>
  </si>
  <si>
    <t>459.40</t>
  </si>
  <si>
    <t>2023-11-12 08:09:31</t>
  </si>
  <si>
    <t>4238990</t>
  </si>
  <si>
    <t>亚庇凯城酒店</t>
  </si>
  <si>
    <t>OYONG ASYRANI</t>
  </si>
  <si>
    <t>347.00</t>
  </si>
  <si>
    <t>371.00</t>
  </si>
  <si>
    <t>2023-11-12 08:48:26</t>
  </si>
  <si>
    <t>4238985</t>
  </si>
  <si>
    <t>卡恩蒙的维尔B酒店</t>
  </si>
  <si>
    <t>Smolis Marcel</t>
  </si>
  <si>
    <t>224.38</t>
  </si>
  <si>
    <t>239.90</t>
  </si>
  <si>
    <t>2023-11-12 02:57:03</t>
  </si>
  <si>
    <t>法国</t>
  </si>
  <si>
    <t>4238974</t>
  </si>
  <si>
    <t>TH罗马-卡佩尼亚宫酒店</t>
  </si>
  <si>
    <t>LEE CHIA HUANG</t>
  </si>
  <si>
    <t>659.76</t>
  </si>
  <si>
    <t>705.40</t>
  </si>
  <si>
    <t>2023-11-12 08:18:54</t>
  </si>
  <si>
    <t>4238972</t>
  </si>
  <si>
    <t>ZHANG YAFENG</t>
  </si>
  <si>
    <t>2023-11-12 02:44:15</t>
  </si>
  <si>
    <t>4238808</t>
  </si>
  <si>
    <t>法拉拉卡萨布兰卡酒店</t>
  </si>
  <si>
    <t>LI YANGJUN,CEN SHUJIE</t>
  </si>
  <si>
    <t>665.29</t>
  </si>
  <si>
    <t>711.16</t>
  </si>
  <si>
    <t>2023-11-12 00:55:26</t>
  </si>
  <si>
    <t>摩洛哥</t>
  </si>
  <si>
    <t>4238801</t>
  </si>
  <si>
    <t>特雷维索B&amp;B酒店</t>
  </si>
  <si>
    <t>Amos Maria</t>
  </si>
  <si>
    <t>664.72</t>
  </si>
  <si>
    <t>710.55</t>
  </si>
  <si>
    <t>2023-11-12 00:50:28</t>
  </si>
  <si>
    <t>4238763</t>
  </si>
  <si>
    <t>HASHIM ROSLIZA</t>
  </si>
  <si>
    <t>370.92</t>
  </si>
  <si>
    <t>2023-11-12 08:48:47</t>
  </si>
  <si>
    <t>4238722</t>
  </si>
  <si>
    <t>河内小城镇大酒店</t>
  </si>
  <si>
    <t>HE XUJUN</t>
  </si>
  <si>
    <t>249.58</t>
  </si>
  <si>
    <t>266.79</t>
  </si>
  <si>
    <t>2023-11-12 00:11:41</t>
  </si>
  <si>
    <t>4238688</t>
  </si>
  <si>
    <t>玛琅麦克斯埃森特酒店</t>
  </si>
  <si>
    <t>RIZKY VIRANDA</t>
  </si>
  <si>
    <t>153.69</t>
  </si>
  <si>
    <t>164.29</t>
  </si>
  <si>
    <t>2023-11-12 00:01:17</t>
  </si>
  <si>
    <t>2023-11-11</t>
  </si>
  <si>
    <t>4238642</t>
  </si>
  <si>
    <t>吉隆坡千禧大酒店</t>
  </si>
  <si>
    <t>CHINGCHAN THITARI</t>
  </si>
  <si>
    <t>677.57</t>
  </si>
  <si>
    <t>724.29</t>
  </si>
  <si>
    <t>2023-11-11 23:48:45</t>
  </si>
  <si>
    <t>4238575</t>
  </si>
  <si>
    <t>槟城标致酒店</t>
  </si>
  <si>
    <t>LIM CHIN CHEW</t>
  </si>
  <si>
    <t>437.00</t>
  </si>
  <si>
    <t>467.13</t>
  </si>
  <si>
    <t>2023-11-12 09:14:01</t>
  </si>
  <si>
    <t>4238357</t>
  </si>
  <si>
    <t>布拉格滨海酒店</t>
  </si>
  <si>
    <t>STEBNICKI VINCENT</t>
  </si>
  <si>
    <t>680.31</t>
  </si>
  <si>
    <t>727.22</t>
  </si>
  <si>
    <t>2023-11-11 22:41:01</t>
  </si>
  <si>
    <t>捷克</t>
  </si>
  <si>
    <t>4238297</t>
  </si>
  <si>
    <t>图克图克青年旅舍</t>
  </si>
  <si>
    <t>YALA WANSUHAILA</t>
  </si>
  <si>
    <t>93.26</t>
  </si>
  <si>
    <t>99.69</t>
  </si>
  <si>
    <t>2023-11-11 22:32:07</t>
  </si>
  <si>
    <t>4238272</t>
  </si>
  <si>
    <t>帕丁顿爱德华酒店</t>
  </si>
  <si>
    <t>QI NING</t>
  </si>
  <si>
    <t>858.27</t>
  </si>
  <si>
    <t>917.44</t>
  </si>
  <si>
    <t>2023-11-11 22:07:19</t>
  </si>
  <si>
    <t>英国</t>
  </si>
  <si>
    <t>4238196</t>
  </si>
  <si>
    <t>哈里斯沃途和谐酒店</t>
  </si>
  <si>
    <t>JI XIULI</t>
  </si>
  <si>
    <t>518.45</t>
  </si>
  <si>
    <t>554.20</t>
  </si>
  <si>
    <t>2023-11-11 21:46:39</t>
  </si>
  <si>
    <t>4238130</t>
  </si>
  <si>
    <t>天安新罗酒店</t>
  </si>
  <si>
    <t>Choi Jinsol</t>
  </si>
  <si>
    <t>564.82</t>
  </si>
  <si>
    <t>603.76</t>
  </si>
  <si>
    <t>2023-11-11 21:28:50</t>
  </si>
  <si>
    <t>4238030</t>
  </si>
  <si>
    <t>曼谷优尼富丽华机场酒店</t>
  </si>
  <si>
    <t>ROJPATTANAKUL AUNGKAVARA</t>
  </si>
  <si>
    <t>793.49</t>
  </si>
  <si>
    <t>848.20</t>
  </si>
  <si>
    <t>2023-11-11 21:02:31</t>
  </si>
  <si>
    <t>4237883</t>
  </si>
  <si>
    <t>上磨坊彼尔德伯格酒店</t>
  </si>
  <si>
    <t>ZHANG JINGBO</t>
  </si>
  <si>
    <t>2001.50</t>
  </si>
  <si>
    <t>2139.50</t>
  </si>
  <si>
    <t>2023-11-11 20:20:54</t>
  </si>
  <si>
    <t>荷兰</t>
  </si>
  <si>
    <t>4237869</t>
  </si>
  <si>
    <t>仙特拉普渡酒店</t>
  </si>
  <si>
    <t>HE LANFANG</t>
  </si>
  <si>
    <t>129.71</t>
  </si>
  <si>
    <t>138.65</t>
  </si>
  <si>
    <t>2023-11-11 20:15:25</t>
  </si>
  <si>
    <t>4237831</t>
  </si>
  <si>
    <t>槟城长荣桂冠酒店</t>
  </si>
  <si>
    <t>Nik Hafiz Nik Mohammad Hafizuddin Bin Nik Hassan</t>
  </si>
  <si>
    <t>450.68</t>
  </si>
  <si>
    <t>481.75</t>
  </si>
  <si>
    <t>2023-11-11 20:04:40</t>
  </si>
  <si>
    <t>4237572</t>
  </si>
  <si>
    <t>约瑟芬旧城广场酒店</t>
  </si>
  <si>
    <t>Feng Ye,Li Siyi</t>
  </si>
  <si>
    <t>1268.67</t>
  </si>
  <si>
    <t>1356.14</t>
  </si>
  <si>
    <t>2023-11-11 19:54:29</t>
  </si>
  <si>
    <t>4237566</t>
  </si>
  <si>
    <t>曼谷格蓝总统饭店</t>
  </si>
  <si>
    <t>KLINTHONG SUTTAHATHAI</t>
  </si>
  <si>
    <t>338.75</t>
  </si>
  <si>
    <t>362.11</t>
  </si>
  <si>
    <t>2023-11-11 19:53:26</t>
  </si>
  <si>
    <t>4237522</t>
  </si>
  <si>
    <t>汶莱帝国酒店</t>
  </si>
  <si>
    <t>Pekurova Larisa</t>
  </si>
  <si>
    <t>3560.83</t>
  </si>
  <si>
    <t>3806.34</t>
  </si>
  <si>
    <t>2023-11-11 19:45:06</t>
  </si>
  <si>
    <t>文莱</t>
  </si>
  <si>
    <t>4237506</t>
  </si>
  <si>
    <t>WU MENGHSUAN</t>
  </si>
  <si>
    <t>972.86</t>
  </si>
  <si>
    <t>1039.94</t>
  </si>
  <si>
    <t>2023-11-11 19:39:07</t>
  </si>
  <si>
    <t>4237487</t>
  </si>
  <si>
    <t>铂尔曼吉隆坡城市中心大酒店</t>
  </si>
  <si>
    <t>YOSHIDA TOMOHITO</t>
  </si>
  <si>
    <t>608.00</t>
  </si>
  <si>
    <t>649.92</t>
  </si>
  <si>
    <t>2023-11-12 11:34:36</t>
  </si>
  <si>
    <t>4237474</t>
  </si>
  <si>
    <t>芭堤雅旺阿玛海滩舒适酒店</t>
  </si>
  <si>
    <t>AUAIPHORN NAPHALAI</t>
  </si>
  <si>
    <t>187.14</t>
  </si>
  <si>
    <t>200.04</t>
  </si>
  <si>
    <t>2023-11-11 19:26:00</t>
  </si>
  <si>
    <t>4237454</t>
  </si>
  <si>
    <t>槟城拉亚酒店</t>
  </si>
  <si>
    <t>Maznan Maznan Razak</t>
  </si>
  <si>
    <t>271.61</t>
  </si>
  <si>
    <t>290.34</t>
  </si>
  <si>
    <t>2023-11-11 19:21:44</t>
  </si>
  <si>
    <t>4237412</t>
  </si>
  <si>
    <t>SALLEH TAHNI</t>
  </si>
  <si>
    <t>2023-11-12 09:13:49</t>
  </si>
  <si>
    <t>4237393</t>
  </si>
  <si>
    <t>格兰德木提拉吉隆坡酒店</t>
  </si>
  <si>
    <t>IRFAN ZARIF</t>
  </si>
  <si>
    <t>269.22</t>
  </si>
  <si>
    <t>287.78</t>
  </si>
  <si>
    <t>2023-11-11 19:02:24</t>
  </si>
  <si>
    <t>4237054</t>
  </si>
  <si>
    <t>布里斯班市中心沃科酒店 - IHG 旗下酒店</t>
  </si>
  <si>
    <t>MONAGHAN ZOEY</t>
  </si>
  <si>
    <t>1515.71</t>
  </si>
  <si>
    <t>1620.21</t>
  </si>
  <si>
    <t>2023-11-11 18:56:12</t>
  </si>
  <si>
    <t>澳大利亚</t>
  </si>
  <si>
    <t>4237040</t>
  </si>
  <si>
    <t>切姆塞德公寓</t>
  </si>
  <si>
    <t>Jaima Rita</t>
  </si>
  <si>
    <t>704.72</t>
  </si>
  <si>
    <t>753.31</t>
  </si>
  <si>
    <t>2023-11-11 18:52:16</t>
  </si>
  <si>
    <t>4237027</t>
  </si>
  <si>
    <t>槟城尼奥酒店</t>
  </si>
  <si>
    <t>PANG JIAYI,MENG XIANGYUE</t>
  </si>
  <si>
    <t>282.78</t>
  </si>
  <si>
    <t>302.28</t>
  </si>
  <si>
    <t>2023-11-11 18:47:21</t>
  </si>
  <si>
    <t>4237009</t>
  </si>
  <si>
    <t>AC曼谷民居公寓</t>
  </si>
  <si>
    <t>LONIGKAPONG ROSALYNN</t>
  </si>
  <si>
    <t>281.75</t>
  </si>
  <si>
    <t>301.18</t>
  </si>
  <si>
    <t>2023-11-11 18:39:19</t>
  </si>
  <si>
    <t>4237000</t>
  </si>
  <si>
    <t>苏勒宫酒店</t>
  </si>
  <si>
    <t>SHI SHANG BIN</t>
  </si>
  <si>
    <t>522.18</t>
  </si>
  <si>
    <t>558.18</t>
  </si>
  <si>
    <t>2023-11-11 18:36:26</t>
  </si>
  <si>
    <t>格鲁吉亚</t>
  </si>
  <si>
    <t>4236996</t>
  </si>
  <si>
    <t>奥利朗吉斯全套房公寓酒店</t>
  </si>
  <si>
    <t>GASPAR CELINE</t>
  </si>
  <si>
    <t>407.00</t>
  </si>
  <si>
    <t>435.06</t>
  </si>
  <si>
    <t>2023-11-11 18:45:34</t>
  </si>
  <si>
    <t>4236956</t>
  </si>
  <si>
    <t>吉隆坡武吉免登世民酒店</t>
  </si>
  <si>
    <t>siu Chun kit</t>
  </si>
  <si>
    <t>348.78</t>
  </si>
  <si>
    <t>372.83</t>
  </si>
  <si>
    <t>2023-11-11 18:22:24</t>
  </si>
  <si>
    <t>4236896</t>
  </si>
  <si>
    <t>亚历山大酒店</t>
  </si>
  <si>
    <t>SU YANG</t>
  </si>
  <si>
    <t>1273.21</t>
  </si>
  <si>
    <t>1360.99</t>
  </si>
  <si>
    <t>2023-11-11 18:16:41</t>
  </si>
  <si>
    <t>4236619</t>
  </si>
  <si>
    <t>洛姆米斯达酒店</t>
  </si>
  <si>
    <t>Sanso MARVYN</t>
  </si>
  <si>
    <t>472.43</t>
  </si>
  <si>
    <t>505.00</t>
  </si>
  <si>
    <t>2023-11-11 18:00:37</t>
  </si>
  <si>
    <t>4236570</t>
  </si>
  <si>
    <t>双溪大年杰莱酒店</t>
  </si>
  <si>
    <t>CHE HALIM HILWANIHILWANI</t>
  </si>
  <si>
    <t>281.47</t>
  </si>
  <si>
    <t>300.88</t>
  </si>
  <si>
    <t>2023-11-11 17:48:34</t>
  </si>
  <si>
    <t>4236095</t>
  </si>
  <si>
    <t>千禧宅邸酒店</t>
  </si>
  <si>
    <t>YEO YEO</t>
  </si>
  <si>
    <t>560.63</t>
  </si>
  <si>
    <t>599.28</t>
  </si>
  <si>
    <t>2023-11-11 16:40:45</t>
  </si>
  <si>
    <t>4236080</t>
  </si>
  <si>
    <t>芬尼斯百家好酒店</t>
  </si>
  <si>
    <t>WONG XIN YI</t>
  </si>
  <si>
    <t>397.88</t>
  </si>
  <si>
    <t>425.31</t>
  </si>
  <si>
    <t>2023-11-11 16:36:07</t>
  </si>
  <si>
    <t>4235960</t>
  </si>
  <si>
    <t>普吉岛苏帕莱风景湾水疗度假酒店(SHA Extra Plus)</t>
  </si>
  <si>
    <t>LIM DAVID KIM HENG</t>
  </si>
  <si>
    <t>434.23</t>
  </si>
  <si>
    <t>464.17</t>
  </si>
  <si>
    <t>2023-11-11 16:01:56</t>
  </si>
  <si>
    <t>4235616</t>
  </si>
  <si>
    <t>曼谷沙吞娜拉提瓦酒店</t>
  </si>
  <si>
    <t>Gao Ge</t>
  </si>
  <si>
    <t>251.92</t>
  </si>
  <si>
    <t>269.29</t>
  </si>
  <si>
    <t>2023-11-11 15:11:58</t>
  </si>
  <si>
    <t>4235608</t>
  </si>
  <si>
    <t>关丹凯悦酒店</t>
  </si>
  <si>
    <t>BINTE AMINUDDIN HAZIQAH,BTE HASSAN RAMLAH</t>
  </si>
  <si>
    <t>1859.46</t>
  </si>
  <si>
    <t>1987.66</t>
  </si>
  <si>
    <t>2023-11-11 15:10:57</t>
  </si>
  <si>
    <t>4235606</t>
  </si>
  <si>
    <t>ZHU JIAXI</t>
  </si>
  <si>
    <t>2023-11-11 15:10:45</t>
  </si>
  <si>
    <t>4235594</t>
  </si>
  <si>
    <t>马尼拉纽波特市智选假日酒店</t>
  </si>
  <si>
    <t>LO YUHSIUNG</t>
  </si>
  <si>
    <t>1116.00</t>
  </si>
  <si>
    <t>1192.94</t>
  </si>
  <si>
    <t>2023-11-11 15:12:29</t>
  </si>
  <si>
    <t>4235411</t>
  </si>
  <si>
    <t>KO KWAN YEE</t>
  </si>
  <si>
    <t>2023-11-11 15:04:50</t>
  </si>
  <si>
    <t>4235239</t>
  </si>
  <si>
    <t>Sasopha Kantaphon</t>
  </si>
  <si>
    <t>147.99</t>
  </si>
  <si>
    <t>158.19</t>
  </si>
  <si>
    <t>2023-11-11 14:18:03</t>
  </si>
  <si>
    <t>4234952</t>
  </si>
  <si>
    <t>芭堤雅中天海滩迪瓦尔酒店</t>
  </si>
  <si>
    <t>HUANG BIAO,DENG QIANNAN</t>
  </si>
  <si>
    <t>625.53</t>
  </si>
  <si>
    <t>668.66</t>
  </si>
  <si>
    <t>2023-11-11 13:50:57</t>
  </si>
  <si>
    <t>4234846</t>
  </si>
  <si>
    <t>曼谷地铁站酒店</t>
  </si>
  <si>
    <t>POMPONGPHAI JANTRA</t>
  </si>
  <si>
    <t>277.56</t>
  </si>
  <si>
    <t>296.70</t>
  </si>
  <si>
    <t>2023-11-11 13:19:56</t>
  </si>
  <si>
    <t>4234787</t>
  </si>
  <si>
    <t>阿拉木图酒店</t>
  </si>
  <si>
    <t>Du Peng</t>
  </si>
  <si>
    <t>1291.63</t>
  </si>
  <si>
    <t>1380.68</t>
  </si>
  <si>
    <t>2023-11-11 13:03:58</t>
  </si>
  <si>
    <t>4234781</t>
  </si>
  <si>
    <t>曼谷奔集路希尔顿逸林酒店</t>
  </si>
  <si>
    <t>LI CHEN</t>
  </si>
  <si>
    <t>1357.60</t>
  </si>
  <si>
    <t>1451.20</t>
  </si>
  <si>
    <t>2023-11-11 13:02:41</t>
  </si>
  <si>
    <t>4234696</t>
  </si>
  <si>
    <t>WEN XI</t>
  </si>
  <si>
    <t>1445.74</t>
  </si>
  <si>
    <t>1545.42</t>
  </si>
  <si>
    <t>2023-11-11 13:01:12</t>
  </si>
  <si>
    <t>4234519</t>
  </si>
  <si>
    <t>利斯酒店 - 巴夏</t>
  </si>
  <si>
    <t>EVERS MALUZA</t>
  </si>
  <si>
    <t>840.46</t>
  </si>
  <si>
    <t>898.41</t>
  </si>
  <si>
    <t>2023-11-11 12:42:05</t>
  </si>
  <si>
    <t>葡萄牙</t>
  </si>
  <si>
    <t>4234444</t>
  </si>
  <si>
    <t>瑞尼恩山丘酒店</t>
  </si>
  <si>
    <t>FENG HAN</t>
  </si>
  <si>
    <t>561.75</t>
  </si>
  <si>
    <t>600.48</t>
  </si>
  <si>
    <t>2023-11-11 12:17:50</t>
  </si>
  <si>
    <t>4234434</t>
  </si>
  <si>
    <t>维尔酒店</t>
  </si>
  <si>
    <t>DU JIA TONG</t>
  </si>
  <si>
    <t>456.39</t>
  </si>
  <si>
    <t>487.86</t>
  </si>
  <si>
    <t>2023-11-11 12:23:17</t>
  </si>
  <si>
    <t>4234432</t>
  </si>
  <si>
    <t>巴塞罗那艺术酒店</t>
  </si>
  <si>
    <t>BELHAJ YAHYA</t>
  </si>
  <si>
    <t>5680.75</t>
  </si>
  <si>
    <t>6072.42</t>
  </si>
  <si>
    <t>2023-11-11 12:12:37</t>
  </si>
  <si>
    <t>4234425</t>
  </si>
  <si>
    <t>罗富特22号旅馆</t>
  </si>
  <si>
    <t>Baiyi Jiang</t>
  </si>
  <si>
    <t>112.37</t>
  </si>
  <si>
    <t>120.12</t>
  </si>
  <si>
    <t>2023-11-11 12:10:32</t>
  </si>
  <si>
    <t>4234086</t>
  </si>
  <si>
    <t>素坤逸安雅娜娜酒店</t>
  </si>
  <si>
    <t>TEPCHU PHONGSATON</t>
  </si>
  <si>
    <t>185.10</t>
  </si>
  <si>
    <t>197.86</t>
  </si>
  <si>
    <t>2023-11-11 11:34:29</t>
  </si>
  <si>
    <t>4233775</t>
  </si>
  <si>
    <t>CHEUNG YIN YU</t>
  </si>
  <si>
    <t>625.00</t>
  </si>
  <si>
    <t>668.09</t>
  </si>
  <si>
    <t>2023-11-11 11:02:00</t>
  </si>
  <si>
    <t>4233752</t>
  </si>
  <si>
    <t>DeLaSea Ha Long Hotel</t>
  </si>
  <si>
    <t>KE YINGYING</t>
  </si>
  <si>
    <t>343.57</t>
  </si>
  <si>
    <t>367.26</t>
  </si>
  <si>
    <t>2023-11-11 10:40:14</t>
  </si>
  <si>
    <t>4233726</t>
  </si>
  <si>
    <t>芭堤雅希顿概念酒店</t>
  </si>
  <si>
    <t>ONJAEM EKKALAK,THIES THIDARAT</t>
  </si>
  <si>
    <t>337.44</t>
  </si>
  <si>
    <t>360.71</t>
  </si>
  <si>
    <t>2023-11-11 10:29:27</t>
  </si>
  <si>
    <t>4233706</t>
  </si>
  <si>
    <t>维多利亚尼曼公寓酒店</t>
  </si>
  <si>
    <t>SEENUAL CHONTICHA</t>
  </si>
  <si>
    <t>219.77</t>
  </si>
  <si>
    <t>234.92</t>
  </si>
  <si>
    <t>2023-11-11 10:23:04</t>
  </si>
  <si>
    <t>4233475</t>
  </si>
  <si>
    <t>伦敦希思罗机场希尔顿酒店</t>
  </si>
  <si>
    <t>QU LONGXIA,YANG XIANFANG</t>
  </si>
  <si>
    <t>2648.94</t>
  </si>
  <si>
    <t>2831.58</t>
  </si>
  <si>
    <t>2023-11-11 09:36:42</t>
  </si>
  <si>
    <t>4233034</t>
  </si>
  <si>
    <t>KIM SANG TAE</t>
  </si>
  <si>
    <t>332.67</t>
  </si>
  <si>
    <t>355.61</t>
  </si>
  <si>
    <t>2023-11-11 07:19:55</t>
  </si>
  <si>
    <t>4232966</t>
  </si>
  <si>
    <t>龙凤大酒店</t>
  </si>
  <si>
    <t>ZUFRINA FIFI</t>
  </si>
  <si>
    <t>243.87</t>
  </si>
  <si>
    <t>260.68</t>
  </si>
  <si>
    <t>2023-11-11 06:41:33</t>
  </si>
  <si>
    <t>4232886</t>
  </si>
  <si>
    <t>盛泰乐迪拜幻影海滩度假村</t>
  </si>
  <si>
    <t>ALQAROOS YOUSEF,ELHACHIMIIDRISSI HIBA</t>
  </si>
  <si>
    <t>4045.14</t>
  </si>
  <si>
    <t>4324.04</t>
  </si>
  <si>
    <t>2023-11-11 05:01:35</t>
  </si>
  <si>
    <t>4232877</t>
  </si>
  <si>
    <t>先瑞格拉斯哥城市酒店</t>
  </si>
  <si>
    <t>WANG KANG,JIA YUAN</t>
  </si>
  <si>
    <t>573.15</t>
  </si>
  <si>
    <t>612.67</t>
  </si>
  <si>
    <t>2023-11-11 04:56:01</t>
  </si>
  <si>
    <t>4232783</t>
  </si>
  <si>
    <t>巴黎南阿多尼斯公寓式酒店</t>
  </si>
  <si>
    <t>SOILIHI CHEICK</t>
  </si>
  <si>
    <t>309.01</t>
  </si>
  <si>
    <t>330.31</t>
  </si>
  <si>
    <t>2023-11-11 03:13:51</t>
  </si>
  <si>
    <t>4232621</t>
  </si>
  <si>
    <t>潘普洛纳泽尼特酒店</t>
  </si>
  <si>
    <t>rebelo manuel pedro</t>
  </si>
  <si>
    <t>586.78</t>
  </si>
  <si>
    <t>627.64</t>
  </si>
  <si>
    <t>2023-11-11 01:32:32</t>
  </si>
  <si>
    <t>4232576</t>
  </si>
  <si>
    <t>大使瓦莱塔酒店</t>
  </si>
  <si>
    <t>CEULEMANS SOFIE,NOYEZ CHARLOTTE</t>
  </si>
  <si>
    <t>893.34</t>
  </si>
  <si>
    <t>955.55</t>
  </si>
  <si>
    <t>2023-11-11 01:11:59</t>
  </si>
  <si>
    <t>马耳他</t>
  </si>
  <si>
    <t>2023-11-10</t>
  </si>
  <si>
    <t>4232191</t>
  </si>
  <si>
    <t>NARAYANAN SUBRAMANIAM</t>
  </si>
  <si>
    <t>243.69</t>
  </si>
  <si>
    <t>260.66</t>
  </si>
  <si>
    <t>2023-11-10 23:13:30</t>
  </si>
  <si>
    <t>4232185</t>
  </si>
  <si>
    <t>利雅得温德姆华美达酒店</t>
  </si>
  <si>
    <t>LI YING</t>
  </si>
  <si>
    <t>879.31</t>
  </si>
  <si>
    <t>940.54</t>
  </si>
  <si>
    <t>2023-11-10 23:11:41</t>
  </si>
  <si>
    <t>沙特阿拉伯</t>
  </si>
  <si>
    <t>4231931</t>
  </si>
  <si>
    <t>雅加达卡萨布兰卡温德姆酒店</t>
  </si>
  <si>
    <t>liu feibiao</t>
  </si>
  <si>
    <t>1039.74</t>
  </si>
  <si>
    <t>1112.14</t>
  </si>
  <si>
    <t>2023-11-10 22:02:08</t>
  </si>
  <si>
    <t>4231791</t>
  </si>
  <si>
    <t>天空花园酒店明洞2号店</t>
  </si>
  <si>
    <t>LI LINFENG</t>
  </si>
  <si>
    <t>751.10</t>
  </si>
  <si>
    <t>803.40</t>
  </si>
  <si>
    <t>2023-11-10 21:28:51</t>
  </si>
  <si>
    <t>4231781</t>
  </si>
  <si>
    <t>YANG TAO</t>
  </si>
  <si>
    <t>680.94</t>
  </si>
  <si>
    <t>728.36</t>
  </si>
  <si>
    <t>2023-11-10 21:25:22</t>
  </si>
  <si>
    <t>4231737</t>
  </si>
  <si>
    <t>帕斯库达阿马亚海滩度假村</t>
  </si>
  <si>
    <t>abeygunawardana Gayan</t>
  </si>
  <si>
    <t>1054.68</t>
  </si>
  <si>
    <t>1128.12</t>
  </si>
  <si>
    <t>2023-11-10 21:10:04</t>
  </si>
  <si>
    <t>斯里兰卡</t>
  </si>
  <si>
    <t>4231718</t>
  </si>
  <si>
    <t>新加坡富丽华河畔大酒店</t>
  </si>
  <si>
    <t>NARITA MISA</t>
  </si>
  <si>
    <t>1722.40</t>
  </si>
  <si>
    <t>1842.34</t>
  </si>
  <si>
    <t>2023-11-10 21:07:02</t>
  </si>
  <si>
    <t>新加坡</t>
  </si>
  <si>
    <t>4231702</t>
  </si>
  <si>
    <t>麦克01酒店</t>
  </si>
  <si>
    <t>Koay Ching Lii</t>
  </si>
  <si>
    <t>1137.07</t>
  </si>
  <si>
    <t>1216.25</t>
  </si>
  <si>
    <t>2023-11-10 21:02:40</t>
  </si>
  <si>
    <t>4231581</t>
  </si>
  <si>
    <t>REN BINGKUN</t>
  </si>
  <si>
    <t>2023-11-10 20:58:28</t>
  </si>
  <si>
    <t>4231538</t>
  </si>
  <si>
    <t>奎松市库波红酒店</t>
  </si>
  <si>
    <t>BACULI BERNIEL</t>
  </si>
  <si>
    <t>230.03</t>
  </si>
  <si>
    <t>246.05</t>
  </si>
  <si>
    <t>2023-11-10 20:49:34</t>
  </si>
  <si>
    <t>4231525</t>
  </si>
  <si>
    <t>马尼拉湾景酒店</t>
  </si>
  <si>
    <t>WU XUDONG,JUGUAN LEO</t>
  </si>
  <si>
    <t>637.70</t>
  </si>
  <si>
    <t>682.10</t>
  </si>
  <si>
    <t>2023-11-10 20:47:27</t>
  </si>
  <si>
    <t>4231497</t>
  </si>
  <si>
    <t>LU YINGTSAI</t>
  </si>
  <si>
    <t>742.25</t>
  </si>
  <si>
    <t>793.93</t>
  </si>
  <si>
    <t>2023-11-10 20:40:08</t>
  </si>
  <si>
    <t>4231472</t>
  </si>
  <si>
    <t>快乐文化勒卡丁努酒店</t>
  </si>
  <si>
    <t>GUO Lan</t>
  </si>
  <si>
    <t>2285.17</t>
  </si>
  <si>
    <t>2444.29</t>
  </si>
  <si>
    <t>2023-11-10 20:34:21</t>
  </si>
  <si>
    <t>4231017</t>
  </si>
  <si>
    <t>华美达济州市酒店</t>
  </si>
  <si>
    <t>KIM CHANG YIL,KIM YONGA</t>
  </si>
  <si>
    <t>404.74</t>
  </si>
  <si>
    <t>432.92</t>
  </si>
  <si>
    <t>2023-11-10 19:47:59</t>
  </si>
  <si>
    <t>4230974</t>
  </si>
  <si>
    <t>皇家托拉里卡酒店</t>
  </si>
  <si>
    <t>WANG TIAN,Wang Zhaoban</t>
  </si>
  <si>
    <t>2210.18</t>
  </si>
  <si>
    <t>2364.08</t>
  </si>
  <si>
    <t>2023-11-10 19:46:03</t>
  </si>
  <si>
    <t>苏里南</t>
  </si>
  <si>
    <t>4230894</t>
  </si>
  <si>
    <t>拉查达雅庭13公寓式酒店</t>
  </si>
  <si>
    <t>VASUWAN DOUNGSAMON</t>
  </si>
  <si>
    <t>336.79</t>
  </si>
  <si>
    <t>360.24</t>
  </si>
  <si>
    <t>2023-11-10 19:17:08</t>
  </si>
  <si>
    <t>4230857</t>
  </si>
  <si>
    <t>比什凯克中央温德姆华美达酒店</t>
  </si>
  <si>
    <t>WANG HAO</t>
  </si>
  <si>
    <t>1141.83</t>
  </si>
  <si>
    <t>1221.34</t>
  </si>
  <si>
    <t>2023-11-10 19:07:29</t>
  </si>
  <si>
    <t>吉尔吉斯斯坦</t>
  </si>
  <si>
    <t>4230847</t>
  </si>
  <si>
    <t>哥打白沙罗 PJ 热带酒店</t>
  </si>
  <si>
    <t>NAJMI NAJMI</t>
  </si>
  <si>
    <t>67.22</t>
  </si>
  <si>
    <t>71.90</t>
  </si>
  <si>
    <t>2023-11-10 19:03:39</t>
  </si>
  <si>
    <t>4230512</t>
  </si>
  <si>
    <t>吉隆坡市中心智选假日酒店</t>
  </si>
  <si>
    <t>liu minchuan,zhang xiaoyu</t>
  </si>
  <si>
    <t>1746.00</t>
  </si>
  <si>
    <t>1867.58</t>
  </si>
  <si>
    <t>2023-11-10 18:57:17</t>
  </si>
  <si>
    <t>4230493</t>
  </si>
  <si>
    <t>梦帝国度假村</t>
  </si>
  <si>
    <t>HE ALAN BENJAMIN XU</t>
  </si>
  <si>
    <t>1900.32</t>
  </si>
  <si>
    <t>2032.64</t>
  </si>
  <si>
    <t>2023-11-10 18:37:59</t>
  </si>
  <si>
    <t>4230459</t>
  </si>
  <si>
    <t>KANG QING,WEN ZHOU</t>
  </si>
  <si>
    <t>2810.25</t>
  </si>
  <si>
    <t>3005.94</t>
  </si>
  <si>
    <t>2023-11-10 18:26:39</t>
  </si>
  <si>
    <t>4230390</t>
  </si>
  <si>
    <t>卡萨布兰卡帝国酒店</t>
  </si>
  <si>
    <t>GUO JINGBO,LIU xiaonan,shen liye,song yingkai</t>
  </si>
  <si>
    <t>1526.71</t>
  </si>
  <si>
    <t>1633.02</t>
  </si>
  <si>
    <t>2023-11-10 18:02:14</t>
  </si>
  <si>
    <t>4229737</t>
  </si>
  <si>
    <t>莲花大 SPA 酒店 - 莲花集团管理</t>
  </si>
  <si>
    <t>LI HUAYANG</t>
  </si>
  <si>
    <t>1171.58</t>
  </si>
  <si>
    <t>1253.16</t>
  </si>
  <si>
    <t>2023-11-10 16:58:46</t>
  </si>
  <si>
    <t>4229714</t>
  </si>
  <si>
    <t>吉隆坡城中城沃达格斯表达酒店</t>
  </si>
  <si>
    <t>TAN YVONNE</t>
  </si>
  <si>
    <t>367.11</t>
  </si>
  <si>
    <t>392.67</t>
  </si>
  <si>
    <t>2023-11-10 16:53:43</t>
  </si>
  <si>
    <t>4229694</t>
  </si>
  <si>
    <t>TUKIRAN ZALENAH</t>
  </si>
  <si>
    <t>272.21</t>
  </si>
  <si>
    <t>291.16</t>
  </si>
  <si>
    <t>2023-11-10 16:49:29</t>
  </si>
  <si>
    <t>4229660</t>
  </si>
  <si>
    <t>曼谷京华大酒店</t>
  </si>
  <si>
    <t>POON MAN ON</t>
  </si>
  <si>
    <t>1992.82</t>
  </si>
  <si>
    <t>2131.59</t>
  </si>
  <si>
    <t>2023-11-10 16:39:21</t>
  </si>
  <si>
    <t>999228358517361，</t>
  </si>
  <si>
    <t>4229627</t>
  </si>
  <si>
    <t>关丹苏利亚珍拉汀海滩度假村</t>
  </si>
  <si>
    <t>SULEIMAN HILMI</t>
  </si>
  <si>
    <t>2023-11-10 16:32:44</t>
  </si>
  <si>
    <t>4229521</t>
  </si>
  <si>
    <t>马农南特公寓酒店</t>
  </si>
  <si>
    <t>THANANG SUPAWAN</t>
  </si>
  <si>
    <t>222.51</t>
  </si>
  <si>
    <t>238.00</t>
  </si>
  <si>
    <t>2023-11-10 16:06:40</t>
  </si>
  <si>
    <t>4229184</t>
  </si>
  <si>
    <t>新加坡四季酒店</t>
  </si>
  <si>
    <t>SONG WENLEI</t>
  </si>
  <si>
    <t>5946.51</t>
  </si>
  <si>
    <t>6360.58</t>
  </si>
  <si>
    <t>2023-11-10 15:27:41</t>
  </si>
  <si>
    <t>4228769</t>
  </si>
  <si>
    <t>吉隆坡EQ酒店</t>
  </si>
  <si>
    <t>CHEN JINSONG</t>
  </si>
  <si>
    <t>3284.00</t>
  </si>
  <si>
    <t>3512.68</t>
  </si>
  <si>
    <t>2023-11-10 14:11:52</t>
  </si>
  <si>
    <t>4228761</t>
  </si>
  <si>
    <t>LEE IRIS</t>
  </si>
  <si>
    <t>913.76</t>
  </si>
  <si>
    <t>977.39</t>
  </si>
  <si>
    <t>2023-11-10 14:06:31</t>
  </si>
  <si>
    <t>4228752</t>
  </si>
  <si>
    <t>2023-11-10 14:05:05</t>
  </si>
  <si>
    <t>4228561</t>
  </si>
  <si>
    <t>首尔明洞美利来酒店</t>
  </si>
  <si>
    <t>TAN XINYI</t>
  </si>
  <si>
    <t>3426.10</t>
  </si>
  <si>
    <t>3664.67</t>
  </si>
  <si>
    <t>2023-11-10 14:02:24</t>
  </si>
  <si>
    <t>4228550</t>
  </si>
  <si>
    <t>素坤逸 46 号九宫酒店</t>
  </si>
  <si>
    <t>TADEE ACHITPOL</t>
  </si>
  <si>
    <t>409.60</t>
  </si>
  <si>
    <t>438.12</t>
  </si>
  <si>
    <t>2023-11-10 13:56:55</t>
  </si>
  <si>
    <t>4228106</t>
  </si>
  <si>
    <t>阿利萨甲米酒店</t>
  </si>
  <si>
    <t>CHARAKWAN JARUNEE</t>
  </si>
  <si>
    <t>220.77</t>
  </si>
  <si>
    <t>236.14</t>
  </si>
  <si>
    <t>2023-11-10 12:17:38</t>
  </si>
  <si>
    <t>4227037</t>
  </si>
  <si>
    <t>槟城火烈鸟海滩酒店</t>
  </si>
  <si>
    <t>ISMADI MUHAMMAD UZAIR</t>
  </si>
  <si>
    <t>331.87</t>
  </si>
  <si>
    <t>354.98</t>
  </si>
  <si>
    <t>2023-11-10 09:01:36</t>
  </si>
  <si>
    <t>4226623</t>
  </si>
  <si>
    <t>可意温泉度假酒店(SHA Extra Plus)</t>
  </si>
  <si>
    <t>ALANGARI ABDULRAHMAN MOHAMMED</t>
  </si>
  <si>
    <t>2718.79</t>
  </si>
  <si>
    <t>2908.11</t>
  </si>
  <si>
    <t>2023-11-10 05:45:48</t>
  </si>
  <si>
    <t>4226537</t>
  </si>
  <si>
    <t>温莎加州科帕卡帕纳酒店</t>
  </si>
  <si>
    <t>ZHAO YUTONG</t>
  </si>
  <si>
    <t>2253.09</t>
  </si>
  <si>
    <t>2409.98</t>
  </si>
  <si>
    <t>2023-11-10 04:22:56</t>
  </si>
  <si>
    <t>4226486</t>
  </si>
  <si>
    <t>GRARE LAURENT</t>
  </si>
  <si>
    <t>210.68</t>
  </si>
  <si>
    <t>225.35</t>
  </si>
  <si>
    <t>2023-11-10 03:35:12</t>
  </si>
  <si>
    <t>4226439</t>
  </si>
  <si>
    <t>考艾里克儿康赛特伊桑精品度假村</t>
  </si>
  <si>
    <t>Komkai Sawitri</t>
  </si>
  <si>
    <t>592.99</t>
  </si>
  <si>
    <t>634.28</t>
  </si>
  <si>
    <t>2023-11-10 02:52:26</t>
  </si>
  <si>
    <t>4226391</t>
  </si>
  <si>
    <t>米兰HD8酒店</t>
  </si>
  <si>
    <t>NAWAF NAHEER,ALRAWAHY HAMIDA HAFIDH</t>
  </si>
  <si>
    <t>863.57</t>
  </si>
  <si>
    <t>923.70</t>
  </si>
  <si>
    <t>2023-11-10 02:03:19</t>
  </si>
  <si>
    <t>4226249</t>
  </si>
  <si>
    <t>SYAZWANI NURUL FATIN</t>
  </si>
  <si>
    <t>348.24</t>
  </si>
  <si>
    <t>373.29</t>
  </si>
  <si>
    <t>2023-11-10 08:02:44</t>
  </si>
  <si>
    <t>4226228</t>
  </si>
  <si>
    <t>西波特巴黎佩尔酒店-拉雪兹共和广场</t>
  </si>
  <si>
    <t>GONZALEZNAVARRO RAQUEL</t>
  </si>
  <si>
    <t>1102.88</t>
  </si>
  <si>
    <t>1182.21</t>
  </si>
  <si>
    <t>2023-11-10 00:31:31</t>
  </si>
  <si>
    <t>4226003</t>
  </si>
  <si>
    <t>吉隆坡费尔菲尔德艾伦彭亨酒店</t>
  </si>
  <si>
    <t>GAN JUN RONG</t>
  </si>
  <si>
    <t>337.00</t>
  </si>
  <si>
    <t>361.24</t>
  </si>
  <si>
    <t>2023-11-10 15:11:26</t>
  </si>
  <si>
    <t>4225984</t>
  </si>
  <si>
    <t>马尼拉温福德酒店及赌场</t>
  </si>
  <si>
    <t>KUWABARA MA LALAINE</t>
  </si>
  <si>
    <t>618.00</t>
  </si>
  <si>
    <t>662.45</t>
  </si>
  <si>
    <t>2023-11-10 00:07:25</t>
  </si>
  <si>
    <t>2023-11-09</t>
  </si>
  <si>
    <t>4225895</t>
  </si>
  <si>
    <t>切尔西花园公寓酒店</t>
  </si>
  <si>
    <t>JIA XUEQIANG</t>
  </si>
  <si>
    <t>2859.01</t>
  </si>
  <si>
    <t>3064.65</t>
  </si>
  <si>
    <t>2023-11-09 23:15:49</t>
  </si>
  <si>
    <t>4225887</t>
  </si>
  <si>
    <t>NIE HONGXU</t>
  </si>
  <si>
    <t>2023-11-09 23:14:03</t>
  </si>
  <si>
    <t>4225709</t>
  </si>
  <si>
    <t>YACCOB YACCOBHASSAN</t>
  </si>
  <si>
    <t>347.62</t>
  </si>
  <si>
    <t>372.62</t>
  </si>
  <si>
    <t>2023-11-09 22:34:34</t>
  </si>
  <si>
    <t>4225703</t>
  </si>
  <si>
    <t>槟城日光酒店</t>
  </si>
  <si>
    <t>TIONG YU JIE</t>
  </si>
  <si>
    <t>652.89</t>
  </si>
  <si>
    <t>699.85</t>
  </si>
  <si>
    <t>2023-11-09 22:32:06</t>
  </si>
  <si>
    <t>4225634</t>
  </si>
  <si>
    <t>曼谷素坤逸路大 5 广场酒店</t>
  </si>
  <si>
    <t>SRENG VANNAK,THIM SAMAN,SUY SENSAKARACH,THIM VIRAKJAMES,ENG LIHOU,SOK KEANG</t>
  </si>
  <si>
    <t>3022.93</t>
  </si>
  <si>
    <t>3240.36</t>
  </si>
  <si>
    <t>2023-11-09 22:11:33</t>
  </si>
  <si>
    <t>4225257</t>
  </si>
  <si>
    <t>班愉丽水疗度假村</t>
  </si>
  <si>
    <t>BUNMIT CHUTHARAT</t>
  </si>
  <si>
    <t>397.02</t>
  </si>
  <si>
    <t>425.58</t>
  </si>
  <si>
    <t>2023-11-09 21:43:34</t>
  </si>
  <si>
    <t>4225222</t>
  </si>
  <si>
    <t>新山V8酒店</t>
  </si>
  <si>
    <t>PHOO DESMOND MING KIAN</t>
  </si>
  <si>
    <t>218.64</t>
  </si>
  <si>
    <t>234.37</t>
  </si>
  <si>
    <t>2023-11-09 21:26:55</t>
  </si>
  <si>
    <t>4224520</t>
  </si>
  <si>
    <t>迪拜杜斯特都喜天丽酒店</t>
  </si>
  <si>
    <t>Abounahia Ramey</t>
  </si>
  <si>
    <t>3244.20</t>
  </si>
  <si>
    <t>3477.54</t>
  </si>
  <si>
    <t>2023-11-09 19:56:18</t>
  </si>
  <si>
    <t>4224376</t>
  </si>
  <si>
    <t>新加坡港湾彩鸿酒店</t>
  </si>
  <si>
    <t>LEE ZHI XUAN,NG CHOW CHUAN</t>
  </si>
  <si>
    <t>1976.52</t>
  </si>
  <si>
    <t>2118.68</t>
  </si>
  <si>
    <t>2023-11-09 19:25:29</t>
  </si>
  <si>
    <t>4223919</t>
  </si>
  <si>
    <t>曼谷伊斯汀塔娜城市高尔夫度假村</t>
  </si>
  <si>
    <t>Kang Fuxiang,Zhao Shuhai,Zhang Sha</t>
  </si>
  <si>
    <t>2063.59</t>
  </si>
  <si>
    <t>2212.02</t>
  </si>
  <si>
    <t>2023-11-09 18:28:50</t>
  </si>
  <si>
    <t>4223427</t>
  </si>
  <si>
    <t>迪拜巴尼亚斯地标广场酒店</t>
  </si>
  <si>
    <t>MOHAMMED SALAH</t>
  </si>
  <si>
    <t>1289.22</t>
  </si>
  <si>
    <t>1381.95</t>
  </si>
  <si>
    <t>2023-11-09 17:25:27</t>
  </si>
  <si>
    <t>4222787</t>
  </si>
  <si>
    <t>SUREN SURENDRAN</t>
  </si>
  <si>
    <t>331.15</t>
  </si>
  <si>
    <t>354.97</t>
  </si>
  <si>
    <t>2023-11-09 15:56:44</t>
  </si>
  <si>
    <t>4222672</t>
  </si>
  <si>
    <t>南邦SR酒店</t>
  </si>
  <si>
    <t>SEEDA SEEDA</t>
  </si>
  <si>
    <t>382.75</t>
  </si>
  <si>
    <t>410.28</t>
  </si>
  <si>
    <t>2023-11-09 15:25:42</t>
  </si>
  <si>
    <t>4222327</t>
  </si>
  <si>
    <t>芭达雅海军广场酒店</t>
  </si>
  <si>
    <t>Jain Pranav,Jain Pranav</t>
  </si>
  <si>
    <t>173.02</t>
  </si>
  <si>
    <t>185.46</t>
  </si>
  <si>
    <t>2023-11-09 14:32:46</t>
  </si>
  <si>
    <t>4221939</t>
  </si>
  <si>
    <t>波德申太平洋丽晶海滩度假村</t>
  </si>
  <si>
    <t>KHALID LAILA</t>
  </si>
  <si>
    <t>514.60</t>
  </si>
  <si>
    <t>551.61</t>
  </si>
  <si>
    <t>2023-11-09 13:50:11</t>
  </si>
  <si>
    <t>4221601</t>
  </si>
  <si>
    <t>棉兰萨卡酒店</t>
  </si>
  <si>
    <t>SINULINGGA RAHMAT FAUZAN</t>
  </si>
  <si>
    <t>153.19</t>
  </si>
  <si>
    <t>164.21</t>
  </si>
  <si>
    <t>2023-11-09 12:39:37</t>
  </si>
  <si>
    <t>4221288</t>
  </si>
  <si>
    <t>玛扬萨瑞海滩假日酒店</t>
  </si>
  <si>
    <t>CHEN LEI,SUN TIANSHENG</t>
  </si>
  <si>
    <t>2599.62</t>
  </si>
  <si>
    <t>2786.60</t>
  </si>
  <si>
    <t>2023-11-09 11:50:48</t>
  </si>
  <si>
    <t>4220818</t>
  </si>
  <si>
    <t>兰卡威卡马度假村</t>
  </si>
  <si>
    <t>MATTILA PERTTI</t>
  </si>
  <si>
    <t>1963.46</t>
  </si>
  <si>
    <t>2104.68</t>
  </si>
  <si>
    <t>2023-11-09 10:07:38</t>
  </si>
  <si>
    <t>4220637</t>
  </si>
  <si>
    <t>曼谷廊曼机场阿玛瑞酒店</t>
  </si>
  <si>
    <t>LI FENG,MA JIA</t>
  </si>
  <si>
    <t>1805.19</t>
  </si>
  <si>
    <t>1935.03</t>
  </si>
  <si>
    <t>2023-11-09 09:34:32</t>
  </si>
  <si>
    <t>4220586</t>
  </si>
  <si>
    <t>圣保罗机场万豪酒店</t>
  </si>
  <si>
    <t>FENG SIDONG</t>
  </si>
  <si>
    <t>840.06</t>
  </si>
  <si>
    <t>900.48</t>
  </si>
  <si>
    <t>2023-11-09 09:15:18</t>
  </si>
  <si>
    <t>4220198</t>
  </si>
  <si>
    <t>独鲁万高峰酒店</t>
  </si>
  <si>
    <t>CHUGH JAWAHAR LAL</t>
  </si>
  <si>
    <t>364.48</t>
  </si>
  <si>
    <t>390.70</t>
  </si>
  <si>
    <t>2023-11-09 06:39:47</t>
  </si>
  <si>
    <t>4220157</t>
  </si>
  <si>
    <t>波普马里奥波罗日惹酒店</t>
  </si>
  <si>
    <t>MUHARDY HAPPY</t>
  </si>
  <si>
    <t>382.20</t>
  </si>
  <si>
    <t>409.69</t>
  </si>
  <si>
    <t>2023-11-09 06:04:06</t>
  </si>
  <si>
    <t>4219642</t>
  </si>
  <si>
    <t>大雅台萨米特里奇酒店</t>
  </si>
  <si>
    <t>SANTOS JENNY ROSE,GALVEZ MARK ROMEO</t>
  </si>
  <si>
    <t>466.53</t>
  </si>
  <si>
    <t>500.09</t>
  </si>
  <si>
    <t>2023-11-09 00:12:37</t>
  </si>
  <si>
    <t>4219627</t>
  </si>
  <si>
    <t>红姜时尚度假村</t>
  </si>
  <si>
    <t>FOO ANN GIE</t>
  </si>
  <si>
    <t>915.81</t>
  </si>
  <si>
    <t>981.68</t>
  </si>
  <si>
    <t>2023-11-09 00:09:54</t>
  </si>
  <si>
    <t>2023-11-08</t>
  </si>
  <si>
    <t>4219503</t>
  </si>
  <si>
    <t>威尔逊六月湾大酒店</t>
  </si>
  <si>
    <t>AUNG NWAY NWAY</t>
  </si>
  <si>
    <t>487.16</t>
  </si>
  <si>
    <t>522.20</t>
  </si>
  <si>
    <t>2023-11-08 23:36:06</t>
  </si>
  <si>
    <t>4219333</t>
  </si>
  <si>
    <t>杜塞尔多夫克拉特城市酒店</t>
  </si>
  <si>
    <t>ZHANG HUIRU</t>
  </si>
  <si>
    <t>5029.08</t>
  </si>
  <si>
    <t>5390.80</t>
  </si>
  <si>
    <t>2023-11-08 22:58:19</t>
  </si>
  <si>
    <t>4219245</t>
  </si>
  <si>
    <t>世界酒店</t>
  </si>
  <si>
    <t>ONG YONG MING DEVIN</t>
  </si>
  <si>
    <t>2256.93</t>
  </si>
  <si>
    <t>2419.26</t>
  </si>
  <si>
    <t>2023-11-08 22:39:05</t>
  </si>
  <si>
    <t>4219210</t>
  </si>
  <si>
    <t>M 一酒店</t>
  </si>
  <si>
    <t>Keng Wei Yang</t>
  </si>
  <si>
    <t>967.23</t>
  </si>
  <si>
    <t>1036.80</t>
  </si>
  <si>
    <t>2023-11-08 22:30:22</t>
  </si>
  <si>
    <t>4218854</t>
  </si>
  <si>
    <t>达曼萨拉曼哈顿商务酒店</t>
  </si>
  <si>
    <t>SONG HEXIA</t>
  </si>
  <si>
    <t>874.99</t>
  </si>
  <si>
    <t>937.92</t>
  </si>
  <si>
    <t>2023-11-08 21:38:09</t>
  </si>
  <si>
    <t>4218832</t>
  </si>
  <si>
    <t>MOHAMMAD ROHMATULLAH FAUZANA BINTI</t>
  </si>
  <si>
    <t>990.79</t>
  </si>
  <si>
    <t>1062.05</t>
  </si>
  <si>
    <t>2023-11-08 21:33:53</t>
  </si>
  <si>
    <t>4218729</t>
  </si>
  <si>
    <t>瓜达卢佩艾斯特鲁特尔酒店</t>
  </si>
  <si>
    <t>SELORIO MARIA COLYN SOLDEVILLA</t>
  </si>
  <si>
    <t>493.21</t>
  </si>
  <si>
    <t>528.68</t>
  </si>
  <si>
    <t>2023-11-08 21:13:57</t>
  </si>
  <si>
    <t>4218262</t>
  </si>
  <si>
    <t>ZENG XUBO,YUAN HAIXIONG,NG WING TUNG,XIAO JIANFENG,WANG LINGYI</t>
  </si>
  <si>
    <t>2490.00</t>
  </si>
  <si>
    <t>2669.10</t>
  </si>
  <si>
    <t>2023-11-09 09:39:11</t>
  </si>
  <si>
    <t>4216970</t>
  </si>
  <si>
    <t>Sayid Mohamad Fadzli</t>
  </si>
  <si>
    <t>274.49</t>
  </si>
  <si>
    <t>294.23</t>
  </si>
  <si>
    <t>2023-11-08 18:02:48</t>
  </si>
  <si>
    <t>4216921</t>
  </si>
  <si>
    <t>热带花园酒店</t>
  </si>
  <si>
    <t>TAN WAYNE</t>
  </si>
  <si>
    <t>104.55</t>
  </si>
  <si>
    <t>112.07</t>
  </si>
  <si>
    <t>2023-11-08 17:44:28</t>
  </si>
  <si>
    <t>4216379</t>
  </si>
  <si>
    <t>诺沃城大酒店</t>
  </si>
  <si>
    <t>LEE PETER CHANG HWAN</t>
  </si>
  <si>
    <t>1757.98</t>
  </si>
  <si>
    <t>1884.42</t>
  </si>
  <si>
    <t>2023-11-08 16:16:36</t>
  </si>
  <si>
    <t>4216000</t>
  </si>
  <si>
    <t>瑟达宿务中央集团酒店</t>
  </si>
  <si>
    <t>CHO JinYeong</t>
  </si>
  <si>
    <t>4191.56</t>
  </si>
  <si>
    <t>4493.04</t>
  </si>
  <si>
    <t>2023-11-08 15:19:02</t>
  </si>
  <si>
    <t>4215561</t>
  </si>
  <si>
    <t>LI RENYING,LI HONG,LI NANA,LI CHEN,LI YAN,LI XUEMEI,CHUA PERCYSOOLIANPERCYCHUASOOLIAN,LIU QUEHENG</t>
  </si>
  <si>
    <t>2756.01</t>
  </si>
  <si>
    <t>2954.24</t>
  </si>
  <si>
    <t>2023-11-09 09:26:13</t>
  </si>
  <si>
    <t>4214992</t>
  </si>
  <si>
    <t>曼谷格乐丽雅10酒店</t>
  </si>
  <si>
    <t>DEAN AUGUST</t>
  </si>
  <si>
    <t>714.00</t>
  </si>
  <si>
    <t>765.36</t>
  </si>
  <si>
    <t>2023-11-08 13:16:36</t>
  </si>
  <si>
    <t>4214988</t>
  </si>
  <si>
    <t>JUNG MIN HWA</t>
  </si>
  <si>
    <t>1930.36</t>
  </si>
  <si>
    <t>2069.20</t>
  </si>
  <si>
    <t>2023-11-08 12:43:47</t>
  </si>
  <si>
    <t>4214162</t>
  </si>
  <si>
    <t>ZULKARNAIN NUR FARAHIN</t>
  </si>
  <si>
    <t>992.21</t>
  </si>
  <si>
    <t>1063.58</t>
  </si>
  <si>
    <t>2023-11-08 10:17:34</t>
  </si>
  <si>
    <t>4213542</t>
  </si>
  <si>
    <t>吉隆坡蕉赖怡思得美利亚酒店</t>
  </si>
  <si>
    <t>YEOW YE JIEN</t>
  </si>
  <si>
    <t>315.00</t>
  </si>
  <si>
    <t>337.66</t>
  </si>
  <si>
    <t>2023-11-08 08:52:54</t>
  </si>
  <si>
    <t>4213245</t>
  </si>
  <si>
    <t>米兰北部希尔顿花园酒店</t>
  </si>
  <si>
    <t>YAO RANG</t>
  </si>
  <si>
    <t>718.52</t>
  </si>
  <si>
    <t>770.20</t>
  </si>
  <si>
    <t>2023-11-08 02:54:59</t>
  </si>
  <si>
    <t>4213025</t>
  </si>
  <si>
    <t>库塔卡纳酒店</t>
  </si>
  <si>
    <t>NG Yin Ling</t>
  </si>
  <si>
    <t>241.22</t>
  </si>
  <si>
    <t>258.90</t>
  </si>
  <si>
    <t>2023-11-08 00:54:50</t>
  </si>
  <si>
    <t>2023-11-07</t>
  </si>
  <si>
    <t>4212448</t>
  </si>
  <si>
    <t>697.60</t>
  </si>
  <si>
    <t>748.74</t>
  </si>
  <si>
    <t>426.75</t>
  </si>
  <si>
    <t>-321</t>
  </si>
  <si>
    <t>-300</t>
  </si>
  <si>
    <t>2023-11-07 22:26:49</t>
  </si>
  <si>
    <t>4212399</t>
  </si>
  <si>
    <t>XU JUNJIE,WANG XIAOQING</t>
  </si>
  <si>
    <t>895.92</t>
  </si>
  <si>
    <t>961.60</t>
  </si>
  <si>
    <t>2023-11-07 22:16:14</t>
  </si>
  <si>
    <t>4212395</t>
  </si>
  <si>
    <t>新加坡东陵JEN酒店</t>
  </si>
  <si>
    <t>NI HEYU</t>
  </si>
  <si>
    <t>3085.18</t>
  </si>
  <si>
    <t>3311.34</t>
  </si>
  <si>
    <t>2023-11-07 22:15:47</t>
  </si>
  <si>
    <t>4211566</t>
  </si>
  <si>
    <t>太平洋丽晶套房酒店</t>
  </si>
  <si>
    <t>SHAFIE NUR SHARMIMI</t>
  </si>
  <si>
    <t>325.35</t>
  </si>
  <si>
    <t>349.20</t>
  </si>
  <si>
    <t>2023-11-07 20:32:53</t>
  </si>
  <si>
    <t>4210692</t>
  </si>
  <si>
    <t>海湾酒店</t>
  </si>
  <si>
    <t>MEN ZIYI</t>
  </si>
  <si>
    <t>683.00</t>
  </si>
  <si>
    <t>733.07</t>
  </si>
  <si>
    <t>2023-11-08 13:06:09</t>
  </si>
  <si>
    <t>4208886</t>
  </si>
  <si>
    <t>KORTHUIS JOHN</t>
  </si>
  <si>
    <t>601.86</t>
  </si>
  <si>
    <t>645.98</t>
  </si>
  <si>
    <t>2023-11-07 14:05:27</t>
  </si>
  <si>
    <t>4208629</t>
  </si>
  <si>
    <t>马尔马逊爱丁堡酒店</t>
  </si>
  <si>
    <t>ZHANG ALEXIA</t>
  </si>
  <si>
    <t>603.24</t>
  </si>
  <si>
    <t>647.46</t>
  </si>
  <si>
    <t>2023-11-07 14:10:12</t>
  </si>
  <si>
    <t>4208572</t>
  </si>
  <si>
    <t>第 17 号酒店</t>
  </si>
  <si>
    <t>CHUANG SHIHYUAN</t>
  </si>
  <si>
    <t>1085.29</t>
  </si>
  <si>
    <t>1164.85</t>
  </si>
  <si>
    <t>2023-11-07 13:36:51</t>
  </si>
  <si>
    <t>4208570</t>
  </si>
  <si>
    <t>巴厘岛伍拉·赖国际机场希尔顿花园酒店</t>
  </si>
  <si>
    <t>HUI LIYAN</t>
  </si>
  <si>
    <t>278.76</t>
  </si>
  <si>
    <t>299.19</t>
  </si>
  <si>
    <t>2023-11-07 13:18:46</t>
  </si>
  <si>
    <t>4208556</t>
  </si>
  <si>
    <t>CMYK我的酒店@拉查达店</t>
  </si>
  <si>
    <t>KATANYOO NALIN</t>
  </si>
  <si>
    <t>553.44</t>
  </si>
  <si>
    <t>594.01</t>
  </si>
  <si>
    <t>2023-11-07 13:18:25</t>
  </si>
  <si>
    <t>4208505</t>
  </si>
  <si>
    <t>迷卡萨全套房酒店</t>
  </si>
  <si>
    <t>TO KIN WAI</t>
  </si>
  <si>
    <t>796.40</t>
  </si>
  <si>
    <t>854.78</t>
  </si>
  <si>
    <t>2023-11-07 13:03:36</t>
  </si>
  <si>
    <t>4208271</t>
  </si>
  <si>
    <t>ELI DAHLIA</t>
  </si>
  <si>
    <t>556.78</t>
  </si>
  <si>
    <t>597.60</t>
  </si>
  <si>
    <t>2023-11-07 12:49:05</t>
  </si>
  <si>
    <t>4208118</t>
  </si>
  <si>
    <t>ZU LUYING</t>
  </si>
  <si>
    <t>2023-11-07 12:12:50</t>
  </si>
  <si>
    <t>4207907</t>
  </si>
  <si>
    <t>ZHAO XINXU,YIN QIHANG</t>
  </si>
  <si>
    <t>287.16</t>
  </si>
  <si>
    <t>308.21</t>
  </si>
  <si>
    <t>2023-11-07 11:55:26</t>
  </si>
  <si>
    <t>2023-11-01</t>
  </si>
  <si>
    <t>4172630</t>
  </si>
  <si>
    <t>清邁U 酒店 (SHA Plus+)</t>
  </si>
  <si>
    <t>JO SUNYOUNG</t>
  </si>
  <si>
    <t>996.44</t>
  </si>
  <si>
    <t>1063.44</t>
  </si>
  <si>
    <t>2023-11-01 21:28:05</t>
  </si>
  <si>
    <t>2023-10-02</t>
  </si>
  <si>
    <t>4012455</t>
  </si>
  <si>
    <t>曼谷萨通JC凯文酒店</t>
  </si>
  <si>
    <t>LIAO LICHUAN</t>
  </si>
  <si>
    <t>1152.93</t>
  </si>
  <si>
    <t>1233.21</t>
  </si>
  <si>
    <t>2023-10-02 14:07:28</t>
  </si>
  <si>
    <t>4206185</t>
  </si>
  <si>
    <t>甲米兰达岛双莲水疗度假酒店(SHA Extra Plus)</t>
  </si>
  <si>
    <t>KWANREANGJAI PIYAPORN,CHURNPRAYOON SAVITREE</t>
  </si>
  <si>
    <t>1310.66</t>
  </si>
  <si>
    <t>1402.98</t>
  </si>
  <si>
    <t>2023-11-07 00:35:58</t>
  </si>
  <si>
    <t>2023-11-06</t>
  </si>
  <si>
    <t>4201832</t>
  </si>
  <si>
    <t>新加坡庄家大酒店</t>
  </si>
  <si>
    <t>xue ruihua,zhang haoran,ma wen han</t>
  </si>
  <si>
    <t>1345.15</t>
  </si>
  <si>
    <t>1439.90</t>
  </si>
  <si>
    <t>2023-11-06 12:36:24</t>
  </si>
  <si>
    <t>4205434</t>
  </si>
  <si>
    <t>长滩岛金凤凰酒店</t>
  </si>
  <si>
    <t>GONZALES JEROLD</t>
  </si>
  <si>
    <t>848.99</t>
  </si>
  <si>
    <t>908.79</t>
  </si>
  <si>
    <t>2023-11-07 08:35:25</t>
  </si>
  <si>
    <t>2023-11-05</t>
  </si>
  <si>
    <t>4194010</t>
  </si>
  <si>
    <t>Tumbaga Trixia Joy,Tumbaga Trixia Joy,Tumbaga Trixia Joy,Tumbaga Trixia Joy</t>
  </si>
  <si>
    <t>3396.00</t>
  </si>
  <si>
    <t>3642.60</t>
  </si>
  <si>
    <t>2023-11-05 08:35:44</t>
  </si>
  <si>
    <t>4206977</t>
  </si>
  <si>
    <t>普吉岛丽笙度假套房酒店</t>
  </si>
  <si>
    <t>DAVIS ASHLEY</t>
  </si>
  <si>
    <t>1232.01</t>
  </si>
  <si>
    <t>1322.32</t>
  </si>
  <si>
    <t>2023-11-08 10:58:46</t>
  </si>
  <si>
    <t>2023-10-28</t>
  </si>
  <si>
    <t>4147016</t>
  </si>
  <si>
    <t>休闲娱乐酒店</t>
  </si>
  <si>
    <t>PETCHMUNEE PATCHARAPA</t>
  </si>
  <si>
    <t>242.86</t>
  </si>
  <si>
    <t>258.97</t>
  </si>
  <si>
    <t>2023-10-28 15:40:12</t>
  </si>
  <si>
    <t>4012886</t>
  </si>
  <si>
    <t>芭堤雅宜必思酒店</t>
  </si>
  <si>
    <t>SRICHAI PORADA</t>
  </si>
  <si>
    <t>412.05</t>
  </si>
  <si>
    <t>440.74</t>
  </si>
  <si>
    <t>2023-10-02 16:00:00</t>
  </si>
  <si>
    <t>2023-11-04</t>
  </si>
  <si>
    <t>4193944</t>
  </si>
  <si>
    <t>WEI PIN CHEE</t>
  </si>
  <si>
    <t>674.88</t>
  </si>
  <si>
    <t>723.89</t>
  </si>
  <si>
    <t>2023-11-05 00:00:52</t>
  </si>
  <si>
    <t>4191480</t>
  </si>
  <si>
    <t>LIANG YU,WANG FENGWEN</t>
  </si>
  <si>
    <t>1799.45</t>
  </si>
  <si>
    <t>1930.12</t>
  </si>
  <si>
    <t>2023-11-04 16:28:58</t>
  </si>
  <si>
    <t>4172648</t>
  </si>
  <si>
    <t>大西洋之星酒店</t>
  </si>
  <si>
    <t>MARTINS FELIPE COSTA,FERNANDES LAURA MARIANA</t>
  </si>
  <si>
    <t>426.84</t>
  </si>
  <si>
    <t>455.54</t>
  </si>
  <si>
    <t>2023-11-01 21:31:23</t>
  </si>
  <si>
    <t>4188094</t>
  </si>
  <si>
    <t>浪潮海滩度假村</t>
  </si>
  <si>
    <t>CHIU YU TING</t>
  </si>
  <si>
    <t>1089.86</t>
  </si>
  <si>
    <t>1169.00</t>
  </si>
  <si>
    <t>2023-11-04 04:36:33</t>
  </si>
  <si>
    <t>斐济</t>
  </si>
  <si>
    <t>2023-10-22</t>
  </si>
  <si>
    <t>4113460</t>
  </si>
  <si>
    <t>洛普森伯爵别墅海水浴疗度假村</t>
  </si>
  <si>
    <t>Soreng Rolf</t>
  </si>
  <si>
    <t>5029.25</t>
  </si>
  <si>
    <t>5366.82</t>
  </si>
  <si>
    <t>2023-10-22 19:14:18</t>
  </si>
  <si>
    <t>4168019</t>
  </si>
  <si>
    <t>雅典娜豪华套房酒店</t>
  </si>
  <si>
    <t>LIU ZHAO,WANG JIAYUAN</t>
  </si>
  <si>
    <t>3257.67</t>
  </si>
  <si>
    <t>3476.70</t>
  </si>
  <si>
    <t>2023-11-01 10:11:28</t>
  </si>
  <si>
    <t>4192734</t>
  </si>
  <si>
    <t>巴塔姆中心哈里斯酒店</t>
  </si>
  <si>
    <t>NG ZHENG TING</t>
  </si>
  <si>
    <t>491.37</t>
  </si>
  <si>
    <t>527.05</t>
  </si>
  <si>
    <t>2023-11-04 19:05:23</t>
  </si>
  <si>
    <t>4199149</t>
  </si>
  <si>
    <t>LIM BAN SOON</t>
  </si>
  <si>
    <t>492.38</t>
  </si>
  <si>
    <t>527.06</t>
  </si>
  <si>
    <t>2023-11-05 21:32:19</t>
  </si>
  <si>
    <t>4191583</t>
  </si>
  <si>
    <t>LIU WENHUA,HUANG HAOYU,LIU ZEHUA,MA XUE</t>
  </si>
  <si>
    <t>586.55</t>
  </si>
  <si>
    <t>629.14</t>
  </si>
  <si>
    <t>2023-11-04 16:50:00</t>
  </si>
  <si>
    <t>4167837</t>
  </si>
  <si>
    <t>SCHOEPS KLAUDIA</t>
  </si>
  <si>
    <t>268.69</t>
  </si>
  <si>
    <t>286.76</t>
  </si>
  <si>
    <t>2023-11-01 09:40:02</t>
  </si>
  <si>
    <t>2023-10-17</t>
  </si>
  <si>
    <t>4085924</t>
  </si>
  <si>
    <t>日惹哈珀马里奥波罗日惹酒店</t>
  </si>
  <si>
    <t>MARIDIN HAZLAN,KASBANI SITI SALVIAH</t>
  </si>
  <si>
    <t>1516.01</t>
  </si>
  <si>
    <t>1617.59</t>
  </si>
  <si>
    <t>2023-10-17 15:59:12</t>
  </si>
  <si>
    <t>2023-10-15</t>
  </si>
  <si>
    <t>4074757</t>
  </si>
  <si>
    <t>LEE HAYEON</t>
  </si>
  <si>
    <t>1209.91</t>
  </si>
  <si>
    <t>1292.36</t>
  </si>
  <si>
    <t>2023-10-15 14:31:03</t>
  </si>
  <si>
    <t>2023-07-03</t>
  </si>
  <si>
    <t>3584514</t>
  </si>
  <si>
    <t>热那亚贝洛酒店</t>
  </si>
  <si>
    <t>Natale Miriam</t>
  </si>
  <si>
    <t>940.60</t>
  </si>
  <si>
    <t>1013.90</t>
  </si>
  <si>
    <t>2023-07-03 06:15:07</t>
  </si>
  <si>
    <t>2023-09-16</t>
  </si>
  <si>
    <t>3937845</t>
  </si>
  <si>
    <t>萨尔加宫酒店</t>
  </si>
  <si>
    <t>Rainsford Matthew,Rainsford Matthew</t>
  </si>
  <si>
    <t>1991.25</t>
  </si>
  <si>
    <t>2136.99</t>
  </si>
  <si>
    <t>2023-09-16 04:33:23</t>
  </si>
  <si>
    <t>4200626</t>
  </si>
  <si>
    <t>坎昆海洋梦幻 - 大师酒店</t>
  </si>
  <si>
    <t>Campbell Holly</t>
  </si>
  <si>
    <t>867.91</t>
  </si>
  <si>
    <t>929.04</t>
  </si>
  <si>
    <t>2023-11-06 08:13:48</t>
  </si>
  <si>
    <t>墨西哥</t>
  </si>
  <si>
    <t>2023-08-03</t>
  </si>
  <si>
    <t>3726303</t>
  </si>
  <si>
    <t>曼谷阿玛瑞水门酒店</t>
  </si>
  <si>
    <t>LI CHICHUNG</t>
  </si>
  <si>
    <t>3674.99</t>
  </si>
  <si>
    <t>3978.12</t>
  </si>
  <si>
    <t>2023-08-03 13:14:19</t>
  </si>
  <si>
    <t>4205400</t>
  </si>
  <si>
    <t>曼谷亚洲酒店</t>
  </si>
  <si>
    <t>LIANG XUJIANO,XUE YANYAN,WU XIAOJING</t>
  </si>
  <si>
    <t>1614.17</t>
  </si>
  <si>
    <t>1727.86</t>
  </si>
  <si>
    <t>2023-11-06 21:47:40</t>
  </si>
  <si>
    <t>2023-10-29</t>
  </si>
  <si>
    <t>4149727</t>
  </si>
  <si>
    <t>NO LAST NAME AREEYA</t>
  </si>
  <si>
    <t>692.88</t>
  </si>
  <si>
    <t>738.76</t>
  </si>
  <si>
    <t>2023-10-29 01:57:38</t>
  </si>
  <si>
    <t>2023-10-30</t>
  </si>
  <si>
    <t>4157734</t>
  </si>
  <si>
    <t>XIAO QIANHUI,PECK BENG HWEE</t>
  </si>
  <si>
    <t>714.90</t>
  </si>
  <si>
    <t>762.23</t>
  </si>
  <si>
    <t>2023-10-30 16:00:51</t>
  </si>
  <si>
    <t>2023-10-27</t>
  </si>
  <si>
    <t>4143598</t>
  </si>
  <si>
    <t>艾斯瑞酒店</t>
  </si>
  <si>
    <t>KOVENKIN VLADIMIR,KOVENKINA VIKTORIIA</t>
  </si>
  <si>
    <t>1313.20</t>
  </si>
  <si>
    <t>1400.45</t>
  </si>
  <si>
    <t>2023-10-27 22:13:07</t>
  </si>
  <si>
    <t>4206090</t>
  </si>
  <si>
    <t>柏林瑞广场酒店</t>
  </si>
  <si>
    <t>LIASHCHYNSKAYA NADZEYA</t>
  </si>
  <si>
    <t>667.91</t>
  </si>
  <si>
    <t>714.95</t>
  </si>
  <si>
    <t>2023-11-07 00:04:55</t>
  </si>
  <si>
    <t>4172289</t>
  </si>
  <si>
    <t>内格雷斯科公主4*苏普酒店</t>
  </si>
  <si>
    <t>Quinci Gianluca</t>
  </si>
  <si>
    <t>2758.42</t>
  </si>
  <si>
    <t>2943.88</t>
  </si>
  <si>
    <t>2023-11-01 20:53:29</t>
  </si>
  <si>
    <t>4143522</t>
  </si>
  <si>
    <t>Phan Viet Luc</t>
  </si>
  <si>
    <t>1445.57</t>
  </si>
  <si>
    <t>1541.61</t>
  </si>
  <si>
    <t>2023-10-27 21:49:58</t>
  </si>
  <si>
    <t>2023-10-16</t>
  </si>
  <si>
    <t>4082823</t>
  </si>
  <si>
    <t>Potjer Sandor Ripsimahn Petrus</t>
  </si>
  <si>
    <t>570.48</t>
  </si>
  <si>
    <t>609.36</t>
  </si>
  <si>
    <t>2023-10-16 22:02:51</t>
  </si>
  <si>
    <t>2023-10-11</t>
  </si>
  <si>
    <t>4052004</t>
  </si>
  <si>
    <t>YEO RONALD</t>
  </si>
  <si>
    <t>660.65</t>
  </si>
  <si>
    <t>707.79</t>
  </si>
  <si>
    <t>2023-10-11 01:09:18</t>
  </si>
  <si>
    <t>2023-11-03</t>
  </si>
  <si>
    <t>4181093</t>
  </si>
  <si>
    <t>克罗纳德酒店</t>
  </si>
  <si>
    <t>SARWAR HINA</t>
  </si>
  <si>
    <t>569.68</t>
  </si>
  <si>
    <t>608.05</t>
  </si>
  <si>
    <t>2023-11-03 06:29:28</t>
  </si>
  <si>
    <t>2023-10-08</t>
  </si>
  <si>
    <t>4040983</t>
  </si>
  <si>
    <t>巴黎12区贝西村康铂酒店</t>
  </si>
  <si>
    <t>Delafosse Benjamin,Ransonnette Emmanuel</t>
  </si>
  <si>
    <t>1014.68</t>
  </si>
  <si>
    <t>1084.99</t>
  </si>
  <si>
    <t>2023-10-08 23:12:14</t>
  </si>
  <si>
    <t>4193144</t>
  </si>
  <si>
    <t>里维克大酒店</t>
  </si>
  <si>
    <t>ZHANG KAI</t>
  </si>
  <si>
    <t>810.75</t>
  </si>
  <si>
    <t>869.62</t>
  </si>
  <si>
    <t>2023-11-04 20:20:49</t>
  </si>
  <si>
    <t>4206620</t>
  </si>
  <si>
    <t>库塔巴厘岛温纳别墅假日酒店</t>
  </si>
  <si>
    <t>ZHOU JIALING</t>
  </si>
  <si>
    <t>247.00</t>
  </si>
  <si>
    <t>265.11</t>
  </si>
  <si>
    <t>2023-11-07 05:43:09</t>
  </si>
  <si>
    <t>4205453</t>
  </si>
  <si>
    <t>NUHUNG ROSNAINI</t>
  </si>
  <si>
    <t>416.00</t>
  </si>
  <si>
    <t>445.30</t>
  </si>
  <si>
    <t>2023-11-07 12:30:25</t>
  </si>
  <si>
    <t>4182022</t>
  </si>
  <si>
    <t>LOW GUOK XIANG,LIM ZHI XIANG,CHOOI KAR CHUN</t>
  </si>
  <si>
    <t>389.99</t>
  </si>
  <si>
    <t>416.26</t>
  </si>
  <si>
    <t>2023-11-04 08:04:46</t>
  </si>
  <si>
    <t>4173388</t>
  </si>
  <si>
    <t>特洛皮卡纳套房酒店</t>
  </si>
  <si>
    <t>CHOI JIHUN</t>
  </si>
  <si>
    <t>1190.96</t>
  </si>
  <si>
    <t>1271.04</t>
  </si>
  <si>
    <t>2023-11-01 23:48:48</t>
  </si>
  <si>
    <t>4195861</t>
  </si>
  <si>
    <t>兰卡威阿瑟尼亚度假酒店</t>
  </si>
  <si>
    <t>Smriti Mrityunjay,Smriti Mrityunjay,Smriti Mrityunjay,Smriti Mrityunjay</t>
  </si>
  <si>
    <t>1405.39</t>
  </si>
  <si>
    <t>1504.38</t>
  </si>
  <si>
    <t>2023-11-05 12:47:38</t>
  </si>
  <si>
    <t>4204465</t>
  </si>
  <si>
    <t>科技中心温德姆 UP 麦克罗特-加龙省酒店</t>
  </si>
  <si>
    <t>Sapalo Ma. Mikaela</t>
  </si>
  <si>
    <t>1127.99</t>
  </si>
  <si>
    <t>1207.44</t>
  </si>
  <si>
    <t>2023-11-06 19:36:21</t>
  </si>
  <si>
    <t>2023-10-31</t>
  </si>
  <si>
    <t>4163757</t>
  </si>
  <si>
    <t>休闲湾公寓酒店</t>
  </si>
  <si>
    <t>BASHA MOHD HAFIF</t>
  </si>
  <si>
    <t>284.54</t>
  </si>
  <si>
    <t>303.74</t>
  </si>
  <si>
    <t>2023-10-31 15:26:55</t>
  </si>
  <si>
    <t>2023-09-24</t>
  </si>
  <si>
    <t>3977840</t>
  </si>
  <si>
    <t>槟城宾乐雅饭店</t>
  </si>
  <si>
    <t>YAP SUH CHYN</t>
  </si>
  <si>
    <t>608.85</t>
  </si>
  <si>
    <t>650.69</t>
  </si>
  <si>
    <t>2023-09-24 09:59:19</t>
  </si>
  <si>
    <t>2023-10-12</t>
  </si>
  <si>
    <t>4059921</t>
  </si>
  <si>
    <t>马六甲喜来得皇家酒店</t>
  </si>
  <si>
    <t>HELMI MOHD</t>
  </si>
  <si>
    <t>307.47</t>
  </si>
  <si>
    <t>328.56</t>
  </si>
  <si>
    <t>2023-10-12 15:32:48</t>
  </si>
  <si>
    <t>2023-10-20</t>
  </si>
  <si>
    <t>4101131</t>
  </si>
  <si>
    <t>HOU FENG,HU CHUNYONG,HUANG JIAO</t>
  </si>
  <si>
    <t>317.84</t>
  </si>
  <si>
    <t>339.35</t>
  </si>
  <si>
    <t>2023-10-20 12:57:40</t>
  </si>
  <si>
    <t>2023-10-23</t>
  </si>
  <si>
    <t>4116161</t>
  </si>
  <si>
    <t>MUSTAFFA AZIAH</t>
  </si>
  <si>
    <t>317.71</t>
  </si>
  <si>
    <t>339.04</t>
  </si>
  <si>
    <t>2023-10-23 10:06:15</t>
  </si>
  <si>
    <t>4151445</t>
  </si>
  <si>
    <t>奥克伍德酒店及公寓吉隆坡</t>
  </si>
  <si>
    <t>LEE GUAN HONG</t>
  </si>
  <si>
    <t>304.34</t>
  </si>
  <si>
    <t>324.49</t>
  </si>
  <si>
    <t>2023-10-29 13:48:45</t>
  </si>
  <si>
    <t>4151431</t>
  </si>
  <si>
    <t>LIM TONG BENG</t>
  </si>
  <si>
    <t>2023-10-29 13:44:37</t>
  </si>
  <si>
    <t>4102302</t>
  </si>
  <si>
    <t>西贡马杰斯迪克酒店</t>
  </si>
  <si>
    <t>LIN SHUO</t>
  </si>
  <si>
    <t>1724.30</t>
  </si>
  <si>
    <t>1841.02</t>
  </si>
  <si>
    <t>2023-10-20 16:09:54</t>
  </si>
  <si>
    <t>2023-06-18</t>
  </si>
  <si>
    <t>3522478</t>
  </si>
  <si>
    <t>新加坡悦乐武吉士酒店</t>
  </si>
  <si>
    <t>SULAIMAN LYNDA</t>
  </si>
  <si>
    <t>1561.23</t>
  </si>
  <si>
    <t>1709.44</t>
  </si>
  <si>
    <t>2023-06-18 23:35:21</t>
  </si>
  <si>
    <t>3522256</t>
  </si>
  <si>
    <t>HISHAM NORAA</t>
  </si>
  <si>
    <t>2023-06-18 22:58:00</t>
  </si>
  <si>
    <t>3941637</t>
  </si>
  <si>
    <t>长滩岛海洋俱乐部海滩度假村</t>
  </si>
  <si>
    <t>Bajan Angelyn,Bajan Angelyn</t>
  </si>
  <si>
    <t>447.05</t>
  </si>
  <si>
    <t>479.77</t>
  </si>
  <si>
    <t>2023-09-16 21:20:46</t>
  </si>
  <si>
    <t>4207140</t>
  </si>
  <si>
    <t>吉隆坡美利亚酒店</t>
  </si>
  <si>
    <t>DONG XUAN</t>
  </si>
  <si>
    <t>2635.95</t>
  </si>
  <si>
    <t>2829.18</t>
  </si>
  <si>
    <t>2023-11-07 09:22:53</t>
  </si>
  <si>
    <t>2023-05-02</t>
  </si>
  <si>
    <t>3315219</t>
  </si>
  <si>
    <t>新加坡悦乐雅柏酒店(SG Clean)</t>
  </si>
  <si>
    <t>CHEE ALAN</t>
  </si>
  <si>
    <t>1552.47</t>
  </si>
  <si>
    <t>1754.00</t>
  </si>
  <si>
    <t>-0.01</t>
  </si>
  <si>
    <t>-1754</t>
  </si>
  <si>
    <t>-1552</t>
  </si>
  <si>
    <t>2023-08-21 14:01:24</t>
  </si>
  <si>
    <t>4166888</t>
  </si>
  <si>
    <t>Ye zhengping,YAO XINGMING</t>
  </si>
  <si>
    <t>5891.01</t>
  </si>
  <si>
    <t>6288.44</t>
  </si>
  <si>
    <t>2023-11-01 00:43:09</t>
  </si>
  <si>
    <t>2023-11-02</t>
  </si>
  <si>
    <t>4174188</t>
  </si>
  <si>
    <t>新加坡樟宜机场皇冠假日酒店</t>
  </si>
  <si>
    <t>TAN HWEE TENG FLORENCE</t>
  </si>
  <si>
    <t>3470.00</t>
  </si>
  <si>
    <t>3702.12</t>
  </si>
  <si>
    <t>2023-11-02 14:59:13</t>
  </si>
  <si>
    <t>4194867</t>
  </si>
  <si>
    <t>客莱福769 桥北路酒店</t>
  </si>
  <si>
    <t>GOH ALBERT</t>
  </si>
  <si>
    <t>1580.01</t>
  </si>
  <si>
    <t>1691.30</t>
  </si>
  <si>
    <t>2023-11-05 09:02:51</t>
  </si>
  <si>
    <t>4187525</t>
  </si>
  <si>
    <t>罗拔申码头河畔酒店</t>
  </si>
  <si>
    <t>TAN JIAN MIN,ANG SIN YEA</t>
  </si>
  <si>
    <t>1813.63</t>
  </si>
  <si>
    <t>1935.78</t>
  </si>
  <si>
    <t>2023-11-04 00:04:12</t>
  </si>
  <si>
    <t>2023-03-11</t>
  </si>
  <si>
    <t>3122133</t>
  </si>
  <si>
    <t>吉隆坡武吉免登瑞士花园 酒店</t>
  </si>
  <si>
    <t>TAM CHUNG HIN</t>
  </si>
  <si>
    <t>1556.02</t>
  </si>
  <si>
    <t>1764.00</t>
  </si>
  <si>
    <t>2023-03-13 07:51:00</t>
  </si>
  <si>
    <t>2023-03-09</t>
  </si>
  <si>
    <t>3115165</t>
  </si>
  <si>
    <t>CHAN WAI KWONG</t>
  </si>
  <si>
    <t>1557.40</t>
  </si>
  <si>
    <t>1756.00</t>
  </si>
  <si>
    <t>2023-03-10 11:09:11</t>
  </si>
  <si>
    <t>2023-10-04</t>
  </si>
  <si>
    <t>4023175</t>
  </si>
  <si>
    <t>吉隆坡皇家酒店</t>
  </si>
  <si>
    <t>LIU SHAO YUNG</t>
  </si>
  <si>
    <t>1494.45</t>
  </si>
  <si>
    <t>1597.32</t>
  </si>
  <si>
    <t>2023-10-04 20:46:47</t>
  </si>
  <si>
    <t>2023-10-09</t>
  </si>
  <si>
    <t>4046242</t>
  </si>
  <si>
    <t>阿玛瑞酒店</t>
  </si>
  <si>
    <t>HONG MORETTA</t>
  </si>
  <si>
    <t>1783.41</t>
  </si>
  <si>
    <t>1906.98</t>
  </si>
  <si>
    <t>2023-10-09 22:22:30</t>
  </si>
  <si>
    <t>4110283</t>
  </si>
  <si>
    <t>YAP SL</t>
  </si>
  <si>
    <t>5243.41</t>
  </si>
  <si>
    <t>5594.76</t>
  </si>
  <si>
    <t>2023-10-22 01:05:19</t>
  </si>
  <si>
    <t>4157004</t>
  </si>
  <si>
    <t>WU NANA</t>
  </si>
  <si>
    <t>1729.24</t>
  </si>
  <si>
    <t>1843.74</t>
  </si>
  <si>
    <t>2023-10-30 13:46:35</t>
  </si>
  <si>
    <t>4180197</t>
  </si>
  <si>
    <t>三叶草 7 酒店 (SG Clean)</t>
  </si>
  <si>
    <t>LEONG EVELYNE</t>
  </si>
  <si>
    <t>1062.43</t>
  </si>
  <si>
    <t>1133.50</t>
  </si>
  <si>
    <t>2023-11-02 23:36:24</t>
  </si>
  <si>
    <t>2023-09-25</t>
  </si>
  <si>
    <t>3982465</t>
  </si>
  <si>
    <t>纽约市中心希尔顿逸林酒店</t>
  </si>
  <si>
    <t>WANG SHENGJIE</t>
  </si>
  <si>
    <t>6249.17</t>
  </si>
  <si>
    <t>6678.60</t>
  </si>
  <si>
    <t>2023-09-25 11:51:38</t>
  </si>
  <si>
    <t>2023-09-28</t>
  </si>
  <si>
    <t>3995513</t>
  </si>
  <si>
    <t>云霄塔娱乐场酒店</t>
  </si>
  <si>
    <t>BREWIN ANDREW PAUL</t>
  </si>
  <si>
    <t>4511.49</t>
  </si>
  <si>
    <t>4810.20</t>
  </si>
  <si>
    <t>2023-09-28 05:16:03</t>
  </si>
  <si>
    <t>4168421</t>
  </si>
  <si>
    <t>曼谷盛泰乐水门酒店</t>
  </si>
  <si>
    <t>HU YAN,MENG WEI</t>
  </si>
  <si>
    <t>1959.21</t>
  </si>
  <si>
    <t>2090.94</t>
  </si>
  <si>
    <t>2023-11-01 11:40:23</t>
  </si>
  <si>
    <t>4168419</t>
  </si>
  <si>
    <t>RAN JINRONG</t>
  </si>
  <si>
    <t>2023-11-01 11:56:53</t>
  </si>
  <si>
    <t>4168418</t>
  </si>
  <si>
    <t>ZHOU PENG,XUE TONGJIAO</t>
  </si>
  <si>
    <t>2023-11-01 11:36:39</t>
  </si>
  <si>
    <t>4168415</t>
  </si>
  <si>
    <t>WU WENBIN</t>
  </si>
  <si>
    <t>2023-11-01 11:32:40</t>
  </si>
  <si>
    <t>2023-10-01</t>
  </si>
  <si>
    <t>4010013</t>
  </si>
  <si>
    <t>曼谷是隆爱逸酒店</t>
  </si>
  <si>
    <t>WONG KIT LOONG</t>
  </si>
  <si>
    <t>730.62</t>
  </si>
  <si>
    <t>781.49</t>
  </si>
  <si>
    <t>2023-10-01 20:28:06</t>
  </si>
  <si>
    <t>4168037</t>
  </si>
  <si>
    <t>KIM JONGWON</t>
  </si>
  <si>
    <t>3391.61</t>
  </si>
  <si>
    <t>3619.65</t>
  </si>
  <si>
    <t>2023-11-01 10:15:19</t>
  </si>
  <si>
    <t>2023-10-06</t>
  </si>
  <si>
    <t>4031910</t>
  </si>
  <si>
    <t>米拉尼酒店</t>
  </si>
  <si>
    <t>LEE YOUNGIL,KANG JIHEE</t>
  </si>
  <si>
    <t>759.34</t>
  </si>
  <si>
    <t>811.52</t>
  </si>
  <si>
    <t>2023-10-06 21:18:34</t>
  </si>
  <si>
    <t>2023-08-28</t>
  </si>
  <si>
    <t>3846835</t>
  </si>
  <si>
    <t>会安百丽公馆哈达那- by H&amp;K Hospitality</t>
  </si>
  <si>
    <t>KONGAUNRUAN HATHAIKAN</t>
  </si>
  <si>
    <t>1192.55</t>
  </si>
  <si>
    <t>1280.80</t>
  </si>
  <si>
    <t>2023-08-28 04:50:40</t>
  </si>
  <si>
    <t>2023-09-26</t>
  </si>
  <si>
    <t>3987293</t>
  </si>
  <si>
    <t>沙滩山水度假村</t>
  </si>
  <si>
    <t>HWANG YUNHA,LEE JISEUNG</t>
  </si>
  <si>
    <t>1256.83</t>
  </si>
  <si>
    <t>1340.19</t>
  </si>
  <si>
    <t>2023-09-26 12:03:08</t>
  </si>
  <si>
    <t>4195759</t>
  </si>
  <si>
    <t>BODTONG THANYAKORN,ONLAAEID PANTAREE</t>
  </si>
  <si>
    <t>557.25</t>
  </si>
  <si>
    <t>596.50</t>
  </si>
  <si>
    <t>2023-11-05 12:15:34</t>
  </si>
  <si>
    <t>2023-05-08</t>
  </si>
  <si>
    <t>3343226</t>
  </si>
  <si>
    <t>曼谷水门伯克利酒店</t>
  </si>
  <si>
    <t>NG TONG NEE,LEK TIEW TENG</t>
  </si>
  <si>
    <t>2544.04</t>
  </si>
  <si>
    <t>2888.00</t>
  </si>
  <si>
    <t>2023-05-09 12:36:59</t>
  </si>
  <si>
    <t>2023-10-10</t>
  </si>
  <si>
    <t>4046841</t>
  </si>
  <si>
    <t>素坤逸爱瑞酒店</t>
  </si>
  <si>
    <t>SO YATSHING</t>
  </si>
  <si>
    <t>947.83</t>
  </si>
  <si>
    <t>1013.50</t>
  </si>
  <si>
    <t>2023-10-10 00:23:07</t>
  </si>
  <si>
    <t>4163721</t>
  </si>
  <si>
    <t>曼谷集市酒店</t>
  </si>
  <si>
    <t>FADZIL ABDUL FATTAH</t>
  </si>
  <si>
    <t>1769.99</t>
  </si>
  <si>
    <t>1889.40</t>
  </si>
  <si>
    <t>2023-10-31 15:35:07</t>
  </si>
  <si>
    <t>4149607</t>
  </si>
  <si>
    <t>槟城彩虹天堂海滩度假村酒店</t>
  </si>
  <si>
    <t>SINNAPAN AROKIAMARY</t>
  </si>
  <si>
    <t>524.17</t>
  </si>
  <si>
    <t>558.94</t>
  </si>
  <si>
    <t>2023-10-29 08:06:13</t>
  </si>
  <si>
    <t>4146540</t>
  </si>
  <si>
    <t>KHOO PEK SEE</t>
  </si>
  <si>
    <t>525.56</t>
  </si>
  <si>
    <t>560.42</t>
  </si>
  <si>
    <t>2023-10-28 14:07:08</t>
  </si>
  <si>
    <t>4166671</t>
  </si>
  <si>
    <t>首尔东大门梅普雷斯酒店</t>
  </si>
  <si>
    <t>SANGKWAN NAM</t>
  </si>
  <si>
    <t>637.16</t>
  </si>
  <si>
    <t>680.15</t>
  </si>
  <si>
    <t>2023-10-31 23:33:48</t>
  </si>
  <si>
    <t>4199466</t>
  </si>
  <si>
    <t>KSL度假酒店</t>
  </si>
  <si>
    <t>ABDUL WAHAB HIDAYATULLAH</t>
  </si>
  <si>
    <t>542.87</t>
  </si>
  <si>
    <t>581.11</t>
  </si>
  <si>
    <t>2023-11-05 22:05:51</t>
  </si>
  <si>
    <t>4172896</t>
  </si>
  <si>
    <t>成功山庄Chateau水疗度假村</t>
  </si>
  <si>
    <t>FARIHA ANASUHA</t>
  </si>
  <si>
    <t>1639.53</t>
  </si>
  <si>
    <t>1749.76</t>
  </si>
  <si>
    <t>2023-11-01 22:01:42</t>
  </si>
  <si>
    <t>4179011</t>
  </si>
  <si>
    <t>GANADAS PREM</t>
  </si>
  <si>
    <t>2686.71</t>
  </si>
  <si>
    <t>2866.44</t>
  </si>
  <si>
    <t>2023-11-02 20:28:54</t>
  </si>
  <si>
    <t>4201243</t>
  </si>
  <si>
    <t>吉兰丹哥打巴鲁市中心途恩酒店</t>
  </si>
  <si>
    <t>ROZALI MOHD RAFIZUL FITRI</t>
  </si>
  <si>
    <t>134.34</t>
  </si>
  <si>
    <t>143.80</t>
  </si>
  <si>
    <t>2023-11-06 10:59:53</t>
  </si>
  <si>
    <t>4166556</t>
  </si>
  <si>
    <t>AKMAL MUHAMAD</t>
  </si>
  <si>
    <t>299.29</t>
  </si>
  <si>
    <t>319.48</t>
  </si>
  <si>
    <t>2023-10-31 22:58:43</t>
  </si>
  <si>
    <t>4206410</t>
  </si>
  <si>
    <t>富豪套房酒店</t>
  </si>
  <si>
    <t>SYAHIRA NUR</t>
  </si>
  <si>
    <t>201.72</t>
  </si>
  <si>
    <t>216.51</t>
  </si>
  <si>
    <t>2023-11-07 02:39:30</t>
  </si>
  <si>
    <t>2023-08-19</t>
  </si>
  <si>
    <t>3803053</t>
  </si>
  <si>
    <t>银匠酒店 - 芝加哥市中心</t>
  </si>
  <si>
    <t>Norrie Jorge</t>
  </si>
  <si>
    <t>4928.12</t>
  </si>
  <si>
    <t>5287.68</t>
  </si>
  <si>
    <t>2023-08-19 05:06:28</t>
  </si>
  <si>
    <t>2023-10-24</t>
  </si>
  <si>
    <t>4121148</t>
  </si>
  <si>
    <t>川普国际海滩度假酒店</t>
  </si>
  <si>
    <t>Tumasyan Asya</t>
  </si>
  <si>
    <t>6777.98</t>
  </si>
  <si>
    <t>7239.88</t>
  </si>
  <si>
    <t>2023-10-24 07:26:29</t>
  </si>
  <si>
    <t>4103000</t>
  </si>
  <si>
    <t>HASSAN AZIHA</t>
  </si>
  <si>
    <t>736.16</t>
  </si>
  <si>
    <t>785.99</t>
  </si>
  <si>
    <t>2023-10-20 18:17:50</t>
  </si>
  <si>
    <t>4159936</t>
  </si>
  <si>
    <t>吉隆坡希尔顿花园酒店北店</t>
  </si>
  <si>
    <t>HOMMA YUA,MATSUDA MIKU</t>
  </si>
  <si>
    <t>891.27</t>
  </si>
  <si>
    <t>950.28</t>
  </si>
  <si>
    <t>2023-10-30 21:25:25</t>
  </si>
  <si>
    <t>4176574</t>
  </si>
  <si>
    <t>NOR MUHAMAD NOR BIN HASSAN</t>
  </si>
  <si>
    <t>211.68</t>
  </si>
  <si>
    <t>225.84</t>
  </si>
  <si>
    <t>2023-11-02 15:22:42</t>
  </si>
  <si>
    <t>2023-08-09</t>
  </si>
  <si>
    <t>3754455</t>
  </si>
  <si>
    <t>贝尔玛丽娜会安度假村</t>
  </si>
  <si>
    <t>AHN SEONGJOON</t>
  </si>
  <si>
    <t>3093.36</t>
  </si>
  <si>
    <t>3341.28</t>
  </si>
  <si>
    <t>2023-08-09 09:50:20</t>
  </si>
  <si>
    <t>4083572</t>
  </si>
  <si>
    <t>马赛乔利酒店</t>
  </si>
  <si>
    <t>GARCIA GARCIA MARIA RITA,ESTEVEZ PARADA ANGEL</t>
  </si>
  <si>
    <t>2002.53</t>
  </si>
  <si>
    <t>2136.72</t>
  </si>
  <si>
    <t>2023-10-17 04:03:11</t>
  </si>
  <si>
    <t>4179850</t>
  </si>
  <si>
    <t>巴黎罗莎帕克斯公寓式酒店</t>
  </si>
  <si>
    <t>GARCIA REJANO JUAN JESUS</t>
  </si>
  <si>
    <t>2032.47</t>
  </si>
  <si>
    <t>2168.43</t>
  </si>
  <si>
    <t>-2168</t>
  </si>
  <si>
    <t>-2032</t>
  </si>
  <si>
    <t>2023-11-02 22:30:50</t>
  </si>
  <si>
    <t>2023-10-07</t>
  </si>
  <si>
    <t>4032736</t>
  </si>
  <si>
    <t>杜平尼斯港口酒店</t>
  </si>
  <si>
    <t>GRABNER ANNA</t>
  </si>
  <si>
    <t>1226.34</t>
  </si>
  <si>
    <t>1310.61</t>
  </si>
  <si>
    <t>2023-10-07 00:42:26</t>
  </si>
  <si>
    <t>4175879</t>
  </si>
  <si>
    <t>JAIKUMTA WITTAYA</t>
  </si>
  <si>
    <t>748.05</t>
  </si>
  <si>
    <t>798.09</t>
  </si>
  <si>
    <t>2023-11-02 13:38:51</t>
  </si>
  <si>
    <t>4041197</t>
  </si>
  <si>
    <t>佩斯埃尔维缇亚酒店</t>
  </si>
  <si>
    <t>XI CHUANJIE,ZHANG SHILIN</t>
  </si>
  <si>
    <t>1944.09</t>
  </si>
  <si>
    <t>2078.80</t>
  </si>
  <si>
    <t>2023-10-09 00:03:44</t>
  </si>
  <si>
    <t>2023-08-27</t>
  </si>
  <si>
    <t>3844378</t>
  </si>
  <si>
    <t>布拉格李奥纳多酒店</t>
  </si>
  <si>
    <t>MUN HEECHANG</t>
  </si>
  <si>
    <t>2202.37</t>
  </si>
  <si>
    <t>2365.34</t>
  </si>
  <si>
    <t>2023-08-27 17:15:39</t>
  </si>
  <si>
    <t>2023-09-12</t>
  </si>
  <si>
    <t>3917779</t>
  </si>
  <si>
    <t>欧哈纳东奥特瑞格酒店</t>
  </si>
  <si>
    <t>Smiljkovic Sasa</t>
  </si>
  <si>
    <t>1180.75</t>
  </si>
  <si>
    <t>1257.45</t>
  </si>
  <si>
    <t>2023-09-12 01:39:53</t>
  </si>
  <si>
    <t>4190259</t>
  </si>
  <si>
    <t>奥兰多华尔道夫度假村及酒店</t>
  </si>
  <si>
    <t>ZHANG GUORUI</t>
  </si>
  <si>
    <t>6673.85</t>
  </si>
  <si>
    <t>7158.48</t>
  </si>
  <si>
    <t>2023-11-04 13:34:30</t>
  </si>
  <si>
    <t>4100424</t>
  </si>
  <si>
    <t>马六甲希尔顿逸林酒店</t>
  </si>
  <si>
    <t>WAKIJA SURYATI</t>
  </si>
  <si>
    <t>3116.89</t>
  </si>
  <si>
    <t>3327.88</t>
  </si>
  <si>
    <t>2023-10-20 10:59:38</t>
  </si>
  <si>
    <t>4192768</t>
  </si>
  <si>
    <t>基普酒店</t>
  </si>
  <si>
    <t>Porsul Isa</t>
  </si>
  <si>
    <t>2038.02</t>
  </si>
  <si>
    <t>2186.01</t>
  </si>
  <si>
    <t>2023-11-04 19:16:22</t>
  </si>
  <si>
    <t>4191525</t>
  </si>
  <si>
    <t>皇家日落海滩俱乐部公寓</t>
  </si>
  <si>
    <t>Alexander David</t>
  </si>
  <si>
    <t>2850.34</t>
  </si>
  <si>
    <t>3057.32</t>
  </si>
  <si>
    <t>2023-11-04 16:38:24</t>
  </si>
  <si>
    <t>4060886</t>
  </si>
  <si>
    <t>斯德哥尔摩斯堪迪克</t>
  </si>
  <si>
    <t>Solberg Birger</t>
  </si>
  <si>
    <t>1560.60</t>
  </si>
  <si>
    <t>1667.66</t>
  </si>
  <si>
    <t>2023-10-12 18:08:52</t>
  </si>
  <si>
    <t>瑞典</t>
  </si>
  <si>
    <t>4119528</t>
  </si>
  <si>
    <t>阿赞比西河酒店</t>
  </si>
  <si>
    <t>KHUMBULA LYMAN MAITIREAZVO</t>
  </si>
  <si>
    <t>3271.23</t>
  </si>
  <si>
    <t>3490.80</t>
  </si>
  <si>
    <t>2023-10-23 20:50:28</t>
  </si>
  <si>
    <t>津巴布韦</t>
  </si>
  <si>
    <t>4170474</t>
  </si>
  <si>
    <t>拉亚特酒店</t>
  </si>
  <si>
    <t>Deicka Daria</t>
  </si>
  <si>
    <t>803.12</t>
  </si>
  <si>
    <t>857.12</t>
  </si>
  <si>
    <t>2023-11-01 16:37:43</t>
  </si>
  <si>
    <t>4048189</t>
  </si>
  <si>
    <t>曼谷23别墅酒店 (SHA Plus+)</t>
  </si>
  <si>
    <t>KIM MINJEONG</t>
  </si>
  <si>
    <t>1291.08</t>
  </si>
  <si>
    <t>1383.20</t>
  </si>
  <si>
    <t>2023-10-10 12:15:59</t>
  </si>
  <si>
    <t>4198786</t>
  </si>
  <si>
    <t>莎阿南马尔地亚套房酒店</t>
  </si>
  <si>
    <t>ABDULLAH SAIDI NUR IZZAH</t>
  </si>
  <si>
    <t>873.00</t>
  </si>
  <si>
    <t>934.49</t>
  </si>
  <si>
    <t>2023-11-06 10:24:30</t>
  </si>
  <si>
    <t>4206150</t>
  </si>
  <si>
    <t>苏丹皇宫酒店</t>
  </si>
  <si>
    <t>SCHUMACHER OLGA</t>
  </si>
  <si>
    <t>700.59</t>
  </si>
  <si>
    <t>749.94</t>
  </si>
  <si>
    <t>2023-11-07 00:22:26</t>
  </si>
  <si>
    <t>4172301</t>
  </si>
  <si>
    <t>斯考特而恩波利公主酒店</t>
  </si>
  <si>
    <t>SANTOS DANDHARA</t>
  </si>
  <si>
    <t>1171.10</t>
  </si>
  <si>
    <t>1249.84</t>
  </si>
  <si>
    <t>2023-11-01 20:56:28</t>
  </si>
  <si>
    <t>2023-09-21</t>
  </si>
  <si>
    <t>3963670</t>
  </si>
  <si>
    <t>阿尔贝巴士底酒店</t>
  </si>
  <si>
    <t>Durakovic Delila</t>
  </si>
  <si>
    <t>2862.92</t>
  </si>
  <si>
    <t>3066.21</t>
  </si>
  <si>
    <t>2023-09-21 04:00:34</t>
  </si>
  <si>
    <t>2023-09-02</t>
  </si>
  <si>
    <t>3870840</t>
  </si>
  <si>
    <t>威尼斯科斯坦萨乌纳威生态酒店别墅</t>
  </si>
  <si>
    <t>Tangco Kristofer Chu,Villanueva Maria Karina</t>
  </si>
  <si>
    <t>1363.16</t>
  </si>
  <si>
    <t>1469.08</t>
  </si>
  <si>
    <t>2023-09-02 01:25:38</t>
  </si>
  <si>
    <t>4199613</t>
  </si>
  <si>
    <t>迪沙鲁沙洋海滩度假村</t>
  </si>
  <si>
    <t>SEOW LEE PING,CHENG HOCK SENG</t>
  </si>
  <si>
    <t>1213.49</t>
  </si>
  <si>
    <t>1298.96</t>
  </si>
  <si>
    <t>2023-11-05 22:48:13</t>
  </si>
  <si>
    <t>2023-10-26</t>
  </si>
  <si>
    <t>4137936</t>
  </si>
  <si>
    <t>SIN LEE</t>
  </si>
  <si>
    <t>662.20</t>
  </si>
  <si>
    <t>706.27</t>
  </si>
  <si>
    <t>2023-10-26 23:14:15</t>
  </si>
  <si>
    <t>4164938</t>
  </si>
  <si>
    <t>H10柯里基多精品酒店</t>
  </si>
  <si>
    <t>EL AZRAK HANANE</t>
  </si>
  <si>
    <t>1983.24</t>
  </si>
  <si>
    <t>2117.04</t>
  </si>
  <si>
    <t>2023-10-31 18:27:09</t>
  </si>
  <si>
    <t>4152719</t>
  </si>
  <si>
    <t>奎斯特宿务酒店及会议中心</t>
  </si>
  <si>
    <t>Kim Lina,Kim Lina</t>
  </si>
  <si>
    <t>1418.58</t>
  </si>
  <si>
    <t>1512.51</t>
  </si>
  <si>
    <t>2023-10-29 17:54:41</t>
  </si>
  <si>
    <t>4136953</t>
  </si>
  <si>
    <t>东首尔酒店</t>
  </si>
  <si>
    <t>JANG HYENJUN</t>
  </si>
  <si>
    <t>1500.61</t>
  </si>
  <si>
    <t>1600.48</t>
  </si>
  <si>
    <t>2023-10-26 20:05:00</t>
  </si>
  <si>
    <t>4123649</t>
  </si>
  <si>
    <t>科钦禅饭店</t>
  </si>
  <si>
    <t>TRICKLE TAYLOR BELL</t>
  </si>
  <si>
    <t>383.07</t>
  </si>
  <si>
    <t>409.18</t>
  </si>
  <si>
    <t>2023-10-24 16:12:02</t>
  </si>
  <si>
    <t>4119845</t>
  </si>
  <si>
    <t>岘港希尔顿酒店</t>
  </si>
  <si>
    <t>OBRIEN MARTYN LEE,ZHANG NING</t>
  </si>
  <si>
    <t>1216.11</t>
  </si>
  <si>
    <t>1297.74</t>
  </si>
  <si>
    <t>2023-10-23 21:30:40</t>
  </si>
  <si>
    <t>4144088</t>
  </si>
  <si>
    <t>CHO MYEONGHEE</t>
  </si>
  <si>
    <t>680.02</t>
  </si>
  <si>
    <t>725.20</t>
  </si>
  <si>
    <t>2023-10-28 00:57:00</t>
  </si>
  <si>
    <t>4206178</t>
  </si>
  <si>
    <t>LIM HEEYOUN</t>
  </si>
  <si>
    <t>1340.65</t>
  </si>
  <si>
    <t>1435.08</t>
  </si>
  <si>
    <t>2023-11-07 00:34:00</t>
  </si>
  <si>
    <t>4201508</t>
  </si>
  <si>
    <t>新曼哈顿酒店</t>
  </si>
  <si>
    <t>XU XIAODONG</t>
  </si>
  <si>
    <t>752.74</t>
  </si>
  <si>
    <t>805.76</t>
  </si>
  <si>
    <t>2023-11-06 11:49:03</t>
  </si>
  <si>
    <t>4166165</t>
  </si>
  <si>
    <t>诺克斯高威酒店</t>
  </si>
  <si>
    <t>Parsons Antony,Parsons Audrey,Savage Dominic,Graham Ben,McLaughlin Aaron</t>
  </si>
  <si>
    <t>1872.96</t>
  </si>
  <si>
    <t>1999.32</t>
  </si>
  <si>
    <t>2023-10-31 21:18:23</t>
  </si>
  <si>
    <t>爱尔兰</t>
  </si>
  <si>
    <t>4137337</t>
  </si>
  <si>
    <t>教堂街酒店</t>
  </si>
  <si>
    <t>BLANCE FELICITY</t>
  </si>
  <si>
    <t>1839.59</t>
  </si>
  <si>
    <t>1962.02</t>
  </si>
  <si>
    <t>2023-10-26 21:03:14</t>
  </si>
  <si>
    <t>4166894</t>
  </si>
  <si>
    <t>香榭丽舍大道星辰酒店</t>
  </si>
  <si>
    <t>Van der Haegen Anja,Bistoen Johan</t>
  </si>
  <si>
    <t>5288.13</t>
  </si>
  <si>
    <t>5644.89</t>
  </si>
  <si>
    <t>2023-11-01 00:46:39</t>
  </si>
  <si>
    <t>4143486</t>
  </si>
  <si>
    <t>美露谷度假套房酒店</t>
  </si>
  <si>
    <t>KONG KENNETH</t>
  </si>
  <si>
    <t>1159.45</t>
  </si>
  <si>
    <t>1236.48</t>
  </si>
  <si>
    <t>2023-10-27 21:32:07</t>
  </si>
  <si>
    <t>4169084</t>
  </si>
  <si>
    <t>马琳酒店</t>
  </si>
  <si>
    <t>WIPOLCHAI THONGCHAI,KONGMUANG AUNCHALEE</t>
  </si>
  <si>
    <t>302.91</t>
  </si>
  <si>
    <t>323.28</t>
  </si>
  <si>
    <t>2023-11-01 13:11:49</t>
  </si>
  <si>
    <t>4185989</t>
  </si>
  <si>
    <t>塔玛林@瑞德多兹普拉斯酒店</t>
  </si>
  <si>
    <t>SARLAN NOR EFFENDI</t>
  </si>
  <si>
    <t>242.45</t>
  </si>
  <si>
    <t>258.78</t>
  </si>
  <si>
    <t>2023-11-03 19:35:00</t>
  </si>
  <si>
    <t>4187531</t>
  </si>
  <si>
    <t>大德山酒店</t>
  </si>
  <si>
    <t>HONG CHULEUI</t>
  </si>
  <si>
    <t>672.41</t>
  </si>
  <si>
    <t>717.70</t>
  </si>
  <si>
    <t>2023-11-04 00:05:25</t>
  </si>
  <si>
    <t>4161054</t>
  </si>
  <si>
    <t>伊兹密尔卡亚温泉&amp;会议中心酒店</t>
  </si>
  <si>
    <t>Bidav Duygu</t>
  </si>
  <si>
    <t>991.97</t>
  </si>
  <si>
    <t>1058.89</t>
  </si>
  <si>
    <t>2023-10-31 02:01:22</t>
  </si>
  <si>
    <t>2023-07-18</t>
  </si>
  <si>
    <t>3654230</t>
  </si>
  <si>
    <t>我在这里-焦亚66号旅馆</t>
  </si>
  <si>
    <t>Rosetti Riccardo</t>
  </si>
  <si>
    <t>935.65</t>
  </si>
  <si>
    <t>1017.12</t>
  </si>
  <si>
    <t>2023-07-18 23:23:43</t>
  </si>
  <si>
    <t>4198748</t>
  </si>
  <si>
    <t>洛斯法罗乐思酒店</t>
  </si>
  <si>
    <t>GALINDO PUMARINO CRISTINA,FERNANDEZ CALADO ANTONIO</t>
  </si>
  <si>
    <t>1999.29</t>
  </si>
  <si>
    <t>2140.11</t>
  </si>
  <si>
    <t>2023-11-05 20:34:50</t>
  </si>
  <si>
    <t>3754489</t>
  </si>
  <si>
    <t>西马岭花园度假酒店</t>
  </si>
  <si>
    <t>SIM LEE AI,KHALID MD DALI</t>
  </si>
  <si>
    <t>1893.98</t>
  </si>
  <si>
    <t>2045.78</t>
  </si>
  <si>
    <t>2023-08-09 10:08:57</t>
  </si>
  <si>
    <t>4159839</t>
  </si>
  <si>
    <t>皮帕斯海湾酒店</t>
  </si>
  <si>
    <t>Neto Pedro Correia Lima</t>
  </si>
  <si>
    <t>300.21</t>
  </si>
  <si>
    <t>320.09</t>
  </si>
  <si>
    <t>2023-10-30 21:02:22</t>
  </si>
  <si>
    <t>4143724</t>
  </si>
  <si>
    <t>8小时酒店</t>
  </si>
  <si>
    <t>LIN PEIYING</t>
  </si>
  <si>
    <t>1177.99</t>
  </si>
  <si>
    <t>1256.25</t>
  </si>
  <si>
    <t>2023-10-27 22:53:42</t>
  </si>
  <si>
    <t>2023-08-18</t>
  </si>
  <si>
    <t>3802523</t>
  </si>
  <si>
    <t>圣伊萨贝尔酒店</t>
  </si>
  <si>
    <t>MA YINGMEI,PAN QICHUN</t>
  </si>
  <si>
    <t>910.33</t>
  </si>
  <si>
    <t>976.23</t>
  </si>
  <si>
    <t>-976</t>
  </si>
  <si>
    <t>-910</t>
  </si>
  <si>
    <t>2023-08-18 23:51:04</t>
  </si>
  <si>
    <t>4196524</t>
  </si>
  <si>
    <t>新加坡中国城凯贝丽酒店式服务公寓(SG Clean)</t>
  </si>
  <si>
    <t>WANG JINGJING</t>
  </si>
  <si>
    <t>1301.86</t>
  </si>
  <si>
    <t>1393.56</t>
  </si>
  <si>
    <t>2023-11-05 14:46:03</t>
  </si>
  <si>
    <t>4182856</t>
  </si>
  <si>
    <t>KANTAK BULAPORN,BUTSABONG SANTISUK</t>
  </si>
  <si>
    <t>822.61</t>
  </si>
  <si>
    <t>878.01</t>
  </si>
  <si>
    <t>2023-11-03 12:29:22</t>
  </si>
  <si>
    <t>4153596</t>
  </si>
  <si>
    <t>KIM KYUNGTAE</t>
  </si>
  <si>
    <t>881.53</t>
  </si>
  <si>
    <t>939.90</t>
  </si>
  <si>
    <t>2023-10-29 20:07:06</t>
  </si>
  <si>
    <t>2023-10-18</t>
  </si>
  <si>
    <t>4093711</t>
  </si>
  <si>
    <t>加帕玛拉萨玛蒂度假村 - 仅限成人</t>
  </si>
  <si>
    <t>Gao Hefang</t>
  </si>
  <si>
    <t>1896.00</t>
  </si>
  <si>
    <t>2023.26</t>
  </si>
  <si>
    <t>2023-10-18 22:43:10</t>
  </si>
  <si>
    <t>4135735</t>
  </si>
  <si>
    <t>马克西米利酒店</t>
  </si>
  <si>
    <t>MURUGAN SATHIYARAJ</t>
  </si>
  <si>
    <t>920.87</t>
  </si>
  <si>
    <t>982.16</t>
  </si>
  <si>
    <t>2023-10-26 17:27:24</t>
  </si>
  <si>
    <t>2023-10-21</t>
  </si>
  <si>
    <t>4105006</t>
  </si>
  <si>
    <t>马来西亚迪沙魯海岸One&amp;Only唯逸度假酒店</t>
  </si>
  <si>
    <t>Chen Caroline</t>
  </si>
  <si>
    <t>11363.15</t>
  </si>
  <si>
    <t>12132.34</t>
  </si>
  <si>
    <t>2023-10-21 00:46:25</t>
  </si>
  <si>
    <t>2023-10-13</t>
  </si>
  <si>
    <t>4066447</t>
  </si>
  <si>
    <t>NORDIN NOR AZRIL</t>
  </si>
  <si>
    <t>238.72</t>
  </si>
  <si>
    <t>255.02</t>
  </si>
  <si>
    <t>2023-10-13 18:41:34</t>
  </si>
  <si>
    <t>4177872</t>
  </si>
  <si>
    <t>ABU BAKAR SUHAILA</t>
  </si>
  <si>
    <t>709.74</t>
  </si>
  <si>
    <t>757.22</t>
  </si>
  <si>
    <t>2023-11-02 18:08:39</t>
  </si>
  <si>
    <t>4079950</t>
  </si>
  <si>
    <t>釜山格兰德朝鲜酒店</t>
  </si>
  <si>
    <t>CHANG GENG WEI</t>
  </si>
  <si>
    <t>3299.20</t>
  </si>
  <si>
    <t>3524.03</t>
  </si>
  <si>
    <t>2023-10-16 14:13:44</t>
  </si>
  <si>
    <t>4164075</t>
  </si>
  <si>
    <t>内排百丽宫大酒店 - 附游泳池</t>
  </si>
  <si>
    <t>XU MIAOFANG</t>
  </si>
  <si>
    <t>408.13</t>
  </si>
  <si>
    <t>435.66</t>
  </si>
  <si>
    <t>2023-10-31 16:23:48</t>
  </si>
  <si>
    <t>4187202</t>
  </si>
  <si>
    <t>UHG 隆路区酒店</t>
  </si>
  <si>
    <t>ZHANG KAI,PENG ZHAODONG</t>
  </si>
  <si>
    <t>1431.93</t>
  </si>
  <si>
    <t>1528.37</t>
  </si>
  <si>
    <t>2023-11-03 22:42:33</t>
  </si>
  <si>
    <t>4202088</t>
  </si>
  <si>
    <t>GUO ZHENG</t>
  </si>
  <si>
    <t>1579.81</t>
  </si>
  <si>
    <t>1691.08</t>
  </si>
  <si>
    <t>2023-11-06 13:03:40</t>
  </si>
  <si>
    <t>4161421</t>
  </si>
  <si>
    <t>欧皮恩酒店</t>
  </si>
  <si>
    <t>GAO MINGYU,Ye Jiawei</t>
  </si>
  <si>
    <t>2102.23</t>
  </si>
  <si>
    <t>2244.05</t>
  </si>
  <si>
    <t>2023-10-31 07:52:33</t>
  </si>
  <si>
    <t>加拿大</t>
  </si>
  <si>
    <t>4197418</t>
  </si>
  <si>
    <t>华欣赛米拉之家酒店</t>
  </si>
  <si>
    <t>SUEAPAN JATTAWAT</t>
  </si>
  <si>
    <t>271.42</t>
  </si>
  <si>
    <t>290.54</t>
  </si>
  <si>
    <t>2023-11-05 17:17:37</t>
  </si>
  <si>
    <t>4199225</t>
  </si>
  <si>
    <t>巴塞罗那费拉便捷酒店</t>
  </si>
  <si>
    <t>Kim Jeongjin</t>
  </si>
  <si>
    <t>471.16</t>
  </si>
  <si>
    <t>504.35</t>
  </si>
  <si>
    <t>2023-11-05 21:52:54</t>
  </si>
  <si>
    <t>2023-08-31</t>
  </si>
  <si>
    <t>3861964</t>
  </si>
  <si>
    <t>富国岛新世界度假酒店</t>
  </si>
  <si>
    <t>LEE CHULMOON</t>
  </si>
  <si>
    <t>4095.99</t>
  </si>
  <si>
    <t>4402.40</t>
  </si>
  <si>
    <t>2023-08-31 16:46:02</t>
  </si>
  <si>
    <t>4167467</t>
  </si>
  <si>
    <t>骑士 BG 酒店</t>
  </si>
  <si>
    <t>Neissi Ferdos,Neisi Mehdi</t>
  </si>
  <si>
    <t>2134.79</t>
  </si>
  <si>
    <t>2278.32</t>
  </si>
  <si>
    <t>2023-11-01 07:50:28</t>
  </si>
  <si>
    <t>4205320</t>
  </si>
  <si>
    <t>YEOW HO YNG</t>
  </si>
  <si>
    <t>686.00</t>
  </si>
  <si>
    <t>734.32</t>
  </si>
  <si>
    <t>2023-11-07 15:18:04</t>
  </si>
  <si>
    <t>4182506</t>
  </si>
  <si>
    <t>Index济州岛梦幻酒店</t>
  </si>
  <si>
    <t>ZHU JIAYI,YANG JIE</t>
  </si>
  <si>
    <t>592.01</t>
  </si>
  <si>
    <t>631.88</t>
  </si>
  <si>
    <t>2023-11-06 11:40:24</t>
  </si>
  <si>
    <t>2023-10-25</t>
  </si>
  <si>
    <t>4129139</t>
  </si>
  <si>
    <t>吉隆坡斯特格酒店</t>
  </si>
  <si>
    <t>SHUKOR DAYANG SUHANA</t>
  </si>
  <si>
    <t>250.00</t>
  </si>
  <si>
    <t>266.92</t>
  </si>
  <si>
    <t>2023-10-25 15:20:29</t>
  </si>
  <si>
    <t>4061324</t>
  </si>
  <si>
    <t>Santa Grand Signature Kuala Lumpur</t>
  </si>
  <si>
    <t>Amine Ben Jemaa</t>
  </si>
  <si>
    <t>1731.01</t>
  </si>
  <si>
    <t>1849.76</t>
  </si>
  <si>
    <t>2023-10-13 08:26:59</t>
  </si>
  <si>
    <t>2023-10-14</t>
  </si>
  <si>
    <t>4068775</t>
  </si>
  <si>
    <t>KOH SEAN CHAO LUN</t>
  </si>
  <si>
    <t>2160.00</t>
  </si>
  <si>
    <t>2306.95</t>
  </si>
  <si>
    <t>2023-10-14 10:03:31</t>
  </si>
  <si>
    <t>4203188</t>
  </si>
  <si>
    <t>萨里瓦里机场酒店</t>
  </si>
  <si>
    <t>GUO HAO</t>
  </si>
  <si>
    <t>1515.09</t>
  </si>
  <si>
    <t>1621.80</t>
  </si>
  <si>
    <t>2023-11-06 16:13:23</t>
  </si>
  <si>
    <t>3985597</t>
  </si>
  <si>
    <t>莱恩酒店</t>
  </si>
  <si>
    <t>LEW THAI YIN,LIEW MOH KWEI</t>
  </si>
  <si>
    <t>326.00</t>
  </si>
  <si>
    <t>348.40</t>
  </si>
  <si>
    <t>2023-09-26 11:30:39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</si>
</sst>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45239</v>
      </c>
      <c r="G2" s="6">
        <v>45243</v>
      </c>
      <c r="H2" s="4">
        <v>1</v>
      </c>
      <c r="I2" s="4">
        <v>4</v>
      </c>
      <c r="J2" s="4">
        <v>4</v>
      </c>
      <c r="K2" s="4" t="s">
        <v>30</v>
      </c>
      <c r="L2" s="4">
        <v>1756</v>
      </c>
      <c r="M2" s="4">
        <v>1756</v>
      </c>
      <c r="N2" s="4" t="s">
        <v>31</v>
      </c>
      <c r="O2" s="4" t="s">
        <v>32</v>
      </c>
      <c r="P2" s="4" t="s">
        <v>33</v>
      </c>
      <c r="Q2" s="4">
        <v>0</v>
      </c>
      <c r="R2" s="8">
        <v>44994</v>
      </c>
      <c r="S2" s="6">
        <v>45246</v>
      </c>
      <c r="T2" s="4" t="s">
        <v>34</v>
      </c>
      <c r="U2" s="4">
        <v>1756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45239</v>
      </c>
      <c r="G3" s="6">
        <v>45243</v>
      </c>
      <c r="H3" s="4">
        <v>1</v>
      </c>
      <c r="I3" s="4">
        <v>4</v>
      </c>
      <c r="J3" s="4">
        <v>4</v>
      </c>
      <c r="K3" s="4" t="s">
        <v>30</v>
      </c>
      <c r="L3" s="4">
        <v>1764</v>
      </c>
      <c r="M3" s="4">
        <v>1764</v>
      </c>
      <c r="N3" s="4" t="s">
        <v>38</v>
      </c>
      <c r="O3" s="4" t="s">
        <v>32</v>
      </c>
      <c r="P3" s="4" t="s">
        <v>33</v>
      </c>
      <c r="Q3" s="4">
        <v>0</v>
      </c>
      <c r="R3" s="8">
        <v>44996</v>
      </c>
      <c r="S3" s="6">
        <v>45246</v>
      </c>
      <c r="T3" s="4" t="s">
        <v>34</v>
      </c>
      <c r="U3" s="4">
        <v>1764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45241</v>
      </c>
      <c r="G4" s="6">
        <v>45243</v>
      </c>
      <c r="H4" s="4">
        <v>1</v>
      </c>
      <c r="I4" s="4">
        <v>2</v>
      </c>
      <c r="J4" s="4">
        <v>2</v>
      </c>
      <c r="K4" s="4" t="s">
        <v>30</v>
      </c>
      <c r="L4" s="4">
        <v>1754</v>
      </c>
      <c r="M4" s="4">
        <v>1754</v>
      </c>
      <c r="N4" s="4" t="s">
        <v>43</v>
      </c>
      <c r="O4" s="4" t="s">
        <v>32</v>
      </c>
      <c r="P4" s="4" t="s">
        <v>33</v>
      </c>
      <c r="Q4" s="4">
        <v>0</v>
      </c>
      <c r="R4" s="8">
        <v>45048</v>
      </c>
      <c r="S4" s="6">
        <v>45246</v>
      </c>
      <c r="T4" s="4" t="s">
        <v>34</v>
      </c>
      <c r="U4" s="4">
        <v>1754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45241</v>
      </c>
      <c r="G5" s="6">
        <v>45243</v>
      </c>
      <c r="H5" s="4">
        <v>1</v>
      </c>
      <c r="I5" s="4">
        <v>2</v>
      </c>
      <c r="J5" s="4">
        <v>2</v>
      </c>
      <c r="K5" s="4" t="s">
        <v>30</v>
      </c>
      <c r="L5" s="4">
        <v>5450</v>
      </c>
      <c r="M5" s="4">
        <v>5450</v>
      </c>
      <c r="N5" s="4" t="s">
        <v>48</v>
      </c>
      <c r="O5" s="4" t="s">
        <v>32</v>
      </c>
      <c r="P5" s="4" t="s">
        <v>33</v>
      </c>
      <c r="Q5" s="4">
        <v>0</v>
      </c>
      <c r="R5" s="8">
        <v>45053</v>
      </c>
      <c r="S5" s="6">
        <v>45246</v>
      </c>
      <c r="T5" s="4" t="s">
        <v>34</v>
      </c>
      <c r="U5" s="4">
        <v>5450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45241</v>
      </c>
      <c r="G6" s="6">
        <v>45243</v>
      </c>
      <c r="H6" s="4">
        <v>2</v>
      </c>
      <c r="I6" s="4">
        <v>2</v>
      </c>
      <c r="J6" s="4">
        <v>4</v>
      </c>
      <c r="K6" s="4" t="s">
        <v>30</v>
      </c>
      <c r="L6" s="4">
        <v>2888</v>
      </c>
      <c r="M6" s="4">
        <v>2888</v>
      </c>
      <c r="N6" s="4" t="s">
        <v>53</v>
      </c>
      <c r="O6" s="4" t="s">
        <v>32</v>
      </c>
      <c r="P6" s="4" t="s">
        <v>33</v>
      </c>
      <c r="Q6" s="4">
        <v>0</v>
      </c>
      <c r="R6" s="8">
        <v>45054</v>
      </c>
      <c r="S6" s="6">
        <v>45246</v>
      </c>
      <c r="T6" s="4" t="s">
        <v>34</v>
      </c>
      <c r="U6" s="4">
        <v>2888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45</v>
      </c>
      <c r="B7" s="4" t="s">
        <v>26</v>
      </c>
      <c r="C7" s="4" t="s">
        <v>56</v>
      </c>
      <c r="D7" s="4" t="s">
        <v>46</v>
      </c>
      <c r="E7" s="4" t="s">
        <v>47</v>
      </c>
      <c r="F7" s="6">
        <v>45241</v>
      </c>
      <c r="G7" s="6">
        <v>45243</v>
      </c>
      <c r="H7" s="4">
        <v>1</v>
      </c>
      <c r="I7" s="4">
        <v>2</v>
      </c>
      <c r="J7" s="4">
        <v>2</v>
      </c>
      <c r="K7" s="4" t="s">
        <v>30</v>
      </c>
      <c r="L7" s="4">
        <v>-5450</v>
      </c>
      <c r="M7" s="4">
        <v>-5450</v>
      </c>
      <c r="N7" s="4" t="s">
        <v>48</v>
      </c>
      <c r="O7" s="4" t="s">
        <v>32</v>
      </c>
      <c r="P7" s="4" t="s">
        <v>33</v>
      </c>
      <c r="Q7" s="4">
        <v>0</v>
      </c>
      <c r="R7" s="8">
        <v>45053</v>
      </c>
      <c r="S7" s="6">
        <v>45246</v>
      </c>
      <c r="T7" s="4" t="s">
        <v>34</v>
      </c>
      <c r="U7" s="4">
        <v>-5450</v>
      </c>
      <c r="V7" s="4">
        <v>0</v>
      </c>
      <c r="W7" s="4">
        <v>0</v>
      </c>
      <c r="X7" s="4" t="s">
        <v>49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45241</v>
      </c>
      <c r="G8" s="6">
        <v>45243</v>
      </c>
      <c r="H8" s="4">
        <v>1</v>
      </c>
      <c r="I8" s="4">
        <v>2</v>
      </c>
      <c r="J8" s="4">
        <v>2</v>
      </c>
      <c r="K8" s="4" t="s">
        <v>30</v>
      </c>
      <c r="L8" s="4">
        <v>454</v>
      </c>
      <c r="M8" s="4">
        <v>454</v>
      </c>
      <c r="N8" s="4" t="s">
        <v>60</v>
      </c>
      <c r="O8" s="4" t="s">
        <v>32</v>
      </c>
      <c r="P8" s="4" t="s">
        <v>33</v>
      </c>
      <c r="Q8" s="4">
        <v>0</v>
      </c>
      <c r="R8" s="8">
        <v>45088.0000115741</v>
      </c>
      <c r="S8" s="6">
        <v>45246</v>
      </c>
      <c r="T8" s="4" t="s">
        <v>34</v>
      </c>
      <c r="U8" s="4">
        <v>454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45241</v>
      </c>
      <c r="G9" s="6">
        <v>45243</v>
      </c>
      <c r="H9" s="4">
        <v>1</v>
      </c>
      <c r="I9" s="4">
        <v>2</v>
      </c>
      <c r="J9" s="4">
        <v>2</v>
      </c>
      <c r="K9" s="4" t="s">
        <v>30</v>
      </c>
      <c r="L9" s="4">
        <v>1709.44</v>
      </c>
      <c r="M9" s="4">
        <v>1709.44</v>
      </c>
      <c r="N9" s="4" t="s">
        <v>65</v>
      </c>
      <c r="O9" s="4" t="s">
        <v>32</v>
      </c>
      <c r="P9" s="4" t="s">
        <v>33</v>
      </c>
      <c r="Q9" s="4">
        <v>0</v>
      </c>
      <c r="R9" s="8">
        <v>45095.0000115741</v>
      </c>
      <c r="S9" s="6">
        <v>45246</v>
      </c>
      <c r="T9" s="4" t="s">
        <v>34</v>
      </c>
      <c r="U9" s="4">
        <v>1709.44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45241</v>
      </c>
      <c r="G10" s="6">
        <v>45243</v>
      </c>
      <c r="H10" s="4">
        <v>1</v>
      </c>
      <c r="I10" s="4">
        <v>2</v>
      </c>
      <c r="J10" s="4">
        <v>2</v>
      </c>
      <c r="K10" s="4" t="s">
        <v>30</v>
      </c>
      <c r="L10" s="4">
        <v>1709.44</v>
      </c>
      <c r="M10" s="4">
        <v>1709.44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45095</v>
      </c>
      <c r="S10" s="6">
        <v>45246</v>
      </c>
      <c r="T10" s="4" t="s">
        <v>34</v>
      </c>
      <c r="U10" s="4">
        <v>1709.44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45241</v>
      </c>
      <c r="G11" s="6">
        <v>45243</v>
      </c>
      <c r="H11" s="4">
        <v>1</v>
      </c>
      <c r="I11" s="4">
        <v>2</v>
      </c>
      <c r="J11" s="4">
        <v>2</v>
      </c>
      <c r="K11" s="4" t="s">
        <v>30</v>
      </c>
      <c r="L11" s="4">
        <v>1013.9</v>
      </c>
      <c r="M11" s="4">
        <v>1013.9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45110.0000115741</v>
      </c>
      <c r="S11" s="6">
        <v>45246</v>
      </c>
      <c r="T11" s="4" t="s">
        <v>34</v>
      </c>
      <c r="U11" s="4">
        <v>1013.9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45241</v>
      </c>
      <c r="G12" s="6">
        <v>45243</v>
      </c>
      <c r="H12" s="4">
        <v>1</v>
      </c>
      <c r="I12" s="4">
        <v>2</v>
      </c>
      <c r="J12" s="4">
        <v>2</v>
      </c>
      <c r="K12" s="4" t="s">
        <v>30</v>
      </c>
      <c r="L12" s="4">
        <v>1017.12</v>
      </c>
      <c r="M12" s="4">
        <v>1017.12</v>
      </c>
      <c r="N12" s="4" t="s">
        <v>81</v>
      </c>
      <c r="O12" s="4" t="s">
        <v>32</v>
      </c>
      <c r="P12" s="4" t="s">
        <v>33</v>
      </c>
      <c r="Q12" s="4">
        <v>0</v>
      </c>
      <c r="R12" s="8">
        <v>45125</v>
      </c>
      <c r="S12" s="6">
        <v>45246</v>
      </c>
      <c r="T12" s="4" t="s">
        <v>34</v>
      </c>
      <c r="U12" s="4">
        <v>1017.12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45240</v>
      </c>
      <c r="G13" s="6">
        <v>45243</v>
      </c>
      <c r="H13" s="4">
        <v>1</v>
      </c>
      <c r="I13" s="4">
        <v>3</v>
      </c>
      <c r="J13" s="4">
        <v>3</v>
      </c>
      <c r="K13" s="4" t="s">
        <v>30</v>
      </c>
      <c r="L13" s="4">
        <v>3978.12</v>
      </c>
      <c r="M13" s="4">
        <v>3978.12</v>
      </c>
      <c r="N13" s="4" t="s">
        <v>87</v>
      </c>
      <c r="O13" s="4" t="s">
        <v>32</v>
      </c>
      <c r="P13" s="4" t="s">
        <v>33</v>
      </c>
      <c r="Q13" s="4">
        <v>0</v>
      </c>
      <c r="R13" s="8">
        <v>45141</v>
      </c>
      <c r="S13" s="6">
        <v>45246</v>
      </c>
      <c r="T13" s="4" t="s">
        <v>34</v>
      </c>
      <c r="U13" s="4">
        <v>3978.12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7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45241</v>
      </c>
      <c r="G14" s="6">
        <v>45243</v>
      </c>
      <c r="H14" s="4">
        <v>3</v>
      </c>
      <c r="I14" s="4">
        <v>2</v>
      </c>
      <c r="J14" s="4">
        <v>6</v>
      </c>
      <c r="K14" s="4" t="s">
        <v>30</v>
      </c>
      <c r="L14" s="4">
        <v>3341.28</v>
      </c>
      <c r="M14" s="4">
        <v>3341.28</v>
      </c>
      <c r="N14" s="4" t="s">
        <v>93</v>
      </c>
      <c r="O14" s="4" t="s">
        <v>32</v>
      </c>
      <c r="P14" s="4" t="s">
        <v>33</v>
      </c>
      <c r="Q14" s="4">
        <v>0</v>
      </c>
      <c r="R14" s="8">
        <v>45147.0000115741</v>
      </c>
      <c r="S14" s="6">
        <v>45246</v>
      </c>
      <c r="T14" s="4" t="s">
        <v>34</v>
      </c>
      <c r="U14" s="4">
        <v>3341.28</v>
      </c>
      <c r="V14" s="4">
        <v>0</v>
      </c>
      <c r="W14" s="4">
        <v>0</v>
      </c>
      <c r="X14" s="4" t="s">
        <v>94</v>
      </c>
      <c r="Y14" s="4">
        <v>93287</v>
      </c>
      <c r="Z14" s="4">
        <v>93288</v>
      </c>
      <c r="AA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45241</v>
      </c>
      <c r="G15" s="6">
        <v>45243</v>
      </c>
      <c r="H15" s="4">
        <v>1</v>
      </c>
      <c r="I15" s="4">
        <v>2</v>
      </c>
      <c r="J15" s="4">
        <v>2</v>
      </c>
      <c r="K15" s="4" t="s">
        <v>30</v>
      </c>
      <c r="L15" s="4">
        <v>2045.78</v>
      </c>
      <c r="M15" s="4">
        <v>2045.78</v>
      </c>
      <c r="N15" s="4" t="s">
        <v>99</v>
      </c>
      <c r="O15" s="4" t="s">
        <v>32</v>
      </c>
      <c r="P15" s="4" t="s">
        <v>33</v>
      </c>
      <c r="Q15" s="4">
        <v>0</v>
      </c>
      <c r="R15" s="8">
        <v>45147</v>
      </c>
      <c r="S15" s="6">
        <v>45246</v>
      </c>
      <c r="T15" s="4" t="s">
        <v>34</v>
      </c>
      <c r="U15" s="4">
        <v>2045.78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6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45238</v>
      </c>
      <c r="G16" s="6">
        <v>45243</v>
      </c>
      <c r="H16" s="4">
        <v>2</v>
      </c>
      <c r="I16" s="4">
        <v>5</v>
      </c>
      <c r="J16" s="4">
        <v>10</v>
      </c>
      <c r="K16" s="4" t="s">
        <v>30</v>
      </c>
      <c r="L16" s="4">
        <v>12708.48</v>
      </c>
      <c r="M16" s="4">
        <v>12708.48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45148</v>
      </c>
      <c r="S16" s="6">
        <v>45246</v>
      </c>
      <c r="T16" s="4" t="s">
        <v>34</v>
      </c>
      <c r="U16" s="4">
        <v>12708.48</v>
      </c>
      <c r="V16" s="4">
        <v>0</v>
      </c>
      <c r="W16" s="4">
        <v>0</v>
      </c>
      <c r="X16" s="4" t="s">
        <v>106</v>
      </c>
      <c r="Y16" s="4">
        <v>65017014</v>
      </c>
      <c r="Z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45238</v>
      </c>
      <c r="G17" s="6">
        <v>45243</v>
      </c>
      <c r="H17" s="4">
        <v>1</v>
      </c>
      <c r="I17" s="4">
        <v>5</v>
      </c>
      <c r="J17" s="4">
        <v>5</v>
      </c>
      <c r="K17" s="4" t="s">
        <v>30</v>
      </c>
      <c r="L17" s="4">
        <v>5287.68</v>
      </c>
      <c r="M17" s="4">
        <v>5287.68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45157.0000115741</v>
      </c>
      <c r="S17" s="6">
        <v>45246</v>
      </c>
      <c r="T17" s="4" t="s">
        <v>34</v>
      </c>
      <c r="U17" s="4">
        <v>5287.68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40</v>
      </c>
      <c r="B18" s="4" t="s">
        <v>26</v>
      </c>
      <c r="C18" s="4" t="s">
        <v>56</v>
      </c>
      <c r="D18" s="4" t="s">
        <v>41</v>
      </c>
      <c r="E18" s="4" t="s">
        <v>42</v>
      </c>
      <c r="F18" s="6">
        <v>45241</v>
      </c>
      <c r="G18" s="6">
        <v>45243</v>
      </c>
      <c r="H18" s="4">
        <v>1</v>
      </c>
      <c r="I18" s="4">
        <v>2</v>
      </c>
      <c r="J18" s="4">
        <v>2</v>
      </c>
      <c r="K18" s="4" t="s">
        <v>30</v>
      </c>
      <c r="L18" s="4">
        <v>-1754</v>
      </c>
      <c r="M18" s="4">
        <v>-1754</v>
      </c>
      <c r="N18" s="4" t="s">
        <v>43</v>
      </c>
      <c r="O18" s="4" t="s">
        <v>32</v>
      </c>
      <c r="P18" s="4" t="s">
        <v>33</v>
      </c>
      <c r="Q18" s="4">
        <v>0</v>
      </c>
      <c r="R18" s="8">
        <v>45048</v>
      </c>
      <c r="S18" s="6">
        <v>45246</v>
      </c>
      <c r="T18" s="4" t="s">
        <v>34</v>
      </c>
      <c r="U18" s="4">
        <v>-1754</v>
      </c>
      <c r="V18" s="4">
        <v>0</v>
      </c>
      <c r="W18" s="4">
        <v>0</v>
      </c>
      <c r="X18" s="4" t="s">
        <v>44</v>
      </c>
      <c r="Y18" s="4" t="s">
        <v>36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45242</v>
      </c>
      <c r="G19" s="6">
        <v>45243</v>
      </c>
      <c r="H19" s="4">
        <v>1</v>
      </c>
      <c r="I19" s="4">
        <v>1</v>
      </c>
      <c r="J19" s="4">
        <v>1</v>
      </c>
      <c r="K19" s="4" t="s">
        <v>30</v>
      </c>
      <c r="L19" s="4">
        <v>1797.59</v>
      </c>
      <c r="M19" s="4">
        <v>1797.59</v>
      </c>
      <c r="N19" s="4" t="s">
        <v>117</v>
      </c>
      <c r="O19" s="4" t="s">
        <v>32</v>
      </c>
      <c r="P19" s="4" t="s">
        <v>33</v>
      </c>
      <c r="Q19" s="4">
        <v>0</v>
      </c>
      <c r="R19" s="8">
        <v>45159.0000115741</v>
      </c>
      <c r="S19" s="6">
        <v>45246</v>
      </c>
      <c r="T19" s="4" t="s">
        <v>34</v>
      </c>
      <c r="U19" s="4">
        <v>1797.59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45240</v>
      </c>
      <c r="G20" s="6">
        <v>45243</v>
      </c>
      <c r="H20" s="4">
        <v>1</v>
      </c>
      <c r="I20" s="4">
        <v>3</v>
      </c>
      <c r="J20" s="4">
        <v>3</v>
      </c>
      <c r="K20" s="4" t="s">
        <v>30</v>
      </c>
      <c r="L20" s="4">
        <v>2365.34</v>
      </c>
      <c r="M20" s="4">
        <v>2365.34</v>
      </c>
      <c r="N20" s="4" t="s">
        <v>123</v>
      </c>
      <c r="O20" s="4" t="s">
        <v>32</v>
      </c>
      <c r="P20" s="4" t="s">
        <v>33</v>
      </c>
      <c r="Q20" s="4">
        <v>0</v>
      </c>
      <c r="R20" s="8">
        <v>45165</v>
      </c>
      <c r="S20" s="6">
        <v>45246</v>
      </c>
      <c r="T20" s="4" t="s">
        <v>34</v>
      </c>
      <c r="U20" s="4">
        <v>2365.34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45241</v>
      </c>
      <c r="G21" s="6">
        <v>45243</v>
      </c>
      <c r="H21" s="4">
        <v>1</v>
      </c>
      <c r="I21" s="4">
        <v>2</v>
      </c>
      <c r="J21" s="4">
        <v>2</v>
      </c>
      <c r="K21" s="4" t="s">
        <v>30</v>
      </c>
      <c r="L21" s="4">
        <v>2190.1</v>
      </c>
      <c r="M21" s="4">
        <v>2190.1</v>
      </c>
      <c r="N21" s="4" t="s">
        <v>129</v>
      </c>
      <c r="O21" s="4" t="s">
        <v>32</v>
      </c>
      <c r="P21" s="4" t="s">
        <v>33</v>
      </c>
      <c r="Q21" s="4">
        <v>0</v>
      </c>
      <c r="R21" s="8">
        <v>45165</v>
      </c>
      <c r="S21" s="6">
        <v>45246</v>
      </c>
      <c r="T21" s="4" t="s">
        <v>34</v>
      </c>
      <c r="U21" s="4">
        <v>2190.1</v>
      </c>
      <c r="V21" s="4">
        <v>0</v>
      </c>
      <c r="W21" s="4">
        <v>0</v>
      </c>
      <c r="X21" s="4" t="s">
        <v>130</v>
      </c>
      <c r="Y21" s="4" t="s">
        <v>36</v>
      </c>
    </row>
    <row r="22" s="4" customFormat="1" spans="1:25">
      <c r="A22" s="4" t="s">
        <v>126</v>
      </c>
      <c r="B22" s="4" t="s">
        <v>26</v>
      </c>
      <c r="C22" s="4" t="s">
        <v>56</v>
      </c>
      <c r="D22" s="4" t="s">
        <v>127</v>
      </c>
      <c r="E22" s="4" t="s">
        <v>128</v>
      </c>
      <c r="F22" s="6">
        <v>45241</v>
      </c>
      <c r="G22" s="6">
        <v>45243</v>
      </c>
      <c r="H22" s="4">
        <v>1</v>
      </c>
      <c r="I22" s="4">
        <v>2</v>
      </c>
      <c r="J22" s="4">
        <v>2</v>
      </c>
      <c r="K22" s="4" t="s">
        <v>30</v>
      </c>
      <c r="L22" s="4">
        <v>-2190.1</v>
      </c>
      <c r="M22" s="4">
        <v>-2190.1</v>
      </c>
      <c r="N22" s="4" t="s">
        <v>129</v>
      </c>
      <c r="O22" s="4" t="s">
        <v>32</v>
      </c>
      <c r="P22" s="4" t="s">
        <v>33</v>
      </c>
      <c r="Q22" s="4">
        <v>0</v>
      </c>
      <c r="R22" s="8">
        <v>45165</v>
      </c>
      <c r="S22" s="6">
        <v>45246</v>
      </c>
      <c r="T22" s="4" t="s">
        <v>34</v>
      </c>
      <c r="U22" s="4">
        <v>-2190.1</v>
      </c>
      <c r="V22" s="4">
        <v>0</v>
      </c>
      <c r="W22" s="4">
        <v>0</v>
      </c>
      <c r="X22" s="4" t="s">
        <v>130</v>
      </c>
      <c r="Y22" s="4" t="s">
        <v>36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45239</v>
      </c>
      <c r="G23" s="6">
        <v>45243</v>
      </c>
      <c r="H23" s="4">
        <v>1</v>
      </c>
      <c r="I23" s="4">
        <v>4</v>
      </c>
      <c r="J23" s="4">
        <v>4</v>
      </c>
      <c r="K23" s="4" t="s">
        <v>30</v>
      </c>
      <c r="L23" s="4">
        <v>1280.8</v>
      </c>
      <c r="M23" s="4">
        <v>1280.8</v>
      </c>
      <c r="N23" s="4" t="s">
        <v>134</v>
      </c>
      <c r="O23" s="4" t="s">
        <v>32</v>
      </c>
      <c r="P23" s="4" t="s">
        <v>33</v>
      </c>
      <c r="Q23" s="4">
        <v>0</v>
      </c>
      <c r="R23" s="8">
        <v>45166</v>
      </c>
      <c r="S23" s="6">
        <v>45246</v>
      </c>
      <c r="T23" s="4" t="s">
        <v>34</v>
      </c>
      <c r="U23" s="4">
        <v>1280.8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114</v>
      </c>
      <c r="B24" s="4" t="s">
        <v>26</v>
      </c>
      <c r="C24" s="4" t="s">
        <v>56</v>
      </c>
      <c r="D24" s="4" t="s">
        <v>115</v>
      </c>
      <c r="E24" s="4" t="s">
        <v>116</v>
      </c>
      <c r="F24" s="6">
        <v>45242</v>
      </c>
      <c r="G24" s="6">
        <v>45243</v>
      </c>
      <c r="H24" s="4">
        <v>1</v>
      </c>
      <c r="I24" s="4">
        <v>1</v>
      </c>
      <c r="J24" s="4">
        <v>1</v>
      </c>
      <c r="K24" s="4" t="s">
        <v>30</v>
      </c>
      <c r="L24" s="4">
        <v>-1797.59</v>
      </c>
      <c r="M24" s="4">
        <v>-1797.59</v>
      </c>
      <c r="N24" s="4" t="s">
        <v>117</v>
      </c>
      <c r="O24" s="4" t="s">
        <v>32</v>
      </c>
      <c r="P24" s="4" t="s">
        <v>33</v>
      </c>
      <c r="Q24" s="4">
        <v>0</v>
      </c>
      <c r="R24" s="8">
        <v>45159.0000115741</v>
      </c>
      <c r="S24" s="6">
        <v>45246</v>
      </c>
      <c r="T24" s="4" t="s">
        <v>34</v>
      </c>
      <c r="U24" s="4">
        <v>-1797.59</v>
      </c>
      <c r="V24" s="4">
        <v>0</v>
      </c>
      <c r="W24" s="4">
        <v>0</v>
      </c>
      <c r="X24" s="4" t="s">
        <v>118</v>
      </c>
      <c r="Y24" s="4" t="s">
        <v>119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45240</v>
      </c>
      <c r="G25" s="6">
        <v>45243</v>
      </c>
      <c r="H25" s="4">
        <v>1</v>
      </c>
      <c r="I25" s="4">
        <v>3</v>
      </c>
      <c r="J25" s="4">
        <v>3</v>
      </c>
      <c r="K25" s="4" t="s">
        <v>30</v>
      </c>
      <c r="L25" s="4">
        <v>1527.66</v>
      </c>
      <c r="M25" s="4">
        <v>1527.66</v>
      </c>
      <c r="N25" s="4" t="s">
        <v>140</v>
      </c>
      <c r="O25" s="4" t="s">
        <v>32</v>
      </c>
      <c r="P25" s="4" t="s">
        <v>33</v>
      </c>
      <c r="Q25" s="4">
        <v>0</v>
      </c>
      <c r="R25" s="8">
        <v>45167</v>
      </c>
      <c r="S25" s="6">
        <v>45246</v>
      </c>
      <c r="T25" s="4" t="s">
        <v>34</v>
      </c>
      <c r="U25" s="4">
        <v>1527.66</v>
      </c>
      <c r="V25" s="4">
        <v>0</v>
      </c>
      <c r="W25" s="4">
        <v>0</v>
      </c>
      <c r="X25" s="4" t="s">
        <v>141</v>
      </c>
      <c r="Y25" s="4" t="s">
        <v>36</v>
      </c>
    </row>
    <row r="26" s="4" customFormat="1" spans="1:25">
      <c r="A26" s="4" t="s">
        <v>137</v>
      </c>
      <c r="B26" s="4" t="s">
        <v>26</v>
      </c>
      <c r="C26" s="4" t="s">
        <v>56</v>
      </c>
      <c r="D26" s="4" t="s">
        <v>138</v>
      </c>
      <c r="E26" s="4" t="s">
        <v>139</v>
      </c>
      <c r="F26" s="6">
        <v>45240</v>
      </c>
      <c r="G26" s="6">
        <v>45243</v>
      </c>
      <c r="H26" s="4">
        <v>1</v>
      </c>
      <c r="I26" s="4">
        <v>3</v>
      </c>
      <c r="J26" s="4">
        <v>3</v>
      </c>
      <c r="K26" s="4" t="s">
        <v>30</v>
      </c>
      <c r="L26" s="4">
        <v>-1527.66</v>
      </c>
      <c r="M26" s="4">
        <v>-1527.66</v>
      </c>
      <c r="N26" s="4" t="s">
        <v>140</v>
      </c>
      <c r="O26" s="4" t="s">
        <v>32</v>
      </c>
      <c r="P26" s="4" t="s">
        <v>33</v>
      </c>
      <c r="Q26" s="4">
        <v>0</v>
      </c>
      <c r="R26" s="8">
        <v>45167</v>
      </c>
      <c r="S26" s="6">
        <v>45246</v>
      </c>
      <c r="T26" s="4" t="s">
        <v>34</v>
      </c>
      <c r="U26" s="4">
        <v>-1527.66</v>
      </c>
      <c r="V26" s="4">
        <v>0</v>
      </c>
      <c r="W26" s="4">
        <v>0</v>
      </c>
      <c r="X26" s="4" t="s">
        <v>141</v>
      </c>
      <c r="Y26" s="4" t="s">
        <v>36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45241</v>
      </c>
      <c r="G27" s="6">
        <v>45243</v>
      </c>
      <c r="H27" s="4">
        <v>1</v>
      </c>
      <c r="I27" s="4">
        <v>2</v>
      </c>
      <c r="J27" s="4">
        <v>2</v>
      </c>
      <c r="K27" s="4" t="s">
        <v>30</v>
      </c>
      <c r="L27" s="4">
        <v>4402.4</v>
      </c>
      <c r="M27" s="4">
        <v>4402.4</v>
      </c>
      <c r="N27" s="4" t="s">
        <v>145</v>
      </c>
      <c r="O27" s="4" t="s">
        <v>32</v>
      </c>
      <c r="P27" s="4" t="s">
        <v>33</v>
      </c>
      <c r="Q27" s="4">
        <v>0</v>
      </c>
      <c r="R27" s="8">
        <v>45169</v>
      </c>
      <c r="S27" s="6">
        <v>45246</v>
      </c>
      <c r="T27" s="4" t="s">
        <v>34</v>
      </c>
      <c r="U27" s="4">
        <v>4402.4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45242</v>
      </c>
      <c r="G28" s="6">
        <v>45243</v>
      </c>
      <c r="H28" s="4">
        <v>2</v>
      </c>
      <c r="I28" s="4">
        <v>1</v>
      </c>
      <c r="J28" s="4">
        <v>2</v>
      </c>
      <c r="K28" s="4" t="s">
        <v>30</v>
      </c>
      <c r="L28" s="4">
        <v>1469.08</v>
      </c>
      <c r="M28" s="4">
        <v>1469.08</v>
      </c>
      <c r="N28" s="4" t="s">
        <v>151</v>
      </c>
      <c r="O28" s="4" t="s">
        <v>32</v>
      </c>
      <c r="P28" s="4" t="s">
        <v>33</v>
      </c>
      <c r="Q28" s="4">
        <v>0</v>
      </c>
      <c r="R28" s="8">
        <v>45171</v>
      </c>
      <c r="S28" s="6">
        <v>45246</v>
      </c>
      <c r="T28" s="4" t="s">
        <v>34</v>
      </c>
      <c r="U28" s="4">
        <v>1469.08</v>
      </c>
      <c r="V28" s="4">
        <v>0</v>
      </c>
      <c r="W28" s="4">
        <v>0</v>
      </c>
      <c r="X28" s="4" t="s">
        <v>152</v>
      </c>
      <c r="Y28" s="4" t="s">
        <v>36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45242</v>
      </c>
      <c r="G29" s="6">
        <v>45243</v>
      </c>
      <c r="H29" s="4">
        <v>1</v>
      </c>
      <c r="I29" s="4">
        <v>1</v>
      </c>
      <c r="J29" s="4">
        <v>1</v>
      </c>
      <c r="K29" s="4" t="s">
        <v>30</v>
      </c>
      <c r="L29" s="4">
        <v>1257.45</v>
      </c>
      <c r="M29" s="4">
        <v>1257.45</v>
      </c>
      <c r="N29" s="4" t="s">
        <v>156</v>
      </c>
      <c r="O29" s="4" t="s">
        <v>32</v>
      </c>
      <c r="P29" s="4" t="s">
        <v>33</v>
      </c>
      <c r="Q29" s="4">
        <v>0</v>
      </c>
      <c r="R29" s="8">
        <v>45181.0000115741</v>
      </c>
      <c r="S29" s="6">
        <v>45246</v>
      </c>
      <c r="T29" s="4" t="s">
        <v>34</v>
      </c>
      <c r="U29" s="4">
        <v>1257.45</v>
      </c>
      <c r="V29" s="4">
        <v>0</v>
      </c>
      <c r="W29" s="4">
        <v>0</v>
      </c>
      <c r="X29" s="4" t="s">
        <v>157</v>
      </c>
      <c r="Y29" s="4" t="s">
        <v>36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45242</v>
      </c>
      <c r="G30" s="6">
        <v>45243</v>
      </c>
      <c r="H30" s="4">
        <v>5</v>
      </c>
      <c r="I30" s="4">
        <v>1</v>
      </c>
      <c r="J30" s="4">
        <v>5</v>
      </c>
      <c r="K30" s="4" t="s">
        <v>30</v>
      </c>
      <c r="L30" s="4">
        <v>4380.3</v>
      </c>
      <c r="M30" s="4">
        <v>4380.3</v>
      </c>
      <c r="N30" s="4" t="s">
        <v>161</v>
      </c>
      <c r="O30" s="4" t="s">
        <v>32</v>
      </c>
      <c r="P30" s="4" t="s">
        <v>33</v>
      </c>
      <c r="Q30" s="4">
        <v>0</v>
      </c>
      <c r="R30" s="8">
        <v>45183</v>
      </c>
      <c r="S30" s="6">
        <v>45246</v>
      </c>
      <c r="T30" s="4" t="s">
        <v>34</v>
      </c>
      <c r="U30" s="4">
        <v>4380.3</v>
      </c>
      <c r="V30" s="4">
        <v>0</v>
      </c>
      <c r="W30" s="4">
        <v>0</v>
      </c>
      <c r="X30" s="4" t="s">
        <v>162</v>
      </c>
      <c r="Y30" s="4" t="s">
        <v>36</v>
      </c>
    </row>
    <row r="31" s="4" customFormat="1" spans="1:25">
      <c r="A31" s="4" t="s">
        <v>158</v>
      </c>
      <c r="B31" s="4" t="s">
        <v>26</v>
      </c>
      <c r="C31" s="4" t="s">
        <v>56</v>
      </c>
      <c r="D31" s="4" t="s">
        <v>159</v>
      </c>
      <c r="E31" s="4" t="s">
        <v>160</v>
      </c>
      <c r="F31" s="6">
        <v>45242</v>
      </c>
      <c r="G31" s="6">
        <v>45243</v>
      </c>
      <c r="H31" s="4">
        <v>5</v>
      </c>
      <c r="I31" s="4">
        <v>1</v>
      </c>
      <c r="J31" s="4">
        <v>5</v>
      </c>
      <c r="K31" s="4" t="s">
        <v>30</v>
      </c>
      <c r="L31" s="4">
        <v>-4380.3</v>
      </c>
      <c r="M31" s="4">
        <v>-4380.3</v>
      </c>
      <c r="N31" s="4" t="s">
        <v>161</v>
      </c>
      <c r="O31" s="4" t="s">
        <v>32</v>
      </c>
      <c r="P31" s="4" t="s">
        <v>33</v>
      </c>
      <c r="Q31" s="4">
        <v>0</v>
      </c>
      <c r="R31" s="8">
        <v>45183</v>
      </c>
      <c r="S31" s="6">
        <v>45246</v>
      </c>
      <c r="T31" s="4" t="s">
        <v>34</v>
      </c>
      <c r="U31" s="4">
        <v>-4380.3</v>
      </c>
      <c r="V31" s="4">
        <v>0</v>
      </c>
      <c r="W31" s="4">
        <v>0</v>
      </c>
      <c r="X31" s="4" t="s">
        <v>162</v>
      </c>
      <c r="Y31" s="4" t="s">
        <v>36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45242</v>
      </c>
      <c r="G32" s="6">
        <v>45243</v>
      </c>
      <c r="H32" s="4">
        <v>5</v>
      </c>
      <c r="I32" s="4">
        <v>1</v>
      </c>
      <c r="J32" s="4">
        <v>5</v>
      </c>
      <c r="K32" s="4" t="s">
        <v>30</v>
      </c>
      <c r="L32" s="4">
        <v>4380.3</v>
      </c>
      <c r="M32" s="4">
        <v>4380.3</v>
      </c>
      <c r="N32" s="4" t="s">
        <v>164</v>
      </c>
      <c r="O32" s="4" t="s">
        <v>32</v>
      </c>
      <c r="P32" s="4" t="s">
        <v>33</v>
      </c>
      <c r="Q32" s="4">
        <v>0</v>
      </c>
      <c r="R32" s="8">
        <v>45183.0000115741</v>
      </c>
      <c r="S32" s="6">
        <v>45246</v>
      </c>
      <c r="T32" s="4" t="s">
        <v>34</v>
      </c>
      <c r="U32" s="4">
        <v>4380.3</v>
      </c>
      <c r="V32" s="4">
        <v>0</v>
      </c>
      <c r="W32" s="4">
        <v>0</v>
      </c>
      <c r="X32" s="4" t="s">
        <v>165</v>
      </c>
      <c r="Y32" s="4" t="s">
        <v>36</v>
      </c>
    </row>
    <row r="33" s="4" customFormat="1" spans="1:25">
      <c r="A33" s="4" t="s">
        <v>163</v>
      </c>
      <c r="B33" s="4" t="s">
        <v>26</v>
      </c>
      <c r="C33" s="4" t="s">
        <v>56</v>
      </c>
      <c r="D33" s="4" t="s">
        <v>159</v>
      </c>
      <c r="E33" s="4" t="s">
        <v>160</v>
      </c>
      <c r="F33" s="6">
        <v>45242</v>
      </c>
      <c r="G33" s="6">
        <v>45243</v>
      </c>
      <c r="H33" s="4">
        <v>5</v>
      </c>
      <c r="I33" s="4">
        <v>1</v>
      </c>
      <c r="J33" s="4">
        <v>5</v>
      </c>
      <c r="K33" s="4" t="s">
        <v>30</v>
      </c>
      <c r="L33" s="4">
        <v>-4380.3</v>
      </c>
      <c r="M33" s="4">
        <v>-4380.3</v>
      </c>
      <c r="N33" s="4" t="s">
        <v>164</v>
      </c>
      <c r="O33" s="4" t="s">
        <v>32</v>
      </c>
      <c r="P33" s="4" t="s">
        <v>33</v>
      </c>
      <c r="Q33" s="4">
        <v>0</v>
      </c>
      <c r="R33" s="8">
        <v>45183.0000115741</v>
      </c>
      <c r="S33" s="6">
        <v>45246</v>
      </c>
      <c r="T33" s="4" t="s">
        <v>34</v>
      </c>
      <c r="U33" s="4">
        <v>-4380.3</v>
      </c>
      <c r="V33" s="4">
        <v>0</v>
      </c>
      <c r="W33" s="4">
        <v>0</v>
      </c>
      <c r="X33" s="4" t="s">
        <v>165</v>
      </c>
      <c r="Y33" s="4" t="s">
        <v>36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45240</v>
      </c>
      <c r="G34" s="6">
        <v>45243</v>
      </c>
      <c r="H34" s="4">
        <v>1</v>
      </c>
      <c r="I34" s="4">
        <v>3</v>
      </c>
      <c r="J34" s="4">
        <v>3</v>
      </c>
      <c r="K34" s="4" t="s">
        <v>30</v>
      </c>
      <c r="L34" s="4">
        <v>2136.99</v>
      </c>
      <c r="M34" s="4">
        <v>2136.99</v>
      </c>
      <c r="N34" s="4" t="s">
        <v>169</v>
      </c>
      <c r="O34" s="4" t="s">
        <v>32</v>
      </c>
      <c r="P34" s="4" t="s">
        <v>33</v>
      </c>
      <c r="Q34" s="4">
        <v>0</v>
      </c>
      <c r="R34" s="8">
        <v>45185.0000115741</v>
      </c>
      <c r="S34" s="6">
        <v>45246</v>
      </c>
      <c r="T34" s="4" t="s">
        <v>34</v>
      </c>
      <c r="U34" s="4">
        <v>2136.99</v>
      </c>
      <c r="V34" s="4">
        <v>0</v>
      </c>
      <c r="W34" s="4">
        <v>0</v>
      </c>
      <c r="X34" s="4" t="s">
        <v>170</v>
      </c>
      <c r="Y34" s="4" t="s">
        <v>171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173</v>
      </c>
      <c r="E35" s="4" t="s">
        <v>174</v>
      </c>
      <c r="F35" s="6">
        <v>45242</v>
      </c>
      <c r="G35" s="6">
        <v>45243</v>
      </c>
      <c r="H35" s="4">
        <v>1</v>
      </c>
      <c r="I35" s="4">
        <v>1</v>
      </c>
      <c r="J35" s="4">
        <v>1</v>
      </c>
      <c r="K35" s="4" t="s">
        <v>30</v>
      </c>
      <c r="L35" s="4">
        <v>479.77</v>
      </c>
      <c r="M35" s="4">
        <v>479.77</v>
      </c>
      <c r="N35" s="4" t="s">
        <v>175</v>
      </c>
      <c r="O35" s="4" t="s">
        <v>32</v>
      </c>
      <c r="P35" s="4" t="s">
        <v>33</v>
      </c>
      <c r="Q35" s="4">
        <v>0</v>
      </c>
      <c r="R35" s="8">
        <v>45185</v>
      </c>
      <c r="S35" s="6">
        <v>45246</v>
      </c>
      <c r="T35" s="4" t="s">
        <v>34</v>
      </c>
      <c r="U35" s="4">
        <v>479.77</v>
      </c>
      <c r="V35" s="4">
        <v>0</v>
      </c>
      <c r="W35" s="4">
        <v>0</v>
      </c>
      <c r="X35" s="4" t="s">
        <v>176</v>
      </c>
      <c r="Y35" s="4" t="s">
        <v>36</v>
      </c>
    </row>
    <row r="36" s="4" customFormat="1" spans="1:25">
      <c r="A36" s="4" t="s">
        <v>177</v>
      </c>
      <c r="B36" s="4" t="s">
        <v>26</v>
      </c>
      <c r="C36" s="4" t="s">
        <v>27</v>
      </c>
      <c r="D36" s="4" t="s">
        <v>178</v>
      </c>
      <c r="E36" s="4" t="s">
        <v>179</v>
      </c>
      <c r="F36" s="6">
        <v>45240</v>
      </c>
      <c r="G36" s="6">
        <v>45243</v>
      </c>
      <c r="H36" s="4">
        <v>1</v>
      </c>
      <c r="I36" s="4">
        <v>3</v>
      </c>
      <c r="J36" s="4">
        <v>3</v>
      </c>
      <c r="K36" s="4" t="s">
        <v>30</v>
      </c>
      <c r="L36" s="4">
        <v>3066.21</v>
      </c>
      <c r="M36" s="4">
        <v>3066.21</v>
      </c>
      <c r="N36" s="4" t="s">
        <v>180</v>
      </c>
      <c r="O36" s="4" t="s">
        <v>32</v>
      </c>
      <c r="P36" s="4" t="s">
        <v>33</v>
      </c>
      <c r="Q36" s="4">
        <v>0</v>
      </c>
      <c r="R36" s="8">
        <v>45190</v>
      </c>
      <c r="S36" s="6">
        <v>45246</v>
      </c>
      <c r="T36" s="4" t="s">
        <v>34</v>
      </c>
      <c r="U36" s="4">
        <v>3066.21</v>
      </c>
      <c r="V36" s="4">
        <v>0</v>
      </c>
      <c r="W36" s="4">
        <v>0</v>
      </c>
      <c r="X36" s="4" t="s">
        <v>181</v>
      </c>
      <c r="Y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45242</v>
      </c>
      <c r="G37" s="6">
        <v>45243</v>
      </c>
      <c r="H37" s="4">
        <v>1</v>
      </c>
      <c r="I37" s="4">
        <v>1</v>
      </c>
      <c r="J37" s="4">
        <v>1</v>
      </c>
      <c r="K37" s="4" t="s">
        <v>30</v>
      </c>
      <c r="L37" s="4">
        <v>650.69</v>
      </c>
      <c r="M37" s="4">
        <v>650.69</v>
      </c>
      <c r="N37" s="4" t="s">
        <v>186</v>
      </c>
      <c r="O37" s="4" t="s">
        <v>32</v>
      </c>
      <c r="P37" s="4" t="s">
        <v>33</v>
      </c>
      <c r="Q37" s="4">
        <v>0</v>
      </c>
      <c r="R37" s="8">
        <v>45193</v>
      </c>
      <c r="S37" s="6">
        <v>45246</v>
      </c>
      <c r="T37" s="4" t="s">
        <v>34</v>
      </c>
      <c r="U37" s="4">
        <v>650.69</v>
      </c>
      <c r="V37" s="4">
        <v>0</v>
      </c>
      <c r="W37" s="4">
        <v>0</v>
      </c>
      <c r="X37" s="4" t="s">
        <v>187</v>
      </c>
      <c r="Y37" s="4" t="s">
        <v>188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45242</v>
      </c>
      <c r="G38" s="6">
        <v>45243</v>
      </c>
      <c r="H38" s="4">
        <v>1</v>
      </c>
      <c r="I38" s="4">
        <v>1</v>
      </c>
      <c r="J38" s="4">
        <v>1</v>
      </c>
      <c r="K38" s="4" t="s">
        <v>30</v>
      </c>
      <c r="L38" s="4">
        <v>348.4</v>
      </c>
      <c r="M38" s="4">
        <v>348.4</v>
      </c>
      <c r="N38" s="4" t="s">
        <v>192</v>
      </c>
      <c r="O38" s="4" t="s">
        <v>32</v>
      </c>
      <c r="P38" s="4" t="s">
        <v>33</v>
      </c>
      <c r="Q38" s="4">
        <v>0</v>
      </c>
      <c r="R38" s="8">
        <v>45194.0000115741</v>
      </c>
      <c r="S38" s="6">
        <v>45246</v>
      </c>
      <c r="T38" s="4" t="s">
        <v>34</v>
      </c>
      <c r="U38" s="4">
        <v>348.4</v>
      </c>
      <c r="V38" s="4">
        <v>0</v>
      </c>
      <c r="W38" s="4">
        <v>0</v>
      </c>
      <c r="X38" s="4" t="s">
        <v>193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45240</v>
      </c>
      <c r="G39" s="6">
        <v>45243</v>
      </c>
      <c r="H39" s="4">
        <v>1</v>
      </c>
      <c r="I39" s="4">
        <v>3</v>
      </c>
      <c r="J39" s="4">
        <v>3</v>
      </c>
      <c r="K39" s="4" t="s">
        <v>30</v>
      </c>
      <c r="L39" s="4">
        <v>1340.19</v>
      </c>
      <c r="M39" s="4">
        <v>1340.19</v>
      </c>
      <c r="N39" s="4" t="s">
        <v>198</v>
      </c>
      <c r="O39" s="4" t="s">
        <v>32</v>
      </c>
      <c r="P39" s="4" t="s">
        <v>33</v>
      </c>
      <c r="Q39" s="4">
        <v>0</v>
      </c>
      <c r="R39" s="8">
        <v>45195.0000115741</v>
      </c>
      <c r="S39" s="6">
        <v>45246</v>
      </c>
      <c r="T39" s="4" t="s">
        <v>34</v>
      </c>
      <c r="U39" s="4">
        <v>1340.19</v>
      </c>
      <c r="V39" s="4">
        <v>0</v>
      </c>
      <c r="W39" s="4">
        <v>0</v>
      </c>
      <c r="X39" s="4" t="s">
        <v>199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45240</v>
      </c>
      <c r="G40" s="6">
        <v>45243</v>
      </c>
      <c r="H40" s="4">
        <v>1</v>
      </c>
      <c r="I40" s="4">
        <v>3</v>
      </c>
      <c r="J40" s="4">
        <v>3</v>
      </c>
      <c r="K40" s="4" t="s">
        <v>30</v>
      </c>
      <c r="L40" s="4">
        <v>1781.64</v>
      </c>
      <c r="M40" s="4">
        <v>1781.64</v>
      </c>
      <c r="N40" s="4" t="s">
        <v>204</v>
      </c>
      <c r="O40" s="4" t="s">
        <v>32</v>
      </c>
      <c r="P40" s="4" t="s">
        <v>33</v>
      </c>
      <c r="Q40" s="4">
        <v>0</v>
      </c>
      <c r="R40" s="8">
        <v>45196.0000115741</v>
      </c>
      <c r="S40" s="6">
        <v>45246</v>
      </c>
      <c r="T40" s="4" t="s">
        <v>34</v>
      </c>
      <c r="U40" s="4">
        <v>1781.64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45238</v>
      </c>
      <c r="G41" s="6">
        <v>45243</v>
      </c>
      <c r="H41" s="4">
        <v>2</v>
      </c>
      <c r="I41" s="4">
        <v>5</v>
      </c>
      <c r="J41" s="4">
        <v>10</v>
      </c>
      <c r="K41" s="4" t="s">
        <v>30</v>
      </c>
      <c r="L41" s="4">
        <v>4810.2</v>
      </c>
      <c r="M41" s="4">
        <v>4810.2</v>
      </c>
      <c r="N41" s="4" t="s">
        <v>210</v>
      </c>
      <c r="O41" s="4" t="s">
        <v>32</v>
      </c>
      <c r="P41" s="4" t="s">
        <v>33</v>
      </c>
      <c r="Q41" s="4">
        <v>0</v>
      </c>
      <c r="R41" s="8">
        <v>45197.0000115741</v>
      </c>
      <c r="S41" s="6">
        <v>45246</v>
      </c>
      <c r="T41" s="4" t="s">
        <v>34</v>
      </c>
      <c r="U41" s="4">
        <v>4810.2</v>
      </c>
      <c r="V41" s="4">
        <v>0</v>
      </c>
      <c r="W41" s="4">
        <v>0</v>
      </c>
      <c r="X41" s="4" t="s">
        <v>211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45242</v>
      </c>
      <c r="G42" s="6">
        <v>45243</v>
      </c>
      <c r="H42" s="4">
        <v>1</v>
      </c>
      <c r="I42" s="4">
        <v>1</v>
      </c>
      <c r="J42" s="4">
        <v>1</v>
      </c>
      <c r="K42" s="4" t="s">
        <v>30</v>
      </c>
      <c r="L42" s="4">
        <v>245.56</v>
      </c>
      <c r="M42" s="4">
        <v>245.56</v>
      </c>
      <c r="N42" s="4" t="s">
        <v>216</v>
      </c>
      <c r="O42" s="4" t="s">
        <v>32</v>
      </c>
      <c r="P42" s="4" t="s">
        <v>33</v>
      </c>
      <c r="Q42" s="4">
        <v>0</v>
      </c>
      <c r="R42" s="8">
        <v>45197</v>
      </c>
      <c r="S42" s="6">
        <v>45246</v>
      </c>
      <c r="T42" s="4" t="s">
        <v>34</v>
      </c>
      <c r="U42" s="4">
        <v>245.56</v>
      </c>
      <c r="V42" s="4">
        <v>0</v>
      </c>
      <c r="W42" s="4">
        <v>0</v>
      </c>
      <c r="X42" s="4" t="s">
        <v>217</v>
      </c>
      <c r="Y42" s="4" t="s">
        <v>36</v>
      </c>
    </row>
    <row r="43" s="4" customFormat="1" spans="1:25">
      <c r="A43" s="4" t="s">
        <v>213</v>
      </c>
      <c r="B43" s="4" t="s">
        <v>26</v>
      </c>
      <c r="C43" s="4" t="s">
        <v>56</v>
      </c>
      <c r="D43" s="4" t="s">
        <v>214</v>
      </c>
      <c r="E43" s="4" t="s">
        <v>215</v>
      </c>
      <c r="F43" s="6">
        <v>45242</v>
      </c>
      <c r="G43" s="6">
        <v>45243</v>
      </c>
      <c r="H43" s="4">
        <v>1</v>
      </c>
      <c r="I43" s="4">
        <v>1</v>
      </c>
      <c r="J43" s="4">
        <v>1</v>
      </c>
      <c r="K43" s="4" t="s">
        <v>30</v>
      </c>
      <c r="L43" s="4">
        <v>-245.56</v>
      </c>
      <c r="M43" s="4">
        <v>-245.56</v>
      </c>
      <c r="N43" s="4" t="s">
        <v>216</v>
      </c>
      <c r="O43" s="4" t="s">
        <v>32</v>
      </c>
      <c r="P43" s="4" t="s">
        <v>33</v>
      </c>
      <c r="Q43" s="4">
        <v>0</v>
      </c>
      <c r="R43" s="8">
        <v>45197</v>
      </c>
      <c r="S43" s="6">
        <v>45246</v>
      </c>
      <c r="T43" s="4" t="s">
        <v>34</v>
      </c>
      <c r="U43" s="4">
        <v>-245.56</v>
      </c>
      <c r="V43" s="4">
        <v>0</v>
      </c>
      <c r="W43" s="4">
        <v>0</v>
      </c>
      <c r="X43" s="4" t="s">
        <v>217</v>
      </c>
      <c r="Y43" s="4" t="s">
        <v>36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45240</v>
      </c>
      <c r="G44" s="6">
        <v>45243</v>
      </c>
      <c r="H44" s="4">
        <v>1</v>
      </c>
      <c r="I44" s="4">
        <v>3</v>
      </c>
      <c r="J44" s="4">
        <v>3</v>
      </c>
      <c r="K44" s="4" t="s">
        <v>30</v>
      </c>
      <c r="L44" s="4">
        <v>781.49</v>
      </c>
      <c r="M44" s="4">
        <v>781.49</v>
      </c>
      <c r="N44" s="4" t="s">
        <v>221</v>
      </c>
      <c r="O44" s="4" t="s">
        <v>32</v>
      </c>
      <c r="P44" s="4" t="s">
        <v>33</v>
      </c>
      <c r="Q44" s="4">
        <v>0</v>
      </c>
      <c r="R44" s="8">
        <v>45200</v>
      </c>
      <c r="S44" s="6">
        <v>45246</v>
      </c>
      <c r="T44" s="4" t="s">
        <v>34</v>
      </c>
      <c r="U44" s="4">
        <v>781.49</v>
      </c>
      <c r="V44" s="4">
        <v>0</v>
      </c>
      <c r="W44" s="4">
        <v>0</v>
      </c>
      <c r="X44" s="4" t="s">
        <v>222</v>
      </c>
      <c r="Y44" s="4" t="s">
        <v>223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225</v>
      </c>
      <c r="E45" s="4" t="s">
        <v>226</v>
      </c>
      <c r="F45" s="6">
        <v>45240</v>
      </c>
      <c r="G45" s="6">
        <v>45243</v>
      </c>
      <c r="H45" s="4">
        <v>1</v>
      </c>
      <c r="I45" s="4">
        <v>3</v>
      </c>
      <c r="J45" s="4">
        <v>3</v>
      </c>
      <c r="K45" s="4" t="s">
        <v>30</v>
      </c>
      <c r="L45" s="4">
        <v>1233.21</v>
      </c>
      <c r="M45" s="4">
        <v>1233.21</v>
      </c>
      <c r="N45" s="4" t="s">
        <v>227</v>
      </c>
      <c r="O45" s="4" t="s">
        <v>32</v>
      </c>
      <c r="P45" s="4" t="s">
        <v>33</v>
      </c>
      <c r="Q45" s="4">
        <v>0</v>
      </c>
      <c r="R45" s="8">
        <v>45201</v>
      </c>
      <c r="S45" s="6">
        <v>45246</v>
      </c>
      <c r="T45" s="4" t="s">
        <v>34</v>
      </c>
      <c r="U45" s="4">
        <v>1233.21</v>
      </c>
      <c r="V45" s="4">
        <v>0</v>
      </c>
      <c r="W45" s="4">
        <v>0</v>
      </c>
      <c r="X45" s="4" t="s">
        <v>228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45241</v>
      </c>
      <c r="G46" s="6">
        <v>45243</v>
      </c>
      <c r="H46" s="4">
        <v>1</v>
      </c>
      <c r="I46" s="4">
        <v>2</v>
      </c>
      <c r="J46" s="4">
        <v>2</v>
      </c>
      <c r="K46" s="4" t="s">
        <v>30</v>
      </c>
      <c r="L46" s="4">
        <v>440.74</v>
      </c>
      <c r="M46" s="4">
        <v>440.74</v>
      </c>
      <c r="N46" s="4" t="s">
        <v>233</v>
      </c>
      <c r="O46" s="4" t="s">
        <v>32</v>
      </c>
      <c r="P46" s="4" t="s">
        <v>33</v>
      </c>
      <c r="Q46" s="4">
        <v>0</v>
      </c>
      <c r="R46" s="8">
        <v>45201.0000115741</v>
      </c>
      <c r="S46" s="6">
        <v>45246</v>
      </c>
      <c r="T46" s="4" t="s">
        <v>34</v>
      </c>
      <c r="U46" s="4">
        <v>440.74</v>
      </c>
      <c r="V46" s="4">
        <v>0</v>
      </c>
      <c r="W46" s="4">
        <v>0</v>
      </c>
      <c r="X46" s="4" t="s">
        <v>234</v>
      </c>
      <c r="Y46" s="4" t="s">
        <v>235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45239</v>
      </c>
      <c r="G47" s="6">
        <v>45243</v>
      </c>
      <c r="H47" s="4">
        <v>1</v>
      </c>
      <c r="I47" s="4">
        <v>4</v>
      </c>
      <c r="J47" s="4">
        <v>4</v>
      </c>
      <c r="K47" s="4" t="s">
        <v>30</v>
      </c>
      <c r="L47" s="4">
        <v>1597.32</v>
      </c>
      <c r="M47" s="4">
        <v>1597.32</v>
      </c>
      <c r="N47" s="4" t="s">
        <v>239</v>
      </c>
      <c r="O47" s="4" t="s">
        <v>32</v>
      </c>
      <c r="P47" s="4" t="s">
        <v>33</v>
      </c>
      <c r="Q47" s="4">
        <v>0</v>
      </c>
      <c r="R47" s="8">
        <v>45203.0000115741</v>
      </c>
      <c r="S47" s="6">
        <v>45246</v>
      </c>
      <c r="T47" s="4" t="s">
        <v>34</v>
      </c>
      <c r="U47" s="4">
        <v>1597.32</v>
      </c>
      <c r="V47" s="4">
        <v>0</v>
      </c>
      <c r="W47" s="4">
        <v>0</v>
      </c>
      <c r="X47" s="4" t="s">
        <v>240</v>
      </c>
      <c r="Y47" s="4" t="s">
        <v>241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45241</v>
      </c>
      <c r="G48" s="6">
        <v>45243</v>
      </c>
      <c r="H48" s="4">
        <v>1</v>
      </c>
      <c r="I48" s="4">
        <v>2</v>
      </c>
      <c r="J48" s="4">
        <v>2</v>
      </c>
      <c r="K48" s="4" t="s">
        <v>30</v>
      </c>
      <c r="L48" s="4">
        <v>1010.3</v>
      </c>
      <c r="M48" s="4">
        <v>1010.3</v>
      </c>
      <c r="N48" s="4" t="s">
        <v>245</v>
      </c>
      <c r="O48" s="4" t="s">
        <v>32</v>
      </c>
      <c r="P48" s="4" t="s">
        <v>33</v>
      </c>
      <c r="Q48" s="4">
        <v>0</v>
      </c>
      <c r="R48" s="8">
        <v>45205.0000115741</v>
      </c>
      <c r="S48" s="6">
        <v>45246</v>
      </c>
      <c r="T48" s="4" t="s">
        <v>34</v>
      </c>
      <c r="U48" s="4">
        <v>1010.3</v>
      </c>
      <c r="V48" s="4">
        <v>0</v>
      </c>
      <c r="W48" s="4">
        <v>0</v>
      </c>
      <c r="X48" s="4" t="s">
        <v>246</v>
      </c>
      <c r="Y48" s="4" t="s">
        <v>36</v>
      </c>
    </row>
    <row r="49" s="4" customFormat="1" spans="1:25">
      <c r="A49" s="4" t="s">
        <v>242</v>
      </c>
      <c r="B49" s="4" t="s">
        <v>26</v>
      </c>
      <c r="C49" s="4" t="s">
        <v>56</v>
      </c>
      <c r="D49" s="4" t="s">
        <v>243</v>
      </c>
      <c r="E49" s="4" t="s">
        <v>244</v>
      </c>
      <c r="F49" s="6">
        <v>45241</v>
      </c>
      <c r="G49" s="6">
        <v>45243</v>
      </c>
      <c r="H49" s="4">
        <v>1</v>
      </c>
      <c r="I49" s="4">
        <v>2</v>
      </c>
      <c r="J49" s="4">
        <v>2</v>
      </c>
      <c r="K49" s="4" t="s">
        <v>30</v>
      </c>
      <c r="L49" s="4">
        <v>-1010.3</v>
      </c>
      <c r="M49" s="4">
        <v>-1010.3</v>
      </c>
      <c r="N49" s="4" t="s">
        <v>245</v>
      </c>
      <c r="O49" s="4" t="s">
        <v>32</v>
      </c>
      <c r="P49" s="4" t="s">
        <v>33</v>
      </c>
      <c r="Q49" s="4">
        <v>0</v>
      </c>
      <c r="R49" s="8">
        <v>45205.0000115741</v>
      </c>
      <c r="S49" s="6">
        <v>45246</v>
      </c>
      <c r="T49" s="4" t="s">
        <v>34</v>
      </c>
      <c r="U49" s="4">
        <v>-1010.3</v>
      </c>
      <c r="V49" s="4">
        <v>0</v>
      </c>
      <c r="W49" s="4">
        <v>0</v>
      </c>
      <c r="X49" s="4" t="s">
        <v>246</v>
      </c>
      <c r="Y49" s="4" t="s">
        <v>36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45242</v>
      </c>
      <c r="G50" s="6">
        <v>45243</v>
      </c>
      <c r="H50" s="4">
        <v>1</v>
      </c>
      <c r="I50" s="4">
        <v>1</v>
      </c>
      <c r="J50" s="4">
        <v>1</v>
      </c>
      <c r="K50" s="4" t="s">
        <v>30</v>
      </c>
      <c r="L50" s="4">
        <v>811.52</v>
      </c>
      <c r="M50" s="4">
        <v>811.52</v>
      </c>
      <c r="N50" s="4" t="s">
        <v>250</v>
      </c>
      <c r="O50" s="4" t="s">
        <v>32</v>
      </c>
      <c r="P50" s="4" t="s">
        <v>33</v>
      </c>
      <c r="Q50" s="4">
        <v>0</v>
      </c>
      <c r="R50" s="8">
        <v>45205</v>
      </c>
      <c r="S50" s="6">
        <v>45246</v>
      </c>
      <c r="T50" s="4" t="s">
        <v>34</v>
      </c>
      <c r="U50" s="4">
        <v>811.52</v>
      </c>
      <c r="V50" s="4">
        <v>0</v>
      </c>
      <c r="W50" s="4">
        <v>0</v>
      </c>
      <c r="X50" s="4" t="s">
        <v>251</v>
      </c>
      <c r="Y50" s="4" t="s">
        <v>252</v>
      </c>
    </row>
    <row r="51" s="4" customFormat="1" spans="1:25">
      <c r="A51" s="4" t="s">
        <v>253</v>
      </c>
      <c r="B51" s="4" t="s">
        <v>26</v>
      </c>
      <c r="C51" s="4" t="s">
        <v>27</v>
      </c>
      <c r="D51" s="4" t="s">
        <v>254</v>
      </c>
      <c r="E51" s="4" t="s">
        <v>255</v>
      </c>
      <c r="F51" s="6">
        <v>45240</v>
      </c>
      <c r="G51" s="6">
        <v>45243</v>
      </c>
      <c r="H51" s="4">
        <v>1</v>
      </c>
      <c r="I51" s="4">
        <v>3</v>
      </c>
      <c r="J51" s="4">
        <v>3</v>
      </c>
      <c r="K51" s="4" t="s">
        <v>30</v>
      </c>
      <c r="L51" s="4">
        <v>2435.16</v>
      </c>
      <c r="M51" s="4">
        <v>2435.16</v>
      </c>
      <c r="N51" s="4" t="s">
        <v>256</v>
      </c>
      <c r="O51" s="4" t="s">
        <v>32</v>
      </c>
      <c r="P51" s="4" t="s">
        <v>33</v>
      </c>
      <c r="Q51" s="4">
        <v>0</v>
      </c>
      <c r="R51" s="8">
        <v>45205.0000115741</v>
      </c>
      <c r="S51" s="6">
        <v>45246</v>
      </c>
      <c r="T51" s="4" t="s">
        <v>34</v>
      </c>
      <c r="U51" s="4">
        <v>2435.16</v>
      </c>
      <c r="V51" s="4">
        <v>0</v>
      </c>
      <c r="W51" s="4">
        <v>0</v>
      </c>
      <c r="X51" s="4" t="s">
        <v>257</v>
      </c>
      <c r="Y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45240</v>
      </c>
      <c r="G52" s="6">
        <v>45243</v>
      </c>
      <c r="H52" s="4">
        <v>1</v>
      </c>
      <c r="I52" s="4">
        <v>3</v>
      </c>
      <c r="J52" s="4">
        <v>3</v>
      </c>
      <c r="K52" s="4" t="s">
        <v>30</v>
      </c>
      <c r="L52" s="4">
        <v>1310.61</v>
      </c>
      <c r="M52" s="4">
        <v>1310.61</v>
      </c>
      <c r="N52" s="4" t="s">
        <v>262</v>
      </c>
      <c r="O52" s="4" t="s">
        <v>32</v>
      </c>
      <c r="P52" s="4" t="s">
        <v>33</v>
      </c>
      <c r="Q52" s="4">
        <v>0</v>
      </c>
      <c r="R52" s="8">
        <v>45206.0000115741</v>
      </c>
      <c r="S52" s="6">
        <v>45246</v>
      </c>
      <c r="T52" s="4" t="s">
        <v>34</v>
      </c>
      <c r="U52" s="4">
        <v>1310.61</v>
      </c>
      <c r="V52" s="4">
        <v>0</v>
      </c>
      <c r="W52" s="4">
        <v>0</v>
      </c>
      <c r="X52" s="4" t="s">
        <v>263</v>
      </c>
      <c r="Y52" s="4" t="s">
        <v>36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45241</v>
      </c>
      <c r="G53" s="6">
        <v>45243</v>
      </c>
      <c r="H53" s="4">
        <v>1</v>
      </c>
      <c r="I53" s="4">
        <v>2</v>
      </c>
      <c r="J53" s="4">
        <v>2</v>
      </c>
      <c r="K53" s="4" t="s">
        <v>30</v>
      </c>
      <c r="L53" s="4">
        <v>541.12</v>
      </c>
      <c r="M53" s="4">
        <v>541.12</v>
      </c>
      <c r="N53" s="4" t="s">
        <v>267</v>
      </c>
      <c r="O53" s="4" t="s">
        <v>32</v>
      </c>
      <c r="P53" s="4" t="s">
        <v>33</v>
      </c>
      <c r="Q53" s="4">
        <v>0</v>
      </c>
      <c r="R53" s="8">
        <v>45207.0000115741</v>
      </c>
      <c r="S53" s="6">
        <v>45246</v>
      </c>
      <c r="T53" s="4" t="s">
        <v>34</v>
      </c>
      <c r="U53" s="4">
        <v>541.12</v>
      </c>
      <c r="V53" s="4">
        <v>0</v>
      </c>
      <c r="W53" s="4">
        <v>0</v>
      </c>
      <c r="X53" s="4" t="s">
        <v>268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45242</v>
      </c>
      <c r="G54" s="6">
        <v>45243</v>
      </c>
      <c r="H54" s="4">
        <v>1</v>
      </c>
      <c r="I54" s="4">
        <v>1</v>
      </c>
      <c r="J54" s="4">
        <v>1</v>
      </c>
      <c r="K54" s="4" t="s">
        <v>30</v>
      </c>
      <c r="L54" s="4">
        <v>1084.99</v>
      </c>
      <c r="M54" s="4">
        <v>1084.99</v>
      </c>
      <c r="N54" s="4" t="s">
        <v>273</v>
      </c>
      <c r="O54" s="4" t="s">
        <v>32</v>
      </c>
      <c r="P54" s="4" t="s">
        <v>33</v>
      </c>
      <c r="Q54" s="4">
        <v>0</v>
      </c>
      <c r="R54" s="8">
        <v>45207</v>
      </c>
      <c r="S54" s="6">
        <v>45246</v>
      </c>
      <c r="T54" s="4" t="s">
        <v>34</v>
      </c>
      <c r="U54" s="4">
        <v>1084.99</v>
      </c>
      <c r="V54" s="4">
        <v>0</v>
      </c>
      <c r="W54" s="4">
        <v>0</v>
      </c>
      <c r="X54" s="4" t="s">
        <v>274</v>
      </c>
      <c r="Y54" s="4" t="s">
        <v>36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249</v>
      </c>
      <c r="F55" s="6">
        <v>45241</v>
      </c>
      <c r="G55" s="6">
        <v>45243</v>
      </c>
      <c r="H55" s="4">
        <v>1</v>
      </c>
      <c r="I55" s="4">
        <v>2</v>
      </c>
      <c r="J55" s="4">
        <v>2</v>
      </c>
      <c r="K55" s="4" t="s">
        <v>30</v>
      </c>
      <c r="L55" s="4">
        <v>2078.8</v>
      </c>
      <c r="M55" s="4">
        <v>2078.8</v>
      </c>
      <c r="N55" s="4" t="s">
        <v>277</v>
      </c>
      <c r="O55" s="4" t="s">
        <v>32</v>
      </c>
      <c r="P55" s="4" t="s">
        <v>33</v>
      </c>
      <c r="Q55" s="4">
        <v>0</v>
      </c>
      <c r="R55" s="8">
        <v>45208</v>
      </c>
      <c r="S55" s="6">
        <v>45246</v>
      </c>
      <c r="T55" s="4" t="s">
        <v>34</v>
      </c>
      <c r="U55" s="4">
        <v>2078.8</v>
      </c>
      <c r="V55" s="4">
        <v>0</v>
      </c>
      <c r="W55" s="4">
        <v>0</v>
      </c>
      <c r="X55" s="4" t="s">
        <v>278</v>
      </c>
      <c r="Y55" s="4" t="s">
        <v>36</v>
      </c>
    </row>
    <row r="56" s="4" customFormat="1" spans="1:25">
      <c r="A56" s="4" t="s">
        <v>264</v>
      </c>
      <c r="B56" s="4" t="s">
        <v>26</v>
      </c>
      <c r="C56" s="4" t="s">
        <v>56</v>
      </c>
      <c r="D56" s="4" t="s">
        <v>265</v>
      </c>
      <c r="E56" s="4" t="s">
        <v>266</v>
      </c>
      <c r="F56" s="6">
        <v>45241</v>
      </c>
      <c r="G56" s="6">
        <v>45243</v>
      </c>
      <c r="H56" s="4">
        <v>1</v>
      </c>
      <c r="I56" s="4">
        <v>2</v>
      </c>
      <c r="J56" s="4">
        <v>2</v>
      </c>
      <c r="K56" s="4" t="s">
        <v>30</v>
      </c>
      <c r="L56" s="4">
        <v>-541.12</v>
      </c>
      <c r="M56" s="4">
        <v>-541.12</v>
      </c>
      <c r="N56" s="4" t="s">
        <v>267</v>
      </c>
      <c r="O56" s="4" t="s">
        <v>32</v>
      </c>
      <c r="P56" s="4" t="s">
        <v>33</v>
      </c>
      <c r="Q56" s="4">
        <v>0</v>
      </c>
      <c r="R56" s="8">
        <v>45207.0000115741</v>
      </c>
      <c r="S56" s="6">
        <v>45246</v>
      </c>
      <c r="T56" s="4" t="s">
        <v>34</v>
      </c>
      <c r="U56" s="4">
        <v>-541.12</v>
      </c>
      <c r="V56" s="4">
        <v>0</v>
      </c>
      <c r="W56" s="4">
        <v>0</v>
      </c>
      <c r="X56" s="4" t="s">
        <v>268</v>
      </c>
      <c r="Y56" s="4" t="s">
        <v>269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6">
        <v>45240</v>
      </c>
      <c r="G57" s="6">
        <v>45243</v>
      </c>
      <c r="H57" s="4">
        <v>1</v>
      </c>
      <c r="I57" s="4">
        <v>3</v>
      </c>
      <c r="J57" s="4">
        <v>3</v>
      </c>
      <c r="K57" s="4" t="s">
        <v>30</v>
      </c>
      <c r="L57" s="4">
        <v>1906.95</v>
      </c>
      <c r="M57" s="4">
        <v>1906.95</v>
      </c>
      <c r="N57" s="4" t="s">
        <v>282</v>
      </c>
      <c r="O57" s="4" t="s">
        <v>32</v>
      </c>
      <c r="P57" s="4" t="s">
        <v>33</v>
      </c>
      <c r="Q57" s="4">
        <v>0</v>
      </c>
      <c r="R57" s="8">
        <v>45208</v>
      </c>
      <c r="S57" s="6">
        <v>45246</v>
      </c>
      <c r="T57" s="4" t="s">
        <v>34</v>
      </c>
      <c r="U57" s="4">
        <v>1906.95</v>
      </c>
      <c r="V57" s="4">
        <v>0</v>
      </c>
      <c r="W57" s="4">
        <v>0</v>
      </c>
      <c r="X57" s="4" t="s">
        <v>283</v>
      </c>
      <c r="Y57" s="4" t="s">
        <v>36</v>
      </c>
    </row>
    <row r="58" s="4" customFormat="1" spans="1:25">
      <c r="A58" s="4" t="s">
        <v>284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45242</v>
      </c>
      <c r="G58" s="6">
        <v>45243</v>
      </c>
      <c r="H58" s="4">
        <v>2</v>
      </c>
      <c r="I58" s="4">
        <v>1</v>
      </c>
      <c r="J58" s="4">
        <v>2</v>
      </c>
      <c r="K58" s="4" t="s">
        <v>30</v>
      </c>
      <c r="L58" s="4">
        <v>3437.42</v>
      </c>
      <c r="M58" s="4">
        <v>3437.42</v>
      </c>
      <c r="N58" s="4" t="s">
        <v>287</v>
      </c>
      <c r="O58" s="4" t="s">
        <v>32</v>
      </c>
      <c r="P58" s="4" t="s">
        <v>33</v>
      </c>
      <c r="Q58" s="4">
        <v>0</v>
      </c>
      <c r="R58" s="8">
        <v>45208</v>
      </c>
      <c r="S58" s="6">
        <v>45246</v>
      </c>
      <c r="T58" s="4" t="s">
        <v>34</v>
      </c>
      <c r="U58" s="4">
        <v>3437.42</v>
      </c>
      <c r="V58" s="4">
        <v>0</v>
      </c>
      <c r="W58" s="4">
        <v>0</v>
      </c>
      <c r="X58" s="4" t="s">
        <v>288</v>
      </c>
      <c r="Y58" s="4" t="s">
        <v>289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291</v>
      </c>
      <c r="E59" s="4" t="s">
        <v>238</v>
      </c>
      <c r="F59" s="6">
        <v>45240</v>
      </c>
      <c r="G59" s="6">
        <v>45243</v>
      </c>
      <c r="H59" s="4">
        <v>1</v>
      </c>
      <c r="I59" s="4">
        <v>3</v>
      </c>
      <c r="J59" s="4">
        <v>3</v>
      </c>
      <c r="K59" s="4" t="s">
        <v>30</v>
      </c>
      <c r="L59" s="4">
        <v>1013.5</v>
      </c>
      <c r="M59" s="4">
        <v>1013.5</v>
      </c>
      <c r="N59" s="4" t="s">
        <v>292</v>
      </c>
      <c r="O59" s="4" t="s">
        <v>32</v>
      </c>
      <c r="P59" s="4" t="s">
        <v>33</v>
      </c>
      <c r="Q59" s="4">
        <v>0</v>
      </c>
      <c r="R59" s="8">
        <v>45209</v>
      </c>
      <c r="S59" s="6">
        <v>45246</v>
      </c>
      <c r="T59" s="4" t="s">
        <v>34</v>
      </c>
      <c r="U59" s="4">
        <v>1013.5</v>
      </c>
      <c r="V59" s="4">
        <v>0</v>
      </c>
      <c r="W59" s="4">
        <v>0</v>
      </c>
      <c r="X59" s="4" t="s">
        <v>293</v>
      </c>
      <c r="Y59" s="4" t="s">
        <v>294</v>
      </c>
    </row>
    <row r="60" s="4" customFormat="1" spans="1:25">
      <c r="A60" s="4" t="s">
        <v>295</v>
      </c>
      <c r="B60" s="4" t="s">
        <v>26</v>
      </c>
      <c r="C60" s="4" t="s">
        <v>27</v>
      </c>
      <c r="D60" s="4" t="s">
        <v>280</v>
      </c>
      <c r="E60" s="4" t="s">
        <v>281</v>
      </c>
      <c r="F60" s="6">
        <v>45241</v>
      </c>
      <c r="G60" s="6">
        <v>45243</v>
      </c>
      <c r="H60" s="4">
        <v>1</v>
      </c>
      <c r="I60" s="4">
        <v>2</v>
      </c>
      <c r="J60" s="4">
        <v>2</v>
      </c>
      <c r="K60" s="4" t="s">
        <v>30</v>
      </c>
      <c r="L60" s="4">
        <v>1280.12</v>
      </c>
      <c r="M60" s="4">
        <v>1280.12</v>
      </c>
      <c r="N60" s="4" t="s">
        <v>296</v>
      </c>
      <c r="O60" s="4" t="s">
        <v>32</v>
      </c>
      <c r="P60" s="4" t="s">
        <v>33</v>
      </c>
      <c r="Q60" s="4">
        <v>0</v>
      </c>
      <c r="R60" s="8">
        <v>45209</v>
      </c>
      <c r="S60" s="6">
        <v>45246</v>
      </c>
      <c r="T60" s="4" t="s">
        <v>34</v>
      </c>
      <c r="U60" s="4">
        <v>1280.12</v>
      </c>
      <c r="V60" s="4">
        <v>0</v>
      </c>
      <c r="W60" s="4">
        <v>0</v>
      </c>
      <c r="X60" s="4" t="s">
        <v>297</v>
      </c>
      <c r="Y60" s="4" t="s">
        <v>36</v>
      </c>
    </row>
    <row r="61" s="4" customFormat="1" spans="1:25">
      <c r="A61" s="4" t="s">
        <v>298</v>
      </c>
      <c r="B61" s="4" t="s">
        <v>26</v>
      </c>
      <c r="C61" s="4" t="s">
        <v>27</v>
      </c>
      <c r="D61" s="4" t="s">
        <v>299</v>
      </c>
      <c r="E61" s="4" t="s">
        <v>300</v>
      </c>
      <c r="F61" s="6">
        <v>45239</v>
      </c>
      <c r="G61" s="6">
        <v>45243</v>
      </c>
      <c r="H61" s="4">
        <v>1</v>
      </c>
      <c r="I61" s="4">
        <v>4</v>
      </c>
      <c r="J61" s="4">
        <v>4</v>
      </c>
      <c r="K61" s="4" t="s">
        <v>30</v>
      </c>
      <c r="L61" s="4">
        <v>1383.2</v>
      </c>
      <c r="M61" s="4">
        <v>1383.2</v>
      </c>
      <c r="N61" s="4" t="s">
        <v>301</v>
      </c>
      <c r="O61" s="4" t="s">
        <v>32</v>
      </c>
      <c r="P61" s="4" t="s">
        <v>33</v>
      </c>
      <c r="Q61" s="4">
        <v>0</v>
      </c>
      <c r="R61" s="8">
        <v>45209.0000115741</v>
      </c>
      <c r="S61" s="6">
        <v>45246</v>
      </c>
      <c r="T61" s="4" t="s">
        <v>34</v>
      </c>
      <c r="U61" s="4">
        <v>1383.2</v>
      </c>
      <c r="V61" s="4">
        <v>0</v>
      </c>
      <c r="W61" s="4">
        <v>0</v>
      </c>
      <c r="X61" s="4" t="s">
        <v>302</v>
      </c>
      <c r="Y61" s="4" t="s">
        <v>303</v>
      </c>
    </row>
    <row r="62" s="4" customFormat="1" spans="1:25">
      <c r="A62" s="4" t="s">
        <v>304</v>
      </c>
      <c r="B62" s="4" t="s">
        <v>26</v>
      </c>
      <c r="C62" s="4" t="s">
        <v>27</v>
      </c>
      <c r="D62" s="4" t="s">
        <v>305</v>
      </c>
      <c r="E62" s="4" t="s">
        <v>238</v>
      </c>
      <c r="F62" s="6">
        <v>45241</v>
      </c>
      <c r="G62" s="6">
        <v>45243</v>
      </c>
      <c r="H62" s="4">
        <v>1</v>
      </c>
      <c r="I62" s="4">
        <v>2</v>
      </c>
      <c r="J62" s="4">
        <v>2</v>
      </c>
      <c r="K62" s="4" t="s">
        <v>30</v>
      </c>
      <c r="L62" s="4">
        <v>707.79</v>
      </c>
      <c r="M62" s="4">
        <v>707.79</v>
      </c>
      <c r="N62" s="4" t="s">
        <v>306</v>
      </c>
      <c r="O62" s="4" t="s">
        <v>32</v>
      </c>
      <c r="P62" s="4" t="s">
        <v>33</v>
      </c>
      <c r="Q62" s="4">
        <v>0</v>
      </c>
      <c r="R62" s="8">
        <v>45210</v>
      </c>
      <c r="S62" s="6">
        <v>45246</v>
      </c>
      <c r="T62" s="4" t="s">
        <v>34</v>
      </c>
      <c r="U62" s="4">
        <v>707.79</v>
      </c>
      <c r="V62" s="4">
        <v>0</v>
      </c>
      <c r="W62" s="4">
        <v>0</v>
      </c>
      <c r="X62" s="4" t="s">
        <v>307</v>
      </c>
      <c r="Y62" s="4" t="s">
        <v>308</v>
      </c>
    </row>
    <row r="63" s="4" customFormat="1" spans="1:25">
      <c r="A63" s="4" t="s">
        <v>295</v>
      </c>
      <c r="B63" s="4" t="s">
        <v>26</v>
      </c>
      <c r="C63" s="4" t="s">
        <v>56</v>
      </c>
      <c r="D63" s="4" t="s">
        <v>280</v>
      </c>
      <c r="E63" s="4" t="s">
        <v>281</v>
      </c>
      <c r="F63" s="6">
        <v>45241</v>
      </c>
      <c r="G63" s="6">
        <v>45243</v>
      </c>
      <c r="H63" s="4">
        <v>1</v>
      </c>
      <c r="I63" s="4">
        <v>2</v>
      </c>
      <c r="J63" s="4">
        <v>2</v>
      </c>
      <c r="K63" s="4" t="s">
        <v>30</v>
      </c>
      <c r="L63" s="4">
        <v>-1280.12</v>
      </c>
      <c r="M63" s="4">
        <v>-1280.12</v>
      </c>
      <c r="N63" s="4" t="s">
        <v>296</v>
      </c>
      <c r="O63" s="4" t="s">
        <v>32</v>
      </c>
      <c r="P63" s="4" t="s">
        <v>33</v>
      </c>
      <c r="Q63" s="4">
        <v>0</v>
      </c>
      <c r="R63" s="8">
        <v>45209</v>
      </c>
      <c r="S63" s="6">
        <v>45246</v>
      </c>
      <c r="T63" s="4" t="s">
        <v>34</v>
      </c>
      <c r="U63" s="4">
        <v>-1280.12</v>
      </c>
      <c r="V63" s="4">
        <v>0</v>
      </c>
      <c r="W63" s="4">
        <v>0</v>
      </c>
      <c r="X63" s="4" t="s">
        <v>297</v>
      </c>
      <c r="Y63" s="4" t="s">
        <v>36</v>
      </c>
    </row>
    <row r="64" s="4" customFormat="1" spans="1:25">
      <c r="A64" s="4" t="s">
        <v>309</v>
      </c>
      <c r="B64" s="4" t="s">
        <v>26</v>
      </c>
      <c r="C64" s="4" t="s">
        <v>27</v>
      </c>
      <c r="D64" s="4" t="s">
        <v>310</v>
      </c>
      <c r="E64" s="4" t="s">
        <v>311</v>
      </c>
      <c r="F64" s="6">
        <v>45242</v>
      </c>
      <c r="G64" s="6">
        <v>45243</v>
      </c>
      <c r="H64" s="4">
        <v>1</v>
      </c>
      <c r="I64" s="4">
        <v>1</v>
      </c>
      <c r="J64" s="4">
        <v>1</v>
      </c>
      <c r="K64" s="4" t="s">
        <v>30</v>
      </c>
      <c r="L64" s="4">
        <v>328.56</v>
      </c>
      <c r="M64" s="4">
        <v>328.56</v>
      </c>
      <c r="N64" s="4" t="s">
        <v>312</v>
      </c>
      <c r="O64" s="4" t="s">
        <v>32</v>
      </c>
      <c r="P64" s="4" t="s">
        <v>33</v>
      </c>
      <c r="Q64" s="4">
        <v>0</v>
      </c>
      <c r="R64" s="8">
        <v>45211</v>
      </c>
      <c r="S64" s="6">
        <v>45246</v>
      </c>
      <c r="T64" s="4" t="s">
        <v>34</v>
      </c>
      <c r="U64" s="4">
        <v>328.56</v>
      </c>
      <c r="V64" s="4">
        <v>0</v>
      </c>
      <c r="W64" s="4">
        <v>0</v>
      </c>
      <c r="X64" s="4" t="s">
        <v>313</v>
      </c>
      <c r="Y64" s="4" t="s">
        <v>314</v>
      </c>
    </row>
    <row r="65" s="4" customFormat="1" spans="1:25">
      <c r="A65" s="4" t="s">
        <v>315</v>
      </c>
      <c r="B65" s="4" t="s">
        <v>26</v>
      </c>
      <c r="C65" s="4" t="s">
        <v>27</v>
      </c>
      <c r="D65" s="4" t="s">
        <v>316</v>
      </c>
      <c r="E65" s="4" t="s">
        <v>317</v>
      </c>
      <c r="F65" s="6">
        <v>45241</v>
      </c>
      <c r="G65" s="6">
        <v>45243</v>
      </c>
      <c r="H65" s="4">
        <v>1</v>
      </c>
      <c r="I65" s="4">
        <v>2</v>
      </c>
      <c r="J65" s="4">
        <v>2</v>
      </c>
      <c r="K65" s="4" t="s">
        <v>30</v>
      </c>
      <c r="L65" s="4">
        <v>1667.66</v>
      </c>
      <c r="M65" s="4">
        <v>1667.66</v>
      </c>
      <c r="N65" s="4" t="s">
        <v>318</v>
      </c>
      <c r="O65" s="4" t="s">
        <v>32</v>
      </c>
      <c r="P65" s="4" t="s">
        <v>33</v>
      </c>
      <c r="Q65" s="4">
        <v>0</v>
      </c>
      <c r="R65" s="8">
        <v>45211</v>
      </c>
      <c r="S65" s="6">
        <v>45246</v>
      </c>
      <c r="T65" s="4" t="s">
        <v>34</v>
      </c>
      <c r="U65" s="4">
        <v>1667.66</v>
      </c>
      <c r="V65" s="4">
        <v>0</v>
      </c>
      <c r="W65" s="4">
        <v>0</v>
      </c>
      <c r="X65" s="4" t="s">
        <v>319</v>
      </c>
      <c r="Y65" s="4" t="s">
        <v>36</v>
      </c>
    </row>
    <row r="66" s="4" customFormat="1" spans="1:25">
      <c r="A66" s="4" t="s">
        <v>320</v>
      </c>
      <c r="B66" s="4" t="s">
        <v>26</v>
      </c>
      <c r="C66" s="4" t="s">
        <v>27</v>
      </c>
      <c r="D66" s="4" t="s">
        <v>321</v>
      </c>
      <c r="E66" s="4" t="s">
        <v>322</v>
      </c>
      <c r="F66" s="6">
        <v>45238</v>
      </c>
      <c r="G66" s="6">
        <v>45243</v>
      </c>
      <c r="H66" s="4">
        <v>1</v>
      </c>
      <c r="I66" s="4">
        <v>5</v>
      </c>
      <c r="J66" s="4">
        <v>5</v>
      </c>
      <c r="K66" s="4" t="s">
        <v>30</v>
      </c>
      <c r="L66" s="4">
        <v>1849.76</v>
      </c>
      <c r="M66" s="4">
        <v>1849.76</v>
      </c>
      <c r="N66" s="4" t="s">
        <v>323</v>
      </c>
      <c r="O66" s="4" t="s">
        <v>32</v>
      </c>
      <c r="P66" s="4" t="s">
        <v>33</v>
      </c>
      <c r="Q66" s="4">
        <v>0</v>
      </c>
      <c r="R66" s="8">
        <v>45211.0000115741</v>
      </c>
      <c r="S66" s="6">
        <v>45246</v>
      </c>
      <c r="T66" s="4" t="s">
        <v>34</v>
      </c>
      <c r="U66" s="4">
        <v>1849.76</v>
      </c>
      <c r="V66" s="4">
        <v>0</v>
      </c>
      <c r="W66" s="4">
        <v>0</v>
      </c>
      <c r="X66" s="4" t="s">
        <v>324</v>
      </c>
      <c r="Y66" s="4" t="s">
        <v>325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143</v>
      </c>
      <c r="E67" s="4" t="s">
        <v>327</v>
      </c>
      <c r="F67" s="6">
        <v>45238</v>
      </c>
      <c r="G67" s="6">
        <v>45243</v>
      </c>
      <c r="H67" s="4">
        <v>1</v>
      </c>
      <c r="I67" s="4">
        <v>5</v>
      </c>
      <c r="J67" s="4">
        <v>5</v>
      </c>
      <c r="K67" s="4" t="s">
        <v>30</v>
      </c>
      <c r="L67" s="4">
        <v>8388.55</v>
      </c>
      <c r="M67" s="4">
        <v>8388.55</v>
      </c>
      <c r="N67" s="4" t="s">
        <v>328</v>
      </c>
      <c r="O67" s="4" t="s">
        <v>32</v>
      </c>
      <c r="P67" s="4" t="s">
        <v>33</v>
      </c>
      <c r="Q67" s="4">
        <v>0</v>
      </c>
      <c r="R67" s="8">
        <v>45211</v>
      </c>
      <c r="S67" s="6">
        <v>45246</v>
      </c>
      <c r="T67" s="4" t="s">
        <v>34</v>
      </c>
      <c r="U67" s="4">
        <v>8388.55</v>
      </c>
      <c r="V67" s="4">
        <v>0</v>
      </c>
      <c r="W67" s="4">
        <v>0</v>
      </c>
      <c r="X67" s="4" t="s">
        <v>329</v>
      </c>
      <c r="Y67" s="4" t="s">
        <v>330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333</v>
      </c>
      <c r="F68" s="6">
        <v>45242</v>
      </c>
      <c r="G68" s="6">
        <v>45243</v>
      </c>
      <c r="H68" s="4">
        <v>1</v>
      </c>
      <c r="I68" s="4">
        <v>1</v>
      </c>
      <c r="J68" s="4">
        <v>1</v>
      </c>
      <c r="K68" s="4" t="s">
        <v>30</v>
      </c>
      <c r="L68" s="4">
        <v>1258.42</v>
      </c>
      <c r="M68" s="4">
        <v>1258.42</v>
      </c>
      <c r="N68" s="4" t="s">
        <v>334</v>
      </c>
      <c r="O68" s="4" t="s">
        <v>32</v>
      </c>
      <c r="P68" s="4" t="s">
        <v>33</v>
      </c>
      <c r="Q68" s="4">
        <v>0</v>
      </c>
      <c r="R68" s="8">
        <v>45212</v>
      </c>
      <c r="S68" s="6">
        <v>45246</v>
      </c>
      <c r="T68" s="4" t="s">
        <v>34</v>
      </c>
      <c r="U68" s="4">
        <v>1258.42</v>
      </c>
      <c r="V68" s="4">
        <v>0</v>
      </c>
      <c r="W68" s="4">
        <v>0</v>
      </c>
      <c r="X68" s="4" t="s">
        <v>335</v>
      </c>
      <c r="Y68" s="4" t="s">
        <v>36</v>
      </c>
    </row>
    <row r="69" s="4" customFormat="1" spans="1:25">
      <c r="A69" s="4" t="s">
        <v>336</v>
      </c>
      <c r="B69" s="4" t="s">
        <v>26</v>
      </c>
      <c r="C69" s="4" t="s">
        <v>27</v>
      </c>
      <c r="D69" s="4" t="s">
        <v>337</v>
      </c>
      <c r="E69" s="4" t="s">
        <v>338</v>
      </c>
      <c r="F69" s="6">
        <v>45242</v>
      </c>
      <c r="G69" s="6">
        <v>45243</v>
      </c>
      <c r="H69" s="4">
        <v>1</v>
      </c>
      <c r="I69" s="4">
        <v>1</v>
      </c>
      <c r="J69" s="4">
        <v>1</v>
      </c>
      <c r="K69" s="4" t="s">
        <v>30</v>
      </c>
      <c r="L69" s="4">
        <v>255.02</v>
      </c>
      <c r="M69" s="4">
        <v>255.02</v>
      </c>
      <c r="N69" s="4" t="s">
        <v>339</v>
      </c>
      <c r="O69" s="4" t="s">
        <v>32</v>
      </c>
      <c r="P69" s="4" t="s">
        <v>33</v>
      </c>
      <c r="Q69" s="4">
        <v>0</v>
      </c>
      <c r="R69" s="8">
        <v>45212.0000115741</v>
      </c>
      <c r="S69" s="6">
        <v>45246</v>
      </c>
      <c r="T69" s="4" t="s">
        <v>34</v>
      </c>
      <c r="U69" s="4">
        <v>255.02</v>
      </c>
      <c r="V69" s="4">
        <v>0</v>
      </c>
      <c r="W69" s="4">
        <v>0</v>
      </c>
      <c r="X69" s="4" t="s">
        <v>340</v>
      </c>
      <c r="Y69" s="4" t="s">
        <v>341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45240</v>
      </c>
      <c r="G70" s="6">
        <v>45243</v>
      </c>
      <c r="H70" s="4">
        <v>1</v>
      </c>
      <c r="I70" s="4">
        <v>3</v>
      </c>
      <c r="J70" s="4">
        <v>3</v>
      </c>
      <c r="K70" s="4" t="s">
        <v>30</v>
      </c>
      <c r="L70" s="4">
        <v>2404.83</v>
      </c>
      <c r="M70" s="4">
        <v>2404.83</v>
      </c>
      <c r="N70" s="4" t="s">
        <v>345</v>
      </c>
      <c r="O70" s="4" t="s">
        <v>32</v>
      </c>
      <c r="P70" s="4" t="s">
        <v>33</v>
      </c>
      <c r="Q70" s="4">
        <v>0</v>
      </c>
      <c r="R70" s="8">
        <v>45212.0000115741</v>
      </c>
      <c r="S70" s="6">
        <v>45246</v>
      </c>
      <c r="T70" s="4" t="s">
        <v>34</v>
      </c>
      <c r="U70" s="4">
        <v>2404.83</v>
      </c>
      <c r="V70" s="4">
        <v>0</v>
      </c>
      <c r="W70" s="4">
        <v>0</v>
      </c>
      <c r="X70" s="4" t="s">
        <v>346</v>
      </c>
      <c r="Y70" s="4" t="s">
        <v>36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348</v>
      </c>
      <c r="E71" s="4" t="s">
        <v>349</v>
      </c>
      <c r="F71" s="6">
        <v>45242</v>
      </c>
      <c r="G71" s="6">
        <v>45243</v>
      </c>
      <c r="H71" s="4">
        <v>1</v>
      </c>
      <c r="I71" s="4">
        <v>1</v>
      </c>
      <c r="J71" s="4">
        <v>1</v>
      </c>
      <c r="K71" s="4" t="s">
        <v>30</v>
      </c>
      <c r="L71" s="4">
        <v>740.77</v>
      </c>
      <c r="M71" s="4">
        <v>740.77</v>
      </c>
      <c r="N71" s="4" t="s">
        <v>350</v>
      </c>
      <c r="O71" s="4" t="s">
        <v>32</v>
      </c>
      <c r="P71" s="4" t="s">
        <v>33</v>
      </c>
      <c r="Q71" s="4">
        <v>0</v>
      </c>
      <c r="R71" s="8">
        <v>45213</v>
      </c>
      <c r="S71" s="6">
        <v>45246</v>
      </c>
      <c r="T71" s="4" t="s">
        <v>34</v>
      </c>
      <c r="U71" s="4">
        <v>740.77</v>
      </c>
      <c r="V71" s="4">
        <v>0</v>
      </c>
      <c r="W71" s="4">
        <v>0</v>
      </c>
      <c r="X71" s="4" t="s">
        <v>351</v>
      </c>
      <c r="Y71" s="4" t="s">
        <v>36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353</v>
      </c>
      <c r="E72" s="4" t="s">
        <v>354</v>
      </c>
      <c r="F72" s="6">
        <v>45238</v>
      </c>
      <c r="G72" s="6">
        <v>45243</v>
      </c>
      <c r="H72" s="4">
        <v>1</v>
      </c>
      <c r="I72" s="4">
        <v>5</v>
      </c>
      <c r="J72" s="4">
        <v>5</v>
      </c>
      <c r="K72" s="4" t="s">
        <v>30</v>
      </c>
      <c r="L72" s="4">
        <v>2306.95</v>
      </c>
      <c r="M72" s="4">
        <v>2306.95</v>
      </c>
      <c r="N72" s="4" t="s">
        <v>355</v>
      </c>
      <c r="O72" s="4" t="s">
        <v>32</v>
      </c>
      <c r="P72" s="4" t="s">
        <v>33</v>
      </c>
      <c r="Q72" s="4">
        <v>0</v>
      </c>
      <c r="R72" s="8">
        <v>45213</v>
      </c>
      <c r="S72" s="6">
        <v>45246</v>
      </c>
      <c r="T72" s="4" t="s">
        <v>34</v>
      </c>
      <c r="U72" s="4">
        <v>2306.95</v>
      </c>
      <c r="V72" s="4">
        <v>0</v>
      </c>
      <c r="W72" s="4">
        <v>0</v>
      </c>
      <c r="X72" s="4" t="s">
        <v>356</v>
      </c>
      <c r="Y72" s="4" t="s">
        <v>357</v>
      </c>
    </row>
    <row r="73" s="4" customFormat="1" spans="1:25">
      <c r="A73" s="4" t="s">
        <v>253</v>
      </c>
      <c r="B73" s="4" t="s">
        <v>26</v>
      </c>
      <c r="C73" s="4" t="s">
        <v>56</v>
      </c>
      <c r="D73" s="4" t="s">
        <v>254</v>
      </c>
      <c r="E73" s="4" t="s">
        <v>255</v>
      </c>
      <c r="F73" s="6">
        <v>45240</v>
      </c>
      <c r="G73" s="6">
        <v>45243</v>
      </c>
      <c r="H73" s="4">
        <v>1</v>
      </c>
      <c r="I73" s="4">
        <v>3</v>
      </c>
      <c r="J73" s="4">
        <v>3</v>
      </c>
      <c r="K73" s="4" t="s">
        <v>30</v>
      </c>
      <c r="L73" s="4">
        <v>-2435.16</v>
      </c>
      <c r="M73" s="4">
        <v>-2435.16</v>
      </c>
      <c r="N73" s="4" t="s">
        <v>256</v>
      </c>
      <c r="O73" s="4" t="s">
        <v>32</v>
      </c>
      <c r="P73" s="4" t="s">
        <v>33</v>
      </c>
      <c r="Q73" s="4">
        <v>0</v>
      </c>
      <c r="R73" s="8">
        <v>45205.0000115741</v>
      </c>
      <c r="S73" s="6">
        <v>45246</v>
      </c>
      <c r="T73" s="4" t="s">
        <v>34</v>
      </c>
      <c r="U73" s="4">
        <v>-2435.16</v>
      </c>
      <c r="V73" s="4">
        <v>0</v>
      </c>
      <c r="W73" s="4">
        <v>0</v>
      </c>
      <c r="X73" s="4" t="s">
        <v>257</v>
      </c>
      <c r="Y73" s="4" t="s">
        <v>258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332</v>
      </c>
      <c r="E74" s="4" t="s">
        <v>333</v>
      </c>
      <c r="F74" s="6">
        <v>45242</v>
      </c>
      <c r="G74" s="6">
        <v>45243</v>
      </c>
      <c r="H74" s="4">
        <v>1</v>
      </c>
      <c r="I74" s="4">
        <v>1</v>
      </c>
      <c r="J74" s="4">
        <v>1</v>
      </c>
      <c r="K74" s="4" t="s">
        <v>30</v>
      </c>
      <c r="L74" s="4">
        <v>1292.36</v>
      </c>
      <c r="M74" s="4">
        <v>1292.36</v>
      </c>
      <c r="N74" s="4" t="s">
        <v>359</v>
      </c>
      <c r="O74" s="4" t="s">
        <v>32</v>
      </c>
      <c r="P74" s="4" t="s">
        <v>33</v>
      </c>
      <c r="Q74" s="4">
        <v>0</v>
      </c>
      <c r="R74" s="8">
        <v>45214</v>
      </c>
      <c r="S74" s="6">
        <v>45246</v>
      </c>
      <c r="T74" s="4" t="s">
        <v>34</v>
      </c>
      <c r="U74" s="4">
        <v>1292.36</v>
      </c>
      <c r="V74" s="4">
        <v>0</v>
      </c>
      <c r="W74" s="4">
        <v>0</v>
      </c>
      <c r="X74" s="4" t="s">
        <v>360</v>
      </c>
      <c r="Y74" s="4" t="s">
        <v>36</v>
      </c>
    </row>
    <row r="75" s="4" customFormat="1" spans="1:25">
      <c r="A75" s="4" t="s">
        <v>57</v>
      </c>
      <c r="B75" s="4" t="s">
        <v>26</v>
      </c>
      <c r="C75" s="4" t="s">
        <v>56</v>
      </c>
      <c r="D75" s="4" t="s">
        <v>58</v>
      </c>
      <c r="E75" s="4" t="s">
        <v>59</v>
      </c>
      <c r="F75" s="6">
        <v>45241</v>
      </c>
      <c r="G75" s="6">
        <v>45243</v>
      </c>
      <c r="H75" s="4">
        <v>1</v>
      </c>
      <c r="I75" s="4">
        <v>2</v>
      </c>
      <c r="J75" s="4">
        <v>2</v>
      </c>
      <c r="K75" s="4" t="s">
        <v>30</v>
      </c>
      <c r="L75" s="4">
        <v>-454</v>
      </c>
      <c r="M75" s="4">
        <v>-454</v>
      </c>
      <c r="N75" s="4" t="s">
        <v>60</v>
      </c>
      <c r="O75" s="4" t="s">
        <v>32</v>
      </c>
      <c r="P75" s="4" t="s">
        <v>33</v>
      </c>
      <c r="Q75" s="4">
        <v>0</v>
      </c>
      <c r="R75" s="8">
        <v>45088.0000115741</v>
      </c>
      <c r="S75" s="6">
        <v>45246</v>
      </c>
      <c r="T75" s="4" t="s">
        <v>34</v>
      </c>
      <c r="U75" s="4">
        <v>-454</v>
      </c>
      <c r="V75" s="4">
        <v>0</v>
      </c>
      <c r="W75" s="4">
        <v>0</v>
      </c>
      <c r="X75" s="4" t="s">
        <v>61</v>
      </c>
      <c r="Y75" s="4" t="s">
        <v>36</v>
      </c>
    </row>
    <row r="76" s="4" customFormat="1" spans="1:25">
      <c r="A76" s="4" t="s">
        <v>361</v>
      </c>
      <c r="B76" s="4" t="s">
        <v>26</v>
      </c>
      <c r="C76" s="4" t="s">
        <v>27</v>
      </c>
      <c r="D76" s="4" t="s">
        <v>362</v>
      </c>
      <c r="E76" s="4" t="s">
        <v>363</v>
      </c>
      <c r="F76" s="6">
        <v>45241</v>
      </c>
      <c r="G76" s="6">
        <v>45243</v>
      </c>
      <c r="H76" s="4">
        <v>1</v>
      </c>
      <c r="I76" s="4">
        <v>2</v>
      </c>
      <c r="J76" s="4">
        <v>2</v>
      </c>
      <c r="K76" s="4" t="s">
        <v>30</v>
      </c>
      <c r="L76" s="4">
        <v>3524.03</v>
      </c>
      <c r="M76" s="4">
        <v>3524.03</v>
      </c>
      <c r="N76" s="4" t="s">
        <v>364</v>
      </c>
      <c r="O76" s="4" t="s">
        <v>32</v>
      </c>
      <c r="P76" s="4" t="s">
        <v>33</v>
      </c>
      <c r="Q76" s="4">
        <v>0</v>
      </c>
      <c r="R76" s="8">
        <v>45215.0000115741</v>
      </c>
      <c r="S76" s="6">
        <v>45246</v>
      </c>
      <c r="T76" s="4" t="s">
        <v>34</v>
      </c>
      <c r="U76" s="4">
        <v>3524.03</v>
      </c>
      <c r="V76" s="4">
        <v>0</v>
      </c>
      <c r="W76" s="4">
        <v>0</v>
      </c>
      <c r="X76" s="4" t="s">
        <v>365</v>
      </c>
      <c r="Y76" s="4" t="s">
        <v>366</v>
      </c>
    </row>
    <row r="77" s="4" customFormat="1" spans="1:25">
      <c r="A77" s="4" t="s">
        <v>367</v>
      </c>
      <c r="B77" s="4" t="s">
        <v>26</v>
      </c>
      <c r="C77" s="4" t="s">
        <v>27</v>
      </c>
      <c r="D77" s="4" t="s">
        <v>305</v>
      </c>
      <c r="E77" s="4" t="s">
        <v>368</v>
      </c>
      <c r="F77" s="6">
        <v>45241</v>
      </c>
      <c r="G77" s="6">
        <v>45243</v>
      </c>
      <c r="H77" s="4">
        <v>1</v>
      </c>
      <c r="I77" s="4">
        <v>2</v>
      </c>
      <c r="J77" s="4">
        <v>2</v>
      </c>
      <c r="K77" s="4" t="s">
        <v>30</v>
      </c>
      <c r="L77" s="4">
        <v>609.36</v>
      </c>
      <c r="M77" s="4">
        <v>609.36</v>
      </c>
      <c r="N77" s="4" t="s">
        <v>369</v>
      </c>
      <c r="O77" s="4" t="s">
        <v>32</v>
      </c>
      <c r="P77" s="4" t="s">
        <v>33</v>
      </c>
      <c r="Q77" s="4">
        <v>0</v>
      </c>
      <c r="R77" s="8">
        <v>45215</v>
      </c>
      <c r="S77" s="6">
        <v>45246</v>
      </c>
      <c r="T77" s="4" t="s">
        <v>34</v>
      </c>
      <c r="U77" s="4">
        <v>609.36</v>
      </c>
      <c r="V77" s="4">
        <v>0</v>
      </c>
      <c r="W77" s="4">
        <v>0</v>
      </c>
      <c r="X77" s="4" t="s">
        <v>370</v>
      </c>
      <c r="Y77" s="4" t="s">
        <v>371</v>
      </c>
    </row>
    <row r="78" s="4" customFormat="1" spans="1:25">
      <c r="A78" s="4" t="s">
        <v>372</v>
      </c>
      <c r="B78" s="4" t="s">
        <v>26</v>
      </c>
      <c r="C78" s="4" t="s">
        <v>27</v>
      </c>
      <c r="D78" s="4" t="s">
        <v>373</v>
      </c>
      <c r="E78" s="4" t="s">
        <v>374</v>
      </c>
      <c r="F78" s="6">
        <v>45240</v>
      </c>
      <c r="G78" s="6">
        <v>45243</v>
      </c>
      <c r="H78" s="4">
        <v>1</v>
      </c>
      <c r="I78" s="4">
        <v>3</v>
      </c>
      <c r="J78" s="4">
        <v>3</v>
      </c>
      <c r="K78" s="4" t="s">
        <v>30</v>
      </c>
      <c r="L78" s="4">
        <v>2132.4</v>
      </c>
      <c r="M78" s="4">
        <v>2132.4</v>
      </c>
      <c r="N78" s="4" t="s">
        <v>375</v>
      </c>
      <c r="O78" s="4" t="s">
        <v>32</v>
      </c>
      <c r="P78" s="4" t="s">
        <v>33</v>
      </c>
      <c r="Q78" s="4">
        <v>0</v>
      </c>
      <c r="R78" s="8">
        <v>45216</v>
      </c>
      <c r="S78" s="6">
        <v>45246</v>
      </c>
      <c r="T78" s="4" t="s">
        <v>34</v>
      </c>
      <c r="U78" s="4">
        <v>2132.4</v>
      </c>
      <c r="V78" s="4">
        <v>0</v>
      </c>
      <c r="W78" s="4">
        <v>0</v>
      </c>
      <c r="X78" s="4" t="s">
        <v>376</v>
      </c>
      <c r="Y78" s="4" t="s">
        <v>377</v>
      </c>
    </row>
    <row r="79" s="4" customFormat="1" spans="1:25">
      <c r="A79" s="4" t="s">
        <v>378</v>
      </c>
      <c r="B79" s="4" t="s">
        <v>26</v>
      </c>
      <c r="C79" s="4" t="s">
        <v>27</v>
      </c>
      <c r="D79" s="4" t="s">
        <v>379</v>
      </c>
      <c r="E79" s="4" t="s">
        <v>374</v>
      </c>
      <c r="F79" s="6">
        <v>45240</v>
      </c>
      <c r="G79" s="6">
        <v>45243</v>
      </c>
      <c r="H79" s="4">
        <v>1</v>
      </c>
      <c r="I79" s="4">
        <v>3</v>
      </c>
      <c r="J79" s="4">
        <v>3</v>
      </c>
      <c r="K79" s="4" t="s">
        <v>30</v>
      </c>
      <c r="L79" s="4">
        <v>1617.59</v>
      </c>
      <c r="M79" s="4">
        <v>1617.59</v>
      </c>
      <c r="N79" s="4" t="s">
        <v>380</v>
      </c>
      <c r="O79" s="4" t="s">
        <v>32</v>
      </c>
      <c r="P79" s="4" t="s">
        <v>33</v>
      </c>
      <c r="Q79" s="4">
        <v>0</v>
      </c>
      <c r="R79" s="8">
        <v>45216</v>
      </c>
      <c r="S79" s="6">
        <v>45246</v>
      </c>
      <c r="T79" s="4" t="s">
        <v>34</v>
      </c>
      <c r="U79" s="4">
        <v>1617.59</v>
      </c>
      <c r="V79" s="4">
        <v>0</v>
      </c>
      <c r="W79" s="4">
        <v>0</v>
      </c>
      <c r="X79" s="4" t="s">
        <v>381</v>
      </c>
      <c r="Y79" s="4" t="s">
        <v>382</v>
      </c>
    </row>
    <row r="80" s="4" customFormat="1" spans="1:25">
      <c r="A80" s="4" t="s">
        <v>342</v>
      </c>
      <c r="B80" s="4" t="s">
        <v>26</v>
      </c>
      <c r="C80" s="4" t="s">
        <v>56</v>
      </c>
      <c r="D80" s="4" t="s">
        <v>343</v>
      </c>
      <c r="E80" s="4" t="s">
        <v>344</v>
      </c>
      <c r="F80" s="6">
        <v>45240</v>
      </c>
      <c r="G80" s="6">
        <v>45243</v>
      </c>
      <c r="H80" s="4">
        <v>1</v>
      </c>
      <c r="I80" s="4">
        <v>3</v>
      </c>
      <c r="J80" s="4">
        <v>3</v>
      </c>
      <c r="K80" s="4" t="s">
        <v>30</v>
      </c>
      <c r="L80" s="4">
        <v>-2404.83</v>
      </c>
      <c r="M80" s="4">
        <v>-2404.83</v>
      </c>
      <c r="N80" s="4" t="s">
        <v>345</v>
      </c>
      <c r="O80" s="4" t="s">
        <v>32</v>
      </c>
      <c r="P80" s="4" t="s">
        <v>33</v>
      </c>
      <c r="Q80" s="4">
        <v>0</v>
      </c>
      <c r="R80" s="8">
        <v>45212.0000115741</v>
      </c>
      <c r="S80" s="6">
        <v>45246</v>
      </c>
      <c r="T80" s="4" t="s">
        <v>34</v>
      </c>
      <c r="U80" s="4">
        <v>-2404.83</v>
      </c>
      <c r="V80" s="4">
        <v>0</v>
      </c>
      <c r="W80" s="4">
        <v>0</v>
      </c>
      <c r="X80" s="4" t="s">
        <v>346</v>
      </c>
      <c r="Y80" s="4" t="s">
        <v>36</v>
      </c>
    </row>
    <row r="81" s="4" customFormat="1" spans="1:26">
      <c r="A81" s="4" t="s">
        <v>102</v>
      </c>
      <c r="B81" s="4" t="s">
        <v>26</v>
      </c>
      <c r="C81" s="4" t="s">
        <v>56</v>
      </c>
      <c r="D81" s="4" t="s">
        <v>103</v>
      </c>
      <c r="E81" s="4" t="s">
        <v>104</v>
      </c>
      <c r="F81" s="6">
        <v>45238</v>
      </c>
      <c r="G81" s="6">
        <v>45243</v>
      </c>
      <c r="H81" s="4">
        <v>2</v>
      </c>
      <c r="I81" s="4">
        <v>5</v>
      </c>
      <c r="J81" s="4">
        <v>10</v>
      </c>
      <c r="K81" s="4" t="s">
        <v>30</v>
      </c>
      <c r="L81" s="4">
        <v>-12708.48</v>
      </c>
      <c r="M81" s="4">
        <v>-12708.48</v>
      </c>
      <c r="N81" s="4" t="s">
        <v>105</v>
      </c>
      <c r="O81" s="4" t="s">
        <v>32</v>
      </c>
      <c r="P81" s="4" t="s">
        <v>33</v>
      </c>
      <c r="Q81" s="4">
        <v>0</v>
      </c>
      <c r="R81" s="8">
        <v>45148</v>
      </c>
      <c r="S81" s="6">
        <v>45246</v>
      </c>
      <c r="T81" s="4" t="s">
        <v>34</v>
      </c>
      <c r="U81" s="4">
        <v>-12708.48</v>
      </c>
      <c r="V81" s="4">
        <v>0</v>
      </c>
      <c r="W81" s="4">
        <v>0</v>
      </c>
      <c r="X81" s="4" t="s">
        <v>106</v>
      </c>
      <c r="Y81" s="4">
        <v>65017014</v>
      </c>
      <c r="Z81" s="4" t="s">
        <v>107</v>
      </c>
    </row>
    <row r="82" s="4" customFormat="1" spans="1:25">
      <c r="A82" s="4" t="s">
        <v>383</v>
      </c>
      <c r="B82" s="4" t="s">
        <v>26</v>
      </c>
      <c r="C82" s="4" t="s">
        <v>27</v>
      </c>
      <c r="D82" s="4" t="s">
        <v>384</v>
      </c>
      <c r="E82" s="4" t="s">
        <v>385</v>
      </c>
      <c r="F82" s="6">
        <v>45241</v>
      </c>
      <c r="G82" s="6">
        <v>45243</v>
      </c>
      <c r="H82" s="4">
        <v>1</v>
      </c>
      <c r="I82" s="4">
        <v>2</v>
      </c>
      <c r="J82" s="4">
        <v>2</v>
      </c>
      <c r="K82" s="4" t="s">
        <v>30</v>
      </c>
      <c r="L82" s="4">
        <v>2023.26</v>
      </c>
      <c r="M82" s="4">
        <v>2023.26</v>
      </c>
      <c r="N82" s="4" t="s">
        <v>386</v>
      </c>
      <c r="O82" s="4" t="s">
        <v>32</v>
      </c>
      <c r="P82" s="4" t="s">
        <v>33</v>
      </c>
      <c r="Q82" s="4">
        <v>0</v>
      </c>
      <c r="R82" s="8">
        <v>45217.0000115741</v>
      </c>
      <c r="S82" s="6">
        <v>45246</v>
      </c>
      <c r="T82" s="4" t="s">
        <v>34</v>
      </c>
      <c r="U82" s="4">
        <v>2023.26</v>
      </c>
      <c r="V82" s="4">
        <v>0</v>
      </c>
      <c r="W82" s="4">
        <v>0</v>
      </c>
      <c r="X82" s="4" t="s">
        <v>387</v>
      </c>
      <c r="Y82" s="4" t="s">
        <v>388</v>
      </c>
    </row>
    <row r="83" s="4" customFormat="1" spans="1:25">
      <c r="A83" s="4" t="s">
        <v>389</v>
      </c>
      <c r="B83" s="4" t="s">
        <v>26</v>
      </c>
      <c r="C83" s="4" t="s">
        <v>27</v>
      </c>
      <c r="D83" s="4" t="s">
        <v>390</v>
      </c>
      <c r="E83" s="4" t="s">
        <v>391</v>
      </c>
      <c r="F83" s="6">
        <v>45241</v>
      </c>
      <c r="G83" s="6">
        <v>45243</v>
      </c>
      <c r="H83" s="4">
        <v>2</v>
      </c>
      <c r="I83" s="4">
        <v>2</v>
      </c>
      <c r="J83" s="4">
        <v>4</v>
      </c>
      <c r="K83" s="4" t="s">
        <v>30</v>
      </c>
      <c r="L83" s="4">
        <v>3327.88</v>
      </c>
      <c r="M83" s="4">
        <v>3327.88</v>
      </c>
      <c r="N83" s="4" t="s">
        <v>392</v>
      </c>
      <c r="O83" s="4" t="s">
        <v>32</v>
      </c>
      <c r="P83" s="4" t="s">
        <v>33</v>
      </c>
      <c r="Q83" s="4">
        <v>0</v>
      </c>
      <c r="R83" s="8">
        <v>45219</v>
      </c>
      <c r="S83" s="6">
        <v>45246</v>
      </c>
      <c r="T83" s="4" t="s">
        <v>34</v>
      </c>
      <c r="U83" s="4">
        <v>3327.88</v>
      </c>
      <c r="V83" s="4">
        <v>0</v>
      </c>
      <c r="W83" s="4">
        <v>0</v>
      </c>
      <c r="X83" s="4" t="s">
        <v>393</v>
      </c>
      <c r="Y83" s="4" t="s">
        <v>36</v>
      </c>
    </row>
    <row r="84" s="4" customFormat="1" spans="1:25">
      <c r="A84" s="4" t="s">
        <v>394</v>
      </c>
      <c r="B84" s="4" t="s">
        <v>26</v>
      </c>
      <c r="C84" s="4" t="s">
        <v>27</v>
      </c>
      <c r="D84" s="4" t="s">
        <v>310</v>
      </c>
      <c r="E84" s="4" t="s">
        <v>395</v>
      </c>
      <c r="F84" s="6">
        <v>45242</v>
      </c>
      <c r="G84" s="6">
        <v>45243</v>
      </c>
      <c r="H84" s="4">
        <v>1</v>
      </c>
      <c r="I84" s="4">
        <v>1</v>
      </c>
      <c r="J84" s="4">
        <v>1</v>
      </c>
      <c r="K84" s="4" t="s">
        <v>30</v>
      </c>
      <c r="L84" s="4">
        <v>339.35</v>
      </c>
      <c r="M84" s="4">
        <v>339.35</v>
      </c>
      <c r="N84" s="4" t="s">
        <v>396</v>
      </c>
      <c r="O84" s="4" t="s">
        <v>32</v>
      </c>
      <c r="P84" s="4" t="s">
        <v>33</v>
      </c>
      <c r="Q84" s="4">
        <v>0</v>
      </c>
      <c r="R84" s="8">
        <v>45219</v>
      </c>
      <c r="S84" s="6">
        <v>45246</v>
      </c>
      <c r="T84" s="4" t="s">
        <v>34</v>
      </c>
      <c r="U84" s="4">
        <v>339.35</v>
      </c>
      <c r="V84" s="4">
        <v>0</v>
      </c>
      <c r="W84" s="4">
        <v>0</v>
      </c>
      <c r="X84" s="4" t="s">
        <v>397</v>
      </c>
      <c r="Y84" s="4" t="s">
        <v>398</v>
      </c>
    </row>
    <row r="85" s="4" customFormat="1" spans="1:25">
      <c r="A85" s="4" t="s">
        <v>399</v>
      </c>
      <c r="B85" s="4" t="s">
        <v>26</v>
      </c>
      <c r="C85" s="4" t="s">
        <v>27</v>
      </c>
      <c r="D85" s="4" t="s">
        <v>400</v>
      </c>
      <c r="E85" s="4" t="s">
        <v>401</v>
      </c>
      <c r="F85" s="6">
        <v>45242</v>
      </c>
      <c r="G85" s="6">
        <v>45243</v>
      </c>
      <c r="H85" s="4">
        <v>1</v>
      </c>
      <c r="I85" s="4">
        <v>1</v>
      </c>
      <c r="J85" s="4">
        <v>1</v>
      </c>
      <c r="K85" s="4" t="s">
        <v>30</v>
      </c>
      <c r="L85" s="4">
        <v>785.99</v>
      </c>
      <c r="M85" s="4">
        <v>785.99</v>
      </c>
      <c r="N85" s="4" t="s">
        <v>402</v>
      </c>
      <c r="O85" s="4" t="s">
        <v>32</v>
      </c>
      <c r="P85" s="4" t="s">
        <v>33</v>
      </c>
      <c r="Q85" s="4">
        <v>0</v>
      </c>
      <c r="R85" s="8">
        <v>45219</v>
      </c>
      <c r="S85" s="6">
        <v>45246</v>
      </c>
      <c r="T85" s="4" t="s">
        <v>34</v>
      </c>
      <c r="U85" s="4">
        <v>785.99</v>
      </c>
      <c r="V85" s="4">
        <v>0</v>
      </c>
      <c r="W85" s="4">
        <v>0</v>
      </c>
      <c r="X85" s="4" t="s">
        <v>403</v>
      </c>
      <c r="Y85" s="4" t="s">
        <v>36</v>
      </c>
    </row>
    <row r="86" s="4" customFormat="1" spans="1:25">
      <c r="A86" s="4" t="s">
        <v>404</v>
      </c>
      <c r="B86" s="4" t="s">
        <v>26</v>
      </c>
      <c r="C86" s="4" t="s">
        <v>27</v>
      </c>
      <c r="D86" s="4" t="s">
        <v>405</v>
      </c>
      <c r="E86" s="4" t="s">
        <v>406</v>
      </c>
      <c r="F86" s="6">
        <v>45241</v>
      </c>
      <c r="G86" s="6">
        <v>45243</v>
      </c>
      <c r="H86" s="4">
        <v>1</v>
      </c>
      <c r="I86" s="4">
        <v>2</v>
      </c>
      <c r="J86" s="4">
        <v>2</v>
      </c>
      <c r="K86" s="4" t="s">
        <v>30</v>
      </c>
      <c r="L86" s="4">
        <v>12132.34</v>
      </c>
      <c r="M86" s="4">
        <v>12132.34</v>
      </c>
      <c r="N86" s="4" t="s">
        <v>407</v>
      </c>
      <c r="O86" s="4" t="s">
        <v>32</v>
      </c>
      <c r="P86" s="4" t="s">
        <v>33</v>
      </c>
      <c r="Q86" s="4">
        <v>0</v>
      </c>
      <c r="R86" s="8">
        <v>45220</v>
      </c>
      <c r="S86" s="6">
        <v>45246</v>
      </c>
      <c r="T86" s="4" t="s">
        <v>34</v>
      </c>
      <c r="U86" s="4">
        <v>12132.34</v>
      </c>
      <c r="V86" s="4">
        <v>0</v>
      </c>
      <c r="W86" s="4">
        <v>0</v>
      </c>
      <c r="X86" s="4" t="s">
        <v>408</v>
      </c>
      <c r="Y86" s="4" t="s">
        <v>409</v>
      </c>
    </row>
    <row r="87" s="4" customFormat="1" spans="1:25">
      <c r="A87" s="4" t="s">
        <v>410</v>
      </c>
      <c r="B87" s="4" t="s">
        <v>26</v>
      </c>
      <c r="C87" s="4" t="s">
        <v>27</v>
      </c>
      <c r="D87" s="4" t="s">
        <v>280</v>
      </c>
      <c r="E87" s="4" t="s">
        <v>281</v>
      </c>
      <c r="F87" s="6">
        <v>45240</v>
      </c>
      <c r="G87" s="6">
        <v>45243</v>
      </c>
      <c r="H87" s="4">
        <v>3</v>
      </c>
      <c r="I87" s="4">
        <v>3</v>
      </c>
      <c r="J87" s="4">
        <v>9</v>
      </c>
      <c r="K87" s="4" t="s">
        <v>30</v>
      </c>
      <c r="L87" s="4">
        <v>5594.58</v>
      </c>
      <c r="M87" s="4">
        <v>5594.58</v>
      </c>
      <c r="N87" s="4" t="s">
        <v>411</v>
      </c>
      <c r="O87" s="4" t="s">
        <v>32</v>
      </c>
      <c r="P87" s="4" t="s">
        <v>33</v>
      </c>
      <c r="Q87" s="4">
        <v>0</v>
      </c>
      <c r="R87" s="8">
        <v>45220.0000115741</v>
      </c>
      <c r="S87" s="6">
        <v>45246</v>
      </c>
      <c r="T87" s="4" t="s">
        <v>34</v>
      </c>
      <c r="U87" s="4">
        <v>5594.58</v>
      </c>
      <c r="V87" s="4">
        <v>0</v>
      </c>
      <c r="W87" s="4">
        <v>0</v>
      </c>
      <c r="X87" s="4" t="s">
        <v>412</v>
      </c>
      <c r="Y87" s="4" t="s">
        <v>36</v>
      </c>
    </row>
    <row r="88" s="4" customFormat="1" spans="1:25">
      <c r="A88" s="4" t="s">
        <v>410</v>
      </c>
      <c r="B88" s="4" t="s">
        <v>26</v>
      </c>
      <c r="C88" s="4" t="s">
        <v>56</v>
      </c>
      <c r="D88" s="4" t="s">
        <v>280</v>
      </c>
      <c r="E88" s="4" t="s">
        <v>281</v>
      </c>
      <c r="F88" s="6">
        <v>45240</v>
      </c>
      <c r="G88" s="6">
        <v>45243</v>
      </c>
      <c r="H88" s="4">
        <v>3</v>
      </c>
      <c r="I88" s="4">
        <v>3</v>
      </c>
      <c r="J88" s="4">
        <v>9</v>
      </c>
      <c r="K88" s="4" t="s">
        <v>30</v>
      </c>
      <c r="L88" s="4">
        <v>-5594.58</v>
      </c>
      <c r="M88" s="4">
        <v>-5594.58</v>
      </c>
      <c r="N88" s="4" t="s">
        <v>411</v>
      </c>
      <c r="O88" s="4" t="s">
        <v>32</v>
      </c>
      <c r="P88" s="4" t="s">
        <v>33</v>
      </c>
      <c r="Q88" s="4">
        <v>0</v>
      </c>
      <c r="R88" s="8">
        <v>45220.0000115741</v>
      </c>
      <c r="S88" s="6">
        <v>45246</v>
      </c>
      <c r="T88" s="4" t="s">
        <v>34</v>
      </c>
      <c r="U88" s="4">
        <v>-5594.58</v>
      </c>
      <c r="V88" s="4">
        <v>0</v>
      </c>
      <c r="W88" s="4">
        <v>0</v>
      </c>
      <c r="X88" s="4" t="s">
        <v>412</v>
      </c>
      <c r="Y88" s="4" t="s">
        <v>36</v>
      </c>
    </row>
    <row r="89" s="4" customFormat="1" spans="1:25">
      <c r="A89" s="4" t="s">
        <v>413</v>
      </c>
      <c r="B89" s="4" t="s">
        <v>26</v>
      </c>
      <c r="C89" s="4" t="s">
        <v>27</v>
      </c>
      <c r="D89" s="4" t="s">
        <v>280</v>
      </c>
      <c r="E89" s="4" t="s">
        <v>281</v>
      </c>
      <c r="F89" s="6">
        <v>45240</v>
      </c>
      <c r="G89" s="6">
        <v>45243</v>
      </c>
      <c r="H89" s="4">
        <v>3</v>
      </c>
      <c r="I89" s="4">
        <v>3</v>
      </c>
      <c r="J89" s="4">
        <v>9</v>
      </c>
      <c r="K89" s="4" t="s">
        <v>30</v>
      </c>
      <c r="L89" s="4">
        <v>5594.58</v>
      </c>
      <c r="M89" s="4">
        <v>5594.58</v>
      </c>
      <c r="N89" s="4" t="s">
        <v>411</v>
      </c>
      <c r="O89" s="4" t="s">
        <v>32</v>
      </c>
      <c r="P89" s="4" t="s">
        <v>33</v>
      </c>
      <c r="Q89" s="4">
        <v>0</v>
      </c>
      <c r="R89" s="8">
        <v>45221</v>
      </c>
      <c r="S89" s="6">
        <v>45246</v>
      </c>
      <c r="T89" s="4" t="s">
        <v>34</v>
      </c>
      <c r="U89" s="4">
        <v>5594.58</v>
      </c>
      <c r="V89" s="4">
        <v>0</v>
      </c>
      <c r="W89" s="4">
        <v>0</v>
      </c>
      <c r="X89" s="4" t="s">
        <v>414</v>
      </c>
      <c r="Y89" s="4" t="s">
        <v>36</v>
      </c>
    </row>
    <row r="90" s="4" customFormat="1" spans="1:25">
      <c r="A90" s="4" t="s">
        <v>415</v>
      </c>
      <c r="B90" s="4" t="s">
        <v>26</v>
      </c>
      <c r="C90" s="4" t="s">
        <v>27</v>
      </c>
      <c r="D90" s="4" t="s">
        <v>416</v>
      </c>
      <c r="E90" s="4" t="s">
        <v>249</v>
      </c>
      <c r="F90" s="6">
        <v>45241</v>
      </c>
      <c r="G90" s="6">
        <v>45243</v>
      </c>
      <c r="H90" s="4">
        <v>1</v>
      </c>
      <c r="I90" s="4">
        <v>2</v>
      </c>
      <c r="J90" s="4">
        <v>2</v>
      </c>
      <c r="K90" s="4" t="s">
        <v>30</v>
      </c>
      <c r="L90" s="4">
        <v>5366.82</v>
      </c>
      <c r="M90" s="4">
        <v>5366.82</v>
      </c>
      <c r="N90" s="4" t="s">
        <v>417</v>
      </c>
      <c r="O90" s="4" t="s">
        <v>32</v>
      </c>
      <c r="P90" s="4" t="s">
        <v>33</v>
      </c>
      <c r="Q90" s="4">
        <v>0</v>
      </c>
      <c r="R90" s="8">
        <v>45221</v>
      </c>
      <c r="S90" s="6">
        <v>45246</v>
      </c>
      <c r="T90" s="4" t="s">
        <v>34</v>
      </c>
      <c r="U90" s="4">
        <v>5366.82</v>
      </c>
      <c r="V90" s="4">
        <v>0</v>
      </c>
      <c r="W90" s="4">
        <v>0</v>
      </c>
      <c r="X90" s="4" t="s">
        <v>418</v>
      </c>
      <c r="Y90" s="4" t="s">
        <v>419</v>
      </c>
    </row>
    <row r="91" s="4" customFormat="1" spans="1:25">
      <c r="A91" s="4" t="s">
        <v>420</v>
      </c>
      <c r="B91" s="4" t="s">
        <v>26</v>
      </c>
      <c r="C91" s="4" t="s">
        <v>27</v>
      </c>
      <c r="D91" s="4" t="s">
        <v>310</v>
      </c>
      <c r="E91" s="4" t="s">
        <v>395</v>
      </c>
      <c r="F91" s="6">
        <v>45242</v>
      </c>
      <c r="G91" s="6">
        <v>45243</v>
      </c>
      <c r="H91" s="4">
        <v>1</v>
      </c>
      <c r="I91" s="4">
        <v>1</v>
      </c>
      <c r="J91" s="4">
        <v>1</v>
      </c>
      <c r="K91" s="4" t="s">
        <v>30</v>
      </c>
      <c r="L91" s="4">
        <v>339.04</v>
      </c>
      <c r="M91" s="4">
        <v>339.04</v>
      </c>
      <c r="N91" s="4" t="s">
        <v>421</v>
      </c>
      <c r="O91" s="4" t="s">
        <v>32</v>
      </c>
      <c r="P91" s="4" t="s">
        <v>33</v>
      </c>
      <c r="Q91" s="4">
        <v>0</v>
      </c>
      <c r="R91" s="8">
        <v>45222</v>
      </c>
      <c r="S91" s="6">
        <v>45246</v>
      </c>
      <c r="T91" s="4" t="s">
        <v>34</v>
      </c>
      <c r="U91" s="4">
        <v>339.04</v>
      </c>
      <c r="V91" s="4">
        <v>0</v>
      </c>
      <c r="W91" s="4">
        <v>0</v>
      </c>
      <c r="X91" s="4" t="s">
        <v>422</v>
      </c>
      <c r="Y91" s="4" t="s">
        <v>423</v>
      </c>
    </row>
    <row r="92" s="4" customFormat="1" spans="1:25">
      <c r="A92" s="4" t="s">
        <v>424</v>
      </c>
      <c r="B92" s="4" t="s">
        <v>26</v>
      </c>
      <c r="C92" s="4" t="s">
        <v>27</v>
      </c>
      <c r="D92" s="4" t="s">
        <v>425</v>
      </c>
      <c r="E92" s="4" t="s">
        <v>426</v>
      </c>
      <c r="F92" s="6">
        <v>45240</v>
      </c>
      <c r="G92" s="6">
        <v>45243</v>
      </c>
      <c r="H92" s="4">
        <v>1</v>
      </c>
      <c r="I92" s="4">
        <v>3</v>
      </c>
      <c r="J92" s="4">
        <v>3</v>
      </c>
      <c r="K92" s="4" t="s">
        <v>30</v>
      </c>
      <c r="L92" s="4">
        <v>3490.8</v>
      </c>
      <c r="M92" s="4">
        <v>3490.8</v>
      </c>
      <c r="N92" s="4" t="s">
        <v>427</v>
      </c>
      <c r="O92" s="4" t="s">
        <v>32</v>
      </c>
      <c r="P92" s="4" t="s">
        <v>33</v>
      </c>
      <c r="Q92" s="4">
        <v>0</v>
      </c>
      <c r="R92" s="8">
        <v>45222.0000115741</v>
      </c>
      <c r="S92" s="6">
        <v>45246</v>
      </c>
      <c r="T92" s="4" t="s">
        <v>34</v>
      </c>
      <c r="U92" s="4">
        <v>3490.8</v>
      </c>
      <c r="V92" s="4">
        <v>0</v>
      </c>
      <c r="W92" s="4">
        <v>0</v>
      </c>
      <c r="X92" s="4" t="s">
        <v>428</v>
      </c>
      <c r="Y92" s="4" t="s">
        <v>36</v>
      </c>
    </row>
    <row r="93" s="4" customFormat="1" spans="1:25">
      <c r="A93" s="4" t="s">
        <v>429</v>
      </c>
      <c r="B93" s="4" t="s">
        <v>26</v>
      </c>
      <c r="C93" s="4" t="s">
        <v>27</v>
      </c>
      <c r="D93" s="4" t="s">
        <v>430</v>
      </c>
      <c r="E93" s="4" t="s">
        <v>431</v>
      </c>
      <c r="F93" s="6">
        <v>45241</v>
      </c>
      <c r="G93" s="6">
        <v>45243</v>
      </c>
      <c r="H93" s="4">
        <v>1</v>
      </c>
      <c r="I93" s="4">
        <v>2</v>
      </c>
      <c r="J93" s="4">
        <v>2</v>
      </c>
      <c r="K93" s="4" t="s">
        <v>30</v>
      </c>
      <c r="L93" s="4">
        <v>1297.74</v>
      </c>
      <c r="M93" s="4">
        <v>1297.74</v>
      </c>
      <c r="N93" s="4" t="s">
        <v>432</v>
      </c>
      <c r="O93" s="4" t="s">
        <v>32</v>
      </c>
      <c r="P93" s="4" t="s">
        <v>33</v>
      </c>
      <c r="Q93" s="4">
        <v>0</v>
      </c>
      <c r="R93" s="8">
        <v>45222.0000115741</v>
      </c>
      <c r="S93" s="6">
        <v>45246</v>
      </c>
      <c r="T93" s="4" t="s">
        <v>34</v>
      </c>
      <c r="U93" s="4">
        <v>1297.74</v>
      </c>
      <c r="V93" s="4">
        <v>0</v>
      </c>
      <c r="W93" s="4">
        <v>0</v>
      </c>
      <c r="X93" s="4" t="s">
        <v>433</v>
      </c>
      <c r="Y93" s="4" t="s">
        <v>434</v>
      </c>
    </row>
    <row r="94" s="4" customFormat="1" spans="1:25">
      <c r="A94" s="4" t="s">
        <v>435</v>
      </c>
      <c r="B94" s="4" t="s">
        <v>26</v>
      </c>
      <c r="C94" s="4" t="s">
        <v>27</v>
      </c>
      <c r="D94" s="4" t="s">
        <v>436</v>
      </c>
      <c r="E94" s="4" t="s">
        <v>437</v>
      </c>
      <c r="F94" s="6">
        <v>45239</v>
      </c>
      <c r="G94" s="6">
        <v>45243</v>
      </c>
      <c r="H94" s="4">
        <v>1</v>
      </c>
      <c r="I94" s="4">
        <v>4</v>
      </c>
      <c r="J94" s="4">
        <v>4</v>
      </c>
      <c r="K94" s="4" t="s">
        <v>30</v>
      </c>
      <c r="L94" s="4">
        <v>7239.88</v>
      </c>
      <c r="M94" s="4">
        <v>7239.88</v>
      </c>
      <c r="N94" s="4" t="s">
        <v>438</v>
      </c>
      <c r="O94" s="4" t="s">
        <v>32</v>
      </c>
      <c r="P94" s="4" t="s">
        <v>33</v>
      </c>
      <c r="Q94" s="4">
        <v>0</v>
      </c>
      <c r="R94" s="8">
        <v>45223</v>
      </c>
      <c r="S94" s="6">
        <v>45246</v>
      </c>
      <c r="T94" s="4" t="s">
        <v>34</v>
      </c>
      <c r="U94" s="4">
        <v>7239.88</v>
      </c>
      <c r="V94" s="4">
        <v>0</v>
      </c>
      <c r="W94" s="4">
        <v>0</v>
      </c>
      <c r="X94" s="4" t="s">
        <v>439</v>
      </c>
      <c r="Y94" s="4" t="s">
        <v>440</v>
      </c>
    </row>
    <row r="95" s="4" customFormat="1" spans="1:25">
      <c r="A95" s="4" t="s">
        <v>441</v>
      </c>
      <c r="B95" s="4" t="s">
        <v>26</v>
      </c>
      <c r="C95" s="4" t="s">
        <v>27</v>
      </c>
      <c r="D95" s="4" t="s">
        <v>442</v>
      </c>
      <c r="E95" s="4" t="s">
        <v>443</v>
      </c>
      <c r="F95" s="6">
        <v>45242</v>
      </c>
      <c r="G95" s="6">
        <v>45243</v>
      </c>
      <c r="H95" s="4">
        <v>1</v>
      </c>
      <c r="I95" s="4">
        <v>1</v>
      </c>
      <c r="J95" s="4">
        <v>1</v>
      </c>
      <c r="K95" s="4" t="s">
        <v>30</v>
      </c>
      <c r="L95" s="4">
        <v>409.18</v>
      </c>
      <c r="M95" s="4">
        <v>409.18</v>
      </c>
      <c r="N95" s="4" t="s">
        <v>444</v>
      </c>
      <c r="O95" s="4" t="s">
        <v>32</v>
      </c>
      <c r="P95" s="4" t="s">
        <v>33</v>
      </c>
      <c r="Q95" s="4">
        <v>0</v>
      </c>
      <c r="R95" s="8">
        <v>45223.0000115741</v>
      </c>
      <c r="S95" s="6">
        <v>45246</v>
      </c>
      <c r="T95" s="4" t="s">
        <v>34</v>
      </c>
      <c r="U95" s="4">
        <v>409.18</v>
      </c>
      <c r="V95" s="4">
        <v>0</v>
      </c>
      <c r="W95" s="4">
        <v>0</v>
      </c>
      <c r="X95" s="4" t="s">
        <v>445</v>
      </c>
      <c r="Y95" s="4" t="s">
        <v>446</v>
      </c>
    </row>
    <row r="96" s="4" customFormat="1" spans="1:25">
      <c r="A96" s="4" t="s">
        <v>284</v>
      </c>
      <c r="B96" s="4" t="s">
        <v>26</v>
      </c>
      <c r="C96" s="4" t="s">
        <v>56</v>
      </c>
      <c r="D96" s="4" t="s">
        <v>285</v>
      </c>
      <c r="E96" s="4" t="s">
        <v>286</v>
      </c>
      <c r="F96" s="6">
        <v>45242</v>
      </c>
      <c r="G96" s="6">
        <v>45243</v>
      </c>
      <c r="H96" s="4">
        <v>2</v>
      </c>
      <c r="I96" s="4">
        <v>1</v>
      </c>
      <c r="J96" s="4">
        <v>2</v>
      </c>
      <c r="K96" s="4" t="s">
        <v>30</v>
      </c>
      <c r="L96" s="4">
        <v>-3437.42</v>
      </c>
      <c r="M96" s="4">
        <v>-3437.42</v>
      </c>
      <c r="N96" s="4" t="s">
        <v>287</v>
      </c>
      <c r="O96" s="4" t="s">
        <v>32</v>
      </c>
      <c r="P96" s="4" t="s">
        <v>33</v>
      </c>
      <c r="Q96" s="4">
        <v>0</v>
      </c>
      <c r="R96" s="8">
        <v>45208</v>
      </c>
      <c r="S96" s="6">
        <v>45246</v>
      </c>
      <c r="T96" s="4" t="s">
        <v>34</v>
      </c>
      <c r="U96" s="4">
        <v>-3437.42</v>
      </c>
      <c r="V96" s="4">
        <v>0</v>
      </c>
      <c r="W96" s="4">
        <v>0</v>
      </c>
      <c r="X96" s="4" t="s">
        <v>288</v>
      </c>
      <c r="Y96" s="4" t="s">
        <v>289</v>
      </c>
    </row>
    <row r="97" s="4" customFormat="1" spans="1:25">
      <c r="A97" s="4" t="s">
        <v>447</v>
      </c>
      <c r="B97" s="4" t="s">
        <v>26</v>
      </c>
      <c r="C97" s="4" t="s">
        <v>27</v>
      </c>
      <c r="D97" s="4" t="s">
        <v>448</v>
      </c>
      <c r="E97" s="4" t="s">
        <v>449</v>
      </c>
      <c r="F97" s="6">
        <v>45242</v>
      </c>
      <c r="G97" s="6">
        <v>45243</v>
      </c>
      <c r="H97" s="4">
        <v>1</v>
      </c>
      <c r="I97" s="4">
        <v>1</v>
      </c>
      <c r="J97" s="4">
        <v>1</v>
      </c>
      <c r="K97" s="4" t="s">
        <v>30</v>
      </c>
      <c r="L97" s="4">
        <v>266.92</v>
      </c>
      <c r="M97" s="4">
        <v>266.92</v>
      </c>
      <c r="N97" s="4" t="s">
        <v>450</v>
      </c>
      <c r="O97" s="4" t="s">
        <v>32</v>
      </c>
      <c r="P97" s="4" t="s">
        <v>33</v>
      </c>
      <c r="Q97" s="4">
        <v>0</v>
      </c>
      <c r="R97" s="8">
        <v>45224.0000115741</v>
      </c>
      <c r="S97" s="6">
        <v>45246</v>
      </c>
      <c r="T97" s="4" t="s">
        <v>34</v>
      </c>
      <c r="U97" s="4">
        <v>266.92</v>
      </c>
      <c r="V97" s="4">
        <v>0</v>
      </c>
      <c r="W97" s="4">
        <v>0</v>
      </c>
      <c r="X97" s="4" t="s">
        <v>451</v>
      </c>
      <c r="Y97" s="4" t="s">
        <v>452</v>
      </c>
    </row>
    <row r="98" s="4" customFormat="1" spans="1:25">
      <c r="A98" s="4" t="s">
        <v>453</v>
      </c>
      <c r="B98" s="4" t="s">
        <v>26</v>
      </c>
      <c r="C98" s="4" t="s">
        <v>27</v>
      </c>
      <c r="D98" s="4" t="s">
        <v>454</v>
      </c>
      <c r="E98" s="4" t="s">
        <v>455</v>
      </c>
      <c r="F98" s="6">
        <v>45242</v>
      </c>
      <c r="G98" s="6">
        <v>45243</v>
      </c>
      <c r="H98" s="4">
        <v>4</v>
      </c>
      <c r="I98" s="4">
        <v>1</v>
      </c>
      <c r="J98" s="4">
        <v>4</v>
      </c>
      <c r="K98" s="4" t="s">
        <v>30</v>
      </c>
      <c r="L98" s="4">
        <v>982.16</v>
      </c>
      <c r="M98" s="4">
        <v>982.16</v>
      </c>
      <c r="N98" s="4" t="s">
        <v>456</v>
      </c>
      <c r="O98" s="4" t="s">
        <v>32</v>
      </c>
      <c r="P98" s="4" t="s">
        <v>33</v>
      </c>
      <c r="Q98" s="4">
        <v>0</v>
      </c>
      <c r="R98" s="8">
        <v>45225.0000115741</v>
      </c>
      <c r="S98" s="6">
        <v>45246</v>
      </c>
      <c r="T98" s="4" t="s">
        <v>34</v>
      </c>
      <c r="U98" s="4">
        <v>982.16</v>
      </c>
      <c r="V98" s="4">
        <v>0</v>
      </c>
      <c r="W98" s="4">
        <v>0</v>
      </c>
      <c r="X98" s="4" t="s">
        <v>457</v>
      </c>
      <c r="Y98" s="4" t="s">
        <v>458</v>
      </c>
    </row>
    <row r="99" s="4" customFormat="1" spans="1:25">
      <c r="A99" s="4" t="s">
        <v>459</v>
      </c>
      <c r="B99" s="4" t="s">
        <v>26</v>
      </c>
      <c r="C99" s="4" t="s">
        <v>27</v>
      </c>
      <c r="D99" s="4" t="s">
        <v>460</v>
      </c>
      <c r="E99" s="4" t="s">
        <v>461</v>
      </c>
      <c r="F99" s="6">
        <v>45241</v>
      </c>
      <c r="G99" s="6">
        <v>45243</v>
      </c>
      <c r="H99" s="4">
        <v>1</v>
      </c>
      <c r="I99" s="4">
        <v>2</v>
      </c>
      <c r="J99" s="4">
        <v>2</v>
      </c>
      <c r="K99" s="4" t="s">
        <v>30</v>
      </c>
      <c r="L99" s="4">
        <v>1600.48</v>
      </c>
      <c r="M99" s="4">
        <v>1600.48</v>
      </c>
      <c r="N99" s="4" t="s">
        <v>462</v>
      </c>
      <c r="O99" s="4" t="s">
        <v>32</v>
      </c>
      <c r="P99" s="4" t="s">
        <v>33</v>
      </c>
      <c r="Q99" s="4">
        <v>0</v>
      </c>
      <c r="R99" s="8">
        <v>45225.0000115741</v>
      </c>
      <c r="S99" s="6">
        <v>45246</v>
      </c>
      <c r="T99" s="4" t="s">
        <v>34</v>
      </c>
      <c r="U99" s="4">
        <v>1600.48</v>
      </c>
      <c r="V99" s="4">
        <v>0</v>
      </c>
      <c r="W99" s="4">
        <v>0</v>
      </c>
      <c r="X99" s="4" t="s">
        <v>463</v>
      </c>
      <c r="Y99" s="4" t="s">
        <v>464</v>
      </c>
    </row>
    <row r="100" s="4" customFormat="1" spans="1:25">
      <c r="A100" s="4" t="s">
        <v>465</v>
      </c>
      <c r="B100" s="4" t="s">
        <v>26</v>
      </c>
      <c r="C100" s="4" t="s">
        <v>27</v>
      </c>
      <c r="D100" s="4" t="s">
        <v>466</v>
      </c>
      <c r="E100" s="4" t="s">
        <v>467</v>
      </c>
      <c r="F100" s="6">
        <v>45241</v>
      </c>
      <c r="G100" s="6">
        <v>45243</v>
      </c>
      <c r="H100" s="4">
        <v>1</v>
      </c>
      <c r="I100" s="4">
        <v>2</v>
      </c>
      <c r="J100" s="4">
        <v>2</v>
      </c>
      <c r="K100" s="4" t="s">
        <v>30</v>
      </c>
      <c r="L100" s="4">
        <v>1962.02</v>
      </c>
      <c r="M100" s="4">
        <v>1962.02</v>
      </c>
      <c r="N100" s="4" t="s">
        <v>468</v>
      </c>
      <c r="O100" s="4" t="s">
        <v>32</v>
      </c>
      <c r="P100" s="4" t="s">
        <v>33</v>
      </c>
      <c r="Q100" s="4">
        <v>0</v>
      </c>
      <c r="R100" s="8">
        <v>45225</v>
      </c>
      <c r="S100" s="6">
        <v>45246</v>
      </c>
      <c r="T100" s="4" t="s">
        <v>34</v>
      </c>
      <c r="U100" s="4">
        <v>1962.02</v>
      </c>
      <c r="V100" s="4">
        <v>0</v>
      </c>
      <c r="W100" s="4">
        <v>0</v>
      </c>
      <c r="X100" s="4" t="s">
        <v>469</v>
      </c>
      <c r="Y100" s="4" t="s">
        <v>36</v>
      </c>
    </row>
    <row r="101" s="4" customFormat="1" spans="1:25">
      <c r="A101" s="4" t="s">
        <v>470</v>
      </c>
      <c r="B101" s="4" t="s">
        <v>26</v>
      </c>
      <c r="C101" s="4" t="s">
        <v>27</v>
      </c>
      <c r="D101" s="4" t="s">
        <v>471</v>
      </c>
      <c r="E101" s="4" t="s">
        <v>472</v>
      </c>
      <c r="F101" s="6">
        <v>45242</v>
      </c>
      <c r="G101" s="6">
        <v>45243</v>
      </c>
      <c r="H101" s="4">
        <v>1</v>
      </c>
      <c r="I101" s="4">
        <v>1</v>
      </c>
      <c r="J101" s="4">
        <v>1</v>
      </c>
      <c r="K101" s="4" t="s">
        <v>30</v>
      </c>
      <c r="L101" s="4">
        <v>706.27</v>
      </c>
      <c r="M101" s="4">
        <v>706.27</v>
      </c>
      <c r="N101" s="4" t="s">
        <v>473</v>
      </c>
      <c r="O101" s="4" t="s">
        <v>32</v>
      </c>
      <c r="P101" s="4" t="s">
        <v>33</v>
      </c>
      <c r="Q101" s="4">
        <v>0</v>
      </c>
      <c r="R101" s="8">
        <v>45225</v>
      </c>
      <c r="S101" s="6">
        <v>45246</v>
      </c>
      <c r="T101" s="4" t="s">
        <v>34</v>
      </c>
      <c r="U101" s="4">
        <v>706.27</v>
      </c>
      <c r="V101" s="4">
        <v>0</v>
      </c>
      <c r="W101" s="4">
        <v>0</v>
      </c>
      <c r="X101" s="4" t="s">
        <v>474</v>
      </c>
      <c r="Y101" s="4" t="s">
        <v>36</v>
      </c>
    </row>
    <row r="102" s="4" customFormat="1" spans="1:25">
      <c r="A102" s="4" t="s">
        <v>201</v>
      </c>
      <c r="B102" s="4" t="s">
        <v>26</v>
      </c>
      <c r="C102" s="4" t="s">
        <v>56</v>
      </c>
      <c r="D102" s="4" t="s">
        <v>202</v>
      </c>
      <c r="E102" s="4" t="s">
        <v>203</v>
      </c>
      <c r="F102" s="6">
        <v>45240</v>
      </c>
      <c r="G102" s="6">
        <v>45243</v>
      </c>
      <c r="H102" s="4">
        <v>1</v>
      </c>
      <c r="I102" s="4">
        <v>3</v>
      </c>
      <c r="J102" s="4">
        <v>3</v>
      </c>
      <c r="K102" s="4" t="s">
        <v>30</v>
      </c>
      <c r="L102" s="4">
        <v>-1781.64</v>
      </c>
      <c r="M102" s="4">
        <v>-1781.64</v>
      </c>
      <c r="N102" s="4" t="s">
        <v>204</v>
      </c>
      <c r="O102" s="4" t="s">
        <v>32</v>
      </c>
      <c r="P102" s="4" t="s">
        <v>33</v>
      </c>
      <c r="Q102" s="4">
        <v>0</v>
      </c>
      <c r="R102" s="8">
        <v>45196.0000115741</v>
      </c>
      <c r="S102" s="6">
        <v>45246</v>
      </c>
      <c r="T102" s="4" t="s">
        <v>34</v>
      </c>
      <c r="U102" s="4">
        <v>-1781.64</v>
      </c>
      <c r="V102" s="4">
        <v>0</v>
      </c>
      <c r="W102" s="4">
        <v>0</v>
      </c>
      <c r="X102" s="4" t="s">
        <v>205</v>
      </c>
      <c r="Y102" s="4" t="s">
        <v>206</v>
      </c>
    </row>
    <row r="103" s="4" customFormat="1" spans="1:25">
      <c r="A103" s="4" t="s">
        <v>475</v>
      </c>
      <c r="B103" s="4" t="s">
        <v>26</v>
      </c>
      <c r="C103" s="4" t="s">
        <v>27</v>
      </c>
      <c r="D103" s="4" t="s">
        <v>476</v>
      </c>
      <c r="E103" s="4" t="s">
        <v>477</v>
      </c>
      <c r="F103" s="6">
        <v>45241</v>
      </c>
      <c r="G103" s="6">
        <v>45243</v>
      </c>
      <c r="H103" s="4">
        <v>1</v>
      </c>
      <c r="I103" s="4">
        <v>2</v>
      </c>
      <c r="J103" s="4">
        <v>2</v>
      </c>
      <c r="K103" s="4" t="s">
        <v>30</v>
      </c>
      <c r="L103" s="4">
        <v>1236.48</v>
      </c>
      <c r="M103" s="4">
        <v>1236.48</v>
      </c>
      <c r="N103" s="4" t="s">
        <v>478</v>
      </c>
      <c r="O103" s="4" t="s">
        <v>32</v>
      </c>
      <c r="P103" s="4" t="s">
        <v>33</v>
      </c>
      <c r="Q103" s="4">
        <v>0</v>
      </c>
      <c r="R103" s="8">
        <v>45226</v>
      </c>
      <c r="S103" s="6">
        <v>45246</v>
      </c>
      <c r="T103" s="4" t="s">
        <v>34</v>
      </c>
      <c r="U103" s="4">
        <v>1236.48</v>
      </c>
      <c r="V103" s="4">
        <v>0</v>
      </c>
      <c r="W103" s="4">
        <v>0</v>
      </c>
      <c r="X103" s="4" t="s">
        <v>479</v>
      </c>
      <c r="Y103" s="4" t="s">
        <v>36</v>
      </c>
    </row>
    <row r="104" s="4" customFormat="1" spans="1:25">
      <c r="A104" s="4" t="s">
        <v>480</v>
      </c>
      <c r="B104" s="4" t="s">
        <v>26</v>
      </c>
      <c r="C104" s="4" t="s">
        <v>27</v>
      </c>
      <c r="D104" s="4" t="s">
        <v>305</v>
      </c>
      <c r="E104" s="4" t="s">
        <v>238</v>
      </c>
      <c r="F104" s="6">
        <v>45239</v>
      </c>
      <c r="G104" s="6">
        <v>45243</v>
      </c>
      <c r="H104" s="4">
        <v>1</v>
      </c>
      <c r="I104" s="4">
        <v>4</v>
      </c>
      <c r="J104" s="4">
        <v>4</v>
      </c>
      <c r="K104" s="4" t="s">
        <v>30</v>
      </c>
      <c r="L104" s="4">
        <v>1541.61</v>
      </c>
      <c r="M104" s="4">
        <v>1541.61</v>
      </c>
      <c r="N104" s="4" t="s">
        <v>481</v>
      </c>
      <c r="O104" s="4" t="s">
        <v>32</v>
      </c>
      <c r="P104" s="4" t="s">
        <v>33</v>
      </c>
      <c r="Q104" s="4">
        <v>0</v>
      </c>
      <c r="R104" s="8">
        <v>45226.0000115741</v>
      </c>
      <c r="S104" s="6">
        <v>45246</v>
      </c>
      <c r="T104" s="4" t="s">
        <v>34</v>
      </c>
      <c r="U104" s="4">
        <v>1541.61</v>
      </c>
      <c r="V104" s="4">
        <v>0</v>
      </c>
      <c r="W104" s="4">
        <v>0</v>
      </c>
      <c r="X104" s="4" t="s">
        <v>482</v>
      </c>
      <c r="Y104" s="4" t="s">
        <v>483</v>
      </c>
    </row>
    <row r="105" s="4" customFormat="1" spans="1:25">
      <c r="A105" s="4" t="s">
        <v>484</v>
      </c>
      <c r="B105" s="4" t="s">
        <v>26</v>
      </c>
      <c r="C105" s="4" t="s">
        <v>27</v>
      </c>
      <c r="D105" s="4" t="s">
        <v>485</v>
      </c>
      <c r="E105" s="4" t="s">
        <v>486</v>
      </c>
      <c r="F105" s="6">
        <v>45238</v>
      </c>
      <c r="G105" s="6">
        <v>45243</v>
      </c>
      <c r="H105" s="4">
        <v>1</v>
      </c>
      <c r="I105" s="4">
        <v>5</v>
      </c>
      <c r="J105" s="4">
        <v>5</v>
      </c>
      <c r="K105" s="4" t="s">
        <v>30</v>
      </c>
      <c r="L105" s="4">
        <v>1400.45</v>
      </c>
      <c r="M105" s="4">
        <v>1400.45</v>
      </c>
      <c r="N105" s="4" t="s">
        <v>487</v>
      </c>
      <c r="O105" s="4" t="s">
        <v>32</v>
      </c>
      <c r="P105" s="4" t="s">
        <v>33</v>
      </c>
      <c r="Q105" s="4">
        <v>0</v>
      </c>
      <c r="R105" s="8">
        <v>45226</v>
      </c>
      <c r="S105" s="6">
        <v>45246</v>
      </c>
      <c r="T105" s="4" t="s">
        <v>34</v>
      </c>
      <c r="U105" s="4">
        <v>1400.45</v>
      </c>
      <c r="V105" s="4">
        <v>0</v>
      </c>
      <c r="W105" s="4">
        <v>0</v>
      </c>
      <c r="X105" s="4" t="s">
        <v>488</v>
      </c>
      <c r="Y105" s="4" t="s">
        <v>36</v>
      </c>
    </row>
    <row r="106" s="4" customFormat="1" spans="1:25">
      <c r="A106" s="4" t="s">
        <v>489</v>
      </c>
      <c r="B106" s="4" t="s">
        <v>26</v>
      </c>
      <c r="C106" s="4" t="s">
        <v>27</v>
      </c>
      <c r="D106" s="4" t="s">
        <v>490</v>
      </c>
      <c r="E106" s="4" t="s">
        <v>491</v>
      </c>
      <c r="F106" s="6">
        <v>45241</v>
      </c>
      <c r="G106" s="6">
        <v>45243</v>
      </c>
      <c r="H106" s="4">
        <v>1</v>
      </c>
      <c r="I106" s="4">
        <v>2</v>
      </c>
      <c r="J106" s="4">
        <v>2</v>
      </c>
      <c r="K106" s="4" t="s">
        <v>30</v>
      </c>
      <c r="L106" s="4">
        <v>1256.25</v>
      </c>
      <c r="M106" s="4">
        <v>1256.25</v>
      </c>
      <c r="N106" s="4" t="s">
        <v>492</v>
      </c>
      <c r="O106" s="4" t="s">
        <v>32</v>
      </c>
      <c r="P106" s="4" t="s">
        <v>33</v>
      </c>
      <c r="Q106" s="4">
        <v>0</v>
      </c>
      <c r="R106" s="8">
        <v>45226</v>
      </c>
      <c r="S106" s="6">
        <v>45246</v>
      </c>
      <c r="T106" s="4" t="s">
        <v>34</v>
      </c>
      <c r="U106" s="4">
        <v>1256.25</v>
      </c>
      <c r="V106" s="4">
        <v>0</v>
      </c>
      <c r="W106" s="4">
        <v>0</v>
      </c>
      <c r="X106" s="4" t="s">
        <v>493</v>
      </c>
      <c r="Y106" s="4" t="s">
        <v>494</v>
      </c>
    </row>
    <row r="107" s="4" customFormat="1" spans="1:25">
      <c r="A107" s="4" t="s">
        <v>495</v>
      </c>
      <c r="B107" s="4" t="s">
        <v>26</v>
      </c>
      <c r="C107" s="4" t="s">
        <v>27</v>
      </c>
      <c r="D107" s="4" t="s">
        <v>430</v>
      </c>
      <c r="E107" s="4" t="s">
        <v>496</v>
      </c>
      <c r="F107" s="6">
        <v>45242</v>
      </c>
      <c r="G107" s="6">
        <v>45243</v>
      </c>
      <c r="H107" s="4">
        <v>1</v>
      </c>
      <c r="I107" s="4">
        <v>1</v>
      </c>
      <c r="J107" s="4">
        <v>1</v>
      </c>
      <c r="K107" s="4" t="s">
        <v>30</v>
      </c>
      <c r="L107" s="4">
        <v>725.2</v>
      </c>
      <c r="M107" s="4">
        <v>725.2</v>
      </c>
      <c r="N107" s="4" t="s">
        <v>497</v>
      </c>
      <c r="O107" s="4" t="s">
        <v>32</v>
      </c>
      <c r="P107" s="4" t="s">
        <v>33</v>
      </c>
      <c r="Q107" s="4">
        <v>0</v>
      </c>
      <c r="R107" s="8">
        <v>45227.0000115741</v>
      </c>
      <c r="S107" s="6">
        <v>45246</v>
      </c>
      <c r="T107" s="4" t="s">
        <v>34</v>
      </c>
      <c r="U107" s="4">
        <v>725.2</v>
      </c>
      <c r="V107" s="4">
        <v>0</v>
      </c>
      <c r="W107" s="4">
        <v>0</v>
      </c>
      <c r="X107" s="4" t="s">
        <v>498</v>
      </c>
      <c r="Y107" s="4" t="s">
        <v>499</v>
      </c>
    </row>
    <row r="108" s="4" customFormat="1" spans="1:25">
      <c r="A108" s="4" t="s">
        <v>500</v>
      </c>
      <c r="B108" s="4" t="s">
        <v>26</v>
      </c>
      <c r="C108" s="4" t="s">
        <v>27</v>
      </c>
      <c r="D108" s="4" t="s">
        <v>501</v>
      </c>
      <c r="E108" s="4" t="s">
        <v>502</v>
      </c>
      <c r="F108" s="6">
        <v>45241</v>
      </c>
      <c r="G108" s="6">
        <v>45243</v>
      </c>
      <c r="H108" s="4">
        <v>1</v>
      </c>
      <c r="I108" s="4">
        <v>2</v>
      </c>
      <c r="J108" s="4">
        <v>2</v>
      </c>
      <c r="K108" s="4" t="s">
        <v>30</v>
      </c>
      <c r="L108" s="4">
        <v>560.42</v>
      </c>
      <c r="M108" s="4">
        <v>560.42</v>
      </c>
      <c r="N108" s="4" t="s">
        <v>503</v>
      </c>
      <c r="O108" s="4" t="s">
        <v>32</v>
      </c>
      <c r="P108" s="4" t="s">
        <v>33</v>
      </c>
      <c r="Q108" s="4">
        <v>0</v>
      </c>
      <c r="R108" s="8">
        <v>45227</v>
      </c>
      <c r="S108" s="6">
        <v>45246</v>
      </c>
      <c r="T108" s="4" t="s">
        <v>34</v>
      </c>
      <c r="U108" s="4">
        <v>560.42</v>
      </c>
      <c r="V108" s="4">
        <v>0</v>
      </c>
      <c r="W108" s="4">
        <v>0</v>
      </c>
      <c r="X108" s="4" t="s">
        <v>504</v>
      </c>
      <c r="Y108" s="4" t="s">
        <v>505</v>
      </c>
    </row>
    <row r="109" s="4" customFormat="1" spans="1:25">
      <c r="A109" s="4" t="s">
        <v>506</v>
      </c>
      <c r="B109" s="4" t="s">
        <v>26</v>
      </c>
      <c r="C109" s="4" t="s">
        <v>27</v>
      </c>
      <c r="D109" s="4" t="s">
        <v>507</v>
      </c>
      <c r="E109" s="4" t="s">
        <v>508</v>
      </c>
      <c r="F109" s="6">
        <v>45242</v>
      </c>
      <c r="G109" s="6">
        <v>45243</v>
      </c>
      <c r="H109" s="4">
        <v>3</v>
      </c>
      <c r="I109" s="4">
        <v>1</v>
      </c>
      <c r="J109" s="4">
        <v>3</v>
      </c>
      <c r="K109" s="4" t="s">
        <v>30</v>
      </c>
      <c r="L109" s="4">
        <v>923.52</v>
      </c>
      <c r="M109" s="4">
        <v>923.52</v>
      </c>
      <c r="N109" s="4" t="s">
        <v>509</v>
      </c>
      <c r="O109" s="4" t="s">
        <v>32</v>
      </c>
      <c r="P109" s="4" t="s">
        <v>33</v>
      </c>
      <c r="Q109" s="4">
        <v>0</v>
      </c>
      <c r="R109" s="8">
        <v>45227</v>
      </c>
      <c r="S109" s="6">
        <v>45246</v>
      </c>
      <c r="T109" s="4" t="s">
        <v>34</v>
      </c>
      <c r="U109" s="4">
        <v>923.52</v>
      </c>
      <c r="V109" s="4">
        <v>0</v>
      </c>
      <c r="W109" s="4">
        <v>0</v>
      </c>
      <c r="X109" s="4" t="s">
        <v>510</v>
      </c>
      <c r="Y109" s="4" t="s">
        <v>511</v>
      </c>
    </row>
    <row r="110" s="4" customFormat="1" spans="1:25">
      <c r="A110" s="4" t="s">
        <v>512</v>
      </c>
      <c r="B110" s="4" t="s">
        <v>26</v>
      </c>
      <c r="C110" s="4" t="s">
        <v>27</v>
      </c>
      <c r="D110" s="4" t="s">
        <v>513</v>
      </c>
      <c r="E110" s="4" t="s">
        <v>514</v>
      </c>
      <c r="F110" s="6">
        <v>45242</v>
      </c>
      <c r="G110" s="6">
        <v>45243</v>
      </c>
      <c r="H110" s="4">
        <v>1</v>
      </c>
      <c r="I110" s="4">
        <v>1</v>
      </c>
      <c r="J110" s="4">
        <v>1</v>
      </c>
      <c r="K110" s="4" t="s">
        <v>30</v>
      </c>
      <c r="L110" s="4">
        <v>258.97</v>
      </c>
      <c r="M110" s="4">
        <v>258.97</v>
      </c>
      <c r="N110" s="4" t="s">
        <v>515</v>
      </c>
      <c r="O110" s="4" t="s">
        <v>32</v>
      </c>
      <c r="P110" s="4" t="s">
        <v>33</v>
      </c>
      <c r="Q110" s="4">
        <v>0</v>
      </c>
      <c r="R110" s="8">
        <v>45227</v>
      </c>
      <c r="S110" s="6">
        <v>45246</v>
      </c>
      <c r="T110" s="4" t="s">
        <v>34</v>
      </c>
      <c r="U110" s="4">
        <v>258.97</v>
      </c>
      <c r="V110" s="4">
        <v>0</v>
      </c>
      <c r="W110" s="4">
        <v>0</v>
      </c>
      <c r="X110" s="4" t="s">
        <v>516</v>
      </c>
      <c r="Y110" s="4" t="s">
        <v>36</v>
      </c>
    </row>
    <row r="111" s="4" customFormat="1" spans="1:25">
      <c r="A111" s="4" t="s">
        <v>517</v>
      </c>
      <c r="B111" s="4" t="s">
        <v>26</v>
      </c>
      <c r="C111" s="4" t="s">
        <v>27</v>
      </c>
      <c r="D111" s="4" t="s">
        <v>501</v>
      </c>
      <c r="E111" s="4" t="s">
        <v>518</v>
      </c>
      <c r="F111" s="6">
        <v>45242</v>
      </c>
      <c r="G111" s="6">
        <v>45243</v>
      </c>
      <c r="H111" s="4">
        <v>2</v>
      </c>
      <c r="I111" s="4">
        <v>1</v>
      </c>
      <c r="J111" s="4">
        <v>2</v>
      </c>
      <c r="K111" s="4" t="s">
        <v>30</v>
      </c>
      <c r="L111" s="4">
        <v>558.94</v>
      </c>
      <c r="M111" s="4">
        <v>558.94</v>
      </c>
      <c r="N111" s="4" t="s">
        <v>519</v>
      </c>
      <c r="O111" s="4" t="s">
        <v>32</v>
      </c>
      <c r="P111" s="4" t="s">
        <v>33</v>
      </c>
      <c r="Q111" s="4">
        <v>0</v>
      </c>
      <c r="R111" s="8">
        <v>45228.0000115741</v>
      </c>
      <c r="S111" s="6">
        <v>45246</v>
      </c>
      <c r="T111" s="4" t="s">
        <v>34</v>
      </c>
      <c r="U111" s="4">
        <v>558.94</v>
      </c>
      <c r="V111" s="4">
        <v>0</v>
      </c>
      <c r="W111" s="4">
        <v>0</v>
      </c>
      <c r="X111" s="4" t="s">
        <v>520</v>
      </c>
      <c r="Y111" s="4" t="s">
        <v>521</v>
      </c>
    </row>
    <row r="112" s="4" customFormat="1" spans="1:25">
      <c r="A112" s="4" t="s">
        <v>522</v>
      </c>
      <c r="B112" s="4" t="s">
        <v>26</v>
      </c>
      <c r="C112" s="4" t="s">
        <v>27</v>
      </c>
      <c r="D112" s="4" t="s">
        <v>523</v>
      </c>
      <c r="E112" s="4" t="s">
        <v>374</v>
      </c>
      <c r="F112" s="6">
        <v>45241</v>
      </c>
      <c r="G112" s="6">
        <v>45243</v>
      </c>
      <c r="H112" s="4">
        <v>1</v>
      </c>
      <c r="I112" s="4">
        <v>2</v>
      </c>
      <c r="J112" s="4">
        <v>2</v>
      </c>
      <c r="K112" s="4" t="s">
        <v>30</v>
      </c>
      <c r="L112" s="4">
        <v>738.76</v>
      </c>
      <c r="M112" s="4">
        <v>738.76</v>
      </c>
      <c r="N112" s="4" t="s">
        <v>524</v>
      </c>
      <c r="O112" s="4" t="s">
        <v>32</v>
      </c>
      <c r="P112" s="4" t="s">
        <v>33</v>
      </c>
      <c r="Q112" s="4">
        <v>0</v>
      </c>
      <c r="R112" s="8">
        <v>45228</v>
      </c>
      <c r="S112" s="6">
        <v>45246</v>
      </c>
      <c r="T112" s="4" t="s">
        <v>34</v>
      </c>
      <c r="U112" s="4">
        <v>738.76</v>
      </c>
      <c r="V112" s="4">
        <v>0</v>
      </c>
      <c r="W112" s="4">
        <v>0</v>
      </c>
      <c r="X112" s="4" t="s">
        <v>525</v>
      </c>
      <c r="Y112" s="4" t="s">
        <v>526</v>
      </c>
    </row>
    <row r="113" s="4" customFormat="1" spans="1:25">
      <c r="A113" s="4" t="s">
        <v>527</v>
      </c>
      <c r="B113" s="4" t="s">
        <v>26</v>
      </c>
      <c r="C113" s="4" t="s">
        <v>27</v>
      </c>
      <c r="D113" s="4" t="s">
        <v>528</v>
      </c>
      <c r="E113" s="4" t="s">
        <v>529</v>
      </c>
      <c r="F113" s="6">
        <v>45240</v>
      </c>
      <c r="G113" s="6">
        <v>45243</v>
      </c>
      <c r="H113" s="4">
        <v>1</v>
      </c>
      <c r="I113" s="4">
        <v>3</v>
      </c>
      <c r="J113" s="4">
        <v>3</v>
      </c>
      <c r="K113" s="4" t="s">
        <v>30</v>
      </c>
      <c r="L113" s="4">
        <v>3636.63</v>
      </c>
      <c r="M113" s="4">
        <v>3636.63</v>
      </c>
      <c r="N113" s="4" t="s">
        <v>530</v>
      </c>
      <c r="O113" s="4" t="s">
        <v>32</v>
      </c>
      <c r="P113" s="4" t="s">
        <v>33</v>
      </c>
      <c r="Q113" s="4">
        <v>0</v>
      </c>
      <c r="R113" s="8">
        <v>45228</v>
      </c>
      <c r="S113" s="6">
        <v>45246</v>
      </c>
      <c r="T113" s="4" t="s">
        <v>34</v>
      </c>
      <c r="U113" s="4">
        <v>3636.63</v>
      </c>
      <c r="V113" s="4">
        <v>0</v>
      </c>
      <c r="W113" s="4">
        <v>0</v>
      </c>
      <c r="X113" s="4" t="s">
        <v>531</v>
      </c>
      <c r="Y113" s="4" t="s">
        <v>36</v>
      </c>
    </row>
    <row r="114" s="4" customFormat="1" spans="1:25">
      <c r="A114" s="4" t="s">
        <v>331</v>
      </c>
      <c r="B114" s="4" t="s">
        <v>26</v>
      </c>
      <c r="C114" s="4" t="s">
        <v>56</v>
      </c>
      <c r="D114" s="4" t="s">
        <v>332</v>
      </c>
      <c r="E114" s="4" t="s">
        <v>333</v>
      </c>
      <c r="F114" s="6">
        <v>45242</v>
      </c>
      <c r="G114" s="6">
        <v>45243</v>
      </c>
      <c r="H114" s="4">
        <v>1</v>
      </c>
      <c r="I114" s="4">
        <v>1</v>
      </c>
      <c r="J114" s="4">
        <v>1</v>
      </c>
      <c r="K114" s="4" t="s">
        <v>30</v>
      </c>
      <c r="L114" s="4">
        <v>-1258.42</v>
      </c>
      <c r="M114" s="4">
        <v>-1258.42</v>
      </c>
      <c r="N114" s="4" t="s">
        <v>334</v>
      </c>
      <c r="O114" s="4" t="s">
        <v>32</v>
      </c>
      <c r="P114" s="4" t="s">
        <v>33</v>
      </c>
      <c r="Q114" s="4">
        <v>0</v>
      </c>
      <c r="R114" s="8">
        <v>45212</v>
      </c>
      <c r="S114" s="6">
        <v>45246</v>
      </c>
      <c r="T114" s="4" t="s">
        <v>34</v>
      </c>
      <c r="U114" s="4">
        <v>-1258.42</v>
      </c>
      <c r="V114" s="4">
        <v>0</v>
      </c>
      <c r="W114" s="4">
        <v>0</v>
      </c>
      <c r="X114" s="4" t="s">
        <v>335</v>
      </c>
      <c r="Y114" s="4" t="s">
        <v>36</v>
      </c>
    </row>
    <row r="115" s="4" customFormat="1" spans="1:25">
      <c r="A115" s="4" t="s">
        <v>527</v>
      </c>
      <c r="B115" s="4" t="s">
        <v>26</v>
      </c>
      <c r="C115" s="4" t="s">
        <v>56</v>
      </c>
      <c r="D115" s="4" t="s">
        <v>528</v>
      </c>
      <c r="E115" s="4" t="s">
        <v>529</v>
      </c>
      <c r="F115" s="6">
        <v>45240</v>
      </c>
      <c r="G115" s="6">
        <v>45243</v>
      </c>
      <c r="H115" s="4">
        <v>1</v>
      </c>
      <c r="I115" s="4">
        <v>3</v>
      </c>
      <c r="J115" s="4">
        <v>3</v>
      </c>
      <c r="K115" s="4" t="s">
        <v>30</v>
      </c>
      <c r="L115" s="4">
        <v>-3636.63</v>
      </c>
      <c r="M115" s="4">
        <v>-3636.63</v>
      </c>
      <c r="N115" s="4" t="s">
        <v>530</v>
      </c>
      <c r="O115" s="4" t="s">
        <v>32</v>
      </c>
      <c r="P115" s="4" t="s">
        <v>33</v>
      </c>
      <c r="Q115" s="4">
        <v>0</v>
      </c>
      <c r="R115" s="8">
        <v>45228</v>
      </c>
      <c r="S115" s="6">
        <v>45246</v>
      </c>
      <c r="T115" s="4" t="s">
        <v>34</v>
      </c>
      <c r="U115" s="4">
        <v>-3636.63</v>
      </c>
      <c r="V115" s="4">
        <v>0</v>
      </c>
      <c r="W115" s="4">
        <v>0</v>
      </c>
      <c r="X115" s="4" t="s">
        <v>531</v>
      </c>
      <c r="Y115" s="4" t="s">
        <v>36</v>
      </c>
    </row>
    <row r="116" s="4" customFormat="1" spans="1:25">
      <c r="A116" s="4" t="s">
        <v>532</v>
      </c>
      <c r="B116" s="4" t="s">
        <v>26</v>
      </c>
      <c r="C116" s="4" t="s">
        <v>27</v>
      </c>
      <c r="D116" s="4" t="s">
        <v>533</v>
      </c>
      <c r="E116" s="4" t="s">
        <v>534</v>
      </c>
      <c r="F116" s="6">
        <v>45242</v>
      </c>
      <c r="G116" s="6">
        <v>45243</v>
      </c>
      <c r="H116" s="4">
        <v>1</v>
      </c>
      <c r="I116" s="4">
        <v>1</v>
      </c>
      <c r="J116" s="4">
        <v>1</v>
      </c>
      <c r="K116" s="4" t="s">
        <v>30</v>
      </c>
      <c r="L116" s="4">
        <v>224.69</v>
      </c>
      <c r="M116" s="4">
        <v>224.69</v>
      </c>
      <c r="N116" s="4" t="s">
        <v>535</v>
      </c>
      <c r="O116" s="4" t="s">
        <v>32</v>
      </c>
      <c r="P116" s="4" t="s">
        <v>33</v>
      </c>
      <c r="Q116" s="4">
        <v>0</v>
      </c>
      <c r="R116" s="8">
        <v>45228.0000115741</v>
      </c>
      <c r="S116" s="6">
        <v>45246</v>
      </c>
      <c r="T116" s="4" t="s">
        <v>34</v>
      </c>
      <c r="U116" s="4">
        <v>224.69</v>
      </c>
      <c r="V116" s="4">
        <v>0</v>
      </c>
      <c r="W116" s="4">
        <v>0</v>
      </c>
      <c r="X116" s="4" t="s">
        <v>536</v>
      </c>
      <c r="Y116" s="4" t="s">
        <v>537</v>
      </c>
    </row>
    <row r="117" s="4" customFormat="1" spans="1:25">
      <c r="A117" s="4" t="s">
        <v>538</v>
      </c>
      <c r="B117" s="4" t="s">
        <v>26</v>
      </c>
      <c r="C117" s="4" t="s">
        <v>27</v>
      </c>
      <c r="D117" s="4" t="s">
        <v>539</v>
      </c>
      <c r="E117" s="4" t="s">
        <v>540</v>
      </c>
      <c r="F117" s="6">
        <v>45242</v>
      </c>
      <c r="G117" s="6">
        <v>45243</v>
      </c>
      <c r="H117" s="4">
        <v>1</v>
      </c>
      <c r="I117" s="4">
        <v>1</v>
      </c>
      <c r="J117" s="4">
        <v>1</v>
      </c>
      <c r="K117" s="4" t="s">
        <v>30</v>
      </c>
      <c r="L117" s="4">
        <v>324.49</v>
      </c>
      <c r="M117" s="4">
        <v>324.49</v>
      </c>
      <c r="N117" s="4" t="s">
        <v>541</v>
      </c>
      <c r="O117" s="4" t="s">
        <v>32</v>
      </c>
      <c r="P117" s="4" t="s">
        <v>33</v>
      </c>
      <c r="Q117" s="4">
        <v>0</v>
      </c>
      <c r="R117" s="8">
        <v>45228.0000115741</v>
      </c>
      <c r="S117" s="6">
        <v>45246</v>
      </c>
      <c r="T117" s="4" t="s">
        <v>34</v>
      </c>
      <c r="U117" s="4">
        <v>324.49</v>
      </c>
      <c r="V117" s="4">
        <v>0</v>
      </c>
      <c r="W117" s="4">
        <v>0</v>
      </c>
      <c r="X117" s="4" t="s">
        <v>542</v>
      </c>
      <c r="Y117" s="4" t="s">
        <v>543</v>
      </c>
    </row>
    <row r="118" s="4" customFormat="1" spans="1:25">
      <c r="A118" s="4" t="s">
        <v>544</v>
      </c>
      <c r="B118" s="4" t="s">
        <v>26</v>
      </c>
      <c r="C118" s="4" t="s">
        <v>27</v>
      </c>
      <c r="D118" s="4" t="s">
        <v>539</v>
      </c>
      <c r="E118" s="4" t="s">
        <v>540</v>
      </c>
      <c r="F118" s="6">
        <v>45242</v>
      </c>
      <c r="G118" s="6">
        <v>45243</v>
      </c>
      <c r="H118" s="4">
        <v>1</v>
      </c>
      <c r="I118" s="4">
        <v>1</v>
      </c>
      <c r="J118" s="4">
        <v>1</v>
      </c>
      <c r="K118" s="4" t="s">
        <v>30</v>
      </c>
      <c r="L118" s="4">
        <v>324.49</v>
      </c>
      <c r="M118" s="4">
        <v>324.49</v>
      </c>
      <c r="N118" s="4" t="s">
        <v>545</v>
      </c>
      <c r="O118" s="4" t="s">
        <v>32</v>
      </c>
      <c r="P118" s="4" t="s">
        <v>33</v>
      </c>
      <c r="Q118" s="4">
        <v>0</v>
      </c>
      <c r="R118" s="8">
        <v>45228.0000115741</v>
      </c>
      <c r="S118" s="6">
        <v>45246</v>
      </c>
      <c r="T118" s="4" t="s">
        <v>34</v>
      </c>
      <c r="U118" s="4">
        <v>324.49</v>
      </c>
      <c r="V118" s="4">
        <v>0</v>
      </c>
      <c r="W118" s="4">
        <v>0</v>
      </c>
      <c r="X118" s="4" t="s">
        <v>546</v>
      </c>
      <c r="Y118" s="4" t="s">
        <v>547</v>
      </c>
    </row>
    <row r="119" s="4" customFormat="1" spans="1:25">
      <c r="A119" s="4" t="s">
        <v>347</v>
      </c>
      <c r="B119" s="4" t="s">
        <v>26</v>
      </c>
      <c r="C119" s="4" t="s">
        <v>56</v>
      </c>
      <c r="D119" s="4" t="s">
        <v>348</v>
      </c>
      <c r="E119" s="4" t="s">
        <v>349</v>
      </c>
      <c r="F119" s="6">
        <v>45242</v>
      </c>
      <c r="G119" s="6">
        <v>45243</v>
      </c>
      <c r="H119" s="4">
        <v>1</v>
      </c>
      <c r="I119" s="4">
        <v>1</v>
      </c>
      <c r="J119" s="4">
        <v>1</v>
      </c>
      <c r="K119" s="4" t="s">
        <v>30</v>
      </c>
      <c r="L119" s="4">
        <v>-740.77</v>
      </c>
      <c r="M119" s="4">
        <v>-740.77</v>
      </c>
      <c r="N119" s="4" t="s">
        <v>350</v>
      </c>
      <c r="O119" s="4" t="s">
        <v>32</v>
      </c>
      <c r="P119" s="4" t="s">
        <v>33</v>
      </c>
      <c r="Q119" s="4">
        <v>0</v>
      </c>
      <c r="R119" s="8">
        <v>45213</v>
      </c>
      <c r="S119" s="6">
        <v>45246</v>
      </c>
      <c r="T119" s="4" t="s">
        <v>34</v>
      </c>
      <c r="U119" s="4">
        <v>-740.77</v>
      </c>
      <c r="V119" s="4">
        <v>0</v>
      </c>
      <c r="W119" s="4">
        <v>0</v>
      </c>
      <c r="X119" s="4" t="s">
        <v>351</v>
      </c>
      <c r="Y119" s="4" t="s">
        <v>36</v>
      </c>
    </row>
    <row r="120" s="4" customFormat="1" spans="1:25">
      <c r="A120" s="4" t="s">
        <v>548</v>
      </c>
      <c r="B120" s="4" t="s">
        <v>26</v>
      </c>
      <c r="C120" s="4" t="s">
        <v>27</v>
      </c>
      <c r="D120" s="4" t="s">
        <v>549</v>
      </c>
      <c r="E120" s="4" t="s">
        <v>550</v>
      </c>
      <c r="F120" s="6">
        <v>45240</v>
      </c>
      <c r="G120" s="6">
        <v>45243</v>
      </c>
      <c r="H120" s="4">
        <v>1</v>
      </c>
      <c r="I120" s="4">
        <v>3</v>
      </c>
      <c r="J120" s="4">
        <v>3</v>
      </c>
      <c r="K120" s="4" t="s">
        <v>30</v>
      </c>
      <c r="L120" s="4">
        <v>1512.51</v>
      </c>
      <c r="M120" s="4">
        <v>1512.51</v>
      </c>
      <c r="N120" s="4" t="s">
        <v>551</v>
      </c>
      <c r="O120" s="4" t="s">
        <v>32</v>
      </c>
      <c r="P120" s="4" t="s">
        <v>33</v>
      </c>
      <c r="Q120" s="4">
        <v>0</v>
      </c>
      <c r="R120" s="8">
        <v>45228</v>
      </c>
      <c r="S120" s="6">
        <v>45246</v>
      </c>
      <c r="T120" s="4" t="s">
        <v>34</v>
      </c>
      <c r="U120" s="4">
        <v>1512.51</v>
      </c>
      <c r="V120" s="4">
        <v>0</v>
      </c>
      <c r="W120" s="4">
        <v>0</v>
      </c>
      <c r="X120" s="4" t="s">
        <v>552</v>
      </c>
      <c r="Y120" s="4" t="s">
        <v>36</v>
      </c>
    </row>
    <row r="121" s="4" customFormat="1" spans="1:25">
      <c r="A121" s="4" t="s">
        <v>553</v>
      </c>
      <c r="B121" s="4" t="s">
        <v>26</v>
      </c>
      <c r="C121" s="4" t="s">
        <v>27</v>
      </c>
      <c r="D121" s="4" t="s">
        <v>554</v>
      </c>
      <c r="E121" s="4" t="s">
        <v>220</v>
      </c>
      <c r="F121" s="6">
        <v>45242</v>
      </c>
      <c r="G121" s="6">
        <v>45243</v>
      </c>
      <c r="H121" s="4">
        <v>1</v>
      </c>
      <c r="I121" s="4">
        <v>1</v>
      </c>
      <c r="J121" s="4">
        <v>1</v>
      </c>
      <c r="K121" s="4" t="s">
        <v>30</v>
      </c>
      <c r="L121" s="4">
        <v>387.57</v>
      </c>
      <c r="M121" s="4">
        <v>387.57</v>
      </c>
      <c r="N121" s="4" t="s">
        <v>555</v>
      </c>
      <c r="O121" s="4" t="s">
        <v>32</v>
      </c>
      <c r="P121" s="4" t="s">
        <v>33</v>
      </c>
      <c r="Q121" s="4">
        <v>0</v>
      </c>
      <c r="R121" s="8">
        <v>45228</v>
      </c>
      <c r="S121" s="6">
        <v>45246</v>
      </c>
      <c r="T121" s="4" t="s">
        <v>34</v>
      </c>
      <c r="U121" s="4">
        <v>387.57</v>
      </c>
      <c r="V121" s="4">
        <v>0</v>
      </c>
      <c r="W121" s="4">
        <v>0</v>
      </c>
      <c r="X121" s="4" t="s">
        <v>556</v>
      </c>
      <c r="Y121" s="4" t="s">
        <v>557</v>
      </c>
    </row>
    <row r="122" s="4" customFormat="1" spans="1:25">
      <c r="A122" s="4" t="s">
        <v>558</v>
      </c>
      <c r="B122" s="4" t="s">
        <v>26</v>
      </c>
      <c r="C122" s="4" t="s">
        <v>27</v>
      </c>
      <c r="D122" s="4" t="s">
        <v>559</v>
      </c>
      <c r="E122" s="4" t="s">
        <v>560</v>
      </c>
      <c r="F122" s="6">
        <v>45239</v>
      </c>
      <c r="G122" s="6">
        <v>45243</v>
      </c>
      <c r="H122" s="4">
        <v>1</v>
      </c>
      <c r="I122" s="4">
        <v>4</v>
      </c>
      <c r="J122" s="4">
        <v>4</v>
      </c>
      <c r="K122" s="4" t="s">
        <v>30</v>
      </c>
      <c r="L122" s="4">
        <v>939.9</v>
      </c>
      <c r="M122" s="4">
        <v>939.9</v>
      </c>
      <c r="N122" s="4" t="s">
        <v>561</v>
      </c>
      <c r="O122" s="4" t="s">
        <v>32</v>
      </c>
      <c r="P122" s="4" t="s">
        <v>33</v>
      </c>
      <c r="Q122" s="4">
        <v>0</v>
      </c>
      <c r="R122" s="8">
        <v>45228.0000115741</v>
      </c>
      <c r="S122" s="6">
        <v>45246</v>
      </c>
      <c r="T122" s="4" t="s">
        <v>34</v>
      </c>
      <c r="U122" s="4">
        <v>939.9</v>
      </c>
      <c r="V122" s="4">
        <v>0</v>
      </c>
      <c r="W122" s="4">
        <v>0</v>
      </c>
      <c r="X122" s="4" t="s">
        <v>562</v>
      </c>
      <c r="Y122" s="4" t="s">
        <v>563</v>
      </c>
    </row>
    <row r="123" s="4" customFormat="1" spans="1:25">
      <c r="A123" s="4" t="s">
        <v>564</v>
      </c>
      <c r="B123" s="4" t="s">
        <v>26</v>
      </c>
      <c r="C123" s="4" t="s">
        <v>27</v>
      </c>
      <c r="D123" s="4" t="s">
        <v>280</v>
      </c>
      <c r="E123" s="4" t="s">
        <v>281</v>
      </c>
      <c r="F123" s="6">
        <v>45240</v>
      </c>
      <c r="G123" s="6">
        <v>45243</v>
      </c>
      <c r="H123" s="4">
        <v>1</v>
      </c>
      <c r="I123" s="4">
        <v>3</v>
      </c>
      <c r="J123" s="4">
        <v>3</v>
      </c>
      <c r="K123" s="4" t="s">
        <v>30</v>
      </c>
      <c r="L123" s="4">
        <v>1843.65</v>
      </c>
      <c r="M123" s="4">
        <v>1843.65</v>
      </c>
      <c r="N123" s="4" t="s">
        <v>565</v>
      </c>
      <c r="O123" s="4" t="s">
        <v>32</v>
      </c>
      <c r="P123" s="4" t="s">
        <v>33</v>
      </c>
      <c r="Q123" s="4">
        <v>0</v>
      </c>
      <c r="R123" s="8">
        <v>45229.0000115741</v>
      </c>
      <c r="S123" s="6">
        <v>45246</v>
      </c>
      <c r="T123" s="4" t="s">
        <v>34</v>
      </c>
      <c r="U123" s="4">
        <v>1843.65</v>
      </c>
      <c r="V123" s="4">
        <v>0</v>
      </c>
      <c r="W123" s="4">
        <v>0</v>
      </c>
      <c r="X123" s="4" t="s">
        <v>566</v>
      </c>
      <c r="Y123" s="4" t="s">
        <v>36</v>
      </c>
    </row>
    <row r="124" s="4" customFormat="1" spans="1:25">
      <c r="A124" s="4" t="s">
        <v>567</v>
      </c>
      <c r="B124" s="4" t="s">
        <v>26</v>
      </c>
      <c r="C124" s="4" t="s">
        <v>27</v>
      </c>
      <c r="D124" s="4" t="s">
        <v>523</v>
      </c>
      <c r="E124" s="4" t="s">
        <v>374</v>
      </c>
      <c r="F124" s="6">
        <v>45241</v>
      </c>
      <c r="G124" s="6">
        <v>45243</v>
      </c>
      <c r="H124" s="4">
        <v>1</v>
      </c>
      <c r="I124" s="4">
        <v>2</v>
      </c>
      <c r="J124" s="4">
        <v>2</v>
      </c>
      <c r="K124" s="4" t="s">
        <v>30</v>
      </c>
      <c r="L124" s="4">
        <v>762.23</v>
      </c>
      <c r="M124" s="4">
        <v>762.23</v>
      </c>
      <c r="N124" s="4" t="s">
        <v>568</v>
      </c>
      <c r="O124" s="4" t="s">
        <v>32</v>
      </c>
      <c r="P124" s="4" t="s">
        <v>33</v>
      </c>
      <c r="Q124" s="4">
        <v>0</v>
      </c>
      <c r="R124" s="8">
        <v>45229</v>
      </c>
      <c r="S124" s="6">
        <v>45246</v>
      </c>
      <c r="T124" s="4" t="s">
        <v>34</v>
      </c>
      <c r="U124" s="4">
        <v>762.23</v>
      </c>
      <c r="V124" s="4">
        <v>0</v>
      </c>
      <c r="W124" s="4">
        <v>0</v>
      </c>
      <c r="X124" s="4" t="s">
        <v>569</v>
      </c>
      <c r="Y124" s="4" t="s">
        <v>570</v>
      </c>
    </row>
    <row r="125" s="4" customFormat="1" spans="1:25">
      <c r="A125" s="4" t="s">
        <v>571</v>
      </c>
      <c r="B125" s="4" t="s">
        <v>26</v>
      </c>
      <c r="C125" s="4" t="s">
        <v>27</v>
      </c>
      <c r="D125" s="4" t="s">
        <v>572</v>
      </c>
      <c r="E125" s="4" t="s">
        <v>573</v>
      </c>
      <c r="F125" s="6">
        <v>45242</v>
      </c>
      <c r="G125" s="6">
        <v>45243</v>
      </c>
      <c r="H125" s="4">
        <v>1</v>
      </c>
      <c r="I125" s="4">
        <v>1</v>
      </c>
      <c r="J125" s="4">
        <v>1</v>
      </c>
      <c r="K125" s="4" t="s">
        <v>30</v>
      </c>
      <c r="L125" s="4">
        <v>320.09</v>
      </c>
      <c r="M125" s="4">
        <v>320.09</v>
      </c>
      <c r="N125" s="4" t="s">
        <v>574</v>
      </c>
      <c r="O125" s="4" t="s">
        <v>32</v>
      </c>
      <c r="P125" s="4" t="s">
        <v>33</v>
      </c>
      <c r="Q125" s="4">
        <v>0</v>
      </c>
      <c r="R125" s="8">
        <v>45229.0000115741</v>
      </c>
      <c r="S125" s="6">
        <v>45246</v>
      </c>
      <c r="T125" s="4" t="s">
        <v>34</v>
      </c>
      <c r="U125" s="4">
        <v>320.09</v>
      </c>
      <c r="V125" s="4">
        <v>0</v>
      </c>
      <c r="W125" s="4">
        <v>0</v>
      </c>
      <c r="X125" s="4" t="s">
        <v>575</v>
      </c>
      <c r="Y125" s="4" t="s">
        <v>576</v>
      </c>
    </row>
    <row r="126" s="4" customFormat="1" spans="1:25">
      <c r="A126" s="4" t="s">
        <v>577</v>
      </c>
      <c r="B126" s="4" t="s">
        <v>26</v>
      </c>
      <c r="C126" s="4" t="s">
        <v>27</v>
      </c>
      <c r="D126" s="4" t="s">
        <v>578</v>
      </c>
      <c r="E126" s="4" t="s">
        <v>579</v>
      </c>
      <c r="F126" s="6">
        <v>45239</v>
      </c>
      <c r="G126" s="6">
        <v>45243</v>
      </c>
      <c r="H126" s="4">
        <v>1</v>
      </c>
      <c r="I126" s="4">
        <v>4</v>
      </c>
      <c r="J126" s="4">
        <v>4</v>
      </c>
      <c r="K126" s="4" t="s">
        <v>30</v>
      </c>
      <c r="L126" s="4">
        <v>950.28</v>
      </c>
      <c r="M126" s="4">
        <v>950.28</v>
      </c>
      <c r="N126" s="4" t="s">
        <v>580</v>
      </c>
      <c r="O126" s="4" t="s">
        <v>32</v>
      </c>
      <c r="P126" s="4" t="s">
        <v>33</v>
      </c>
      <c r="Q126" s="4">
        <v>0</v>
      </c>
      <c r="R126" s="8">
        <v>45229</v>
      </c>
      <c r="S126" s="6">
        <v>45246</v>
      </c>
      <c r="T126" s="4" t="s">
        <v>34</v>
      </c>
      <c r="U126" s="4">
        <v>950.28</v>
      </c>
      <c r="V126" s="4">
        <v>0</v>
      </c>
      <c r="W126" s="4">
        <v>0</v>
      </c>
      <c r="X126" s="4" t="s">
        <v>581</v>
      </c>
      <c r="Y126" s="4" t="s">
        <v>36</v>
      </c>
    </row>
    <row r="127" s="4" customFormat="1" spans="1:25">
      <c r="A127" s="4" t="s">
        <v>582</v>
      </c>
      <c r="B127" s="4" t="s">
        <v>26</v>
      </c>
      <c r="C127" s="4" t="s">
        <v>27</v>
      </c>
      <c r="D127" s="4" t="s">
        <v>583</v>
      </c>
      <c r="E127" s="4" t="s">
        <v>584</v>
      </c>
      <c r="F127" s="6">
        <v>45242</v>
      </c>
      <c r="G127" s="6">
        <v>45243</v>
      </c>
      <c r="H127" s="4">
        <v>1</v>
      </c>
      <c r="I127" s="4">
        <v>1</v>
      </c>
      <c r="J127" s="4">
        <v>1</v>
      </c>
      <c r="K127" s="4" t="s">
        <v>30</v>
      </c>
      <c r="L127" s="4">
        <v>1058.89</v>
      </c>
      <c r="M127" s="4">
        <v>1058.89</v>
      </c>
      <c r="N127" s="4" t="s">
        <v>585</v>
      </c>
      <c r="O127" s="4" t="s">
        <v>32</v>
      </c>
      <c r="P127" s="4" t="s">
        <v>33</v>
      </c>
      <c r="Q127" s="4">
        <v>0</v>
      </c>
      <c r="R127" s="8">
        <v>45230.0000115741</v>
      </c>
      <c r="S127" s="6">
        <v>45246</v>
      </c>
      <c r="T127" s="4" t="s">
        <v>34</v>
      </c>
      <c r="U127" s="4">
        <v>1058.89</v>
      </c>
      <c r="V127" s="4">
        <v>0</v>
      </c>
      <c r="W127" s="4">
        <v>0</v>
      </c>
      <c r="X127" s="4" t="s">
        <v>586</v>
      </c>
      <c r="Y127" s="4" t="s">
        <v>587</v>
      </c>
    </row>
    <row r="128" s="4" customFormat="1" spans="1:25">
      <c r="A128" s="4" t="s">
        <v>588</v>
      </c>
      <c r="B128" s="4" t="s">
        <v>26</v>
      </c>
      <c r="C128" s="4" t="s">
        <v>27</v>
      </c>
      <c r="D128" s="4" t="s">
        <v>589</v>
      </c>
      <c r="E128" s="4" t="s">
        <v>590</v>
      </c>
      <c r="F128" s="6">
        <v>45241</v>
      </c>
      <c r="G128" s="6">
        <v>45243</v>
      </c>
      <c r="H128" s="4">
        <v>1</v>
      </c>
      <c r="I128" s="4">
        <v>2</v>
      </c>
      <c r="J128" s="4">
        <v>2</v>
      </c>
      <c r="K128" s="4" t="s">
        <v>30</v>
      </c>
      <c r="L128" s="4">
        <v>2244.05</v>
      </c>
      <c r="M128" s="4">
        <v>2244.05</v>
      </c>
      <c r="N128" s="4" t="s">
        <v>591</v>
      </c>
      <c r="O128" s="4" t="s">
        <v>32</v>
      </c>
      <c r="P128" s="4" t="s">
        <v>33</v>
      </c>
      <c r="Q128" s="4">
        <v>0</v>
      </c>
      <c r="R128" s="8">
        <v>45230.0000115741</v>
      </c>
      <c r="S128" s="6">
        <v>45246</v>
      </c>
      <c r="T128" s="4" t="s">
        <v>34</v>
      </c>
      <c r="U128" s="4">
        <v>2244.05</v>
      </c>
      <c r="V128" s="4">
        <v>0</v>
      </c>
      <c r="W128" s="4">
        <v>0</v>
      </c>
      <c r="X128" s="4" t="s">
        <v>592</v>
      </c>
      <c r="Y128" s="4" t="s">
        <v>593</v>
      </c>
    </row>
    <row r="129" s="4" customFormat="1" spans="1:25">
      <c r="A129" s="4" t="s">
        <v>553</v>
      </c>
      <c r="B129" s="4" t="s">
        <v>26</v>
      </c>
      <c r="C129" s="4" t="s">
        <v>56</v>
      </c>
      <c r="D129" s="4" t="s">
        <v>554</v>
      </c>
      <c r="E129" s="4" t="s">
        <v>220</v>
      </c>
      <c r="F129" s="6">
        <v>45242</v>
      </c>
      <c r="G129" s="6">
        <v>45243</v>
      </c>
      <c r="H129" s="4">
        <v>1</v>
      </c>
      <c r="I129" s="4">
        <v>1</v>
      </c>
      <c r="J129" s="4">
        <v>1</v>
      </c>
      <c r="K129" s="4" t="s">
        <v>30</v>
      </c>
      <c r="L129" s="4">
        <v>-387.57</v>
      </c>
      <c r="M129" s="4">
        <v>-387.57</v>
      </c>
      <c r="N129" s="4" t="s">
        <v>555</v>
      </c>
      <c r="O129" s="4" t="s">
        <v>32</v>
      </c>
      <c r="P129" s="4" t="s">
        <v>33</v>
      </c>
      <c r="Q129" s="4">
        <v>0</v>
      </c>
      <c r="R129" s="8">
        <v>45228</v>
      </c>
      <c r="S129" s="6">
        <v>45246</v>
      </c>
      <c r="T129" s="4" t="s">
        <v>34</v>
      </c>
      <c r="U129" s="4">
        <v>-387.57</v>
      </c>
      <c r="V129" s="4">
        <v>0</v>
      </c>
      <c r="W129" s="4">
        <v>0</v>
      </c>
      <c r="X129" s="4" t="s">
        <v>556</v>
      </c>
      <c r="Y129" s="4" t="s">
        <v>557</v>
      </c>
    </row>
    <row r="130" s="4" customFormat="1" spans="1:25">
      <c r="A130" s="4" t="s">
        <v>594</v>
      </c>
      <c r="B130" s="4" t="s">
        <v>26</v>
      </c>
      <c r="C130" s="4" t="s">
        <v>27</v>
      </c>
      <c r="D130" s="4" t="s">
        <v>595</v>
      </c>
      <c r="E130" s="4" t="s">
        <v>596</v>
      </c>
      <c r="F130" s="6">
        <v>45241</v>
      </c>
      <c r="G130" s="6">
        <v>45243</v>
      </c>
      <c r="H130" s="4">
        <v>1</v>
      </c>
      <c r="I130" s="4">
        <v>2</v>
      </c>
      <c r="J130" s="4">
        <v>2</v>
      </c>
      <c r="K130" s="4" t="s">
        <v>30</v>
      </c>
      <c r="L130" s="4">
        <v>745.98</v>
      </c>
      <c r="M130" s="4">
        <v>745.98</v>
      </c>
      <c r="N130" s="4" t="s">
        <v>597</v>
      </c>
      <c r="O130" s="4" t="s">
        <v>32</v>
      </c>
      <c r="P130" s="4" t="s">
        <v>33</v>
      </c>
      <c r="Q130" s="4">
        <v>0</v>
      </c>
      <c r="R130" s="8">
        <v>45230</v>
      </c>
      <c r="S130" s="6">
        <v>45246</v>
      </c>
      <c r="T130" s="4" t="s">
        <v>34</v>
      </c>
      <c r="U130" s="4">
        <v>745.98</v>
      </c>
      <c r="V130" s="4">
        <v>0</v>
      </c>
      <c r="W130" s="4">
        <v>0</v>
      </c>
      <c r="X130" s="4" t="s">
        <v>598</v>
      </c>
      <c r="Y130" s="4" t="s">
        <v>36</v>
      </c>
    </row>
    <row r="131" s="4" customFormat="1" spans="1:25">
      <c r="A131" s="4" t="s">
        <v>599</v>
      </c>
      <c r="B131" s="4" t="s">
        <v>26</v>
      </c>
      <c r="C131" s="4" t="s">
        <v>27</v>
      </c>
      <c r="D131" s="4" t="s">
        <v>600</v>
      </c>
      <c r="E131" s="4" t="s">
        <v>601</v>
      </c>
      <c r="F131" s="6">
        <v>45241</v>
      </c>
      <c r="G131" s="6">
        <v>45243</v>
      </c>
      <c r="H131" s="4">
        <v>3</v>
      </c>
      <c r="I131" s="4">
        <v>2</v>
      </c>
      <c r="J131" s="4">
        <v>6</v>
      </c>
      <c r="K131" s="4" t="s">
        <v>30</v>
      </c>
      <c r="L131" s="4">
        <v>1889.4</v>
      </c>
      <c r="M131" s="4">
        <v>1889.4</v>
      </c>
      <c r="N131" s="4" t="s">
        <v>602</v>
      </c>
      <c r="O131" s="4" t="s">
        <v>32</v>
      </c>
      <c r="P131" s="4" t="s">
        <v>33</v>
      </c>
      <c r="Q131" s="4">
        <v>0</v>
      </c>
      <c r="R131" s="8">
        <v>45230</v>
      </c>
      <c r="S131" s="6">
        <v>45246</v>
      </c>
      <c r="T131" s="4" t="s">
        <v>34</v>
      </c>
      <c r="U131" s="4">
        <v>1889.4</v>
      </c>
      <c r="V131" s="4">
        <v>0</v>
      </c>
      <c r="W131" s="4">
        <v>0</v>
      </c>
      <c r="X131" s="4" t="s">
        <v>603</v>
      </c>
      <c r="Y131" s="4" t="s">
        <v>604</v>
      </c>
    </row>
    <row r="132" s="4" customFormat="1" spans="1:25">
      <c r="A132" s="4" t="s">
        <v>605</v>
      </c>
      <c r="B132" s="4" t="s">
        <v>26</v>
      </c>
      <c r="C132" s="4" t="s">
        <v>27</v>
      </c>
      <c r="D132" s="4" t="s">
        <v>606</v>
      </c>
      <c r="E132" s="4" t="s">
        <v>401</v>
      </c>
      <c r="F132" s="6">
        <v>45241</v>
      </c>
      <c r="G132" s="6">
        <v>45243</v>
      </c>
      <c r="H132" s="4">
        <v>1</v>
      </c>
      <c r="I132" s="4">
        <v>2</v>
      </c>
      <c r="J132" s="4">
        <v>2</v>
      </c>
      <c r="K132" s="4" t="s">
        <v>30</v>
      </c>
      <c r="L132" s="4">
        <v>303.74</v>
      </c>
      <c r="M132" s="4">
        <v>303.74</v>
      </c>
      <c r="N132" s="4" t="s">
        <v>607</v>
      </c>
      <c r="O132" s="4" t="s">
        <v>32</v>
      </c>
      <c r="P132" s="4" t="s">
        <v>33</v>
      </c>
      <c r="Q132" s="4">
        <v>0</v>
      </c>
      <c r="R132" s="8">
        <v>45230.0000115741</v>
      </c>
      <c r="S132" s="6">
        <v>45246</v>
      </c>
      <c r="T132" s="4" t="s">
        <v>34</v>
      </c>
      <c r="U132" s="4">
        <v>303.74</v>
      </c>
      <c r="V132" s="4">
        <v>0</v>
      </c>
      <c r="W132" s="4">
        <v>0</v>
      </c>
      <c r="X132" s="4" t="s">
        <v>608</v>
      </c>
      <c r="Y132" s="4" t="s">
        <v>609</v>
      </c>
    </row>
    <row r="133" s="4" customFormat="1" spans="1:25">
      <c r="A133" s="4" t="s">
        <v>610</v>
      </c>
      <c r="B133" s="4" t="s">
        <v>26</v>
      </c>
      <c r="C133" s="4" t="s">
        <v>27</v>
      </c>
      <c r="D133" s="4" t="s">
        <v>611</v>
      </c>
      <c r="E133" s="4" t="s">
        <v>612</v>
      </c>
      <c r="F133" s="6">
        <v>45242</v>
      </c>
      <c r="G133" s="6">
        <v>45243</v>
      </c>
      <c r="H133" s="4">
        <v>1</v>
      </c>
      <c r="I133" s="4">
        <v>1</v>
      </c>
      <c r="J133" s="4">
        <v>1</v>
      </c>
      <c r="K133" s="4" t="s">
        <v>30</v>
      </c>
      <c r="L133" s="4">
        <v>435.66</v>
      </c>
      <c r="M133" s="4">
        <v>435.66</v>
      </c>
      <c r="N133" s="4" t="s">
        <v>613</v>
      </c>
      <c r="O133" s="4" t="s">
        <v>32</v>
      </c>
      <c r="P133" s="4" t="s">
        <v>33</v>
      </c>
      <c r="Q133" s="4">
        <v>0</v>
      </c>
      <c r="R133" s="8">
        <v>45230</v>
      </c>
      <c r="S133" s="6">
        <v>45246</v>
      </c>
      <c r="T133" s="4" t="s">
        <v>34</v>
      </c>
      <c r="U133" s="4">
        <v>435.66</v>
      </c>
      <c r="V133" s="4">
        <v>0</v>
      </c>
      <c r="W133" s="4">
        <v>0</v>
      </c>
      <c r="X133" s="4" t="s">
        <v>614</v>
      </c>
      <c r="Y133" s="4" t="s">
        <v>615</v>
      </c>
    </row>
    <row r="134" s="4" customFormat="1" spans="1:25">
      <c r="A134" s="4" t="s">
        <v>616</v>
      </c>
      <c r="B134" s="4" t="s">
        <v>26</v>
      </c>
      <c r="C134" s="4" t="s">
        <v>27</v>
      </c>
      <c r="D134" s="4" t="s">
        <v>617</v>
      </c>
      <c r="E134" s="4" t="s">
        <v>618</v>
      </c>
      <c r="F134" s="6">
        <v>45241</v>
      </c>
      <c r="G134" s="6">
        <v>45243</v>
      </c>
      <c r="H134" s="4">
        <v>1</v>
      </c>
      <c r="I134" s="4">
        <v>2</v>
      </c>
      <c r="J134" s="4">
        <v>2</v>
      </c>
      <c r="K134" s="4" t="s">
        <v>30</v>
      </c>
      <c r="L134" s="4">
        <v>2117.04</v>
      </c>
      <c r="M134" s="4">
        <v>2117.04</v>
      </c>
      <c r="N134" s="4" t="s">
        <v>619</v>
      </c>
      <c r="O134" s="4" t="s">
        <v>32</v>
      </c>
      <c r="P134" s="4" t="s">
        <v>33</v>
      </c>
      <c r="Q134" s="4">
        <v>0</v>
      </c>
      <c r="R134" s="8">
        <v>45230.0000115741</v>
      </c>
      <c r="S134" s="6">
        <v>45246</v>
      </c>
      <c r="T134" s="4" t="s">
        <v>34</v>
      </c>
      <c r="U134" s="4">
        <v>2117.04</v>
      </c>
      <c r="V134" s="4">
        <v>0</v>
      </c>
      <c r="W134" s="4">
        <v>0</v>
      </c>
      <c r="X134" s="4" t="s">
        <v>620</v>
      </c>
      <c r="Y134" s="4" t="s">
        <v>621</v>
      </c>
    </row>
    <row r="135" s="4" customFormat="1" spans="1:25">
      <c r="A135" s="4" t="s">
        <v>622</v>
      </c>
      <c r="B135" s="4" t="s">
        <v>26</v>
      </c>
      <c r="C135" s="4" t="s">
        <v>27</v>
      </c>
      <c r="D135" s="4" t="s">
        <v>623</v>
      </c>
      <c r="E135" s="4" t="s">
        <v>624</v>
      </c>
      <c r="F135" s="6">
        <v>45242</v>
      </c>
      <c r="G135" s="6">
        <v>45243</v>
      </c>
      <c r="H135" s="4">
        <v>3</v>
      </c>
      <c r="I135" s="4">
        <v>1</v>
      </c>
      <c r="J135" s="4">
        <v>3</v>
      </c>
      <c r="K135" s="4" t="s">
        <v>30</v>
      </c>
      <c r="L135" s="4">
        <v>1999.32</v>
      </c>
      <c r="M135" s="4">
        <v>1999.32</v>
      </c>
      <c r="N135" s="4" t="s">
        <v>625</v>
      </c>
      <c r="O135" s="4" t="s">
        <v>32</v>
      </c>
      <c r="P135" s="4" t="s">
        <v>33</v>
      </c>
      <c r="Q135" s="4">
        <v>0</v>
      </c>
      <c r="R135" s="8">
        <v>45230</v>
      </c>
      <c r="S135" s="6">
        <v>45246</v>
      </c>
      <c r="T135" s="4" t="s">
        <v>34</v>
      </c>
      <c r="U135" s="4">
        <v>1999.32</v>
      </c>
      <c r="V135" s="4">
        <v>0</v>
      </c>
      <c r="W135" s="4">
        <v>0</v>
      </c>
      <c r="X135" s="4" t="s">
        <v>626</v>
      </c>
      <c r="Y135" s="4" t="s">
        <v>627</v>
      </c>
    </row>
    <row r="136" s="4" customFormat="1" spans="1:25">
      <c r="A136" s="4" t="s">
        <v>628</v>
      </c>
      <c r="B136" s="4" t="s">
        <v>26</v>
      </c>
      <c r="C136" s="4" t="s">
        <v>27</v>
      </c>
      <c r="D136" s="4" t="s">
        <v>629</v>
      </c>
      <c r="E136" s="4" t="s">
        <v>630</v>
      </c>
      <c r="F136" s="6">
        <v>45240</v>
      </c>
      <c r="G136" s="6">
        <v>45243</v>
      </c>
      <c r="H136" s="4">
        <v>1</v>
      </c>
      <c r="I136" s="4">
        <v>3</v>
      </c>
      <c r="J136" s="4">
        <v>3</v>
      </c>
      <c r="K136" s="4" t="s">
        <v>30</v>
      </c>
      <c r="L136" s="4">
        <v>2733.39</v>
      </c>
      <c r="M136" s="4">
        <v>2733.39</v>
      </c>
      <c r="N136" s="4" t="s">
        <v>631</v>
      </c>
      <c r="O136" s="4" t="s">
        <v>32</v>
      </c>
      <c r="P136" s="4" t="s">
        <v>33</v>
      </c>
      <c r="Q136" s="4">
        <v>0</v>
      </c>
      <c r="R136" s="8">
        <v>45230</v>
      </c>
      <c r="S136" s="6">
        <v>45246</v>
      </c>
      <c r="T136" s="4" t="s">
        <v>34</v>
      </c>
      <c r="U136" s="4">
        <v>2733.39</v>
      </c>
      <c r="V136" s="4">
        <v>0</v>
      </c>
      <c r="W136" s="4">
        <v>0</v>
      </c>
      <c r="X136" s="4" t="s">
        <v>632</v>
      </c>
      <c r="Y136" s="4" t="s">
        <v>36</v>
      </c>
    </row>
    <row r="137" s="4" customFormat="1" spans="1:25">
      <c r="A137" s="4" t="s">
        <v>633</v>
      </c>
      <c r="B137" s="4" t="s">
        <v>26</v>
      </c>
      <c r="C137" s="4" t="s">
        <v>27</v>
      </c>
      <c r="D137" s="4" t="s">
        <v>634</v>
      </c>
      <c r="E137" s="4" t="s">
        <v>635</v>
      </c>
      <c r="F137" s="6">
        <v>45241</v>
      </c>
      <c r="G137" s="6">
        <v>45243</v>
      </c>
      <c r="H137" s="4">
        <v>1</v>
      </c>
      <c r="I137" s="4">
        <v>2</v>
      </c>
      <c r="J137" s="4">
        <v>2</v>
      </c>
      <c r="K137" s="4" t="s">
        <v>30</v>
      </c>
      <c r="L137" s="4">
        <v>319.48</v>
      </c>
      <c r="M137" s="4">
        <v>319.48</v>
      </c>
      <c r="N137" s="4" t="s">
        <v>636</v>
      </c>
      <c r="O137" s="4" t="s">
        <v>32</v>
      </c>
      <c r="P137" s="4" t="s">
        <v>33</v>
      </c>
      <c r="Q137" s="4">
        <v>0</v>
      </c>
      <c r="R137" s="8">
        <v>45230</v>
      </c>
      <c r="S137" s="6">
        <v>45246</v>
      </c>
      <c r="T137" s="4" t="s">
        <v>34</v>
      </c>
      <c r="U137" s="4">
        <v>319.48</v>
      </c>
      <c r="V137" s="4">
        <v>0</v>
      </c>
      <c r="W137" s="4">
        <v>0</v>
      </c>
      <c r="X137" s="4" t="s">
        <v>637</v>
      </c>
      <c r="Y137" s="4" t="s">
        <v>36</v>
      </c>
    </row>
    <row r="138" s="4" customFormat="1" spans="1:25">
      <c r="A138" s="4" t="s">
        <v>638</v>
      </c>
      <c r="B138" s="4" t="s">
        <v>26</v>
      </c>
      <c r="C138" s="4" t="s">
        <v>27</v>
      </c>
      <c r="D138" s="4" t="s">
        <v>639</v>
      </c>
      <c r="E138" s="4" t="s">
        <v>640</v>
      </c>
      <c r="F138" s="6">
        <v>45242</v>
      </c>
      <c r="G138" s="6">
        <v>45243</v>
      </c>
      <c r="H138" s="4">
        <v>1</v>
      </c>
      <c r="I138" s="4">
        <v>1</v>
      </c>
      <c r="J138" s="4">
        <v>1</v>
      </c>
      <c r="K138" s="4" t="s">
        <v>30</v>
      </c>
      <c r="L138" s="4">
        <v>680.15</v>
      </c>
      <c r="M138" s="4">
        <v>680.15</v>
      </c>
      <c r="N138" s="4" t="s">
        <v>641</v>
      </c>
      <c r="O138" s="4" t="s">
        <v>32</v>
      </c>
      <c r="P138" s="4" t="s">
        <v>33</v>
      </c>
      <c r="Q138" s="4">
        <v>0</v>
      </c>
      <c r="R138" s="8">
        <v>45230.0000115741</v>
      </c>
      <c r="S138" s="6">
        <v>45246</v>
      </c>
      <c r="T138" s="4" t="s">
        <v>34</v>
      </c>
      <c r="U138" s="4">
        <v>680.15</v>
      </c>
      <c r="V138" s="4">
        <v>0</v>
      </c>
      <c r="W138" s="4">
        <v>0</v>
      </c>
      <c r="X138" s="4" t="s">
        <v>642</v>
      </c>
      <c r="Y138" s="4" t="s">
        <v>643</v>
      </c>
    </row>
    <row r="139" s="4" customFormat="1" spans="1:25">
      <c r="A139" s="4" t="s">
        <v>628</v>
      </c>
      <c r="B139" s="4" t="s">
        <v>26</v>
      </c>
      <c r="C139" s="4" t="s">
        <v>56</v>
      </c>
      <c r="D139" s="4" t="s">
        <v>629</v>
      </c>
      <c r="E139" s="4" t="s">
        <v>630</v>
      </c>
      <c r="F139" s="6">
        <v>45240</v>
      </c>
      <c r="G139" s="6">
        <v>45243</v>
      </c>
      <c r="H139" s="4">
        <v>1</v>
      </c>
      <c r="I139" s="4">
        <v>3</v>
      </c>
      <c r="J139" s="4">
        <v>3</v>
      </c>
      <c r="K139" s="4" t="s">
        <v>30</v>
      </c>
      <c r="L139" s="4">
        <v>-2733.39</v>
      </c>
      <c r="M139" s="4">
        <v>-2733.39</v>
      </c>
      <c r="N139" s="4" t="s">
        <v>631</v>
      </c>
      <c r="O139" s="4" t="s">
        <v>32</v>
      </c>
      <c r="P139" s="4" t="s">
        <v>33</v>
      </c>
      <c r="Q139" s="4">
        <v>0</v>
      </c>
      <c r="R139" s="8">
        <v>45230</v>
      </c>
      <c r="S139" s="6">
        <v>45246</v>
      </c>
      <c r="T139" s="4" t="s">
        <v>34</v>
      </c>
      <c r="U139" s="4">
        <v>-2733.39</v>
      </c>
      <c r="V139" s="4">
        <v>0</v>
      </c>
      <c r="W139" s="4">
        <v>0</v>
      </c>
      <c r="X139" s="4" t="s">
        <v>632</v>
      </c>
      <c r="Y139" s="4" t="s">
        <v>36</v>
      </c>
    </row>
    <row r="140" s="4" customFormat="1" spans="1:25">
      <c r="A140" s="4" t="s">
        <v>644</v>
      </c>
      <c r="B140" s="4" t="s">
        <v>26</v>
      </c>
      <c r="C140" s="4" t="s">
        <v>27</v>
      </c>
      <c r="D140" s="4" t="s">
        <v>645</v>
      </c>
      <c r="E140" s="4" t="s">
        <v>646</v>
      </c>
      <c r="F140" s="6">
        <v>45240</v>
      </c>
      <c r="G140" s="6">
        <v>45243</v>
      </c>
      <c r="H140" s="4">
        <v>1</v>
      </c>
      <c r="I140" s="4">
        <v>3</v>
      </c>
      <c r="J140" s="4">
        <v>3</v>
      </c>
      <c r="K140" s="4" t="s">
        <v>30</v>
      </c>
      <c r="L140" s="4">
        <v>5644.89</v>
      </c>
      <c r="M140" s="4">
        <v>5644.89</v>
      </c>
      <c r="N140" s="4" t="s">
        <v>647</v>
      </c>
      <c r="O140" s="4" t="s">
        <v>32</v>
      </c>
      <c r="P140" s="4" t="s">
        <v>33</v>
      </c>
      <c r="Q140" s="4">
        <v>0</v>
      </c>
      <c r="R140" s="8">
        <v>45231</v>
      </c>
      <c r="S140" s="6">
        <v>45246</v>
      </c>
      <c r="T140" s="4" t="s">
        <v>34</v>
      </c>
      <c r="U140" s="4">
        <v>5644.89</v>
      </c>
      <c r="V140" s="4">
        <v>0</v>
      </c>
      <c r="W140" s="4">
        <v>0</v>
      </c>
      <c r="X140" s="4" t="s">
        <v>648</v>
      </c>
      <c r="Y140" s="4" t="s">
        <v>649</v>
      </c>
    </row>
    <row r="141" s="4" customFormat="1" spans="1:25">
      <c r="A141" s="4" t="s">
        <v>650</v>
      </c>
      <c r="B141" s="4" t="s">
        <v>26</v>
      </c>
      <c r="C141" s="4" t="s">
        <v>27</v>
      </c>
      <c r="D141" s="4" t="s">
        <v>651</v>
      </c>
      <c r="E141" s="4" t="s">
        <v>272</v>
      </c>
      <c r="F141" s="6">
        <v>45239</v>
      </c>
      <c r="G141" s="6">
        <v>45243</v>
      </c>
      <c r="H141" s="4">
        <v>1</v>
      </c>
      <c r="I141" s="4">
        <v>4</v>
      </c>
      <c r="J141" s="4">
        <v>4</v>
      </c>
      <c r="K141" s="4" t="s">
        <v>30</v>
      </c>
      <c r="L141" s="4">
        <v>2278.32</v>
      </c>
      <c r="M141" s="4">
        <v>2278.32</v>
      </c>
      <c r="N141" s="4" t="s">
        <v>652</v>
      </c>
      <c r="O141" s="4" t="s">
        <v>32</v>
      </c>
      <c r="P141" s="4" t="s">
        <v>33</v>
      </c>
      <c r="Q141" s="4">
        <v>0</v>
      </c>
      <c r="R141" s="8">
        <v>45231</v>
      </c>
      <c r="S141" s="6">
        <v>45246</v>
      </c>
      <c r="T141" s="4" t="s">
        <v>34</v>
      </c>
      <c r="U141" s="4">
        <v>2278.32</v>
      </c>
      <c r="V141" s="4">
        <v>0</v>
      </c>
      <c r="W141" s="4">
        <v>0</v>
      </c>
      <c r="X141" s="4" t="s">
        <v>653</v>
      </c>
      <c r="Y141" s="4" t="s">
        <v>654</v>
      </c>
    </row>
    <row r="142" s="4" customFormat="1" spans="1:25">
      <c r="A142" s="4" t="s">
        <v>655</v>
      </c>
      <c r="B142" s="4" t="s">
        <v>26</v>
      </c>
      <c r="C142" s="4" t="s">
        <v>27</v>
      </c>
      <c r="D142" s="4" t="s">
        <v>656</v>
      </c>
      <c r="E142" s="4" t="s">
        <v>657</v>
      </c>
      <c r="F142" s="6">
        <v>45241</v>
      </c>
      <c r="G142" s="6">
        <v>45243</v>
      </c>
      <c r="H142" s="4">
        <v>1</v>
      </c>
      <c r="I142" s="4">
        <v>2</v>
      </c>
      <c r="J142" s="4">
        <v>2</v>
      </c>
      <c r="K142" s="4" t="s">
        <v>30</v>
      </c>
      <c r="L142" s="4">
        <v>3476.7</v>
      </c>
      <c r="M142" s="4">
        <v>3476.7</v>
      </c>
      <c r="N142" s="4" t="s">
        <v>658</v>
      </c>
      <c r="O142" s="4" t="s">
        <v>32</v>
      </c>
      <c r="P142" s="4" t="s">
        <v>33</v>
      </c>
      <c r="Q142" s="4">
        <v>0</v>
      </c>
      <c r="R142" s="8">
        <v>45231.0000115741</v>
      </c>
      <c r="S142" s="6">
        <v>45246</v>
      </c>
      <c r="T142" s="4" t="s">
        <v>34</v>
      </c>
      <c r="U142" s="4">
        <v>3476.7</v>
      </c>
      <c r="V142" s="4">
        <v>0</v>
      </c>
      <c r="W142" s="4">
        <v>0</v>
      </c>
      <c r="X142" s="4" t="s">
        <v>659</v>
      </c>
      <c r="Y142" s="4" t="s">
        <v>660</v>
      </c>
    </row>
    <row r="143" s="4" customFormat="1" spans="1:25">
      <c r="A143" s="4" t="s">
        <v>661</v>
      </c>
      <c r="B143" s="4" t="s">
        <v>26</v>
      </c>
      <c r="C143" s="4" t="s">
        <v>27</v>
      </c>
      <c r="D143" s="4" t="s">
        <v>662</v>
      </c>
      <c r="E143" s="4" t="s">
        <v>663</v>
      </c>
      <c r="F143" s="6">
        <v>45242</v>
      </c>
      <c r="G143" s="6">
        <v>45243</v>
      </c>
      <c r="H143" s="4">
        <v>3</v>
      </c>
      <c r="I143" s="4">
        <v>1</v>
      </c>
      <c r="J143" s="4">
        <v>3</v>
      </c>
      <c r="K143" s="4" t="s">
        <v>30</v>
      </c>
      <c r="L143" s="4">
        <v>3619.65</v>
      </c>
      <c r="M143" s="4">
        <v>3619.65</v>
      </c>
      <c r="N143" s="4" t="s">
        <v>664</v>
      </c>
      <c r="O143" s="4" t="s">
        <v>32</v>
      </c>
      <c r="P143" s="4" t="s">
        <v>33</v>
      </c>
      <c r="Q143" s="4">
        <v>0</v>
      </c>
      <c r="R143" s="8">
        <v>45231</v>
      </c>
      <c r="S143" s="6">
        <v>45246</v>
      </c>
      <c r="T143" s="4" t="s">
        <v>34</v>
      </c>
      <c r="U143" s="4">
        <v>3619.65</v>
      </c>
      <c r="V143" s="4">
        <v>0</v>
      </c>
      <c r="W143" s="4">
        <v>0</v>
      </c>
      <c r="X143" s="4" t="s">
        <v>665</v>
      </c>
      <c r="Y143" s="4" t="s">
        <v>36</v>
      </c>
    </row>
    <row r="144" s="4" customFormat="1" spans="1:25">
      <c r="A144" s="4" t="s">
        <v>666</v>
      </c>
      <c r="B144" s="4" t="s">
        <v>26</v>
      </c>
      <c r="C144" s="4" t="s">
        <v>27</v>
      </c>
      <c r="D144" s="4" t="s">
        <v>667</v>
      </c>
      <c r="E144" s="4" t="s">
        <v>668</v>
      </c>
      <c r="F144" s="6">
        <v>45240</v>
      </c>
      <c r="G144" s="6">
        <v>45243</v>
      </c>
      <c r="H144" s="4">
        <v>1</v>
      </c>
      <c r="I144" s="4">
        <v>3</v>
      </c>
      <c r="J144" s="4">
        <v>3</v>
      </c>
      <c r="K144" s="4" t="s">
        <v>30</v>
      </c>
      <c r="L144" s="4">
        <v>2090.94</v>
      </c>
      <c r="M144" s="4">
        <v>2090.94</v>
      </c>
      <c r="N144" s="4" t="s">
        <v>669</v>
      </c>
      <c r="O144" s="4" t="s">
        <v>32</v>
      </c>
      <c r="P144" s="4" t="s">
        <v>33</v>
      </c>
      <c r="Q144" s="4">
        <v>0</v>
      </c>
      <c r="R144" s="8">
        <v>45231</v>
      </c>
      <c r="S144" s="6">
        <v>45246</v>
      </c>
      <c r="T144" s="4" t="s">
        <v>34</v>
      </c>
      <c r="U144" s="4">
        <v>2090.94</v>
      </c>
      <c r="V144" s="4">
        <v>0</v>
      </c>
      <c r="W144" s="4">
        <v>0</v>
      </c>
      <c r="X144" s="4" t="s">
        <v>36</v>
      </c>
      <c r="Y144" s="4" t="s">
        <v>670</v>
      </c>
    </row>
    <row r="145" s="4" customFormat="1" spans="1:25">
      <c r="A145" s="4" t="s">
        <v>671</v>
      </c>
      <c r="B145" s="4" t="s">
        <v>26</v>
      </c>
      <c r="C145" s="4" t="s">
        <v>27</v>
      </c>
      <c r="D145" s="4" t="s">
        <v>667</v>
      </c>
      <c r="E145" s="4" t="s">
        <v>668</v>
      </c>
      <c r="F145" s="6">
        <v>45240</v>
      </c>
      <c r="G145" s="6">
        <v>45243</v>
      </c>
      <c r="H145" s="4">
        <v>1</v>
      </c>
      <c r="I145" s="4">
        <v>3</v>
      </c>
      <c r="J145" s="4">
        <v>3</v>
      </c>
      <c r="K145" s="4" t="s">
        <v>30</v>
      </c>
      <c r="L145" s="4">
        <v>2090.94</v>
      </c>
      <c r="M145" s="4">
        <v>2090.94</v>
      </c>
      <c r="N145" s="4" t="s">
        <v>672</v>
      </c>
      <c r="O145" s="4" t="s">
        <v>32</v>
      </c>
      <c r="P145" s="4" t="s">
        <v>33</v>
      </c>
      <c r="Q145" s="4">
        <v>0</v>
      </c>
      <c r="R145" s="8">
        <v>45231</v>
      </c>
      <c r="S145" s="6">
        <v>45246</v>
      </c>
      <c r="T145" s="4" t="s">
        <v>34</v>
      </c>
      <c r="U145" s="4">
        <v>2090.94</v>
      </c>
      <c r="V145" s="4">
        <v>0</v>
      </c>
      <c r="W145" s="4">
        <v>0</v>
      </c>
      <c r="X145" s="4" t="s">
        <v>673</v>
      </c>
      <c r="Y145" s="4" t="s">
        <v>674</v>
      </c>
    </row>
    <row r="146" s="4" customFormat="1" spans="1:25">
      <c r="A146" s="4" t="s">
        <v>675</v>
      </c>
      <c r="B146" s="4" t="s">
        <v>26</v>
      </c>
      <c r="C146" s="4" t="s">
        <v>27</v>
      </c>
      <c r="D146" s="4" t="s">
        <v>667</v>
      </c>
      <c r="E146" s="4" t="s">
        <v>668</v>
      </c>
      <c r="F146" s="6">
        <v>45240</v>
      </c>
      <c r="G146" s="6">
        <v>45243</v>
      </c>
      <c r="H146" s="4">
        <v>1</v>
      </c>
      <c r="I146" s="4">
        <v>3</v>
      </c>
      <c r="J146" s="4">
        <v>3</v>
      </c>
      <c r="K146" s="4" t="s">
        <v>30</v>
      </c>
      <c r="L146" s="4">
        <v>2090.94</v>
      </c>
      <c r="M146" s="4">
        <v>2090.94</v>
      </c>
      <c r="N146" s="4" t="s">
        <v>676</v>
      </c>
      <c r="O146" s="4" t="s">
        <v>32</v>
      </c>
      <c r="P146" s="4" t="s">
        <v>33</v>
      </c>
      <c r="Q146" s="4">
        <v>0</v>
      </c>
      <c r="R146" s="8">
        <v>45231.0000115741</v>
      </c>
      <c r="S146" s="6">
        <v>45246</v>
      </c>
      <c r="T146" s="4" t="s">
        <v>34</v>
      </c>
      <c r="U146" s="4">
        <v>2090.94</v>
      </c>
      <c r="V146" s="4">
        <v>0</v>
      </c>
      <c r="W146" s="4">
        <v>0</v>
      </c>
      <c r="X146" s="4" t="s">
        <v>677</v>
      </c>
      <c r="Y146" s="4" t="s">
        <v>678</v>
      </c>
    </row>
    <row r="147" s="4" customFormat="1" spans="1:25">
      <c r="A147" s="4" t="s">
        <v>679</v>
      </c>
      <c r="B147" s="4" t="s">
        <v>26</v>
      </c>
      <c r="C147" s="4" t="s">
        <v>27</v>
      </c>
      <c r="D147" s="4" t="s">
        <v>667</v>
      </c>
      <c r="E147" s="4" t="s">
        <v>668</v>
      </c>
      <c r="F147" s="6">
        <v>45240</v>
      </c>
      <c r="G147" s="6">
        <v>45243</v>
      </c>
      <c r="H147" s="4">
        <v>1</v>
      </c>
      <c r="I147" s="4">
        <v>3</v>
      </c>
      <c r="J147" s="4">
        <v>3</v>
      </c>
      <c r="K147" s="4" t="s">
        <v>30</v>
      </c>
      <c r="L147" s="4">
        <v>2090.94</v>
      </c>
      <c r="M147" s="4">
        <v>2090.94</v>
      </c>
      <c r="N147" s="4" t="s">
        <v>680</v>
      </c>
      <c r="O147" s="4" t="s">
        <v>32</v>
      </c>
      <c r="P147" s="4" t="s">
        <v>33</v>
      </c>
      <c r="Q147" s="4">
        <v>0</v>
      </c>
      <c r="R147" s="8">
        <v>45231</v>
      </c>
      <c r="S147" s="6">
        <v>45246</v>
      </c>
      <c r="T147" s="4" t="s">
        <v>34</v>
      </c>
      <c r="U147" s="4">
        <v>2090.94</v>
      </c>
      <c r="V147" s="4">
        <v>0</v>
      </c>
      <c r="W147" s="4">
        <v>0</v>
      </c>
      <c r="X147" s="4" t="s">
        <v>681</v>
      </c>
      <c r="Y147" s="4" t="s">
        <v>682</v>
      </c>
    </row>
    <row r="148" s="4" customFormat="1" spans="1:25">
      <c r="A148" s="4" t="s">
        <v>683</v>
      </c>
      <c r="B148" s="4" t="s">
        <v>26</v>
      </c>
      <c r="C148" s="4" t="s">
        <v>27</v>
      </c>
      <c r="D148" s="4" t="s">
        <v>684</v>
      </c>
      <c r="E148" s="4" t="s">
        <v>685</v>
      </c>
      <c r="F148" s="6">
        <v>45241</v>
      </c>
      <c r="G148" s="6">
        <v>45243</v>
      </c>
      <c r="H148" s="4">
        <v>1</v>
      </c>
      <c r="I148" s="4">
        <v>2</v>
      </c>
      <c r="J148" s="4">
        <v>2</v>
      </c>
      <c r="K148" s="4" t="s">
        <v>30</v>
      </c>
      <c r="L148" s="4">
        <v>323.28</v>
      </c>
      <c r="M148" s="4">
        <v>323.28</v>
      </c>
      <c r="N148" s="4" t="s">
        <v>686</v>
      </c>
      <c r="O148" s="4" t="s">
        <v>32</v>
      </c>
      <c r="P148" s="4" t="s">
        <v>33</v>
      </c>
      <c r="Q148" s="4">
        <v>0</v>
      </c>
      <c r="R148" s="8">
        <v>45231.0000115741</v>
      </c>
      <c r="S148" s="6">
        <v>45246</v>
      </c>
      <c r="T148" s="4" t="s">
        <v>34</v>
      </c>
      <c r="U148" s="4">
        <v>323.28</v>
      </c>
      <c r="V148" s="4">
        <v>0</v>
      </c>
      <c r="W148" s="4">
        <v>0</v>
      </c>
      <c r="X148" s="4" t="s">
        <v>687</v>
      </c>
      <c r="Y148" s="4" t="s">
        <v>688</v>
      </c>
    </row>
    <row r="149" s="4" customFormat="1" spans="1:25">
      <c r="A149" s="4" t="s">
        <v>689</v>
      </c>
      <c r="B149" s="4" t="s">
        <v>26</v>
      </c>
      <c r="C149" s="4" t="s">
        <v>27</v>
      </c>
      <c r="D149" s="4" t="s">
        <v>690</v>
      </c>
      <c r="E149" s="4" t="s">
        <v>691</v>
      </c>
      <c r="F149" s="6">
        <v>45241</v>
      </c>
      <c r="G149" s="6">
        <v>45243</v>
      </c>
      <c r="H149" s="4">
        <v>1</v>
      </c>
      <c r="I149" s="4">
        <v>2</v>
      </c>
      <c r="J149" s="4">
        <v>2</v>
      </c>
      <c r="K149" s="4" t="s">
        <v>30</v>
      </c>
      <c r="L149" s="4">
        <v>857.12</v>
      </c>
      <c r="M149" s="4">
        <v>857.12</v>
      </c>
      <c r="N149" s="4" t="s">
        <v>692</v>
      </c>
      <c r="O149" s="4" t="s">
        <v>32</v>
      </c>
      <c r="P149" s="4" t="s">
        <v>33</v>
      </c>
      <c r="Q149" s="4">
        <v>0</v>
      </c>
      <c r="R149" s="8">
        <v>45231.0000115741</v>
      </c>
      <c r="S149" s="6">
        <v>45246</v>
      </c>
      <c r="T149" s="4" t="s">
        <v>34</v>
      </c>
      <c r="U149" s="4">
        <v>857.12</v>
      </c>
      <c r="V149" s="4">
        <v>0</v>
      </c>
      <c r="W149" s="4">
        <v>0</v>
      </c>
      <c r="X149" s="4" t="s">
        <v>693</v>
      </c>
      <c r="Y149" s="4" t="s">
        <v>36</v>
      </c>
    </row>
    <row r="150" s="4" customFormat="1" spans="1:25">
      <c r="A150" s="4" t="s">
        <v>694</v>
      </c>
      <c r="B150" s="4" t="s">
        <v>26</v>
      </c>
      <c r="C150" s="4" t="s">
        <v>27</v>
      </c>
      <c r="D150" s="4" t="s">
        <v>695</v>
      </c>
      <c r="E150" s="4" t="s">
        <v>696</v>
      </c>
      <c r="F150" s="6">
        <v>45241</v>
      </c>
      <c r="G150" s="6">
        <v>45243</v>
      </c>
      <c r="H150" s="4">
        <v>1</v>
      </c>
      <c r="I150" s="4">
        <v>2</v>
      </c>
      <c r="J150" s="4">
        <v>2</v>
      </c>
      <c r="K150" s="4" t="s">
        <v>30</v>
      </c>
      <c r="L150" s="4">
        <v>2943.72</v>
      </c>
      <c r="M150" s="4">
        <v>2943.72</v>
      </c>
      <c r="N150" s="4" t="s">
        <v>697</v>
      </c>
      <c r="O150" s="4" t="s">
        <v>32</v>
      </c>
      <c r="P150" s="4" t="s">
        <v>33</v>
      </c>
      <c r="Q150" s="4">
        <v>0</v>
      </c>
      <c r="R150" s="8">
        <v>45231.0000115741</v>
      </c>
      <c r="S150" s="6">
        <v>45246</v>
      </c>
      <c r="T150" s="4" t="s">
        <v>34</v>
      </c>
      <c r="U150" s="4">
        <v>2943.72</v>
      </c>
      <c r="V150" s="4">
        <v>0</v>
      </c>
      <c r="W150" s="4">
        <v>0</v>
      </c>
      <c r="X150" s="4" t="s">
        <v>698</v>
      </c>
      <c r="Y150" s="4" t="s">
        <v>649</v>
      </c>
    </row>
    <row r="151" s="4" customFormat="1" spans="1:25">
      <c r="A151" s="4" t="s">
        <v>699</v>
      </c>
      <c r="B151" s="4" t="s">
        <v>26</v>
      </c>
      <c r="C151" s="4" t="s">
        <v>27</v>
      </c>
      <c r="D151" s="4" t="s">
        <v>700</v>
      </c>
      <c r="E151" s="4" t="s">
        <v>701</v>
      </c>
      <c r="F151" s="6">
        <v>45241</v>
      </c>
      <c r="G151" s="6">
        <v>45243</v>
      </c>
      <c r="H151" s="4">
        <v>1</v>
      </c>
      <c r="I151" s="4">
        <v>2</v>
      </c>
      <c r="J151" s="4">
        <v>2</v>
      </c>
      <c r="K151" s="4" t="s">
        <v>30</v>
      </c>
      <c r="L151" s="4">
        <v>1249.84</v>
      </c>
      <c r="M151" s="4">
        <v>1249.84</v>
      </c>
      <c r="N151" s="4" t="s">
        <v>702</v>
      </c>
      <c r="O151" s="4" t="s">
        <v>32</v>
      </c>
      <c r="P151" s="4" t="s">
        <v>33</v>
      </c>
      <c r="Q151" s="4">
        <v>0</v>
      </c>
      <c r="R151" s="8">
        <v>45231.0000115741</v>
      </c>
      <c r="S151" s="6">
        <v>45246</v>
      </c>
      <c r="T151" s="4" t="s">
        <v>34</v>
      </c>
      <c r="U151" s="4">
        <v>1249.84</v>
      </c>
      <c r="V151" s="4">
        <v>0</v>
      </c>
      <c r="W151" s="4">
        <v>0</v>
      </c>
      <c r="X151" s="4" t="s">
        <v>703</v>
      </c>
      <c r="Y151" s="4" t="s">
        <v>704</v>
      </c>
    </row>
    <row r="152" s="4" customFormat="1" spans="1:25">
      <c r="A152" s="4" t="s">
        <v>705</v>
      </c>
      <c r="B152" s="4" t="s">
        <v>26</v>
      </c>
      <c r="C152" s="4" t="s">
        <v>27</v>
      </c>
      <c r="D152" s="4" t="s">
        <v>706</v>
      </c>
      <c r="E152" s="4" t="s">
        <v>707</v>
      </c>
      <c r="F152" s="6">
        <v>45242</v>
      </c>
      <c r="G152" s="6">
        <v>45243</v>
      </c>
      <c r="H152" s="4">
        <v>1</v>
      </c>
      <c r="I152" s="4">
        <v>1</v>
      </c>
      <c r="J152" s="4">
        <v>1</v>
      </c>
      <c r="K152" s="4" t="s">
        <v>30</v>
      </c>
      <c r="L152" s="4">
        <v>1063.44</v>
      </c>
      <c r="M152" s="4">
        <v>1063.44</v>
      </c>
      <c r="N152" s="4" t="s">
        <v>708</v>
      </c>
      <c r="O152" s="4" t="s">
        <v>32</v>
      </c>
      <c r="P152" s="4" t="s">
        <v>33</v>
      </c>
      <c r="Q152" s="4">
        <v>0</v>
      </c>
      <c r="R152" s="8">
        <v>45231</v>
      </c>
      <c r="S152" s="6">
        <v>45246</v>
      </c>
      <c r="T152" s="4" t="s">
        <v>34</v>
      </c>
      <c r="U152" s="4">
        <v>1063.44</v>
      </c>
      <c r="V152" s="4">
        <v>0</v>
      </c>
      <c r="W152" s="4">
        <v>0</v>
      </c>
      <c r="X152" s="4" t="s">
        <v>709</v>
      </c>
      <c r="Y152" s="4" t="s">
        <v>710</v>
      </c>
    </row>
    <row r="153" s="4" customFormat="1" spans="1:25">
      <c r="A153" s="4" t="s">
        <v>711</v>
      </c>
      <c r="B153" s="4" t="s">
        <v>26</v>
      </c>
      <c r="C153" s="4" t="s">
        <v>27</v>
      </c>
      <c r="D153" s="4" t="s">
        <v>712</v>
      </c>
      <c r="E153" s="4" t="s">
        <v>713</v>
      </c>
      <c r="F153" s="6">
        <v>45242</v>
      </c>
      <c r="G153" s="6">
        <v>45243</v>
      </c>
      <c r="H153" s="4">
        <v>1</v>
      </c>
      <c r="I153" s="4">
        <v>1</v>
      </c>
      <c r="J153" s="4">
        <v>1</v>
      </c>
      <c r="K153" s="4" t="s">
        <v>30</v>
      </c>
      <c r="L153" s="4">
        <v>455.54</v>
      </c>
      <c r="M153" s="4">
        <v>455.54</v>
      </c>
      <c r="N153" s="4" t="s">
        <v>714</v>
      </c>
      <c r="O153" s="4" t="s">
        <v>32</v>
      </c>
      <c r="P153" s="4" t="s">
        <v>33</v>
      </c>
      <c r="Q153" s="4">
        <v>0</v>
      </c>
      <c r="R153" s="8">
        <v>45231.0000115741</v>
      </c>
      <c r="S153" s="6">
        <v>45246</v>
      </c>
      <c r="T153" s="4" t="s">
        <v>34</v>
      </c>
      <c r="U153" s="4">
        <v>455.54</v>
      </c>
      <c r="V153" s="4">
        <v>0</v>
      </c>
      <c r="W153" s="4">
        <v>0</v>
      </c>
      <c r="X153" s="4" t="s">
        <v>715</v>
      </c>
      <c r="Y153" s="4" t="s">
        <v>716</v>
      </c>
    </row>
    <row r="154" s="4" customFormat="1" spans="1:25">
      <c r="A154" s="4" t="s">
        <v>717</v>
      </c>
      <c r="B154" s="4" t="s">
        <v>26</v>
      </c>
      <c r="C154" s="4" t="s">
        <v>27</v>
      </c>
      <c r="D154" s="4" t="s">
        <v>718</v>
      </c>
      <c r="E154" s="4" t="s">
        <v>719</v>
      </c>
      <c r="F154" s="6">
        <v>45241</v>
      </c>
      <c r="G154" s="6">
        <v>45243</v>
      </c>
      <c r="H154" s="4">
        <v>1</v>
      </c>
      <c r="I154" s="4">
        <v>2</v>
      </c>
      <c r="J154" s="4">
        <v>2</v>
      </c>
      <c r="K154" s="4" t="s">
        <v>30</v>
      </c>
      <c r="L154" s="4">
        <v>1749.76</v>
      </c>
      <c r="M154" s="4">
        <v>1749.76</v>
      </c>
      <c r="N154" s="4" t="s">
        <v>720</v>
      </c>
      <c r="O154" s="4" t="s">
        <v>32</v>
      </c>
      <c r="P154" s="4" t="s">
        <v>33</v>
      </c>
      <c r="Q154" s="4">
        <v>0</v>
      </c>
      <c r="R154" s="8">
        <v>45231</v>
      </c>
      <c r="S154" s="6">
        <v>45246</v>
      </c>
      <c r="T154" s="4" t="s">
        <v>34</v>
      </c>
      <c r="U154" s="4">
        <v>1749.76</v>
      </c>
      <c r="V154" s="4">
        <v>0</v>
      </c>
      <c r="W154" s="4">
        <v>0</v>
      </c>
      <c r="X154" s="4" t="s">
        <v>721</v>
      </c>
      <c r="Y154" s="4" t="s">
        <v>36</v>
      </c>
    </row>
    <row r="155" s="4" customFormat="1" spans="1:25">
      <c r="A155" s="4" t="s">
        <v>722</v>
      </c>
      <c r="B155" s="4" t="s">
        <v>26</v>
      </c>
      <c r="C155" s="4" t="s">
        <v>27</v>
      </c>
      <c r="D155" s="4" t="s">
        <v>723</v>
      </c>
      <c r="E155" s="4" t="s">
        <v>724</v>
      </c>
      <c r="F155" s="6">
        <v>45240</v>
      </c>
      <c r="G155" s="6">
        <v>45243</v>
      </c>
      <c r="H155" s="4">
        <v>1</v>
      </c>
      <c r="I155" s="4">
        <v>3</v>
      </c>
      <c r="J155" s="4">
        <v>3</v>
      </c>
      <c r="K155" s="4" t="s">
        <v>30</v>
      </c>
      <c r="L155" s="4">
        <v>1271.04</v>
      </c>
      <c r="M155" s="4">
        <v>1271.04</v>
      </c>
      <c r="N155" s="4" t="s">
        <v>725</v>
      </c>
      <c r="O155" s="4" t="s">
        <v>32</v>
      </c>
      <c r="P155" s="4" t="s">
        <v>33</v>
      </c>
      <c r="Q155" s="4">
        <v>0</v>
      </c>
      <c r="R155" s="8">
        <v>45231</v>
      </c>
      <c r="S155" s="6">
        <v>45246</v>
      </c>
      <c r="T155" s="4" t="s">
        <v>34</v>
      </c>
      <c r="U155" s="4">
        <v>1271.04</v>
      </c>
      <c r="V155" s="4">
        <v>0</v>
      </c>
      <c r="W155" s="4">
        <v>0</v>
      </c>
      <c r="X155" s="4" t="s">
        <v>726</v>
      </c>
      <c r="Y155" s="4" t="s">
        <v>727</v>
      </c>
    </row>
    <row r="156" s="4" customFormat="1" spans="1:25">
      <c r="A156" s="4" t="s">
        <v>728</v>
      </c>
      <c r="B156" s="4" t="s">
        <v>26</v>
      </c>
      <c r="C156" s="4" t="s">
        <v>27</v>
      </c>
      <c r="D156" s="4" t="s">
        <v>729</v>
      </c>
      <c r="E156" s="4" t="s">
        <v>730</v>
      </c>
      <c r="F156" s="6">
        <v>45241</v>
      </c>
      <c r="G156" s="6">
        <v>45243</v>
      </c>
      <c r="H156" s="4">
        <v>1</v>
      </c>
      <c r="I156" s="4">
        <v>2</v>
      </c>
      <c r="J156" s="4">
        <v>2</v>
      </c>
      <c r="K156" s="4" t="s">
        <v>30</v>
      </c>
      <c r="L156" s="4">
        <v>3702.12</v>
      </c>
      <c r="M156" s="4">
        <v>3702.12</v>
      </c>
      <c r="N156" s="4" t="s">
        <v>731</v>
      </c>
      <c r="O156" s="4" t="s">
        <v>32</v>
      </c>
      <c r="P156" s="4" t="s">
        <v>33</v>
      </c>
      <c r="Q156" s="4">
        <v>0</v>
      </c>
      <c r="R156" s="8">
        <v>45232</v>
      </c>
      <c r="S156" s="6">
        <v>45246</v>
      </c>
      <c r="T156" s="4" t="s">
        <v>34</v>
      </c>
      <c r="U156" s="4">
        <v>3702.12</v>
      </c>
      <c r="V156" s="4">
        <v>0</v>
      </c>
      <c r="W156" s="4">
        <v>0</v>
      </c>
      <c r="X156" s="4" t="s">
        <v>732</v>
      </c>
      <c r="Y156" s="4" t="s">
        <v>733</v>
      </c>
    </row>
    <row r="157" s="4" customFormat="1" spans="1:25">
      <c r="A157" s="4" t="s">
        <v>734</v>
      </c>
      <c r="B157" s="4" t="s">
        <v>26</v>
      </c>
      <c r="C157" s="4" t="s">
        <v>27</v>
      </c>
      <c r="D157" s="4" t="s">
        <v>735</v>
      </c>
      <c r="E157" s="4" t="s">
        <v>736</v>
      </c>
      <c r="F157" s="6">
        <v>45241</v>
      </c>
      <c r="G157" s="6">
        <v>45243</v>
      </c>
      <c r="H157" s="4">
        <v>1</v>
      </c>
      <c r="I157" s="4">
        <v>2</v>
      </c>
      <c r="J157" s="4">
        <v>2</v>
      </c>
      <c r="K157" s="4" t="s">
        <v>30</v>
      </c>
      <c r="L157" s="4">
        <v>798.09</v>
      </c>
      <c r="M157" s="4">
        <v>798.09</v>
      </c>
      <c r="N157" s="4" t="s">
        <v>737</v>
      </c>
      <c r="O157" s="4" t="s">
        <v>32</v>
      </c>
      <c r="P157" s="4" t="s">
        <v>33</v>
      </c>
      <c r="Q157" s="4">
        <v>0</v>
      </c>
      <c r="R157" s="8">
        <v>45232</v>
      </c>
      <c r="S157" s="6">
        <v>45246</v>
      </c>
      <c r="T157" s="4" t="s">
        <v>34</v>
      </c>
      <c r="U157" s="4">
        <v>798.09</v>
      </c>
      <c r="V157" s="4">
        <v>0</v>
      </c>
      <c r="W157" s="4">
        <v>0</v>
      </c>
      <c r="X157" s="4" t="s">
        <v>738</v>
      </c>
      <c r="Y157" s="4" t="s">
        <v>36</v>
      </c>
    </row>
    <row r="158" s="4" customFormat="1" spans="1:25">
      <c r="A158" s="4" t="s">
        <v>594</v>
      </c>
      <c r="B158" s="4" t="s">
        <v>26</v>
      </c>
      <c r="C158" s="4" t="s">
        <v>56</v>
      </c>
      <c r="D158" s="4" t="s">
        <v>595</v>
      </c>
      <c r="E158" s="4" t="s">
        <v>596</v>
      </c>
      <c r="F158" s="6">
        <v>45241</v>
      </c>
      <c r="G158" s="6">
        <v>45243</v>
      </c>
      <c r="H158" s="4">
        <v>1</v>
      </c>
      <c r="I158" s="4">
        <v>2</v>
      </c>
      <c r="J158" s="4">
        <v>2</v>
      </c>
      <c r="K158" s="4" t="s">
        <v>30</v>
      </c>
      <c r="L158" s="4">
        <v>-745.98</v>
      </c>
      <c r="M158" s="4">
        <v>-745.98</v>
      </c>
      <c r="N158" s="4" t="s">
        <v>597</v>
      </c>
      <c r="O158" s="4" t="s">
        <v>32</v>
      </c>
      <c r="P158" s="4" t="s">
        <v>33</v>
      </c>
      <c r="Q158" s="4">
        <v>0</v>
      </c>
      <c r="R158" s="8">
        <v>45230</v>
      </c>
      <c r="S158" s="6">
        <v>45246</v>
      </c>
      <c r="T158" s="4" t="s">
        <v>34</v>
      </c>
      <c r="U158" s="4">
        <v>-745.98</v>
      </c>
      <c r="V158" s="4">
        <v>0</v>
      </c>
      <c r="W158" s="4">
        <v>0</v>
      </c>
      <c r="X158" s="4" t="s">
        <v>598</v>
      </c>
      <c r="Y158" s="4" t="s">
        <v>36</v>
      </c>
    </row>
    <row r="159" s="4" customFormat="1" spans="1:25">
      <c r="A159" s="4" t="s">
        <v>739</v>
      </c>
      <c r="B159" s="4" t="s">
        <v>26</v>
      </c>
      <c r="C159" s="4" t="s">
        <v>27</v>
      </c>
      <c r="D159" s="4" t="s">
        <v>578</v>
      </c>
      <c r="E159" s="4" t="s">
        <v>579</v>
      </c>
      <c r="F159" s="6">
        <v>45242</v>
      </c>
      <c r="G159" s="6">
        <v>45243</v>
      </c>
      <c r="H159" s="4">
        <v>1</v>
      </c>
      <c r="I159" s="4">
        <v>1</v>
      </c>
      <c r="J159" s="4">
        <v>1</v>
      </c>
      <c r="K159" s="4" t="s">
        <v>30</v>
      </c>
      <c r="L159" s="4">
        <v>225.84</v>
      </c>
      <c r="M159" s="4">
        <v>225.84</v>
      </c>
      <c r="N159" s="4" t="s">
        <v>740</v>
      </c>
      <c r="O159" s="4" t="s">
        <v>32</v>
      </c>
      <c r="P159" s="4" t="s">
        <v>33</v>
      </c>
      <c r="Q159" s="4">
        <v>0</v>
      </c>
      <c r="R159" s="8">
        <v>45232.0000115741</v>
      </c>
      <c r="S159" s="6">
        <v>45246</v>
      </c>
      <c r="T159" s="4" t="s">
        <v>34</v>
      </c>
      <c r="U159" s="4">
        <v>225.84</v>
      </c>
      <c r="V159" s="4">
        <v>0</v>
      </c>
      <c r="W159" s="4">
        <v>0</v>
      </c>
      <c r="X159" s="4" t="s">
        <v>741</v>
      </c>
      <c r="Y159" s="4" t="s">
        <v>36</v>
      </c>
    </row>
    <row r="160" s="4" customFormat="1" spans="1:25">
      <c r="A160" s="4" t="s">
        <v>506</v>
      </c>
      <c r="B160" s="4" t="s">
        <v>26</v>
      </c>
      <c r="C160" s="4" t="s">
        <v>56</v>
      </c>
      <c r="D160" s="4" t="s">
        <v>507</v>
      </c>
      <c r="E160" s="4" t="s">
        <v>508</v>
      </c>
      <c r="F160" s="6">
        <v>45242</v>
      </c>
      <c r="G160" s="6">
        <v>45243</v>
      </c>
      <c r="H160" s="4">
        <v>3</v>
      </c>
      <c r="I160" s="4">
        <v>1</v>
      </c>
      <c r="J160" s="4">
        <v>3</v>
      </c>
      <c r="K160" s="4" t="s">
        <v>30</v>
      </c>
      <c r="L160" s="4">
        <v>-923.52</v>
      </c>
      <c r="M160" s="4">
        <v>-923.52</v>
      </c>
      <c r="N160" s="4" t="s">
        <v>509</v>
      </c>
      <c r="O160" s="4" t="s">
        <v>32</v>
      </c>
      <c r="P160" s="4" t="s">
        <v>33</v>
      </c>
      <c r="Q160" s="4">
        <v>0</v>
      </c>
      <c r="R160" s="8">
        <v>45227</v>
      </c>
      <c r="S160" s="6">
        <v>45246</v>
      </c>
      <c r="T160" s="4" t="s">
        <v>34</v>
      </c>
      <c r="U160" s="4">
        <v>-923.52</v>
      </c>
      <c r="V160" s="4">
        <v>0</v>
      </c>
      <c r="W160" s="4">
        <v>0</v>
      </c>
      <c r="X160" s="4" t="s">
        <v>510</v>
      </c>
      <c r="Y160" s="4" t="s">
        <v>511</v>
      </c>
    </row>
    <row r="161" s="4" customFormat="1" spans="1:25">
      <c r="A161" s="4" t="s">
        <v>742</v>
      </c>
      <c r="B161" s="4" t="s">
        <v>26</v>
      </c>
      <c r="C161" s="4" t="s">
        <v>27</v>
      </c>
      <c r="D161" s="4" t="s">
        <v>743</v>
      </c>
      <c r="E161" s="4" t="s">
        <v>744</v>
      </c>
      <c r="F161" s="6">
        <v>45241</v>
      </c>
      <c r="G161" s="6">
        <v>45243</v>
      </c>
      <c r="H161" s="4">
        <v>1</v>
      </c>
      <c r="I161" s="4">
        <v>2</v>
      </c>
      <c r="J161" s="4">
        <v>2</v>
      </c>
      <c r="K161" s="4" t="s">
        <v>30</v>
      </c>
      <c r="L161" s="4">
        <v>1841.02</v>
      </c>
      <c r="M161" s="4">
        <v>1841.02</v>
      </c>
      <c r="N161" s="4" t="s">
        <v>745</v>
      </c>
      <c r="O161" s="4" t="s">
        <v>32</v>
      </c>
      <c r="P161" s="4" t="s">
        <v>33</v>
      </c>
      <c r="Q161" s="4">
        <v>0</v>
      </c>
      <c r="R161" s="8">
        <v>45219</v>
      </c>
      <c r="S161" s="6">
        <v>45246</v>
      </c>
      <c r="T161" s="4" t="s">
        <v>34</v>
      </c>
      <c r="U161" s="4">
        <v>1841.02</v>
      </c>
      <c r="V161" s="4">
        <v>0</v>
      </c>
      <c r="W161" s="4">
        <v>0</v>
      </c>
      <c r="X161" s="4" t="s">
        <v>746</v>
      </c>
      <c r="Y161" s="4" t="s">
        <v>747</v>
      </c>
    </row>
    <row r="162" s="4" customFormat="1" spans="1:25">
      <c r="A162" s="4" t="s">
        <v>748</v>
      </c>
      <c r="B162" s="4" t="s">
        <v>26</v>
      </c>
      <c r="C162" s="4" t="s">
        <v>27</v>
      </c>
      <c r="D162" s="4" t="s">
        <v>337</v>
      </c>
      <c r="E162" s="4" t="s">
        <v>749</v>
      </c>
      <c r="F162" s="6">
        <v>45241</v>
      </c>
      <c r="G162" s="6">
        <v>45243</v>
      </c>
      <c r="H162" s="4">
        <v>1</v>
      </c>
      <c r="I162" s="4">
        <v>2</v>
      </c>
      <c r="J162" s="4">
        <v>2</v>
      </c>
      <c r="K162" s="4" t="s">
        <v>30</v>
      </c>
      <c r="L162" s="4">
        <v>757.22</v>
      </c>
      <c r="M162" s="4">
        <v>757.22</v>
      </c>
      <c r="N162" s="4" t="s">
        <v>750</v>
      </c>
      <c r="O162" s="4" t="s">
        <v>32</v>
      </c>
      <c r="P162" s="4" t="s">
        <v>33</v>
      </c>
      <c r="Q162" s="4">
        <v>0</v>
      </c>
      <c r="R162" s="8">
        <v>45232.0000115741</v>
      </c>
      <c r="S162" s="6">
        <v>45246</v>
      </c>
      <c r="T162" s="4" t="s">
        <v>34</v>
      </c>
      <c r="U162" s="4">
        <v>757.22</v>
      </c>
      <c r="V162" s="4">
        <v>0</v>
      </c>
      <c r="W162" s="4">
        <v>0</v>
      </c>
      <c r="X162" s="4" t="s">
        <v>751</v>
      </c>
      <c r="Y162" s="4" t="s">
        <v>752</v>
      </c>
    </row>
    <row r="163" s="4" customFormat="1" spans="1:25">
      <c r="A163" s="4" t="s">
        <v>753</v>
      </c>
      <c r="B163" s="4" t="s">
        <v>26</v>
      </c>
      <c r="C163" s="4" t="s">
        <v>27</v>
      </c>
      <c r="D163" s="4" t="s">
        <v>718</v>
      </c>
      <c r="E163" s="4" t="s">
        <v>754</v>
      </c>
      <c r="F163" s="6">
        <v>45240</v>
      </c>
      <c r="G163" s="6">
        <v>45243</v>
      </c>
      <c r="H163" s="4">
        <v>1</v>
      </c>
      <c r="I163" s="4">
        <v>3</v>
      </c>
      <c r="J163" s="4">
        <v>3</v>
      </c>
      <c r="K163" s="4" t="s">
        <v>30</v>
      </c>
      <c r="L163" s="4">
        <v>2866.44</v>
      </c>
      <c r="M163" s="4">
        <v>2866.44</v>
      </c>
      <c r="N163" s="4" t="s">
        <v>755</v>
      </c>
      <c r="O163" s="4" t="s">
        <v>32</v>
      </c>
      <c r="P163" s="4" t="s">
        <v>33</v>
      </c>
      <c r="Q163" s="4">
        <v>0</v>
      </c>
      <c r="R163" s="8">
        <v>45232</v>
      </c>
      <c r="S163" s="6">
        <v>45246</v>
      </c>
      <c r="T163" s="4" t="s">
        <v>34</v>
      </c>
      <c r="U163" s="4">
        <v>2866.44</v>
      </c>
      <c r="V163" s="4">
        <v>0</v>
      </c>
      <c r="W163" s="4">
        <v>0</v>
      </c>
      <c r="X163" s="4" t="s">
        <v>756</v>
      </c>
      <c r="Y163" s="4" t="s">
        <v>36</v>
      </c>
    </row>
    <row r="164" s="4" customFormat="1" spans="1:25">
      <c r="A164" s="4" t="s">
        <v>757</v>
      </c>
      <c r="B164" s="4" t="s">
        <v>26</v>
      </c>
      <c r="C164" s="4" t="s">
        <v>27</v>
      </c>
      <c r="D164" s="4" t="s">
        <v>758</v>
      </c>
      <c r="E164" s="4" t="s">
        <v>759</v>
      </c>
      <c r="F164" s="6">
        <v>45240</v>
      </c>
      <c r="G164" s="6">
        <v>45243</v>
      </c>
      <c r="H164" s="4">
        <v>1</v>
      </c>
      <c r="I164" s="4">
        <v>3</v>
      </c>
      <c r="J164" s="4">
        <v>3</v>
      </c>
      <c r="K164" s="4" t="s">
        <v>30</v>
      </c>
      <c r="L164" s="4">
        <v>2168.43</v>
      </c>
      <c r="M164" s="4">
        <v>2168.43</v>
      </c>
      <c r="N164" s="4" t="s">
        <v>760</v>
      </c>
      <c r="O164" s="4" t="s">
        <v>32</v>
      </c>
      <c r="P164" s="4" t="s">
        <v>33</v>
      </c>
      <c r="Q164" s="4">
        <v>0</v>
      </c>
      <c r="R164" s="8">
        <v>45232</v>
      </c>
      <c r="S164" s="6">
        <v>45246</v>
      </c>
      <c r="T164" s="4" t="s">
        <v>34</v>
      </c>
      <c r="U164" s="4">
        <v>2168.43</v>
      </c>
      <c r="V164" s="4">
        <v>0</v>
      </c>
      <c r="W164" s="4">
        <v>0</v>
      </c>
      <c r="X164" s="4" t="s">
        <v>761</v>
      </c>
      <c r="Y164" s="4" t="s">
        <v>36</v>
      </c>
    </row>
    <row r="165" s="4" customFormat="1" spans="1:25">
      <c r="A165" s="4" t="s">
        <v>762</v>
      </c>
      <c r="B165" s="4" t="s">
        <v>26</v>
      </c>
      <c r="C165" s="4" t="s">
        <v>27</v>
      </c>
      <c r="D165" s="4" t="s">
        <v>763</v>
      </c>
      <c r="E165" s="4" t="s">
        <v>764</v>
      </c>
      <c r="F165" s="6">
        <v>45241</v>
      </c>
      <c r="G165" s="6">
        <v>45243</v>
      </c>
      <c r="H165" s="4">
        <v>1</v>
      </c>
      <c r="I165" s="4">
        <v>2</v>
      </c>
      <c r="J165" s="4">
        <v>2</v>
      </c>
      <c r="K165" s="4" t="s">
        <v>30</v>
      </c>
      <c r="L165" s="4">
        <v>1133.5</v>
      </c>
      <c r="M165" s="4">
        <v>1133.5</v>
      </c>
      <c r="N165" s="4" t="s">
        <v>765</v>
      </c>
      <c r="O165" s="4" t="s">
        <v>32</v>
      </c>
      <c r="P165" s="4" t="s">
        <v>33</v>
      </c>
      <c r="Q165" s="4">
        <v>0</v>
      </c>
      <c r="R165" s="8">
        <v>45232</v>
      </c>
      <c r="S165" s="6">
        <v>45246</v>
      </c>
      <c r="T165" s="4" t="s">
        <v>34</v>
      </c>
      <c r="U165" s="4">
        <v>1133.5</v>
      </c>
      <c r="V165" s="4">
        <v>0</v>
      </c>
      <c r="W165" s="4">
        <v>0</v>
      </c>
      <c r="X165" s="4" t="s">
        <v>766</v>
      </c>
      <c r="Y165" s="4" t="s">
        <v>36</v>
      </c>
    </row>
    <row r="166" s="4" customFormat="1" spans="1:25">
      <c r="A166" s="4" t="s">
        <v>767</v>
      </c>
      <c r="B166" s="4" t="s">
        <v>26</v>
      </c>
      <c r="C166" s="4" t="s">
        <v>27</v>
      </c>
      <c r="D166" s="4" t="s">
        <v>768</v>
      </c>
      <c r="E166" s="4" t="s">
        <v>769</v>
      </c>
      <c r="F166" s="6">
        <v>45242</v>
      </c>
      <c r="G166" s="6">
        <v>45243</v>
      </c>
      <c r="H166" s="4">
        <v>1</v>
      </c>
      <c r="I166" s="4">
        <v>1</v>
      </c>
      <c r="J166" s="4">
        <v>1</v>
      </c>
      <c r="K166" s="4" t="s">
        <v>30</v>
      </c>
      <c r="L166" s="4">
        <v>608.05</v>
      </c>
      <c r="M166" s="4">
        <v>608.05</v>
      </c>
      <c r="N166" s="4" t="s">
        <v>770</v>
      </c>
      <c r="O166" s="4" t="s">
        <v>32</v>
      </c>
      <c r="P166" s="4" t="s">
        <v>33</v>
      </c>
      <c r="Q166" s="4">
        <v>0</v>
      </c>
      <c r="R166" s="8">
        <v>45233</v>
      </c>
      <c r="S166" s="6">
        <v>45246</v>
      </c>
      <c r="T166" s="4" t="s">
        <v>34</v>
      </c>
      <c r="U166" s="4">
        <v>608.05</v>
      </c>
      <c r="V166" s="4">
        <v>0</v>
      </c>
      <c r="W166" s="4">
        <v>0</v>
      </c>
      <c r="X166" s="4" t="s">
        <v>771</v>
      </c>
      <c r="Y166" s="4" t="s">
        <v>36</v>
      </c>
    </row>
    <row r="167" s="4" customFormat="1" spans="1:25">
      <c r="A167" s="4" t="s">
        <v>772</v>
      </c>
      <c r="B167" s="4" t="s">
        <v>26</v>
      </c>
      <c r="C167" s="4" t="s">
        <v>27</v>
      </c>
      <c r="D167" s="4" t="s">
        <v>773</v>
      </c>
      <c r="E167" s="4" t="s">
        <v>774</v>
      </c>
      <c r="F167" s="6">
        <v>45242</v>
      </c>
      <c r="G167" s="6">
        <v>45243</v>
      </c>
      <c r="H167" s="4">
        <v>2</v>
      </c>
      <c r="I167" s="4">
        <v>1</v>
      </c>
      <c r="J167" s="4">
        <v>2</v>
      </c>
      <c r="K167" s="4" t="s">
        <v>30</v>
      </c>
      <c r="L167" s="4">
        <v>416.26</v>
      </c>
      <c r="M167" s="4">
        <v>416.26</v>
      </c>
      <c r="N167" s="4" t="s">
        <v>775</v>
      </c>
      <c r="O167" s="4" t="s">
        <v>32</v>
      </c>
      <c r="P167" s="4" t="s">
        <v>33</v>
      </c>
      <c r="Q167" s="4">
        <v>0</v>
      </c>
      <c r="R167" s="8">
        <v>45233.0000115741</v>
      </c>
      <c r="S167" s="6">
        <v>45246</v>
      </c>
      <c r="T167" s="4" t="s">
        <v>34</v>
      </c>
      <c r="U167" s="4">
        <v>416.26</v>
      </c>
      <c r="V167" s="4">
        <v>0</v>
      </c>
      <c r="W167" s="4">
        <v>0</v>
      </c>
      <c r="X167" s="4" t="s">
        <v>776</v>
      </c>
      <c r="Y167" s="4" t="s">
        <v>777</v>
      </c>
    </row>
    <row r="168" s="4" customFormat="1" spans="1:25">
      <c r="A168" s="4" t="s">
        <v>778</v>
      </c>
      <c r="B168" s="4" t="s">
        <v>26</v>
      </c>
      <c r="C168" s="4" t="s">
        <v>27</v>
      </c>
      <c r="D168" s="4" t="s">
        <v>779</v>
      </c>
      <c r="E168" s="4" t="s">
        <v>780</v>
      </c>
      <c r="F168" s="6">
        <v>45241</v>
      </c>
      <c r="G168" s="6">
        <v>45243</v>
      </c>
      <c r="H168" s="4">
        <v>1</v>
      </c>
      <c r="I168" s="4">
        <v>2</v>
      </c>
      <c r="J168" s="4">
        <v>2</v>
      </c>
      <c r="K168" s="4" t="s">
        <v>30</v>
      </c>
      <c r="L168" s="4">
        <v>631.88</v>
      </c>
      <c r="M168" s="4">
        <v>631.88</v>
      </c>
      <c r="N168" s="4" t="s">
        <v>781</v>
      </c>
      <c r="O168" s="4" t="s">
        <v>32</v>
      </c>
      <c r="P168" s="4" t="s">
        <v>33</v>
      </c>
      <c r="Q168" s="4">
        <v>0</v>
      </c>
      <c r="R168" s="8">
        <v>45233</v>
      </c>
      <c r="S168" s="6">
        <v>45246</v>
      </c>
      <c r="T168" s="4" t="s">
        <v>34</v>
      </c>
      <c r="U168" s="4">
        <v>631.88</v>
      </c>
      <c r="V168" s="4">
        <v>0</v>
      </c>
      <c r="W168" s="4">
        <v>0</v>
      </c>
      <c r="X168" s="4" t="s">
        <v>782</v>
      </c>
      <c r="Y168" s="4" t="s">
        <v>783</v>
      </c>
    </row>
    <row r="169" s="4" customFormat="1" spans="1:25">
      <c r="A169" s="4" t="s">
        <v>784</v>
      </c>
      <c r="B169" s="4" t="s">
        <v>26</v>
      </c>
      <c r="C169" s="4" t="s">
        <v>27</v>
      </c>
      <c r="D169" s="4" t="s">
        <v>559</v>
      </c>
      <c r="E169" s="4" t="s">
        <v>785</v>
      </c>
      <c r="F169" s="6">
        <v>45239</v>
      </c>
      <c r="G169" s="6">
        <v>45243</v>
      </c>
      <c r="H169" s="4">
        <v>1</v>
      </c>
      <c r="I169" s="4">
        <v>4</v>
      </c>
      <c r="J169" s="4">
        <v>4</v>
      </c>
      <c r="K169" s="4" t="s">
        <v>30</v>
      </c>
      <c r="L169" s="4">
        <v>878.01</v>
      </c>
      <c r="M169" s="4">
        <v>878.01</v>
      </c>
      <c r="N169" s="4" t="s">
        <v>786</v>
      </c>
      <c r="O169" s="4" t="s">
        <v>32</v>
      </c>
      <c r="P169" s="4" t="s">
        <v>33</v>
      </c>
      <c r="Q169" s="4">
        <v>0</v>
      </c>
      <c r="R169" s="8">
        <v>45233</v>
      </c>
      <c r="S169" s="6">
        <v>45246</v>
      </c>
      <c r="T169" s="4" t="s">
        <v>34</v>
      </c>
      <c r="U169" s="4">
        <v>878.01</v>
      </c>
      <c r="V169" s="4">
        <v>0</v>
      </c>
      <c r="W169" s="4">
        <v>0</v>
      </c>
      <c r="X169" s="4" t="s">
        <v>787</v>
      </c>
      <c r="Y169" s="4" t="s">
        <v>788</v>
      </c>
    </row>
    <row r="170" s="4" customFormat="1" spans="1:25">
      <c r="A170" s="4" t="s">
        <v>789</v>
      </c>
      <c r="B170" s="4" t="s">
        <v>26</v>
      </c>
      <c r="C170" s="4" t="s">
        <v>27</v>
      </c>
      <c r="D170" s="4" t="s">
        <v>790</v>
      </c>
      <c r="E170" s="4" t="s">
        <v>791</v>
      </c>
      <c r="F170" s="6">
        <v>45242</v>
      </c>
      <c r="G170" s="6">
        <v>45243</v>
      </c>
      <c r="H170" s="4">
        <v>2</v>
      </c>
      <c r="I170" s="4">
        <v>1</v>
      </c>
      <c r="J170" s="4">
        <v>2</v>
      </c>
      <c r="K170" s="4" t="s">
        <v>30</v>
      </c>
      <c r="L170" s="4">
        <v>258.78</v>
      </c>
      <c r="M170" s="4">
        <v>258.78</v>
      </c>
      <c r="N170" s="4" t="s">
        <v>792</v>
      </c>
      <c r="O170" s="4" t="s">
        <v>32</v>
      </c>
      <c r="P170" s="4" t="s">
        <v>33</v>
      </c>
      <c r="Q170" s="4">
        <v>0</v>
      </c>
      <c r="R170" s="8">
        <v>45233.0000115741</v>
      </c>
      <c r="S170" s="6">
        <v>45246</v>
      </c>
      <c r="T170" s="4" t="s">
        <v>34</v>
      </c>
      <c r="U170" s="4">
        <v>258.78</v>
      </c>
      <c r="V170" s="4">
        <v>0</v>
      </c>
      <c r="W170" s="4">
        <v>0</v>
      </c>
      <c r="X170" s="4" t="s">
        <v>793</v>
      </c>
      <c r="Y170" s="4" t="s">
        <v>36</v>
      </c>
    </row>
    <row r="171" s="4" customFormat="1" spans="1:25">
      <c r="A171" s="4" t="s">
        <v>794</v>
      </c>
      <c r="B171" s="4" t="s">
        <v>26</v>
      </c>
      <c r="C171" s="4" t="s">
        <v>27</v>
      </c>
      <c r="D171" s="4" t="s">
        <v>795</v>
      </c>
      <c r="E171" s="4" t="s">
        <v>796</v>
      </c>
      <c r="F171" s="6">
        <v>45240</v>
      </c>
      <c r="G171" s="6">
        <v>45243</v>
      </c>
      <c r="H171" s="4">
        <v>1</v>
      </c>
      <c r="I171" s="4">
        <v>3</v>
      </c>
      <c r="J171" s="4">
        <v>3</v>
      </c>
      <c r="K171" s="4" t="s">
        <v>30</v>
      </c>
      <c r="L171" s="4">
        <v>1528.37</v>
      </c>
      <c r="M171" s="4">
        <v>1528.37</v>
      </c>
      <c r="N171" s="4" t="s">
        <v>797</v>
      </c>
      <c r="O171" s="4" t="s">
        <v>32</v>
      </c>
      <c r="P171" s="4" t="s">
        <v>33</v>
      </c>
      <c r="Q171" s="4">
        <v>0</v>
      </c>
      <c r="R171" s="8">
        <v>45233.0000115741</v>
      </c>
      <c r="S171" s="6">
        <v>45246</v>
      </c>
      <c r="T171" s="4" t="s">
        <v>34</v>
      </c>
      <c r="U171" s="4">
        <v>1528.37</v>
      </c>
      <c r="V171" s="4">
        <v>0</v>
      </c>
      <c r="W171" s="4">
        <v>0</v>
      </c>
      <c r="X171" s="4" t="s">
        <v>798</v>
      </c>
      <c r="Y171" s="4" t="s">
        <v>799</v>
      </c>
    </row>
    <row r="172" s="4" customFormat="1" spans="1:25">
      <c r="A172" s="4" t="s">
        <v>757</v>
      </c>
      <c r="B172" s="4" t="s">
        <v>26</v>
      </c>
      <c r="C172" s="4" t="s">
        <v>56</v>
      </c>
      <c r="D172" s="4" t="s">
        <v>758</v>
      </c>
      <c r="E172" s="4" t="s">
        <v>759</v>
      </c>
      <c r="F172" s="6">
        <v>45240</v>
      </c>
      <c r="G172" s="6">
        <v>45243</v>
      </c>
      <c r="H172" s="4">
        <v>1</v>
      </c>
      <c r="I172" s="4">
        <v>3</v>
      </c>
      <c r="J172" s="4">
        <v>3</v>
      </c>
      <c r="K172" s="4" t="s">
        <v>30</v>
      </c>
      <c r="L172" s="4">
        <v>-2168.43</v>
      </c>
      <c r="M172" s="4">
        <v>-2168.43</v>
      </c>
      <c r="N172" s="4" t="s">
        <v>760</v>
      </c>
      <c r="O172" s="4" t="s">
        <v>32</v>
      </c>
      <c r="P172" s="4" t="s">
        <v>33</v>
      </c>
      <c r="Q172" s="4">
        <v>0</v>
      </c>
      <c r="R172" s="8">
        <v>45232</v>
      </c>
      <c r="S172" s="6">
        <v>45246</v>
      </c>
      <c r="T172" s="4" t="s">
        <v>34</v>
      </c>
      <c r="U172" s="4">
        <v>-2168.43</v>
      </c>
      <c r="V172" s="4">
        <v>0</v>
      </c>
      <c r="W172" s="4">
        <v>0</v>
      </c>
      <c r="X172" s="4" t="s">
        <v>761</v>
      </c>
      <c r="Y172" s="4" t="s">
        <v>36</v>
      </c>
    </row>
    <row r="173" s="4" customFormat="1" spans="1:25">
      <c r="A173" s="4" t="s">
        <v>800</v>
      </c>
      <c r="B173" s="4" t="s">
        <v>26</v>
      </c>
      <c r="C173" s="4" t="s">
        <v>27</v>
      </c>
      <c r="D173" s="4" t="s">
        <v>801</v>
      </c>
      <c r="E173" s="4" t="s">
        <v>401</v>
      </c>
      <c r="F173" s="6">
        <v>45242</v>
      </c>
      <c r="G173" s="6">
        <v>45243</v>
      </c>
      <c r="H173" s="4">
        <v>1</v>
      </c>
      <c r="I173" s="4">
        <v>1</v>
      </c>
      <c r="J173" s="4">
        <v>1</v>
      </c>
      <c r="K173" s="4" t="s">
        <v>30</v>
      </c>
      <c r="L173" s="4">
        <v>717.7</v>
      </c>
      <c r="M173" s="4">
        <v>717.7</v>
      </c>
      <c r="N173" s="4" t="s">
        <v>802</v>
      </c>
      <c r="O173" s="4" t="s">
        <v>32</v>
      </c>
      <c r="P173" s="4" t="s">
        <v>33</v>
      </c>
      <c r="Q173" s="4">
        <v>0</v>
      </c>
      <c r="R173" s="8">
        <v>45234.0000115741</v>
      </c>
      <c r="S173" s="6">
        <v>45246</v>
      </c>
      <c r="T173" s="4" t="s">
        <v>34</v>
      </c>
      <c r="U173" s="4">
        <v>717.7</v>
      </c>
      <c r="V173" s="4">
        <v>0</v>
      </c>
      <c r="W173" s="4">
        <v>0</v>
      </c>
      <c r="X173" s="4" t="s">
        <v>803</v>
      </c>
      <c r="Y173" s="4" t="s">
        <v>804</v>
      </c>
    </row>
    <row r="174" s="4" customFormat="1" spans="1:25">
      <c r="A174" s="4" t="s">
        <v>805</v>
      </c>
      <c r="B174" s="4" t="s">
        <v>26</v>
      </c>
      <c r="C174" s="4" t="s">
        <v>27</v>
      </c>
      <c r="D174" s="4" t="s">
        <v>806</v>
      </c>
      <c r="E174" s="4" t="s">
        <v>42</v>
      </c>
      <c r="F174" s="6">
        <v>45241</v>
      </c>
      <c r="G174" s="6">
        <v>45243</v>
      </c>
      <c r="H174" s="4">
        <v>1</v>
      </c>
      <c r="I174" s="4">
        <v>2</v>
      </c>
      <c r="J174" s="4">
        <v>2</v>
      </c>
      <c r="K174" s="4" t="s">
        <v>30</v>
      </c>
      <c r="L174" s="4">
        <v>1935.78</v>
      </c>
      <c r="M174" s="4">
        <v>1935.78</v>
      </c>
      <c r="N174" s="4" t="s">
        <v>807</v>
      </c>
      <c r="O174" s="4" t="s">
        <v>32</v>
      </c>
      <c r="P174" s="4" t="s">
        <v>33</v>
      </c>
      <c r="Q174" s="4">
        <v>0</v>
      </c>
      <c r="R174" s="8">
        <v>45234</v>
      </c>
      <c r="S174" s="6">
        <v>45246</v>
      </c>
      <c r="T174" s="4" t="s">
        <v>34</v>
      </c>
      <c r="U174" s="4">
        <v>1935.78</v>
      </c>
      <c r="V174" s="4">
        <v>0</v>
      </c>
      <c r="W174" s="4">
        <v>0</v>
      </c>
      <c r="X174" s="4" t="s">
        <v>808</v>
      </c>
      <c r="Y174" s="4" t="s">
        <v>809</v>
      </c>
    </row>
    <row r="175" s="4" customFormat="1" spans="1:25">
      <c r="A175" s="4" t="s">
        <v>810</v>
      </c>
      <c r="B175" s="4" t="s">
        <v>26</v>
      </c>
      <c r="C175" s="4" t="s">
        <v>27</v>
      </c>
      <c r="D175" s="4" t="s">
        <v>811</v>
      </c>
      <c r="E175" s="4" t="s">
        <v>812</v>
      </c>
      <c r="F175" s="6">
        <v>45241</v>
      </c>
      <c r="G175" s="6">
        <v>45243</v>
      </c>
      <c r="H175" s="4">
        <v>1</v>
      </c>
      <c r="I175" s="4">
        <v>2</v>
      </c>
      <c r="J175" s="4">
        <v>2</v>
      </c>
      <c r="K175" s="4" t="s">
        <v>30</v>
      </c>
      <c r="L175" s="4">
        <v>1169</v>
      </c>
      <c r="M175" s="4">
        <v>1169</v>
      </c>
      <c r="N175" s="4" t="s">
        <v>813</v>
      </c>
      <c r="O175" s="4" t="s">
        <v>32</v>
      </c>
      <c r="P175" s="4" t="s">
        <v>33</v>
      </c>
      <c r="Q175" s="4">
        <v>0</v>
      </c>
      <c r="R175" s="8">
        <v>45234.0000115741</v>
      </c>
      <c r="S175" s="6">
        <v>45246</v>
      </c>
      <c r="T175" s="4" t="s">
        <v>34</v>
      </c>
      <c r="U175" s="4">
        <v>1169</v>
      </c>
      <c r="V175" s="4">
        <v>0</v>
      </c>
      <c r="W175" s="4">
        <v>0</v>
      </c>
      <c r="X175" s="4" t="s">
        <v>814</v>
      </c>
      <c r="Y175" s="4" t="s">
        <v>815</v>
      </c>
    </row>
    <row r="176" s="4" customFormat="1" spans="1:25">
      <c r="A176" s="4" t="s">
        <v>816</v>
      </c>
      <c r="B176" s="4" t="s">
        <v>26</v>
      </c>
      <c r="C176" s="4" t="s">
        <v>27</v>
      </c>
      <c r="D176" s="4" t="s">
        <v>817</v>
      </c>
      <c r="E176" s="4" t="s">
        <v>818</v>
      </c>
      <c r="F176" s="6">
        <v>45240</v>
      </c>
      <c r="G176" s="6">
        <v>45243</v>
      </c>
      <c r="H176" s="4">
        <v>1</v>
      </c>
      <c r="I176" s="4">
        <v>3</v>
      </c>
      <c r="J176" s="4">
        <v>3</v>
      </c>
      <c r="K176" s="4" t="s">
        <v>30</v>
      </c>
      <c r="L176" s="4">
        <v>7158.48</v>
      </c>
      <c r="M176" s="4">
        <v>7158.48</v>
      </c>
      <c r="N176" s="4" t="s">
        <v>819</v>
      </c>
      <c r="O176" s="4" t="s">
        <v>32</v>
      </c>
      <c r="P176" s="4" t="s">
        <v>33</v>
      </c>
      <c r="Q176" s="4">
        <v>0</v>
      </c>
      <c r="R176" s="8">
        <v>45234</v>
      </c>
      <c r="S176" s="6">
        <v>45246</v>
      </c>
      <c r="T176" s="4" t="s">
        <v>34</v>
      </c>
      <c r="U176" s="4">
        <v>7158.48</v>
      </c>
      <c r="V176" s="4">
        <v>0</v>
      </c>
      <c r="W176" s="4">
        <v>0</v>
      </c>
      <c r="X176" s="4" t="s">
        <v>820</v>
      </c>
      <c r="Y176" s="4" t="s">
        <v>821</v>
      </c>
    </row>
    <row r="177" s="4" customFormat="1" spans="1:25">
      <c r="A177" s="4" t="s">
        <v>822</v>
      </c>
      <c r="B177" s="4" t="s">
        <v>26</v>
      </c>
      <c r="C177" s="4" t="s">
        <v>27</v>
      </c>
      <c r="D177" s="4" t="s">
        <v>823</v>
      </c>
      <c r="E177" s="4" t="s">
        <v>824</v>
      </c>
      <c r="F177" s="6">
        <v>45242</v>
      </c>
      <c r="G177" s="6">
        <v>45243</v>
      </c>
      <c r="H177" s="4">
        <v>1</v>
      </c>
      <c r="I177" s="4">
        <v>1</v>
      </c>
      <c r="J177" s="4">
        <v>1</v>
      </c>
      <c r="K177" s="4" t="s">
        <v>30</v>
      </c>
      <c r="L177" s="4">
        <v>620.74</v>
      </c>
      <c r="M177" s="4">
        <v>620.74</v>
      </c>
      <c r="N177" s="4" t="s">
        <v>825</v>
      </c>
      <c r="O177" s="4" t="s">
        <v>32</v>
      </c>
      <c r="P177" s="4" t="s">
        <v>33</v>
      </c>
      <c r="Q177" s="4">
        <v>0</v>
      </c>
      <c r="R177" s="8">
        <v>45234</v>
      </c>
      <c r="S177" s="6">
        <v>45246</v>
      </c>
      <c r="T177" s="4" t="s">
        <v>34</v>
      </c>
      <c r="U177" s="4">
        <v>620.74</v>
      </c>
      <c r="V177" s="4">
        <v>0</v>
      </c>
      <c r="W177" s="4">
        <v>0</v>
      </c>
      <c r="X177" s="4" t="s">
        <v>826</v>
      </c>
      <c r="Y177" s="4" t="s">
        <v>36</v>
      </c>
    </row>
    <row r="178" s="4" customFormat="1" spans="1:25">
      <c r="A178" s="4" t="s">
        <v>822</v>
      </c>
      <c r="B178" s="4" t="s">
        <v>26</v>
      </c>
      <c r="C178" s="4" t="s">
        <v>56</v>
      </c>
      <c r="D178" s="4" t="s">
        <v>823</v>
      </c>
      <c r="E178" s="4" t="s">
        <v>824</v>
      </c>
      <c r="F178" s="6">
        <v>45242</v>
      </c>
      <c r="G178" s="6">
        <v>45243</v>
      </c>
      <c r="H178" s="4">
        <v>1</v>
      </c>
      <c r="I178" s="4">
        <v>1</v>
      </c>
      <c r="J178" s="4">
        <v>1</v>
      </c>
      <c r="K178" s="4" t="s">
        <v>30</v>
      </c>
      <c r="L178" s="4">
        <v>-620.74</v>
      </c>
      <c r="M178" s="4">
        <v>-620.74</v>
      </c>
      <c r="N178" s="4" t="s">
        <v>825</v>
      </c>
      <c r="O178" s="4" t="s">
        <v>32</v>
      </c>
      <c r="P178" s="4" t="s">
        <v>33</v>
      </c>
      <c r="Q178" s="4">
        <v>0</v>
      </c>
      <c r="R178" s="8">
        <v>45234</v>
      </c>
      <c r="S178" s="6">
        <v>45246</v>
      </c>
      <c r="T178" s="4" t="s">
        <v>34</v>
      </c>
      <c r="U178" s="4">
        <v>-620.74</v>
      </c>
      <c r="V178" s="4">
        <v>0</v>
      </c>
      <c r="W178" s="4">
        <v>0</v>
      </c>
      <c r="X178" s="4" t="s">
        <v>826</v>
      </c>
      <c r="Y178" s="4" t="s">
        <v>36</v>
      </c>
    </row>
    <row r="179" s="4" customFormat="1" spans="1:25">
      <c r="A179" s="4" t="s">
        <v>827</v>
      </c>
      <c r="B179" s="4" t="s">
        <v>26</v>
      </c>
      <c r="C179" s="4" t="s">
        <v>27</v>
      </c>
      <c r="D179" s="4" t="s">
        <v>828</v>
      </c>
      <c r="E179" s="4" t="s">
        <v>42</v>
      </c>
      <c r="F179" s="6">
        <v>45242</v>
      </c>
      <c r="G179" s="6">
        <v>45243</v>
      </c>
      <c r="H179" s="4">
        <v>1</v>
      </c>
      <c r="I179" s="4">
        <v>1</v>
      </c>
      <c r="J179" s="4">
        <v>1</v>
      </c>
      <c r="K179" s="4" t="s">
        <v>30</v>
      </c>
      <c r="L179" s="4">
        <v>1930.12</v>
      </c>
      <c r="M179" s="4">
        <v>1930.12</v>
      </c>
      <c r="N179" s="4" t="s">
        <v>829</v>
      </c>
      <c r="O179" s="4" t="s">
        <v>32</v>
      </c>
      <c r="P179" s="4" t="s">
        <v>33</v>
      </c>
      <c r="Q179" s="4">
        <v>0</v>
      </c>
      <c r="R179" s="8">
        <v>45234.0000115741</v>
      </c>
      <c r="S179" s="6">
        <v>45246</v>
      </c>
      <c r="T179" s="4" t="s">
        <v>34</v>
      </c>
      <c r="U179" s="4">
        <v>1930.12</v>
      </c>
      <c r="V179" s="4">
        <v>0</v>
      </c>
      <c r="W179" s="4">
        <v>0</v>
      </c>
      <c r="X179" s="4" t="s">
        <v>830</v>
      </c>
      <c r="Y179" s="4" t="s">
        <v>831</v>
      </c>
    </row>
    <row r="180" s="4" customFormat="1" spans="1:25">
      <c r="A180" s="4" t="s">
        <v>832</v>
      </c>
      <c r="B180" s="4" t="s">
        <v>26</v>
      </c>
      <c r="C180" s="4" t="s">
        <v>27</v>
      </c>
      <c r="D180" s="4" t="s">
        <v>833</v>
      </c>
      <c r="E180" s="4" t="s">
        <v>834</v>
      </c>
      <c r="F180" s="6">
        <v>45241</v>
      </c>
      <c r="G180" s="6">
        <v>45243</v>
      </c>
      <c r="H180" s="4">
        <v>1</v>
      </c>
      <c r="I180" s="4">
        <v>2</v>
      </c>
      <c r="J180" s="4">
        <v>2</v>
      </c>
      <c r="K180" s="4" t="s">
        <v>30</v>
      </c>
      <c r="L180" s="4">
        <v>3057.32</v>
      </c>
      <c r="M180" s="4">
        <v>3057.32</v>
      </c>
      <c r="N180" s="4" t="s">
        <v>835</v>
      </c>
      <c r="O180" s="4" t="s">
        <v>32</v>
      </c>
      <c r="P180" s="4" t="s">
        <v>33</v>
      </c>
      <c r="Q180" s="4">
        <v>0</v>
      </c>
      <c r="R180" s="8">
        <v>45234.0000115741</v>
      </c>
      <c r="S180" s="6">
        <v>45246</v>
      </c>
      <c r="T180" s="4" t="s">
        <v>34</v>
      </c>
      <c r="U180" s="4">
        <v>3057.32</v>
      </c>
      <c r="V180" s="4">
        <v>0</v>
      </c>
      <c r="W180" s="4">
        <v>0</v>
      </c>
      <c r="X180" s="4" t="s">
        <v>836</v>
      </c>
      <c r="Y180" s="4" t="s">
        <v>837</v>
      </c>
    </row>
    <row r="181" s="4" customFormat="1" spans="1:25">
      <c r="A181" s="4" t="s">
        <v>838</v>
      </c>
      <c r="B181" s="4" t="s">
        <v>26</v>
      </c>
      <c r="C181" s="4" t="s">
        <v>27</v>
      </c>
      <c r="D181" s="4" t="s">
        <v>839</v>
      </c>
      <c r="E181" s="4" t="s">
        <v>840</v>
      </c>
      <c r="F181" s="6">
        <v>45242</v>
      </c>
      <c r="G181" s="6">
        <v>45243</v>
      </c>
      <c r="H181" s="4">
        <v>2</v>
      </c>
      <c r="I181" s="4">
        <v>1</v>
      </c>
      <c r="J181" s="4">
        <v>2</v>
      </c>
      <c r="K181" s="4" t="s">
        <v>30</v>
      </c>
      <c r="L181" s="4">
        <v>629.14</v>
      </c>
      <c r="M181" s="4">
        <v>629.14</v>
      </c>
      <c r="N181" s="4" t="s">
        <v>841</v>
      </c>
      <c r="O181" s="4" t="s">
        <v>32</v>
      </c>
      <c r="P181" s="4" t="s">
        <v>33</v>
      </c>
      <c r="Q181" s="4">
        <v>0</v>
      </c>
      <c r="R181" s="8">
        <v>45234</v>
      </c>
      <c r="S181" s="6">
        <v>45246</v>
      </c>
      <c r="T181" s="4" t="s">
        <v>34</v>
      </c>
      <c r="U181" s="4">
        <v>629.14</v>
      </c>
      <c r="V181" s="4">
        <v>0</v>
      </c>
      <c r="W181" s="4">
        <v>0</v>
      </c>
      <c r="X181" s="4" t="s">
        <v>842</v>
      </c>
      <c r="Y181" s="4" t="s">
        <v>36</v>
      </c>
    </row>
    <row r="182" s="4" customFormat="1" spans="1:25">
      <c r="A182" s="4" t="s">
        <v>843</v>
      </c>
      <c r="B182" s="4" t="s">
        <v>26</v>
      </c>
      <c r="C182" s="4" t="s">
        <v>27</v>
      </c>
      <c r="D182" s="4" t="s">
        <v>844</v>
      </c>
      <c r="E182" s="4" t="s">
        <v>845</v>
      </c>
      <c r="F182" s="6">
        <v>45241</v>
      </c>
      <c r="G182" s="6">
        <v>45243</v>
      </c>
      <c r="H182" s="4">
        <v>1</v>
      </c>
      <c r="I182" s="4">
        <v>2</v>
      </c>
      <c r="J182" s="4">
        <v>2</v>
      </c>
      <c r="K182" s="4" t="s">
        <v>30</v>
      </c>
      <c r="L182" s="4">
        <v>6288.44</v>
      </c>
      <c r="M182" s="4">
        <v>6288.44</v>
      </c>
      <c r="N182" s="4" t="s">
        <v>846</v>
      </c>
      <c r="O182" s="4" t="s">
        <v>32</v>
      </c>
      <c r="P182" s="4" t="s">
        <v>33</v>
      </c>
      <c r="Q182" s="4">
        <v>0</v>
      </c>
      <c r="R182" s="8">
        <v>45231</v>
      </c>
      <c r="S182" s="6">
        <v>45246</v>
      </c>
      <c r="T182" s="4" t="s">
        <v>34</v>
      </c>
      <c r="U182" s="4">
        <v>6288.44</v>
      </c>
      <c r="V182" s="4">
        <v>0</v>
      </c>
      <c r="W182" s="4">
        <v>0</v>
      </c>
      <c r="X182" s="4" t="s">
        <v>847</v>
      </c>
      <c r="Y182" s="4" t="s">
        <v>848</v>
      </c>
    </row>
    <row r="183" s="4" customFormat="1" spans="1:25">
      <c r="A183" s="4" t="s">
        <v>532</v>
      </c>
      <c r="B183" s="4" t="s">
        <v>26</v>
      </c>
      <c r="C183" s="4" t="s">
        <v>56</v>
      </c>
      <c r="D183" s="4" t="s">
        <v>533</v>
      </c>
      <c r="E183" s="4" t="s">
        <v>534</v>
      </c>
      <c r="F183" s="6">
        <v>45242</v>
      </c>
      <c r="G183" s="6">
        <v>45243</v>
      </c>
      <c r="H183" s="4">
        <v>1</v>
      </c>
      <c r="I183" s="4">
        <v>1</v>
      </c>
      <c r="J183" s="4">
        <v>1</v>
      </c>
      <c r="K183" s="4" t="s">
        <v>30</v>
      </c>
      <c r="L183" s="4">
        <v>-224.69</v>
      </c>
      <c r="M183" s="4">
        <v>-224.69</v>
      </c>
      <c r="N183" s="4" t="s">
        <v>535</v>
      </c>
      <c r="O183" s="4" t="s">
        <v>32</v>
      </c>
      <c r="P183" s="4" t="s">
        <v>33</v>
      </c>
      <c r="Q183" s="4">
        <v>0</v>
      </c>
      <c r="R183" s="8">
        <v>45228.0000115741</v>
      </c>
      <c r="S183" s="6">
        <v>45246</v>
      </c>
      <c r="T183" s="4" t="s">
        <v>34</v>
      </c>
      <c r="U183" s="4">
        <v>-224.69</v>
      </c>
      <c r="V183" s="4">
        <v>0</v>
      </c>
      <c r="W183" s="4">
        <v>0</v>
      </c>
      <c r="X183" s="4" t="s">
        <v>536</v>
      </c>
      <c r="Y183" s="4" t="s">
        <v>537</v>
      </c>
    </row>
    <row r="184" s="4" customFormat="1" spans="1:25">
      <c r="A184" s="4" t="s">
        <v>849</v>
      </c>
      <c r="B184" s="4" t="s">
        <v>26</v>
      </c>
      <c r="C184" s="4" t="s">
        <v>27</v>
      </c>
      <c r="D184" s="4" t="s">
        <v>850</v>
      </c>
      <c r="E184" s="4" t="s">
        <v>851</v>
      </c>
      <c r="F184" s="6">
        <v>45242</v>
      </c>
      <c r="G184" s="6">
        <v>45243</v>
      </c>
      <c r="H184" s="4">
        <v>1</v>
      </c>
      <c r="I184" s="4">
        <v>1</v>
      </c>
      <c r="J184" s="4">
        <v>1</v>
      </c>
      <c r="K184" s="4" t="s">
        <v>30</v>
      </c>
      <c r="L184" s="4">
        <v>527.05</v>
      </c>
      <c r="M184" s="4">
        <v>527.05</v>
      </c>
      <c r="N184" s="4" t="s">
        <v>852</v>
      </c>
      <c r="O184" s="4" t="s">
        <v>32</v>
      </c>
      <c r="P184" s="4" t="s">
        <v>33</v>
      </c>
      <c r="Q184" s="4">
        <v>0</v>
      </c>
      <c r="R184" s="8">
        <v>45234.0000115741</v>
      </c>
      <c r="S184" s="6">
        <v>45246</v>
      </c>
      <c r="T184" s="4" t="s">
        <v>34</v>
      </c>
      <c r="U184" s="4">
        <v>527.05</v>
      </c>
      <c r="V184" s="4">
        <v>0</v>
      </c>
      <c r="W184" s="4">
        <v>0</v>
      </c>
      <c r="X184" s="4" t="s">
        <v>853</v>
      </c>
      <c r="Y184" s="4" t="s">
        <v>854</v>
      </c>
    </row>
    <row r="185" s="4" customFormat="1" spans="1:25">
      <c r="A185" s="4" t="s">
        <v>855</v>
      </c>
      <c r="B185" s="4" t="s">
        <v>26</v>
      </c>
      <c r="C185" s="4" t="s">
        <v>27</v>
      </c>
      <c r="D185" s="4" t="s">
        <v>856</v>
      </c>
      <c r="E185" s="4" t="s">
        <v>857</v>
      </c>
      <c r="F185" s="6">
        <v>45240</v>
      </c>
      <c r="G185" s="6">
        <v>45243</v>
      </c>
      <c r="H185" s="4">
        <v>1</v>
      </c>
      <c r="I185" s="4">
        <v>3</v>
      </c>
      <c r="J185" s="4">
        <v>3</v>
      </c>
      <c r="K185" s="4" t="s">
        <v>30</v>
      </c>
      <c r="L185" s="4">
        <v>2186.01</v>
      </c>
      <c r="M185" s="4">
        <v>2186.01</v>
      </c>
      <c r="N185" s="4" t="s">
        <v>858</v>
      </c>
      <c r="O185" s="4" t="s">
        <v>32</v>
      </c>
      <c r="P185" s="4" t="s">
        <v>33</v>
      </c>
      <c r="Q185" s="4">
        <v>0</v>
      </c>
      <c r="R185" s="8">
        <v>45234.0000115741</v>
      </c>
      <c r="S185" s="6">
        <v>45246</v>
      </c>
      <c r="T185" s="4" t="s">
        <v>34</v>
      </c>
      <c r="U185" s="4">
        <v>2186.01</v>
      </c>
      <c r="V185" s="4">
        <v>0</v>
      </c>
      <c r="W185" s="4">
        <v>0</v>
      </c>
      <c r="X185" s="4" t="s">
        <v>859</v>
      </c>
      <c r="Y185" s="4" t="s">
        <v>860</v>
      </c>
    </row>
    <row r="186" s="4" customFormat="1" spans="1:25">
      <c r="A186" s="4" t="s">
        <v>861</v>
      </c>
      <c r="B186" s="4" t="s">
        <v>26</v>
      </c>
      <c r="C186" s="4" t="s">
        <v>27</v>
      </c>
      <c r="D186" s="4" t="s">
        <v>862</v>
      </c>
      <c r="E186" s="4" t="s">
        <v>863</v>
      </c>
      <c r="F186" s="6">
        <v>45242</v>
      </c>
      <c r="G186" s="6">
        <v>45243</v>
      </c>
      <c r="H186" s="4">
        <v>1</v>
      </c>
      <c r="I186" s="4">
        <v>1</v>
      </c>
      <c r="J186" s="4">
        <v>1</v>
      </c>
      <c r="K186" s="4" t="s">
        <v>30</v>
      </c>
      <c r="L186" s="4">
        <v>869.62</v>
      </c>
      <c r="M186" s="4">
        <v>869.62</v>
      </c>
      <c r="N186" s="4" t="s">
        <v>864</v>
      </c>
      <c r="O186" s="4" t="s">
        <v>32</v>
      </c>
      <c r="P186" s="4" t="s">
        <v>33</v>
      </c>
      <c r="Q186" s="4">
        <v>0</v>
      </c>
      <c r="R186" s="8">
        <v>45234</v>
      </c>
      <c r="S186" s="6">
        <v>45246</v>
      </c>
      <c r="T186" s="4" t="s">
        <v>34</v>
      </c>
      <c r="U186" s="4">
        <v>869.62</v>
      </c>
      <c r="V186" s="4">
        <v>0</v>
      </c>
      <c r="W186" s="4">
        <v>0</v>
      </c>
      <c r="X186" s="4" t="s">
        <v>865</v>
      </c>
      <c r="Y186" s="4" t="s">
        <v>36</v>
      </c>
    </row>
    <row r="187" s="4" customFormat="1" spans="1:25">
      <c r="A187" s="4" t="s">
        <v>866</v>
      </c>
      <c r="B187" s="4" t="s">
        <v>26</v>
      </c>
      <c r="C187" s="4" t="s">
        <v>27</v>
      </c>
      <c r="D187" s="4" t="s">
        <v>867</v>
      </c>
      <c r="E187" s="4" t="s">
        <v>868</v>
      </c>
      <c r="F187" s="6">
        <v>45242</v>
      </c>
      <c r="G187" s="6">
        <v>45243</v>
      </c>
      <c r="H187" s="4">
        <v>2</v>
      </c>
      <c r="I187" s="4">
        <v>1</v>
      </c>
      <c r="J187" s="4">
        <v>2</v>
      </c>
      <c r="K187" s="4" t="s">
        <v>30</v>
      </c>
      <c r="L187" s="4">
        <v>1038.5</v>
      </c>
      <c r="M187" s="4">
        <v>1038.5</v>
      </c>
      <c r="N187" s="4" t="s">
        <v>869</v>
      </c>
      <c r="O187" s="4" t="s">
        <v>32</v>
      </c>
      <c r="P187" s="4" t="s">
        <v>33</v>
      </c>
      <c r="Q187" s="4">
        <v>0</v>
      </c>
      <c r="R187" s="8">
        <v>45234</v>
      </c>
      <c r="S187" s="6">
        <v>45246</v>
      </c>
      <c r="T187" s="4" t="s">
        <v>34</v>
      </c>
      <c r="U187" s="4">
        <v>1038.5</v>
      </c>
      <c r="V187" s="4">
        <v>0</v>
      </c>
      <c r="W187" s="4">
        <v>0</v>
      </c>
      <c r="X187" s="4" t="s">
        <v>870</v>
      </c>
      <c r="Y187" s="4" t="s">
        <v>36</v>
      </c>
    </row>
    <row r="188" s="4" customFormat="1" spans="1:25">
      <c r="A188" s="4" t="s">
        <v>866</v>
      </c>
      <c r="B188" s="4" t="s">
        <v>26</v>
      </c>
      <c r="C188" s="4" t="s">
        <v>56</v>
      </c>
      <c r="D188" s="4" t="s">
        <v>867</v>
      </c>
      <c r="E188" s="4" t="s">
        <v>868</v>
      </c>
      <c r="F188" s="6">
        <v>45242</v>
      </c>
      <c r="G188" s="6">
        <v>45243</v>
      </c>
      <c r="H188" s="4">
        <v>2</v>
      </c>
      <c r="I188" s="4">
        <v>1</v>
      </c>
      <c r="J188" s="4">
        <v>2</v>
      </c>
      <c r="K188" s="4" t="s">
        <v>30</v>
      </c>
      <c r="L188" s="4">
        <v>-1038.5</v>
      </c>
      <c r="M188" s="4">
        <v>-1038.5</v>
      </c>
      <c r="N188" s="4" t="s">
        <v>869</v>
      </c>
      <c r="O188" s="4" t="s">
        <v>32</v>
      </c>
      <c r="P188" s="4" t="s">
        <v>33</v>
      </c>
      <c r="Q188" s="4">
        <v>0</v>
      </c>
      <c r="R188" s="8">
        <v>45234</v>
      </c>
      <c r="S188" s="6">
        <v>45246</v>
      </c>
      <c r="T188" s="4" t="s">
        <v>34</v>
      </c>
      <c r="U188" s="4">
        <v>-1038.5</v>
      </c>
      <c r="V188" s="4">
        <v>0</v>
      </c>
      <c r="W188" s="4">
        <v>0</v>
      </c>
      <c r="X188" s="4" t="s">
        <v>870</v>
      </c>
      <c r="Y188" s="4" t="s">
        <v>36</v>
      </c>
    </row>
    <row r="189" s="4" customFormat="1" spans="1:25">
      <c r="A189" s="4" t="s">
        <v>871</v>
      </c>
      <c r="B189" s="4" t="s">
        <v>26</v>
      </c>
      <c r="C189" s="4" t="s">
        <v>27</v>
      </c>
      <c r="D189" s="4" t="s">
        <v>872</v>
      </c>
      <c r="E189" s="4" t="s">
        <v>873</v>
      </c>
      <c r="F189" s="6">
        <v>45241</v>
      </c>
      <c r="G189" s="6">
        <v>45243</v>
      </c>
      <c r="H189" s="4">
        <v>1</v>
      </c>
      <c r="I189" s="4">
        <v>2</v>
      </c>
      <c r="J189" s="4">
        <v>2</v>
      </c>
      <c r="K189" s="4" t="s">
        <v>30</v>
      </c>
      <c r="L189" s="4">
        <v>964.9</v>
      </c>
      <c r="M189" s="4">
        <v>964.9</v>
      </c>
      <c r="N189" s="4" t="s">
        <v>874</v>
      </c>
      <c r="O189" s="4" t="s">
        <v>32</v>
      </c>
      <c r="P189" s="4" t="s">
        <v>33</v>
      </c>
      <c r="Q189" s="4">
        <v>0</v>
      </c>
      <c r="R189" s="8">
        <v>45234</v>
      </c>
      <c r="S189" s="6">
        <v>45246</v>
      </c>
      <c r="T189" s="4" t="s">
        <v>34</v>
      </c>
      <c r="U189" s="4">
        <v>964.9</v>
      </c>
      <c r="V189" s="4">
        <v>0</v>
      </c>
      <c r="W189" s="4">
        <v>0</v>
      </c>
      <c r="X189" s="4" t="s">
        <v>875</v>
      </c>
      <c r="Y189" s="4" t="s">
        <v>36</v>
      </c>
    </row>
    <row r="190" s="4" customFormat="1" spans="1:25">
      <c r="A190" s="4" t="s">
        <v>876</v>
      </c>
      <c r="B190" s="4" t="s">
        <v>26</v>
      </c>
      <c r="C190" s="4" t="s">
        <v>27</v>
      </c>
      <c r="D190" s="4" t="s">
        <v>877</v>
      </c>
      <c r="E190" s="4" t="s">
        <v>878</v>
      </c>
      <c r="F190" s="6">
        <v>45242</v>
      </c>
      <c r="G190" s="6">
        <v>45243</v>
      </c>
      <c r="H190" s="4">
        <v>1</v>
      </c>
      <c r="I190" s="4">
        <v>1</v>
      </c>
      <c r="J190" s="4">
        <v>1</v>
      </c>
      <c r="K190" s="4" t="s">
        <v>30</v>
      </c>
      <c r="L190" s="4">
        <v>723.89</v>
      </c>
      <c r="M190" s="4">
        <v>723.89</v>
      </c>
      <c r="N190" s="4" t="s">
        <v>879</v>
      </c>
      <c r="O190" s="4" t="s">
        <v>32</v>
      </c>
      <c r="P190" s="4" t="s">
        <v>33</v>
      </c>
      <c r="Q190" s="4">
        <v>0</v>
      </c>
      <c r="R190" s="8">
        <v>45234</v>
      </c>
      <c r="S190" s="6">
        <v>45246</v>
      </c>
      <c r="T190" s="4" t="s">
        <v>34</v>
      </c>
      <c r="U190" s="4">
        <v>723.89</v>
      </c>
      <c r="V190" s="4">
        <v>0</v>
      </c>
      <c r="W190" s="4">
        <v>0</v>
      </c>
      <c r="X190" s="4" t="s">
        <v>880</v>
      </c>
      <c r="Y190" s="4" t="s">
        <v>36</v>
      </c>
    </row>
    <row r="191" s="4" customFormat="1" spans="1:25">
      <c r="A191" s="4" t="s">
        <v>881</v>
      </c>
      <c r="B191" s="4" t="s">
        <v>26</v>
      </c>
      <c r="C191" s="4" t="s">
        <v>27</v>
      </c>
      <c r="D191" s="4" t="s">
        <v>882</v>
      </c>
      <c r="E191" s="4" t="s">
        <v>883</v>
      </c>
      <c r="F191" s="6">
        <v>45240</v>
      </c>
      <c r="G191" s="6">
        <v>45243</v>
      </c>
      <c r="H191" s="4">
        <v>4</v>
      </c>
      <c r="I191" s="4">
        <v>3</v>
      </c>
      <c r="J191" s="4">
        <v>12</v>
      </c>
      <c r="K191" s="4" t="s">
        <v>30</v>
      </c>
      <c r="L191" s="4">
        <v>3642.6</v>
      </c>
      <c r="M191" s="4">
        <v>3642.6</v>
      </c>
      <c r="N191" s="4" t="s">
        <v>884</v>
      </c>
      <c r="O191" s="4" t="s">
        <v>32</v>
      </c>
      <c r="P191" s="4" t="s">
        <v>33</v>
      </c>
      <c r="Q191" s="4">
        <v>0</v>
      </c>
      <c r="R191" s="8">
        <v>45235</v>
      </c>
      <c r="S191" s="6">
        <v>45246</v>
      </c>
      <c r="T191" s="4" t="s">
        <v>34</v>
      </c>
      <c r="U191" s="4">
        <v>3642.6</v>
      </c>
      <c r="V191" s="4">
        <v>0</v>
      </c>
      <c r="W191" s="4">
        <v>0</v>
      </c>
      <c r="X191" s="4" t="s">
        <v>885</v>
      </c>
      <c r="Y191" s="4" t="s">
        <v>886</v>
      </c>
    </row>
    <row r="192" s="4" customFormat="1" spans="1:25">
      <c r="A192" s="4" t="s">
        <v>887</v>
      </c>
      <c r="B192" s="4" t="s">
        <v>26</v>
      </c>
      <c r="C192" s="4" t="s">
        <v>27</v>
      </c>
      <c r="D192" s="4" t="s">
        <v>888</v>
      </c>
      <c r="E192" s="4" t="s">
        <v>889</v>
      </c>
      <c r="F192" s="6">
        <v>45242</v>
      </c>
      <c r="G192" s="6">
        <v>45243</v>
      </c>
      <c r="H192" s="4">
        <v>1</v>
      </c>
      <c r="I192" s="4">
        <v>1</v>
      </c>
      <c r="J192" s="4">
        <v>1</v>
      </c>
      <c r="K192" s="4" t="s">
        <v>30</v>
      </c>
      <c r="L192" s="4">
        <v>1691.3</v>
      </c>
      <c r="M192" s="4">
        <v>1691.3</v>
      </c>
      <c r="N192" s="4" t="s">
        <v>890</v>
      </c>
      <c r="O192" s="4" t="s">
        <v>32</v>
      </c>
      <c r="P192" s="4" t="s">
        <v>33</v>
      </c>
      <c r="Q192" s="4">
        <v>0</v>
      </c>
      <c r="R192" s="8">
        <v>45235</v>
      </c>
      <c r="S192" s="6">
        <v>45246</v>
      </c>
      <c r="T192" s="4" t="s">
        <v>34</v>
      </c>
      <c r="U192" s="4">
        <v>1691.3</v>
      </c>
      <c r="V192" s="4">
        <v>0</v>
      </c>
      <c r="W192" s="4">
        <v>0</v>
      </c>
      <c r="X192" s="4" t="s">
        <v>891</v>
      </c>
      <c r="Y192" s="4" t="s">
        <v>892</v>
      </c>
    </row>
    <row r="193" s="4" customFormat="1" spans="1:25">
      <c r="A193" s="4" t="s">
        <v>893</v>
      </c>
      <c r="B193" s="4" t="s">
        <v>26</v>
      </c>
      <c r="C193" s="4" t="s">
        <v>27</v>
      </c>
      <c r="D193" s="4" t="s">
        <v>894</v>
      </c>
      <c r="E193" s="4" t="s">
        <v>640</v>
      </c>
      <c r="F193" s="6">
        <v>45242</v>
      </c>
      <c r="G193" s="6">
        <v>45243</v>
      </c>
      <c r="H193" s="4">
        <v>1</v>
      </c>
      <c r="I193" s="4">
        <v>1</v>
      </c>
      <c r="J193" s="4">
        <v>1</v>
      </c>
      <c r="K193" s="4" t="s">
        <v>30</v>
      </c>
      <c r="L193" s="4">
        <v>192.86</v>
      </c>
      <c r="M193" s="4">
        <v>192.86</v>
      </c>
      <c r="N193" s="4" t="s">
        <v>895</v>
      </c>
      <c r="O193" s="4" t="s">
        <v>32</v>
      </c>
      <c r="P193" s="4" t="s">
        <v>33</v>
      </c>
      <c r="Q193" s="4">
        <v>0</v>
      </c>
      <c r="R193" s="8">
        <v>45235.0000115741</v>
      </c>
      <c r="S193" s="6">
        <v>45246</v>
      </c>
      <c r="T193" s="4" t="s">
        <v>34</v>
      </c>
      <c r="U193" s="4">
        <v>192.86</v>
      </c>
      <c r="V193" s="4">
        <v>0</v>
      </c>
      <c r="W193" s="4">
        <v>0</v>
      </c>
      <c r="X193" s="4" t="s">
        <v>896</v>
      </c>
      <c r="Y193" s="4" t="s">
        <v>36</v>
      </c>
    </row>
    <row r="194" s="4" customFormat="1" spans="1:25">
      <c r="A194" s="4" t="s">
        <v>893</v>
      </c>
      <c r="B194" s="4" t="s">
        <v>26</v>
      </c>
      <c r="C194" s="4" t="s">
        <v>56</v>
      </c>
      <c r="D194" s="4" t="s">
        <v>894</v>
      </c>
      <c r="E194" s="4" t="s">
        <v>640</v>
      </c>
      <c r="F194" s="6">
        <v>45242</v>
      </c>
      <c r="G194" s="6">
        <v>45243</v>
      </c>
      <c r="H194" s="4">
        <v>1</v>
      </c>
      <c r="I194" s="4">
        <v>1</v>
      </c>
      <c r="J194" s="4">
        <v>1</v>
      </c>
      <c r="K194" s="4" t="s">
        <v>30</v>
      </c>
      <c r="L194" s="4">
        <v>-192.86</v>
      </c>
      <c r="M194" s="4">
        <v>-192.86</v>
      </c>
      <c r="N194" s="4" t="s">
        <v>895</v>
      </c>
      <c r="O194" s="4" t="s">
        <v>32</v>
      </c>
      <c r="P194" s="4" t="s">
        <v>33</v>
      </c>
      <c r="Q194" s="4">
        <v>0</v>
      </c>
      <c r="R194" s="8">
        <v>45235.0000115741</v>
      </c>
      <c r="S194" s="6">
        <v>45246</v>
      </c>
      <c r="T194" s="4" t="s">
        <v>34</v>
      </c>
      <c r="U194" s="4">
        <v>-192.86</v>
      </c>
      <c r="V194" s="4">
        <v>0</v>
      </c>
      <c r="W194" s="4">
        <v>0</v>
      </c>
      <c r="X194" s="4" t="s">
        <v>896</v>
      </c>
      <c r="Y194" s="4" t="s">
        <v>36</v>
      </c>
    </row>
    <row r="195" s="4" customFormat="1" spans="1:25">
      <c r="A195" s="4" t="s">
        <v>897</v>
      </c>
      <c r="B195" s="4" t="s">
        <v>26</v>
      </c>
      <c r="C195" s="4" t="s">
        <v>27</v>
      </c>
      <c r="D195" s="4" t="s">
        <v>898</v>
      </c>
      <c r="E195" s="4" t="s">
        <v>238</v>
      </c>
      <c r="F195" s="6">
        <v>45240</v>
      </c>
      <c r="G195" s="6">
        <v>45243</v>
      </c>
      <c r="H195" s="4">
        <v>1</v>
      </c>
      <c r="I195" s="4">
        <v>3</v>
      </c>
      <c r="J195" s="4">
        <v>3</v>
      </c>
      <c r="K195" s="4" t="s">
        <v>30</v>
      </c>
      <c r="L195" s="4">
        <v>596.5</v>
      </c>
      <c r="M195" s="4">
        <v>596.5</v>
      </c>
      <c r="N195" s="4" t="s">
        <v>899</v>
      </c>
      <c r="O195" s="4" t="s">
        <v>32</v>
      </c>
      <c r="P195" s="4" t="s">
        <v>33</v>
      </c>
      <c r="Q195" s="4">
        <v>0</v>
      </c>
      <c r="R195" s="8">
        <v>45235.0000115741</v>
      </c>
      <c r="S195" s="6">
        <v>45246</v>
      </c>
      <c r="T195" s="4" t="s">
        <v>34</v>
      </c>
      <c r="U195" s="4">
        <v>596.5</v>
      </c>
      <c r="V195" s="4">
        <v>0</v>
      </c>
      <c r="W195" s="4">
        <v>0</v>
      </c>
      <c r="X195" s="4" t="s">
        <v>900</v>
      </c>
      <c r="Y195" s="4" t="s">
        <v>36</v>
      </c>
    </row>
    <row r="196" s="4" customFormat="1" spans="1:25">
      <c r="A196" s="4" t="s">
        <v>901</v>
      </c>
      <c r="B196" s="4" t="s">
        <v>26</v>
      </c>
      <c r="C196" s="4" t="s">
        <v>27</v>
      </c>
      <c r="D196" s="4" t="s">
        <v>902</v>
      </c>
      <c r="E196" s="4" t="s">
        <v>903</v>
      </c>
      <c r="F196" s="6">
        <v>45240</v>
      </c>
      <c r="G196" s="6">
        <v>45243</v>
      </c>
      <c r="H196" s="4">
        <v>2</v>
      </c>
      <c r="I196" s="4">
        <v>3</v>
      </c>
      <c r="J196" s="4">
        <v>6</v>
      </c>
      <c r="K196" s="4" t="s">
        <v>30</v>
      </c>
      <c r="L196" s="4">
        <v>1504.38</v>
      </c>
      <c r="M196" s="4">
        <v>1504.38</v>
      </c>
      <c r="N196" s="4" t="s">
        <v>904</v>
      </c>
      <c r="O196" s="4" t="s">
        <v>32</v>
      </c>
      <c r="P196" s="4" t="s">
        <v>33</v>
      </c>
      <c r="Q196" s="4">
        <v>0</v>
      </c>
      <c r="R196" s="8">
        <v>45235</v>
      </c>
      <c r="S196" s="6">
        <v>45246</v>
      </c>
      <c r="T196" s="4" t="s">
        <v>34</v>
      </c>
      <c r="U196" s="4">
        <v>1504.38</v>
      </c>
      <c r="V196" s="4">
        <v>0</v>
      </c>
      <c r="W196" s="4">
        <v>0</v>
      </c>
      <c r="X196" s="4" t="s">
        <v>905</v>
      </c>
      <c r="Y196" s="4" t="s">
        <v>906</v>
      </c>
    </row>
    <row r="197" s="4" customFormat="1" spans="1:25">
      <c r="A197" s="4" t="s">
        <v>907</v>
      </c>
      <c r="B197" s="4" t="s">
        <v>26</v>
      </c>
      <c r="C197" s="4" t="s">
        <v>27</v>
      </c>
      <c r="D197" s="4" t="s">
        <v>908</v>
      </c>
      <c r="E197" s="4" t="s">
        <v>909</v>
      </c>
      <c r="F197" s="6">
        <v>45239</v>
      </c>
      <c r="G197" s="6">
        <v>45243</v>
      </c>
      <c r="H197" s="4">
        <v>1</v>
      </c>
      <c r="I197" s="4">
        <v>4</v>
      </c>
      <c r="J197" s="4">
        <v>4</v>
      </c>
      <c r="K197" s="4" t="s">
        <v>30</v>
      </c>
      <c r="L197" s="4">
        <v>6678.6</v>
      </c>
      <c r="M197" s="4">
        <v>6678.6</v>
      </c>
      <c r="N197" s="4" t="s">
        <v>910</v>
      </c>
      <c r="O197" s="4" t="s">
        <v>32</v>
      </c>
      <c r="P197" s="4" t="s">
        <v>33</v>
      </c>
      <c r="Q197" s="4">
        <v>0</v>
      </c>
      <c r="R197" s="8">
        <v>45194.0000115741</v>
      </c>
      <c r="S197" s="6">
        <v>45246</v>
      </c>
      <c r="T197" s="4" t="s">
        <v>34</v>
      </c>
      <c r="U197" s="4">
        <v>6678.6</v>
      </c>
      <c r="V197" s="4">
        <v>0</v>
      </c>
      <c r="W197" s="4">
        <v>0</v>
      </c>
      <c r="X197" s="4" t="s">
        <v>911</v>
      </c>
      <c r="Y197" s="4" t="s">
        <v>912</v>
      </c>
    </row>
    <row r="198" s="4" customFormat="1" spans="1:25">
      <c r="A198" s="4" t="s">
        <v>913</v>
      </c>
      <c r="B198" s="4" t="s">
        <v>26</v>
      </c>
      <c r="C198" s="4" t="s">
        <v>27</v>
      </c>
      <c r="D198" s="4" t="s">
        <v>914</v>
      </c>
      <c r="E198" s="4" t="s">
        <v>640</v>
      </c>
      <c r="F198" s="6">
        <v>45242</v>
      </c>
      <c r="G198" s="6">
        <v>45243</v>
      </c>
      <c r="H198" s="4">
        <v>1</v>
      </c>
      <c r="I198" s="4">
        <v>1</v>
      </c>
      <c r="J198" s="4">
        <v>1</v>
      </c>
      <c r="K198" s="4" t="s">
        <v>30</v>
      </c>
      <c r="L198" s="4">
        <v>1393.56</v>
      </c>
      <c r="M198" s="4">
        <v>1393.56</v>
      </c>
      <c r="N198" s="4" t="s">
        <v>915</v>
      </c>
      <c r="O198" s="4" t="s">
        <v>32</v>
      </c>
      <c r="P198" s="4" t="s">
        <v>33</v>
      </c>
      <c r="Q198" s="4">
        <v>0</v>
      </c>
      <c r="R198" s="8">
        <v>45235.0000115741</v>
      </c>
      <c r="S198" s="6">
        <v>45246</v>
      </c>
      <c r="T198" s="4" t="s">
        <v>34</v>
      </c>
      <c r="U198" s="4">
        <v>1393.56</v>
      </c>
      <c r="V198" s="4">
        <v>0</v>
      </c>
      <c r="W198" s="4">
        <v>0</v>
      </c>
      <c r="X198" s="4" t="s">
        <v>916</v>
      </c>
      <c r="Y198" s="4" t="s">
        <v>36</v>
      </c>
    </row>
    <row r="199" s="4" customFormat="1" spans="1:25">
      <c r="A199" s="4" t="s">
        <v>917</v>
      </c>
      <c r="B199" s="4" t="s">
        <v>26</v>
      </c>
      <c r="C199" s="4" t="s">
        <v>27</v>
      </c>
      <c r="D199" s="4" t="s">
        <v>918</v>
      </c>
      <c r="E199" s="4" t="s">
        <v>919</v>
      </c>
      <c r="F199" s="6">
        <v>45242</v>
      </c>
      <c r="G199" s="6">
        <v>45243</v>
      </c>
      <c r="H199" s="4">
        <v>1</v>
      </c>
      <c r="I199" s="4">
        <v>1</v>
      </c>
      <c r="J199" s="4">
        <v>1</v>
      </c>
      <c r="K199" s="4" t="s">
        <v>30</v>
      </c>
      <c r="L199" s="4">
        <v>290.54</v>
      </c>
      <c r="M199" s="4">
        <v>290.54</v>
      </c>
      <c r="N199" s="4" t="s">
        <v>920</v>
      </c>
      <c r="O199" s="4" t="s">
        <v>32</v>
      </c>
      <c r="P199" s="4" t="s">
        <v>33</v>
      </c>
      <c r="Q199" s="4">
        <v>0</v>
      </c>
      <c r="R199" s="8">
        <v>45235</v>
      </c>
      <c r="S199" s="6">
        <v>45246</v>
      </c>
      <c r="T199" s="4" t="s">
        <v>34</v>
      </c>
      <c r="U199" s="4">
        <v>290.54</v>
      </c>
      <c r="V199" s="4">
        <v>0</v>
      </c>
      <c r="W199" s="4">
        <v>0</v>
      </c>
      <c r="X199" s="4" t="s">
        <v>921</v>
      </c>
      <c r="Y199" s="4" t="s">
        <v>922</v>
      </c>
    </row>
    <row r="200" s="4" customFormat="1" spans="1:25">
      <c r="A200" s="4" t="s">
        <v>923</v>
      </c>
      <c r="B200" s="4" t="s">
        <v>26</v>
      </c>
      <c r="C200" s="4" t="s">
        <v>27</v>
      </c>
      <c r="D200" s="4" t="s">
        <v>924</v>
      </c>
      <c r="E200" s="4" t="s">
        <v>925</v>
      </c>
      <c r="F200" s="6">
        <v>45240</v>
      </c>
      <c r="G200" s="6">
        <v>45243</v>
      </c>
      <c r="H200" s="4">
        <v>1</v>
      </c>
      <c r="I200" s="4">
        <v>3</v>
      </c>
      <c r="J200" s="4">
        <v>3</v>
      </c>
      <c r="K200" s="4" t="s">
        <v>30</v>
      </c>
      <c r="L200" s="4">
        <v>2140.11</v>
      </c>
      <c r="M200" s="4">
        <v>2140.11</v>
      </c>
      <c r="N200" s="4" t="s">
        <v>926</v>
      </c>
      <c r="O200" s="4" t="s">
        <v>32</v>
      </c>
      <c r="P200" s="4" t="s">
        <v>33</v>
      </c>
      <c r="Q200" s="4">
        <v>0</v>
      </c>
      <c r="R200" s="8">
        <v>45235.0000115741</v>
      </c>
      <c r="S200" s="6">
        <v>45246</v>
      </c>
      <c r="T200" s="4" t="s">
        <v>34</v>
      </c>
      <c r="U200" s="4">
        <v>2140.11</v>
      </c>
      <c r="V200" s="4">
        <v>0</v>
      </c>
      <c r="W200" s="4">
        <v>0</v>
      </c>
      <c r="X200" s="4" t="s">
        <v>927</v>
      </c>
      <c r="Y200" s="4" t="s">
        <v>928</v>
      </c>
    </row>
    <row r="201" s="4" customFormat="1" spans="1:25">
      <c r="A201" s="4" t="s">
        <v>929</v>
      </c>
      <c r="B201" s="4" t="s">
        <v>26</v>
      </c>
      <c r="C201" s="4" t="s">
        <v>27</v>
      </c>
      <c r="D201" s="4" t="s">
        <v>930</v>
      </c>
      <c r="E201" s="4" t="s">
        <v>238</v>
      </c>
      <c r="F201" s="6">
        <v>45241</v>
      </c>
      <c r="G201" s="6">
        <v>45243</v>
      </c>
      <c r="H201" s="4">
        <v>1</v>
      </c>
      <c r="I201" s="4">
        <v>2</v>
      </c>
      <c r="J201" s="4">
        <v>2</v>
      </c>
      <c r="K201" s="4" t="s">
        <v>30</v>
      </c>
      <c r="L201" s="4">
        <v>934.49</v>
      </c>
      <c r="M201" s="4">
        <v>934.49</v>
      </c>
      <c r="N201" s="4" t="s">
        <v>931</v>
      </c>
      <c r="O201" s="4" t="s">
        <v>32</v>
      </c>
      <c r="P201" s="4" t="s">
        <v>33</v>
      </c>
      <c r="Q201" s="4">
        <v>0</v>
      </c>
      <c r="R201" s="8">
        <v>45235</v>
      </c>
      <c r="S201" s="6">
        <v>45246</v>
      </c>
      <c r="T201" s="4" t="s">
        <v>34</v>
      </c>
      <c r="U201" s="4">
        <v>934.49</v>
      </c>
      <c r="V201" s="4">
        <v>0</v>
      </c>
      <c r="W201" s="4">
        <v>0</v>
      </c>
      <c r="X201" s="4" t="s">
        <v>932</v>
      </c>
      <c r="Y201" s="4" t="s">
        <v>933</v>
      </c>
    </row>
    <row r="202" s="4" customFormat="1" spans="1:25">
      <c r="A202" s="4" t="s">
        <v>934</v>
      </c>
      <c r="B202" s="4" t="s">
        <v>26</v>
      </c>
      <c r="C202" s="4" t="s">
        <v>27</v>
      </c>
      <c r="D202" s="4" t="s">
        <v>850</v>
      </c>
      <c r="E202" s="4" t="s">
        <v>851</v>
      </c>
      <c r="F202" s="6">
        <v>45242</v>
      </c>
      <c r="G202" s="6">
        <v>45243</v>
      </c>
      <c r="H202" s="4">
        <v>1</v>
      </c>
      <c r="I202" s="4">
        <v>1</v>
      </c>
      <c r="J202" s="4">
        <v>1</v>
      </c>
      <c r="K202" s="4" t="s">
        <v>30</v>
      </c>
      <c r="L202" s="4">
        <v>527.06</v>
      </c>
      <c r="M202" s="4">
        <v>527.06</v>
      </c>
      <c r="N202" s="4" t="s">
        <v>935</v>
      </c>
      <c r="O202" s="4" t="s">
        <v>32</v>
      </c>
      <c r="P202" s="4" t="s">
        <v>33</v>
      </c>
      <c r="Q202" s="4">
        <v>0</v>
      </c>
      <c r="R202" s="8">
        <v>45235</v>
      </c>
      <c r="S202" s="6">
        <v>45246</v>
      </c>
      <c r="T202" s="4" t="s">
        <v>34</v>
      </c>
      <c r="U202" s="4">
        <v>527.06</v>
      </c>
      <c r="V202" s="4">
        <v>0</v>
      </c>
      <c r="W202" s="4">
        <v>0</v>
      </c>
      <c r="X202" s="4" t="s">
        <v>936</v>
      </c>
      <c r="Y202" s="4" t="s">
        <v>937</v>
      </c>
    </row>
    <row r="203" s="4" customFormat="1" spans="1:25">
      <c r="A203" s="4" t="s">
        <v>938</v>
      </c>
      <c r="B203" s="4" t="s">
        <v>26</v>
      </c>
      <c r="C203" s="4" t="s">
        <v>27</v>
      </c>
      <c r="D203" s="4" t="s">
        <v>939</v>
      </c>
      <c r="E203" s="4" t="s">
        <v>635</v>
      </c>
      <c r="F203" s="6">
        <v>45242</v>
      </c>
      <c r="G203" s="6">
        <v>45243</v>
      </c>
      <c r="H203" s="4">
        <v>1</v>
      </c>
      <c r="I203" s="4">
        <v>1</v>
      </c>
      <c r="J203" s="4">
        <v>1</v>
      </c>
      <c r="K203" s="4" t="s">
        <v>30</v>
      </c>
      <c r="L203" s="4">
        <v>504.35</v>
      </c>
      <c r="M203" s="4">
        <v>504.35</v>
      </c>
      <c r="N203" s="4" t="s">
        <v>940</v>
      </c>
      <c r="O203" s="4" t="s">
        <v>32</v>
      </c>
      <c r="P203" s="4" t="s">
        <v>33</v>
      </c>
      <c r="Q203" s="4">
        <v>0</v>
      </c>
      <c r="R203" s="8">
        <v>45235</v>
      </c>
      <c r="S203" s="6">
        <v>45246</v>
      </c>
      <c r="T203" s="4" t="s">
        <v>34</v>
      </c>
      <c r="U203" s="4">
        <v>504.35</v>
      </c>
      <c r="V203" s="4">
        <v>0</v>
      </c>
      <c r="W203" s="4">
        <v>0</v>
      </c>
      <c r="X203" s="4" t="s">
        <v>941</v>
      </c>
      <c r="Y203" s="4" t="s">
        <v>942</v>
      </c>
    </row>
    <row r="204" s="4" customFormat="1" spans="1:25">
      <c r="A204" s="4" t="s">
        <v>943</v>
      </c>
      <c r="B204" s="4" t="s">
        <v>26</v>
      </c>
      <c r="C204" s="4" t="s">
        <v>27</v>
      </c>
      <c r="D204" s="4" t="s">
        <v>944</v>
      </c>
      <c r="E204" s="4" t="s">
        <v>945</v>
      </c>
      <c r="F204" s="6">
        <v>45242</v>
      </c>
      <c r="G204" s="6">
        <v>45243</v>
      </c>
      <c r="H204" s="4">
        <v>1</v>
      </c>
      <c r="I204" s="4">
        <v>1</v>
      </c>
      <c r="J204" s="4">
        <v>1</v>
      </c>
      <c r="K204" s="4" t="s">
        <v>30</v>
      </c>
      <c r="L204" s="4">
        <v>581.11</v>
      </c>
      <c r="M204" s="4">
        <v>581.11</v>
      </c>
      <c r="N204" s="4" t="s">
        <v>946</v>
      </c>
      <c r="O204" s="4" t="s">
        <v>32</v>
      </c>
      <c r="P204" s="4" t="s">
        <v>33</v>
      </c>
      <c r="Q204" s="4">
        <v>0</v>
      </c>
      <c r="R204" s="8">
        <v>45235</v>
      </c>
      <c r="S204" s="6">
        <v>45246</v>
      </c>
      <c r="T204" s="4" t="s">
        <v>34</v>
      </c>
      <c r="U204" s="4">
        <v>581.11</v>
      </c>
      <c r="V204" s="4">
        <v>0</v>
      </c>
      <c r="W204" s="4">
        <v>0</v>
      </c>
      <c r="X204" s="4" t="s">
        <v>947</v>
      </c>
      <c r="Y204" s="4" t="s">
        <v>36</v>
      </c>
    </row>
    <row r="205" s="4" customFormat="1" spans="1:25">
      <c r="A205" s="4" t="s">
        <v>871</v>
      </c>
      <c r="B205" s="4" t="s">
        <v>26</v>
      </c>
      <c r="C205" s="4" t="s">
        <v>56</v>
      </c>
      <c r="D205" s="4" t="s">
        <v>872</v>
      </c>
      <c r="E205" s="4" t="s">
        <v>873</v>
      </c>
      <c r="F205" s="6">
        <v>45241</v>
      </c>
      <c r="G205" s="6">
        <v>45243</v>
      </c>
      <c r="H205" s="4">
        <v>1</v>
      </c>
      <c r="I205" s="4">
        <v>2</v>
      </c>
      <c r="J205" s="4">
        <v>2</v>
      </c>
      <c r="K205" s="4" t="s">
        <v>30</v>
      </c>
      <c r="L205" s="4">
        <v>-964.9</v>
      </c>
      <c r="M205" s="4">
        <v>-964.9</v>
      </c>
      <c r="N205" s="4" t="s">
        <v>874</v>
      </c>
      <c r="O205" s="4" t="s">
        <v>32</v>
      </c>
      <c r="P205" s="4" t="s">
        <v>33</v>
      </c>
      <c r="Q205" s="4">
        <v>0</v>
      </c>
      <c r="R205" s="8">
        <v>45234</v>
      </c>
      <c r="S205" s="6">
        <v>45246</v>
      </c>
      <c r="T205" s="4" t="s">
        <v>34</v>
      </c>
      <c r="U205" s="4">
        <v>-964.9</v>
      </c>
      <c r="V205" s="4">
        <v>0</v>
      </c>
      <c r="W205" s="4">
        <v>0</v>
      </c>
      <c r="X205" s="4" t="s">
        <v>875</v>
      </c>
      <c r="Y205" s="4" t="s">
        <v>36</v>
      </c>
    </row>
    <row r="206" s="4" customFormat="1" spans="1:25">
      <c r="A206" s="4" t="s">
        <v>948</v>
      </c>
      <c r="B206" s="4" t="s">
        <v>26</v>
      </c>
      <c r="C206" s="4" t="s">
        <v>27</v>
      </c>
      <c r="D206" s="4" t="s">
        <v>471</v>
      </c>
      <c r="E206" s="4" t="s">
        <v>374</v>
      </c>
      <c r="F206" s="6">
        <v>45242</v>
      </c>
      <c r="G206" s="6">
        <v>45243</v>
      </c>
      <c r="H206" s="4">
        <v>2</v>
      </c>
      <c r="I206" s="4">
        <v>1</v>
      </c>
      <c r="J206" s="4">
        <v>2</v>
      </c>
      <c r="K206" s="4" t="s">
        <v>30</v>
      </c>
      <c r="L206" s="4">
        <v>1298.96</v>
      </c>
      <c r="M206" s="4">
        <v>1298.96</v>
      </c>
      <c r="N206" s="4" t="s">
        <v>949</v>
      </c>
      <c r="O206" s="4" t="s">
        <v>32</v>
      </c>
      <c r="P206" s="4" t="s">
        <v>33</v>
      </c>
      <c r="Q206" s="4">
        <v>0</v>
      </c>
      <c r="R206" s="8">
        <v>45235.0000115741</v>
      </c>
      <c r="S206" s="6">
        <v>45246</v>
      </c>
      <c r="T206" s="4" t="s">
        <v>34</v>
      </c>
      <c r="U206" s="4">
        <v>1298.96</v>
      </c>
      <c r="V206" s="4">
        <v>0</v>
      </c>
      <c r="W206" s="4">
        <v>0</v>
      </c>
      <c r="X206" s="4" t="s">
        <v>950</v>
      </c>
      <c r="Y206" s="4" t="s">
        <v>36</v>
      </c>
    </row>
    <row r="207" s="4" customFormat="1" spans="1:25">
      <c r="A207" s="4" t="s">
        <v>951</v>
      </c>
      <c r="B207" s="4" t="s">
        <v>26</v>
      </c>
      <c r="C207" s="4" t="s">
        <v>27</v>
      </c>
      <c r="D207" s="4" t="s">
        <v>952</v>
      </c>
      <c r="E207" s="4" t="s">
        <v>953</v>
      </c>
      <c r="F207" s="6">
        <v>45241</v>
      </c>
      <c r="G207" s="6">
        <v>45243</v>
      </c>
      <c r="H207" s="4">
        <v>1</v>
      </c>
      <c r="I207" s="4">
        <v>2</v>
      </c>
      <c r="J207" s="4">
        <v>2</v>
      </c>
      <c r="K207" s="4" t="s">
        <v>30</v>
      </c>
      <c r="L207" s="4">
        <v>982.65</v>
      </c>
      <c r="M207" s="4">
        <v>982.65</v>
      </c>
      <c r="N207" s="4" t="s">
        <v>954</v>
      </c>
      <c r="O207" s="4" t="s">
        <v>32</v>
      </c>
      <c r="P207" s="4" t="s">
        <v>33</v>
      </c>
      <c r="Q207" s="4">
        <v>0</v>
      </c>
      <c r="R207" s="8">
        <v>45235.0000115741</v>
      </c>
      <c r="S207" s="6">
        <v>45246</v>
      </c>
      <c r="T207" s="4" t="s">
        <v>34</v>
      </c>
      <c r="U207" s="4">
        <v>982.65</v>
      </c>
      <c r="V207" s="4">
        <v>0</v>
      </c>
      <c r="W207" s="4">
        <v>0</v>
      </c>
      <c r="X207" s="4" t="s">
        <v>955</v>
      </c>
      <c r="Y207" s="4" t="s">
        <v>956</v>
      </c>
    </row>
    <row r="208" s="4" customFormat="1" spans="1:25">
      <c r="A208" s="4" t="s">
        <v>957</v>
      </c>
      <c r="B208" s="4" t="s">
        <v>26</v>
      </c>
      <c r="C208" s="4" t="s">
        <v>27</v>
      </c>
      <c r="D208" s="4" t="s">
        <v>958</v>
      </c>
      <c r="E208" s="4" t="s">
        <v>959</v>
      </c>
      <c r="F208" s="6">
        <v>45242</v>
      </c>
      <c r="G208" s="6">
        <v>45243</v>
      </c>
      <c r="H208" s="4">
        <v>1</v>
      </c>
      <c r="I208" s="4">
        <v>1</v>
      </c>
      <c r="J208" s="4">
        <v>1</v>
      </c>
      <c r="K208" s="4" t="s">
        <v>30</v>
      </c>
      <c r="L208" s="4">
        <v>929.04</v>
      </c>
      <c r="M208" s="4">
        <v>929.04</v>
      </c>
      <c r="N208" s="4" t="s">
        <v>960</v>
      </c>
      <c r="O208" s="4" t="s">
        <v>32</v>
      </c>
      <c r="P208" s="4" t="s">
        <v>33</v>
      </c>
      <c r="Q208" s="4">
        <v>0</v>
      </c>
      <c r="R208" s="8">
        <v>45236.0000115741</v>
      </c>
      <c r="S208" s="6">
        <v>45246</v>
      </c>
      <c r="T208" s="4" t="s">
        <v>34</v>
      </c>
      <c r="U208" s="4">
        <v>929.04</v>
      </c>
      <c r="V208" s="4">
        <v>0</v>
      </c>
      <c r="W208" s="4">
        <v>0</v>
      </c>
      <c r="X208" s="4" t="s">
        <v>961</v>
      </c>
      <c r="Y208" s="4" t="s">
        <v>962</v>
      </c>
    </row>
    <row r="209" s="4" customFormat="1" spans="1:25">
      <c r="A209" s="4" t="s">
        <v>951</v>
      </c>
      <c r="B209" s="4" t="s">
        <v>26</v>
      </c>
      <c r="C209" s="4" t="s">
        <v>56</v>
      </c>
      <c r="D209" s="4" t="s">
        <v>952</v>
      </c>
      <c r="E209" s="4" t="s">
        <v>953</v>
      </c>
      <c r="F209" s="6">
        <v>45241</v>
      </c>
      <c r="G209" s="6">
        <v>45243</v>
      </c>
      <c r="H209" s="4">
        <v>1</v>
      </c>
      <c r="I209" s="4">
        <v>2</v>
      </c>
      <c r="J209" s="4">
        <v>2</v>
      </c>
      <c r="K209" s="4" t="s">
        <v>30</v>
      </c>
      <c r="L209" s="4">
        <v>-982.65</v>
      </c>
      <c r="M209" s="4">
        <v>-982.65</v>
      </c>
      <c r="N209" s="4" t="s">
        <v>954</v>
      </c>
      <c r="O209" s="4" t="s">
        <v>32</v>
      </c>
      <c r="P209" s="4" t="s">
        <v>33</v>
      </c>
      <c r="Q209" s="4">
        <v>0</v>
      </c>
      <c r="R209" s="8">
        <v>45235.0000115741</v>
      </c>
      <c r="S209" s="6">
        <v>45246</v>
      </c>
      <c r="T209" s="4" t="s">
        <v>34</v>
      </c>
      <c r="U209" s="4">
        <v>-982.65</v>
      </c>
      <c r="V209" s="4">
        <v>0</v>
      </c>
      <c r="W209" s="4">
        <v>0</v>
      </c>
      <c r="X209" s="4" t="s">
        <v>955</v>
      </c>
      <c r="Y209" s="4" t="s">
        <v>956</v>
      </c>
    </row>
    <row r="210" s="4" customFormat="1" spans="1:25">
      <c r="A210" s="4" t="s">
        <v>963</v>
      </c>
      <c r="B210" s="4" t="s">
        <v>26</v>
      </c>
      <c r="C210" s="4" t="s">
        <v>27</v>
      </c>
      <c r="D210" s="4" t="s">
        <v>634</v>
      </c>
      <c r="E210" s="4" t="s">
        <v>635</v>
      </c>
      <c r="F210" s="6">
        <v>45242</v>
      </c>
      <c r="G210" s="6">
        <v>45243</v>
      </c>
      <c r="H210" s="4">
        <v>1</v>
      </c>
      <c r="I210" s="4">
        <v>1</v>
      </c>
      <c r="J210" s="4">
        <v>1</v>
      </c>
      <c r="K210" s="4" t="s">
        <v>30</v>
      </c>
      <c r="L210" s="4">
        <v>143.8</v>
      </c>
      <c r="M210" s="4">
        <v>143.8</v>
      </c>
      <c r="N210" s="4" t="s">
        <v>964</v>
      </c>
      <c r="O210" s="4" t="s">
        <v>32</v>
      </c>
      <c r="P210" s="4" t="s">
        <v>33</v>
      </c>
      <c r="Q210" s="4">
        <v>0</v>
      </c>
      <c r="R210" s="8">
        <v>45236.0000115741</v>
      </c>
      <c r="S210" s="6">
        <v>45246</v>
      </c>
      <c r="T210" s="4" t="s">
        <v>34</v>
      </c>
      <c r="U210" s="4">
        <v>143.8</v>
      </c>
      <c r="V210" s="4">
        <v>0</v>
      </c>
      <c r="W210" s="4">
        <v>0</v>
      </c>
      <c r="X210" s="4" t="s">
        <v>965</v>
      </c>
      <c r="Y210" s="4" t="s">
        <v>36</v>
      </c>
    </row>
    <row r="211" s="4" customFormat="1" spans="1:25">
      <c r="A211" s="4" t="s">
        <v>966</v>
      </c>
      <c r="B211" s="4" t="s">
        <v>26</v>
      </c>
      <c r="C211" s="4" t="s">
        <v>27</v>
      </c>
      <c r="D211" s="4" t="s">
        <v>967</v>
      </c>
      <c r="E211" s="4" t="s">
        <v>968</v>
      </c>
      <c r="F211" s="6">
        <v>45239</v>
      </c>
      <c r="G211" s="6">
        <v>45243</v>
      </c>
      <c r="H211" s="4">
        <v>1</v>
      </c>
      <c r="I211" s="4">
        <v>4</v>
      </c>
      <c r="J211" s="4">
        <v>4</v>
      </c>
      <c r="K211" s="4" t="s">
        <v>30</v>
      </c>
      <c r="L211" s="4">
        <v>805.76</v>
      </c>
      <c r="M211" s="4">
        <v>805.76</v>
      </c>
      <c r="N211" s="4" t="s">
        <v>969</v>
      </c>
      <c r="O211" s="4" t="s">
        <v>32</v>
      </c>
      <c r="P211" s="4" t="s">
        <v>33</v>
      </c>
      <c r="Q211" s="4">
        <v>0</v>
      </c>
      <c r="R211" s="8">
        <v>45236.0000115741</v>
      </c>
      <c r="S211" s="6">
        <v>45246</v>
      </c>
      <c r="T211" s="4" t="s">
        <v>34</v>
      </c>
      <c r="U211" s="4">
        <v>805.76</v>
      </c>
      <c r="V211" s="4">
        <v>0</v>
      </c>
      <c r="W211" s="4">
        <v>0</v>
      </c>
      <c r="X211" s="4" t="s">
        <v>970</v>
      </c>
      <c r="Y211" s="4" t="s">
        <v>971</v>
      </c>
    </row>
    <row r="212" s="4" customFormat="1" spans="1:25">
      <c r="A212" s="4" t="s">
        <v>972</v>
      </c>
      <c r="B212" s="4" t="s">
        <v>26</v>
      </c>
      <c r="C212" s="4" t="s">
        <v>27</v>
      </c>
      <c r="D212" s="4" t="s">
        <v>973</v>
      </c>
      <c r="E212" s="4" t="s">
        <v>349</v>
      </c>
      <c r="F212" s="6">
        <v>45242</v>
      </c>
      <c r="G212" s="6">
        <v>45243</v>
      </c>
      <c r="H212" s="4">
        <v>1</v>
      </c>
      <c r="I212" s="4">
        <v>1</v>
      </c>
      <c r="J212" s="4">
        <v>1</v>
      </c>
      <c r="K212" s="4" t="s">
        <v>30</v>
      </c>
      <c r="L212" s="4">
        <v>1439.9</v>
      </c>
      <c r="M212" s="4">
        <v>1439.9</v>
      </c>
      <c r="N212" s="4" t="s">
        <v>974</v>
      </c>
      <c r="O212" s="4" t="s">
        <v>32</v>
      </c>
      <c r="P212" s="4" t="s">
        <v>33</v>
      </c>
      <c r="Q212" s="4">
        <v>0</v>
      </c>
      <c r="R212" s="8">
        <v>45236</v>
      </c>
      <c r="S212" s="6">
        <v>45246</v>
      </c>
      <c r="T212" s="4" t="s">
        <v>34</v>
      </c>
      <c r="U212" s="4">
        <v>1439.9</v>
      </c>
      <c r="V212" s="4">
        <v>0</v>
      </c>
      <c r="W212" s="4">
        <v>0</v>
      </c>
      <c r="X212" s="4" t="s">
        <v>975</v>
      </c>
      <c r="Y212" s="4" t="s">
        <v>36</v>
      </c>
    </row>
    <row r="213" s="4" customFormat="1" spans="1:25">
      <c r="A213" s="4" t="s">
        <v>976</v>
      </c>
      <c r="B213" s="4" t="s">
        <v>26</v>
      </c>
      <c r="C213" s="4" t="s">
        <v>27</v>
      </c>
      <c r="D213" s="4" t="s">
        <v>795</v>
      </c>
      <c r="E213" s="4" t="s">
        <v>977</v>
      </c>
      <c r="F213" s="6">
        <v>45240</v>
      </c>
      <c r="G213" s="6">
        <v>45243</v>
      </c>
      <c r="H213" s="4">
        <v>1</v>
      </c>
      <c r="I213" s="4">
        <v>3</v>
      </c>
      <c r="J213" s="4">
        <v>3</v>
      </c>
      <c r="K213" s="4" t="s">
        <v>30</v>
      </c>
      <c r="L213" s="4">
        <v>1691.08</v>
      </c>
      <c r="M213" s="4">
        <v>1691.08</v>
      </c>
      <c r="N213" s="4" t="s">
        <v>978</v>
      </c>
      <c r="O213" s="4" t="s">
        <v>32</v>
      </c>
      <c r="P213" s="4" t="s">
        <v>33</v>
      </c>
      <c r="Q213" s="4">
        <v>0</v>
      </c>
      <c r="R213" s="8">
        <v>45236.0000115741</v>
      </c>
      <c r="S213" s="6">
        <v>45246</v>
      </c>
      <c r="T213" s="4" t="s">
        <v>34</v>
      </c>
      <c r="U213" s="4">
        <v>1691.08</v>
      </c>
      <c r="V213" s="4">
        <v>0</v>
      </c>
      <c r="W213" s="4">
        <v>0</v>
      </c>
      <c r="X213" s="4" t="s">
        <v>979</v>
      </c>
      <c r="Y213" s="4" t="s">
        <v>980</v>
      </c>
    </row>
    <row r="214" s="4" customFormat="1" spans="1:25">
      <c r="A214" s="4" t="s">
        <v>981</v>
      </c>
      <c r="B214" s="4" t="s">
        <v>26</v>
      </c>
      <c r="C214" s="4" t="s">
        <v>27</v>
      </c>
      <c r="D214" s="4" t="s">
        <v>982</v>
      </c>
      <c r="E214" s="4" t="s">
        <v>983</v>
      </c>
      <c r="F214" s="6">
        <v>45237</v>
      </c>
      <c r="G214" s="6">
        <v>45243</v>
      </c>
      <c r="H214" s="4">
        <v>1</v>
      </c>
      <c r="I214" s="4">
        <v>6</v>
      </c>
      <c r="J214" s="4">
        <v>6</v>
      </c>
      <c r="K214" s="4" t="s">
        <v>30</v>
      </c>
      <c r="L214" s="4">
        <v>1621.8</v>
      </c>
      <c r="M214" s="4">
        <v>1621.8</v>
      </c>
      <c r="N214" s="4" t="s">
        <v>984</v>
      </c>
      <c r="O214" s="4" t="s">
        <v>32</v>
      </c>
      <c r="P214" s="4" t="s">
        <v>33</v>
      </c>
      <c r="Q214" s="4">
        <v>0</v>
      </c>
      <c r="R214" s="8">
        <v>45236.0000115741</v>
      </c>
      <c r="S214" s="6">
        <v>45246</v>
      </c>
      <c r="T214" s="4" t="s">
        <v>34</v>
      </c>
      <c r="U214" s="4">
        <v>1621.8</v>
      </c>
      <c r="V214" s="4">
        <v>0</v>
      </c>
      <c r="W214" s="4">
        <v>0</v>
      </c>
      <c r="X214" s="4" t="s">
        <v>985</v>
      </c>
      <c r="Y214" s="4" t="s">
        <v>36</v>
      </c>
    </row>
    <row r="215" s="4" customFormat="1" spans="1:25">
      <c r="A215" s="4" t="s">
        <v>986</v>
      </c>
      <c r="B215" s="4" t="s">
        <v>26</v>
      </c>
      <c r="C215" s="4" t="s">
        <v>27</v>
      </c>
      <c r="D215" s="4" t="s">
        <v>850</v>
      </c>
      <c r="E215" s="4" t="s">
        <v>987</v>
      </c>
      <c r="F215" s="6">
        <v>45242</v>
      </c>
      <c r="G215" s="6">
        <v>45243</v>
      </c>
      <c r="H215" s="4">
        <v>3</v>
      </c>
      <c r="I215" s="4">
        <v>1</v>
      </c>
      <c r="J215" s="4">
        <v>3</v>
      </c>
      <c r="K215" s="4" t="s">
        <v>30</v>
      </c>
      <c r="L215" s="4">
        <v>2124.27</v>
      </c>
      <c r="M215" s="4">
        <v>2124.27</v>
      </c>
      <c r="N215" s="4" t="s">
        <v>988</v>
      </c>
      <c r="O215" s="4" t="s">
        <v>32</v>
      </c>
      <c r="P215" s="4" t="s">
        <v>33</v>
      </c>
      <c r="Q215" s="4">
        <v>0</v>
      </c>
      <c r="R215" s="8">
        <v>45236</v>
      </c>
      <c r="S215" s="6">
        <v>45246</v>
      </c>
      <c r="T215" s="4" t="s">
        <v>34</v>
      </c>
      <c r="U215" s="4">
        <v>2124.27</v>
      </c>
      <c r="V215" s="4">
        <v>0</v>
      </c>
      <c r="W215" s="4">
        <v>0</v>
      </c>
      <c r="X215" s="4" t="s">
        <v>989</v>
      </c>
      <c r="Y215" s="4" t="s">
        <v>36</v>
      </c>
    </row>
    <row r="216" s="4" customFormat="1" spans="1:25">
      <c r="A216" s="4" t="s">
        <v>990</v>
      </c>
      <c r="B216" s="4" t="s">
        <v>26</v>
      </c>
      <c r="C216" s="4" t="s">
        <v>27</v>
      </c>
      <c r="D216" s="4" t="s">
        <v>991</v>
      </c>
      <c r="E216" s="4" t="s">
        <v>992</v>
      </c>
      <c r="F216" s="6">
        <v>45240</v>
      </c>
      <c r="G216" s="6">
        <v>45243</v>
      </c>
      <c r="H216" s="4">
        <v>1</v>
      </c>
      <c r="I216" s="4">
        <v>3</v>
      </c>
      <c r="J216" s="4">
        <v>3</v>
      </c>
      <c r="K216" s="4" t="s">
        <v>30</v>
      </c>
      <c r="L216" s="4">
        <v>1207.44</v>
      </c>
      <c r="M216" s="4">
        <v>1207.44</v>
      </c>
      <c r="N216" s="4" t="s">
        <v>993</v>
      </c>
      <c r="O216" s="4" t="s">
        <v>32</v>
      </c>
      <c r="P216" s="4" t="s">
        <v>33</v>
      </c>
      <c r="Q216" s="4">
        <v>0</v>
      </c>
      <c r="R216" s="8">
        <v>45236.0000115741</v>
      </c>
      <c r="S216" s="6">
        <v>45246</v>
      </c>
      <c r="T216" s="4" t="s">
        <v>34</v>
      </c>
      <c r="U216" s="4">
        <v>1207.44</v>
      </c>
      <c r="V216" s="4">
        <v>0</v>
      </c>
      <c r="W216" s="4">
        <v>0</v>
      </c>
      <c r="X216" s="4" t="s">
        <v>994</v>
      </c>
      <c r="Y216" s="4" t="s">
        <v>995</v>
      </c>
    </row>
    <row r="217" s="4" customFormat="1" spans="1:25">
      <c r="A217" s="4" t="s">
        <v>996</v>
      </c>
      <c r="B217" s="4" t="s">
        <v>26</v>
      </c>
      <c r="C217" s="4" t="s">
        <v>27</v>
      </c>
      <c r="D217" s="4" t="s">
        <v>997</v>
      </c>
      <c r="E217" s="4" t="s">
        <v>998</v>
      </c>
      <c r="F217" s="6">
        <v>45241</v>
      </c>
      <c r="G217" s="6">
        <v>45243</v>
      </c>
      <c r="H217" s="4">
        <v>1</v>
      </c>
      <c r="I217" s="4">
        <v>2</v>
      </c>
      <c r="J217" s="4">
        <v>2</v>
      </c>
      <c r="K217" s="4" t="s">
        <v>30</v>
      </c>
      <c r="L217" s="4">
        <v>734.32</v>
      </c>
      <c r="M217" s="4">
        <v>734.32</v>
      </c>
      <c r="N217" s="4" t="s">
        <v>999</v>
      </c>
      <c r="O217" s="4" t="s">
        <v>32</v>
      </c>
      <c r="P217" s="4" t="s">
        <v>33</v>
      </c>
      <c r="Q217" s="4">
        <v>0</v>
      </c>
      <c r="R217" s="8">
        <v>45236.0000115741</v>
      </c>
      <c r="S217" s="6">
        <v>45246</v>
      </c>
      <c r="T217" s="4" t="s">
        <v>34</v>
      </c>
      <c r="U217" s="4">
        <v>734.32</v>
      </c>
      <c r="V217" s="4">
        <v>0</v>
      </c>
      <c r="W217" s="4">
        <v>0</v>
      </c>
      <c r="X217" s="4" t="s">
        <v>1000</v>
      </c>
      <c r="Y217" s="4" t="s">
        <v>1001</v>
      </c>
    </row>
    <row r="218" s="4" customFormat="1" spans="1:25">
      <c r="A218" s="4" t="s">
        <v>1002</v>
      </c>
      <c r="B218" s="4" t="s">
        <v>26</v>
      </c>
      <c r="C218" s="4" t="s">
        <v>27</v>
      </c>
      <c r="D218" s="4" t="s">
        <v>523</v>
      </c>
      <c r="E218" s="4" t="s">
        <v>1003</v>
      </c>
      <c r="F218" s="6">
        <v>45241</v>
      </c>
      <c r="G218" s="6">
        <v>45243</v>
      </c>
      <c r="H218" s="4">
        <v>1</v>
      </c>
      <c r="I218" s="4">
        <v>2</v>
      </c>
      <c r="J218" s="4">
        <v>2</v>
      </c>
      <c r="K218" s="4" t="s">
        <v>30</v>
      </c>
      <c r="L218" s="4">
        <v>1727.86</v>
      </c>
      <c r="M218" s="4">
        <v>1727.86</v>
      </c>
      <c r="N218" s="4" t="s">
        <v>1004</v>
      </c>
      <c r="O218" s="4" t="s">
        <v>32</v>
      </c>
      <c r="P218" s="4" t="s">
        <v>33</v>
      </c>
      <c r="Q218" s="4">
        <v>0</v>
      </c>
      <c r="R218" s="8">
        <v>45236</v>
      </c>
      <c r="S218" s="6">
        <v>45246</v>
      </c>
      <c r="T218" s="4" t="s">
        <v>34</v>
      </c>
      <c r="U218" s="4">
        <v>1727.86</v>
      </c>
      <c r="V218" s="4">
        <v>0</v>
      </c>
      <c r="W218" s="4">
        <v>0</v>
      </c>
      <c r="X218" s="4" t="s">
        <v>1005</v>
      </c>
      <c r="Y218" s="4" t="s">
        <v>36</v>
      </c>
    </row>
    <row r="219" s="4" customFormat="1" spans="1:25">
      <c r="A219" s="4" t="s">
        <v>1006</v>
      </c>
      <c r="B219" s="4" t="s">
        <v>26</v>
      </c>
      <c r="C219" s="4" t="s">
        <v>27</v>
      </c>
      <c r="D219" s="4" t="s">
        <v>882</v>
      </c>
      <c r="E219" s="4" t="s">
        <v>883</v>
      </c>
      <c r="F219" s="6">
        <v>45240</v>
      </c>
      <c r="G219" s="6">
        <v>45243</v>
      </c>
      <c r="H219" s="4">
        <v>1</v>
      </c>
      <c r="I219" s="4">
        <v>3</v>
      </c>
      <c r="J219" s="4">
        <v>3</v>
      </c>
      <c r="K219" s="4" t="s">
        <v>30</v>
      </c>
      <c r="L219" s="4">
        <v>908.79</v>
      </c>
      <c r="M219" s="4">
        <v>908.79</v>
      </c>
      <c r="N219" s="4" t="s">
        <v>1007</v>
      </c>
      <c r="O219" s="4" t="s">
        <v>32</v>
      </c>
      <c r="P219" s="4" t="s">
        <v>33</v>
      </c>
      <c r="Q219" s="4">
        <v>0</v>
      </c>
      <c r="R219" s="8">
        <v>45236.0000115741</v>
      </c>
      <c r="S219" s="6">
        <v>45246</v>
      </c>
      <c r="T219" s="4" t="s">
        <v>34</v>
      </c>
      <c r="U219" s="4">
        <v>908.79</v>
      </c>
      <c r="V219" s="4">
        <v>0</v>
      </c>
      <c r="W219" s="4">
        <v>0</v>
      </c>
      <c r="X219" s="4" t="s">
        <v>1008</v>
      </c>
      <c r="Y219" s="4" t="s">
        <v>1009</v>
      </c>
    </row>
    <row r="220" s="4" customFormat="1" spans="1:25">
      <c r="A220" s="4" t="s">
        <v>1010</v>
      </c>
      <c r="B220" s="4" t="s">
        <v>26</v>
      </c>
      <c r="C220" s="4" t="s">
        <v>27</v>
      </c>
      <c r="D220" s="4" t="s">
        <v>773</v>
      </c>
      <c r="E220" s="4" t="s">
        <v>774</v>
      </c>
      <c r="F220" s="6">
        <v>45242</v>
      </c>
      <c r="G220" s="6">
        <v>45243</v>
      </c>
      <c r="H220" s="4">
        <v>2</v>
      </c>
      <c r="I220" s="4">
        <v>1</v>
      </c>
      <c r="J220" s="4">
        <v>2</v>
      </c>
      <c r="K220" s="4" t="s">
        <v>30</v>
      </c>
      <c r="L220" s="4">
        <v>445.3</v>
      </c>
      <c r="M220" s="4">
        <v>445.3</v>
      </c>
      <c r="N220" s="4" t="s">
        <v>1011</v>
      </c>
      <c r="O220" s="4" t="s">
        <v>32</v>
      </c>
      <c r="P220" s="4" t="s">
        <v>33</v>
      </c>
      <c r="Q220" s="4">
        <v>0</v>
      </c>
      <c r="R220" s="8">
        <v>45236.0000115741</v>
      </c>
      <c r="S220" s="6">
        <v>45246</v>
      </c>
      <c r="T220" s="4" t="s">
        <v>34</v>
      </c>
      <c r="U220" s="4">
        <v>445.3</v>
      </c>
      <c r="V220" s="4">
        <v>0</v>
      </c>
      <c r="W220" s="4">
        <v>0</v>
      </c>
      <c r="X220" s="4" t="s">
        <v>1012</v>
      </c>
      <c r="Y220" s="4" t="s">
        <v>1013</v>
      </c>
    </row>
    <row r="221" s="4" customFormat="1" spans="1:25">
      <c r="A221" s="4" t="s">
        <v>986</v>
      </c>
      <c r="B221" s="4" t="s">
        <v>26</v>
      </c>
      <c r="C221" s="4" t="s">
        <v>56</v>
      </c>
      <c r="D221" s="4" t="s">
        <v>850</v>
      </c>
      <c r="E221" s="4" t="s">
        <v>987</v>
      </c>
      <c r="F221" s="6">
        <v>45242</v>
      </c>
      <c r="G221" s="6">
        <v>45243</v>
      </c>
      <c r="H221" s="4">
        <v>3</v>
      </c>
      <c r="I221" s="4">
        <v>1</v>
      </c>
      <c r="J221" s="4">
        <v>3</v>
      </c>
      <c r="K221" s="4" t="s">
        <v>30</v>
      </c>
      <c r="L221" s="4">
        <v>-2124.27</v>
      </c>
      <c r="M221" s="4">
        <v>-2124.27</v>
      </c>
      <c r="N221" s="4" t="s">
        <v>988</v>
      </c>
      <c r="O221" s="4" t="s">
        <v>32</v>
      </c>
      <c r="P221" s="4" t="s">
        <v>33</v>
      </c>
      <c r="Q221" s="4">
        <v>0</v>
      </c>
      <c r="R221" s="8">
        <v>45236</v>
      </c>
      <c r="S221" s="6">
        <v>45246</v>
      </c>
      <c r="T221" s="4" t="s">
        <v>34</v>
      </c>
      <c r="U221" s="4">
        <v>-2124.27</v>
      </c>
      <c r="V221" s="4">
        <v>0</v>
      </c>
      <c r="W221" s="4">
        <v>0</v>
      </c>
      <c r="X221" s="4" t="s">
        <v>989</v>
      </c>
      <c r="Y221" s="4" t="s">
        <v>36</v>
      </c>
    </row>
    <row r="222" s="4" customFormat="1" spans="1:25">
      <c r="A222" s="4" t="s">
        <v>1014</v>
      </c>
      <c r="B222" s="4" t="s">
        <v>26</v>
      </c>
      <c r="C222" s="4" t="s">
        <v>27</v>
      </c>
      <c r="D222" s="4" t="s">
        <v>1015</v>
      </c>
      <c r="E222" s="4" t="s">
        <v>1016</v>
      </c>
      <c r="F222" s="6">
        <v>45241</v>
      </c>
      <c r="G222" s="6">
        <v>45243</v>
      </c>
      <c r="H222" s="4">
        <v>1</v>
      </c>
      <c r="I222" s="4">
        <v>2</v>
      </c>
      <c r="J222" s="4">
        <v>2</v>
      </c>
      <c r="K222" s="4" t="s">
        <v>30</v>
      </c>
      <c r="L222" s="4">
        <v>854.93</v>
      </c>
      <c r="M222" s="4">
        <v>854.93</v>
      </c>
      <c r="N222" s="4" t="s">
        <v>1017</v>
      </c>
      <c r="O222" s="4" t="s">
        <v>32</v>
      </c>
      <c r="P222" s="4" t="s">
        <v>33</v>
      </c>
      <c r="Q222" s="4">
        <v>0</v>
      </c>
      <c r="R222" s="8">
        <v>45236</v>
      </c>
      <c r="S222" s="6">
        <v>45246</v>
      </c>
      <c r="T222" s="4" t="s">
        <v>34</v>
      </c>
      <c r="U222" s="4">
        <v>854.93</v>
      </c>
      <c r="V222" s="4">
        <v>0</v>
      </c>
      <c r="W222" s="4">
        <v>0</v>
      </c>
      <c r="X222" s="4" t="s">
        <v>1018</v>
      </c>
      <c r="Y222" s="4" t="s">
        <v>36</v>
      </c>
    </row>
    <row r="223" s="4" customFormat="1" spans="1:25">
      <c r="A223" s="4" t="s">
        <v>1014</v>
      </c>
      <c r="B223" s="4" t="s">
        <v>26</v>
      </c>
      <c r="C223" s="4" t="s">
        <v>56</v>
      </c>
      <c r="D223" s="4" t="s">
        <v>1015</v>
      </c>
      <c r="E223" s="4" t="s">
        <v>1016</v>
      </c>
      <c r="F223" s="6">
        <v>45241</v>
      </c>
      <c r="G223" s="6">
        <v>45243</v>
      </c>
      <c r="H223" s="4">
        <v>1</v>
      </c>
      <c r="I223" s="4">
        <v>2</v>
      </c>
      <c r="J223" s="4">
        <v>2</v>
      </c>
      <c r="K223" s="4" t="s">
        <v>30</v>
      </c>
      <c r="L223" s="4">
        <v>-854.93</v>
      </c>
      <c r="M223" s="4">
        <v>-854.93</v>
      </c>
      <c r="N223" s="4" t="s">
        <v>1017</v>
      </c>
      <c r="O223" s="4" t="s">
        <v>32</v>
      </c>
      <c r="P223" s="4" t="s">
        <v>33</v>
      </c>
      <c r="Q223" s="4">
        <v>0</v>
      </c>
      <c r="R223" s="8">
        <v>45236</v>
      </c>
      <c r="S223" s="6">
        <v>45246</v>
      </c>
      <c r="T223" s="4" t="s">
        <v>34</v>
      </c>
      <c r="U223" s="4">
        <v>-854.93</v>
      </c>
      <c r="V223" s="4">
        <v>0</v>
      </c>
      <c r="W223" s="4">
        <v>0</v>
      </c>
      <c r="X223" s="4" t="s">
        <v>1018</v>
      </c>
      <c r="Y223" s="4" t="s">
        <v>36</v>
      </c>
    </row>
    <row r="224" s="4" customFormat="1" spans="1:25">
      <c r="A224" s="4" t="s">
        <v>1019</v>
      </c>
      <c r="B224" s="4" t="s">
        <v>26</v>
      </c>
      <c r="C224" s="4" t="s">
        <v>27</v>
      </c>
      <c r="D224" s="4" t="s">
        <v>1020</v>
      </c>
      <c r="E224" s="4" t="s">
        <v>333</v>
      </c>
      <c r="F224" s="6">
        <v>45242</v>
      </c>
      <c r="G224" s="6">
        <v>45243</v>
      </c>
      <c r="H224" s="4">
        <v>1</v>
      </c>
      <c r="I224" s="4">
        <v>1</v>
      </c>
      <c r="J224" s="4">
        <v>1</v>
      </c>
      <c r="K224" s="4" t="s">
        <v>30</v>
      </c>
      <c r="L224" s="4">
        <v>714.95</v>
      </c>
      <c r="M224" s="4">
        <v>714.95</v>
      </c>
      <c r="N224" s="4" t="s">
        <v>1021</v>
      </c>
      <c r="O224" s="4" t="s">
        <v>32</v>
      </c>
      <c r="P224" s="4" t="s">
        <v>33</v>
      </c>
      <c r="Q224" s="4">
        <v>0</v>
      </c>
      <c r="R224" s="8">
        <v>45237.0000115741</v>
      </c>
      <c r="S224" s="6">
        <v>45246</v>
      </c>
      <c r="T224" s="4" t="s">
        <v>34</v>
      </c>
      <c r="U224" s="4">
        <v>714.95</v>
      </c>
      <c r="V224" s="4">
        <v>0</v>
      </c>
      <c r="W224" s="4">
        <v>0</v>
      </c>
      <c r="X224" s="4" t="s">
        <v>1022</v>
      </c>
      <c r="Y224" s="4" t="s">
        <v>36</v>
      </c>
    </row>
    <row r="225" s="4" customFormat="1" spans="1:25">
      <c r="A225" s="4" t="s">
        <v>1023</v>
      </c>
      <c r="B225" s="4" t="s">
        <v>26</v>
      </c>
      <c r="C225" s="4" t="s">
        <v>27</v>
      </c>
      <c r="D225" s="4" t="s">
        <v>1024</v>
      </c>
      <c r="E225" s="4" t="s">
        <v>1025</v>
      </c>
      <c r="F225" s="6">
        <v>45240</v>
      </c>
      <c r="G225" s="6">
        <v>45243</v>
      </c>
      <c r="H225" s="4">
        <v>1</v>
      </c>
      <c r="I225" s="4">
        <v>3</v>
      </c>
      <c r="J225" s="4">
        <v>3</v>
      </c>
      <c r="K225" s="4" t="s">
        <v>30</v>
      </c>
      <c r="L225" s="4">
        <v>749.94</v>
      </c>
      <c r="M225" s="4">
        <v>749.94</v>
      </c>
      <c r="N225" s="4" t="s">
        <v>1026</v>
      </c>
      <c r="O225" s="4" t="s">
        <v>32</v>
      </c>
      <c r="P225" s="4" t="s">
        <v>33</v>
      </c>
      <c r="Q225" s="4">
        <v>0</v>
      </c>
      <c r="R225" s="8">
        <v>45237.0000115741</v>
      </c>
      <c r="S225" s="6">
        <v>45246</v>
      </c>
      <c r="T225" s="4" t="s">
        <v>34</v>
      </c>
      <c r="U225" s="4">
        <v>749.94</v>
      </c>
      <c r="V225" s="4">
        <v>0</v>
      </c>
      <c r="W225" s="4">
        <v>0</v>
      </c>
      <c r="X225" s="4" t="s">
        <v>1027</v>
      </c>
      <c r="Y225" s="4" t="s">
        <v>1028</v>
      </c>
    </row>
    <row r="226" s="4" customFormat="1" spans="1:25">
      <c r="A226" s="4" t="s">
        <v>1029</v>
      </c>
      <c r="B226" s="4" t="s">
        <v>26</v>
      </c>
      <c r="C226" s="4" t="s">
        <v>27</v>
      </c>
      <c r="D226" s="4" t="s">
        <v>430</v>
      </c>
      <c r="E226" s="4" t="s">
        <v>1030</v>
      </c>
      <c r="F226" s="6">
        <v>45241</v>
      </c>
      <c r="G226" s="6">
        <v>45243</v>
      </c>
      <c r="H226" s="4">
        <v>1</v>
      </c>
      <c r="I226" s="4">
        <v>2</v>
      </c>
      <c r="J226" s="4">
        <v>2</v>
      </c>
      <c r="K226" s="4" t="s">
        <v>30</v>
      </c>
      <c r="L226" s="4">
        <v>1435.08</v>
      </c>
      <c r="M226" s="4">
        <v>1435.08</v>
      </c>
      <c r="N226" s="4" t="s">
        <v>1031</v>
      </c>
      <c r="O226" s="4" t="s">
        <v>32</v>
      </c>
      <c r="P226" s="4" t="s">
        <v>33</v>
      </c>
      <c r="Q226" s="4">
        <v>0</v>
      </c>
      <c r="R226" s="8">
        <v>45237.0000115741</v>
      </c>
      <c r="S226" s="6">
        <v>45246</v>
      </c>
      <c r="T226" s="4" t="s">
        <v>34</v>
      </c>
      <c r="U226" s="4">
        <v>1435.08</v>
      </c>
      <c r="V226" s="4">
        <v>0</v>
      </c>
      <c r="W226" s="4">
        <v>0</v>
      </c>
      <c r="X226" s="4" t="s">
        <v>1032</v>
      </c>
      <c r="Y226" s="4" t="s">
        <v>1033</v>
      </c>
    </row>
    <row r="227" s="4" customFormat="1" spans="1:25">
      <c r="A227" s="4" t="s">
        <v>1034</v>
      </c>
      <c r="B227" s="4" t="s">
        <v>26</v>
      </c>
      <c r="C227" s="4" t="s">
        <v>27</v>
      </c>
      <c r="D227" s="4" t="s">
        <v>1035</v>
      </c>
      <c r="E227" s="4" t="s">
        <v>1036</v>
      </c>
      <c r="F227" s="6">
        <v>45241</v>
      </c>
      <c r="G227" s="6">
        <v>45243</v>
      </c>
      <c r="H227" s="4">
        <v>1</v>
      </c>
      <c r="I227" s="4">
        <v>2</v>
      </c>
      <c r="J227" s="4">
        <v>2</v>
      </c>
      <c r="K227" s="4" t="s">
        <v>30</v>
      </c>
      <c r="L227" s="4">
        <v>1402.98</v>
      </c>
      <c r="M227" s="4">
        <v>1402.98</v>
      </c>
      <c r="N227" s="4" t="s">
        <v>1037</v>
      </c>
      <c r="O227" s="4" t="s">
        <v>32</v>
      </c>
      <c r="P227" s="4" t="s">
        <v>33</v>
      </c>
      <c r="Q227" s="4">
        <v>0</v>
      </c>
      <c r="R227" s="8">
        <v>45237.0000115741</v>
      </c>
      <c r="S227" s="6">
        <v>45246</v>
      </c>
      <c r="T227" s="4" t="s">
        <v>34</v>
      </c>
      <c r="U227" s="4">
        <v>1402.98</v>
      </c>
      <c r="V227" s="4">
        <v>0</v>
      </c>
      <c r="W227" s="4">
        <v>0</v>
      </c>
      <c r="X227" s="4" t="s">
        <v>1038</v>
      </c>
      <c r="Y227" s="4" t="s">
        <v>36</v>
      </c>
    </row>
    <row r="228" s="4" customFormat="1" spans="1:25">
      <c r="A228" s="4" t="s">
        <v>1039</v>
      </c>
      <c r="B228" s="4" t="s">
        <v>26</v>
      </c>
      <c r="C228" s="4" t="s">
        <v>27</v>
      </c>
      <c r="D228" s="4" t="s">
        <v>1040</v>
      </c>
      <c r="E228" s="4" t="s">
        <v>1041</v>
      </c>
      <c r="F228" s="6">
        <v>45242</v>
      </c>
      <c r="G228" s="6">
        <v>45243</v>
      </c>
      <c r="H228" s="4">
        <v>1</v>
      </c>
      <c r="I228" s="4">
        <v>1</v>
      </c>
      <c r="J228" s="4">
        <v>1</v>
      </c>
      <c r="K228" s="4" t="s">
        <v>30</v>
      </c>
      <c r="L228" s="4">
        <v>216.51</v>
      </c>
      <c r="M228" s="4">
        <v>216.51</v>
      </c>
      <c r="N228" s="4" t="s">
        <v>1042</v>
      </c>
      <c r="O228" s="4" t="s">
        <v>32</v>
      </c>
      <c r="P228" s="4" t="s">
        <v>33</v>
      </c>
      <c r="Q228" s="4">
        <v>0</v>
      </c>
      <c r="R228" s="8">
        <v>45237</v>
      </c>
      <c r="S228" s="6">
        <v>45246</v>
      </c>
      <c r="T228" s="4" t="s">
        <v>34</v>
      </c>
      <c r="U228" s="4">
        <v>216.51</v>
      </c>
      <c r="V228" s="4">
        <v>0</v>
      </c>
      <c r="W228" s="4">
        <v>0</v>
      </c>
      <c r="X228" s="4" t="s">
        <v>1043</v>
      </c>
      <c r="Y228" s="4" t="s">
        <v>1044</v>
      </c>
    </row>
    <row r="229" s="4" customFormat="1" spans="1:25">
      <c r="A229" s="4" t="s">
        <v>1045</v>
      </c>
      <c r="B229" s="4" t="s">
        <v>26</v>
      </c>
      <c r="C229" s="4" t="s">
        <v>27</v>
      </c>
      <c r="D229" s="4" t="s">
        <v>1046</v>
      </c>
      <c r="E229" s="4" t="s">
        <v>1047</v>
      </c>
      <c r="F229" s="6">
        <v>45242</v>
      </c>
      <c r="G229" s="6">
        <v>45243</v>
      </c>
      <c r="H229" s="4">
        <v>1</v>
      </c>
      <c r="I229" s="4">
        <v>1</v>
      </c>
      <c r="J229" s="4">
        <v>1</v>
      </c>
      <c r="K229" s="4" t="s">
        <v>30</v>
      </c>
      <c r="L229" s="4">
        <v>265.08</v>
      </c>
      <c r="M229" s="4">
        <v>265.08</v>
      </c>
      <c r="N229" s="4" t="s">
        <v>1048</v>
      </c>
      <c r="O229" s="4" t="s">
        <v>32</v>
      </c>
      <c r="P229" s="4" t="s">
        <v>33</v>
      </c>
      <c r="Q229" s="4">
        <v>0</v>
      </c>
      <c r="R229" s="8">
        <v>45237</v>
      </c>
      <c r="S229" s="6">
        <v>45246</v>
      </c>
      <c r="T229" s="4" t="s">
        <v>34</v>
      </c>
      <c r="U229" s="4">
        <v>265.08</v>
      </c>
      <c r="V229" s="4">
        <v>0</v>
      </c>
      <c r="W229" s="4">
        <v>0</v>
      </c>
      <c r="X229" s="4" t="s">
        <v>1049</v>
      </c>
      <c r="Y229" s="4" t="s">
        <v>1050</v>
      </c>
    </row>
    <row r="230" s="4" customFormat="1" spans="1:25">
      <c r="A230" s="4" t="s">
        <v>1051</v>
      </c>
      <c r="B230" s="4" t="s">
        <v>26</v>
      </c>
      <c r="C230" s="4" t="s">
        <v>27</v>
      </c>
      <c r="D230" s="4" t="s">
        <v>1052</v>
      </c>
      <c r="E230" s="4" t="s">
        <v>1053</v>
      </c>
      <c r="F230" s="6">
        <v>45241</v>
      </c>
      <c r="G230" s="6">
        <v>45243</v>
      </c>
      <c r="H230" s="4">
        <v>1</v>
      </c>
      <c r="I230" s="4">
        <v>2</v>
      </c>
      <c r="J230" s="4">
        <v>2</v>
      </c>
      <c r="K230" s="4" t="s">
        <v>30</v>
      </c>
      <c r="L230" s="4">
        <v>1322.32</v>
      </c>
      <c r="M230" s="4">
        <v>1322.32</v>
      </c>
      <c r="N230" s="4" t="s">
        <v>1054</v>
      </c>
      <c r="O230" s="4" t="s">
        <v>32</v>
      </c>
      <c r="P230" s="4" t="s">
        <v>33</v>
      </c>
      <c r="Q230" s="4">
        <v>0</v>
      </c>
      <c r="R230" s="8">
        <v>45237.0000115741</v>
      </c>
      <c r="S230" s="6">
        <v>45246</v>
      </c>
      <c r="T230" s="4" t="s">
        <v>34</v>
      </c>
      <c r="U230" s="4">
        <v>1322.32</v>
      </c>
      <c r="V230" s="4">
        <v>0</v>
      </c>
      <c r="W230" s="4">
        <v>0</v>
      </c>
      <c r="X230" s="4" t="s">
        <v>1055</v>
      </c>
      <c r="Y230" s="4" t="s">
        <v>1056</v>
      </c>
    </row>
    <row r="231" s="4" customFormat="1" spans="1:25">
      <c r="A231" s="4" t="s">
        <v>1057</v>
      </c>
      <c r="B231" s="4" t="s">
        <v>26</v>
      </c>
      <c r="C231" s="4" t="s">
        <v>27</v>
      </c>
      <c r="D231" s="4" t="s">
        <v>1058</v>
      </c>
      <c r="E231" s="4" t="s">
        <v>1059</v>
      </c>
      <c r="F231" s="6">
        <v>45239</v>
      </c>
      <c r="G231" s="6">
        <v>45243</v>
      </c>
      <c r="H231" s="4">
        <v>1</v>
      </c>
      <c r="I231" s="4">
        <v>4</v>
      </c>
      <c r="J231" s="4">
        <v>4</v>
      </c>
      <c r="K231" s="4" t="s">
        <v>30</v>
      </c>
      <c r="L231" s="4">
        <v>2829.18</v>
      </c>
      <c r="M231" s="4">
        <v>2829.18</v>
      </c>
      <c r="N231" s="4" t="s">
        <v>1060</v>
      </c>
      <c r="O231" s="4" t="s">
        <v>32</v>
      </c>
      <c r="P231" s="4" t="s">
        <v>33</v>
      </c>
      <c r="Q231" s="4">
        <v>0</v>
      </c>
      <c r="R231" s="8">
        <v>45237.0000115741</v>
      </c>
      <c r="S231" s="6">
        <v>45246</v>
      </c>
      <c r="T231" s="4" t="s">
        <v>34</v>
      </c>
      <c r="U231" s="4">
        <v>2829.18</v>
      </c>
      <c r="V231" s="4">
        <v>0</v>
      </c>
      <c r="W231" s="4">
        <v>0</v>
      </c>
      <c r="X231" s="4" t="s">
        <v>1061</v>
      </c>
      <c r="Y231" s="4" t="s">
        <v>1062</v>
      </c>
    </row>
    <row r="232" s="4" customFormat="1" spans="1:25">
      <c r="A232" s="4" t="s">
        <v>1063</v>
      </c>
      <c r="B232" s="4" t="s">
        <v>26</v>
      </c>
      <c r="C232" s="4" t="s">
        <v>27</v>
      </c>
      <c r="D232" s="4" t="s">
        <v>219</v>
      </c>
      <c r="E232" s="4" t="s">
        <v>220</v>
      </c>
      <c r="F232" s="6">
        <v>45242</v>
      </c>
      <c r="G232" s="6">
        <v>45243</v>
      </c>
      <c r="H232" s="4">
        <v>1</v>
      </c>
      <c r="I232" s="4">
        <v>1</v>
      </c>
      <c r="J232" s="4">
        <v>1</v>
      </c>
      <c r="K232" s="4" t="s">
        <v>30</v>
      </c>
      <c r="L232" s="4">
        <v>266.31</v>
      </c>
      <c r="M232" s="4">
        <v>266.31</v>
      </c>
      <c r="N232" s="4" t="s">
        <v>1064</v>
      </c>
      <c r="O232" s="4" t="s">
        <v>32</v>
      </c>
      <c r="P232" s="4" t="s">
        <v>33</v>
      </c>
      <c r="Q232" s="4">
        <v>0</v>
      </c>
      <c r="R232" s="8">
        <v>45237.0000115741</v>
      </c>
      <c r="S232" s="6">
        <v>45246</v>
      </c>
      <c r="T232" s="4" t="s">
        <v>34</v>
      </c>
      <c r="U232" s="4">
        <v>266.31</v>
      </c>
      <c r="V232" s="4">
        <v>0</v>
      </c>
      <c r="W232" s="4">
        <v>0</v>
      </c>
      <c r="X232" s="4" t="s">
        <v>1065</v>
      </c>
      <c r="Y232" s="4" t="s">
        <v>36</v>
      </c>
    </row>
    <row r="233" s="4" customFormat="1" spans="1:25">
      <c r="A233" s="4" t="s">
        <v>1063</v>
      </c>
      <c r="B233" s="4" t="s">
        <v>26</v>
      </c>
      <c r="C233" s="4" t="s">
        <v>56</v>
      </c>
      <c r="D233" s="4" t="s">
        <v>219</v>
      </c>
      <c r="E233" s="4" t="s">
        <v>220</v>
      </c>
      <c r="F233" s="6">
        <v>45242</v>
      </c>
      <c r="G233" s="6">
        <v>45243</v>
      </c>
      <c r="H233" s="4">
        <v>1</v>
      </c>
      <c r="I233" s="4">
        <v>1</v>
      </c>
      <c r="J233" s="4">
        <v>1</v>
      </c>
      <c r="K233" s="4" t="s">
        <v>30</v>
      </c>
      <c r="L233" s="4">
        <v>-266.31</v>
      </c>
      <c r="M233" s="4">
        <v>-266.31</v>
      </c>
      <c r="N233" s="4" t="s">
        <v>1064</v>
      </c>
      <c r="O233" s="4" t="s">
        <v>32</v>
      </c>
      <c r="P233" s="4" t="s">
        <v>33</v>
      </c>
      <c r="Q233" s="4">
        <v>0</v>
      </c>
      <c r="R233" s="8">
        <v>45237.0000115741</v>
      </c>
      <c r="S233" s="6">
        <v>45246</v>
      </c>
      <c r="T233" s="4" t="s">
        <v>34</v>
      </c>
      <c r="U233" s="4">
        <v>-266.31</v>
      </c>
      <c r="V233" s="4">
        <v>0</v>
      </c>
      <c r="W233" s="4">
        <v>0</v>
      </c>
      <c r="X233" s="4" t="s">
        <v>1065</v>
      </c>
      <c r="Y233" s="4" t="s">
        <v>36</v>
      </c>
    </row>
    <row r="234" s="4" customFormat="1" spans="1:25">
      <c r="A234" s="4" t="s">
        <v>1066</v>
      </c>
      <c r="B234" s="4" t="s">
        <v>26</v>
      </c>
      <c r="C234" s="4" t="s">
        <v>27</v>
      </c>
      <c r="D234" s="4" t="s">
        <v>839</v>
      </c>
      <c r="E234" s="4" t="s">
        <v>840</v>
      </c>
      <c r="F234" s="6">
        <v>45242</v>
      </c>
      <c r="G234" s="6">
        <v>45243</v>
      </c>
      <c r="H234" s="4">
        <v>1</v>
      </c>
      <c r="I234" s="4">
        <v>1</v>
      </c>
      <c r="J234" s="4">
        <v>1</v>
      </c>
      <c r="K234" s="4" t="s">
        <v>30</v>
      </c>
      <c r="L234" s="4">
        <v>308.21</v>
      </c>
      <c r="M234" s="4">
        <v>308.21</v>
      </c>
      <c r="N234" s="4" t="s">
        <v>1067</v>
      </c>
      <c r="O234" s="4" t="s">
        <v>32</v>
      </c>
      <c r="P234" s="4" t="s">
        <v>33</v>
      </c>
      <c r="Q234" s="4">
        <v>0</v>
      </c>
      <c r="R234" s="8">
        <v>45237.0000115741</v>
      </c>
      <c r="S234" s="6">
        <v>45246</v>
      </c>
      <c r="T234" s="4" t="s">
        <v>34</v>
      </c>
      <c r="U234" s="4">
        <v>308.21</v>
      </c>
      <c r="V234" s="4">
        <v>0</v>
      </c>
      <c r="W234" s="4">
        <v>0</v>
      </c>
      <c r="X234" s="4" t="s">
        <v>1068</v>
      </c>
      <c r="Y234" s="4" t="s">
        <v>36</v>
      </c>
    </row>
    <row r="235" s="4" customFormat="1" spans="1:25">
      <c r="A235" s="4" t="s">
        <v>1069</v>
      </c>
      <c r="B235" s="4" t="s">
        <v>26</v>
      </c>
      <c r="C235" s="4" t="s">
        <v>27</v>
      </c>
      <c r="D235" s="4" t="s">
        <v>1070</v>
      </c>
      <c r="E235" s="4" t="s">
        <v>1071</v>
      </c>
      <c r="F235" s="6">
        <v>45240</v>
      </c>
      <c r="G235" s="6">
        <v>45243</v>
      </c>
      <c r="H235" s="4">
        <v>1</v>
      </c>
      <c r="I235" s="4">
        <v>3</v>
      </c>
      <c r="J235" s="4">
        <v>3</v>
      </c>
      <c r="K235" s="4" t="s">
        <v>30</v>
      </c>
      <c r="L235" s="4">
        <v>1164.85</v>
      </c>
      <c r="M235" s="4">
        <v>1164.85</v>
      </c>
      <c r="N235" s="4" t="s">
        <v>1072</v>
      </c>
      <c r="O235" s="4" t="s">
        <v>32</v>
      </c>
      <c r="P235" s="4" t="s">
        <v>33</v>
      </c>
      <c r="Q235" s="4">
        <v>0</v>
      </c>
      <c r="R235" s="8">
        <v>45237.0000115741</v>
      </c>
      <c r="S235" s="6">
        <v>45246</v>
      </c>
      <c r="T235" s="4" t="s">
        <v>34</v>
      </c>
      <c r="U235" s="4">
        <v>1164.85</v>
      </c>
      <c r="V235" s="4">
        <v>0</v>
      </c>
      <c r="W235" s="4">
        <v>0</v>
      </c>
      <c r="X235" s="4" t="s">
        <v>1073</v>
      </c>
      <c r="Y235" s="4" t="s">
        <v>1074</v>
      </c>
    </row>
    <row r="236" s="4" customFormat="1" spans="1:25">
      <c r="A236" s="4" t="s">
        <v>1075</v>
      </c>
      <c r="B236" s="4" t="s">
        <v>26</v>
      </c>
      <c r="C236" s="4" t="s">
        <v>27</v>
      </c>
      <c r="D236" s="4" t="s">
        <v>1076</v>
      </c>
      <c r="E236" s="4" t="s">
        <v>584</v>
      </c>
      <c r="F236" s="6">
        <v>45242</v>
      </c>
      <c r="G236" s="6">
        <v>45243</v>
      </c>
      <c r="H236" s="4">
        <v>1</v>
      </c>
      <c r="I236" s="4">
        <v>1</v>
      </c>
      <c r="J236" s="4">
        <v>1</v>
      </c>
      <c r="K236" s="4" t="s">
        <v>30</v>
      </c>
      <c r="L236" s="4">
        <v>597.6</v>
      </c>
      <c r="M236" s="4">
        <v>597.6</v>
      </c>
      <c r="N236" s="4" t="s">
        <v>1077</v>
      </c>
      <c r="O236" s="4" t="s">
        <v>32</v>
      </c>
      <c r="P236" s="4" t="s">
        <v>33</v>
      </c>
      <c r="Q236" s="4">
        <v>0</v>
      </c>
      <c r="R236" s="8">
        <v>45237.0000115741</v>
      </c>
      <c r="S236" s="6">
        <v>45246</v>
      </c>
      <c r="T236" s="4" t="s">
        <v>34</v>
      </c>
      <c r="U236" s="4">
        <v>597.6</v>
      </c>
      <c r="V236" s="4">
        <v>0</v>
      </c>
      <c r="W236" s="4">
        <v>0</v>
      </c>
      <c r="X236" s="4" t="s">
        <v>1078</v>
      </c>
      <c r="Y236" s="4" t="s">
        <v>36</v>
      </c>
    </row>
    <row r="237" s="4" customFormat="1" spans="1:25">
      <c r="A237" s="4" t="s">
        <v>1079</v>
      </c>
      <c r="B237" s="4" t="s">
        <v>26</v>
      </c>
      <c r="C237" s="4" t="s">
        <v>27</v>
      </c>
      <c r="D237" s="4" t="s">
        <v>1080</v>
      </c>
      <c r="E237" s="4" t="s">
        <v>1081</v>
      </c>
      <c r="F237" s="6">
        <v>45241</v>
      </c>
      <c r="G237" s="6">
        <v>45243</v>
      </c>
      <c r="H237" s="4">
        <v>1</v>
      </c>
      <c r="I237" s="4">
        <v>2</v>
      </c>
      <c r="J237" s="4">
        <v>2</v>
      </c>
      <c r="K237" s="4" t="s">
        <v>30</v>
      </c>
      <c r="L237" s="4">
        <v>854.78</v>
      </c>
      <c r="M237" s="4">
        <v>854.78</v>
      </c>
      <c r="N237" s="4" t="s">
        <v>1082</v>
      </c>
      <c r="O237" s="4" t="s">
        <v>32</v>
      </c>
      <c r="P237" s="4" t="s">
        <v>33</v>
      </c>
      <c r="Q237" s="4">
        <v>0</v>
      </c>
      <c r="R237" s="8">
        <v>45237.0000115741</v>
      </c>
      <c r="S237" s="6">
        <v>45246</v>
      </c>
      <c r="T237" s="4" t="s">
        <v>34</v>
      </c>
      <c r="U237" s="4">
        <v>854.78</v>
      </c>
      <c r="V237" s="4">
        <v>0</v>
      </c>
      <c r="W237" s="4">
        <v>0</v>
      </c>
      <c r="X237" s="4" t="s">
        <v>1083</v>
      </c>
      <c r="Y237" s="4" t="s">
        <v>1084</v>
      </c>
    </row>
    <row r="238" s="4" customFormat="1" spans="1:25">
      <c r="A238" s="4" t="s">
        <v>1085</v>
      </c>
      <c r="B238" s="4" t="s">
        <v>26</v>
      </c>
      <c r="C238" s="4" t="s">
        <v>27</v>
      </c>
      <c r="D238" s="4" t="s">
        <v>898</v>
      </c>
      <c r="E238" s="4" t="s">
        <v>238</v>
      </c>
      <c r="F238" s="6">
        <v>45240</v>
      </c>
      <c r="G238" s="6">
        <v>45243</v>
      </c>
      <c r="H238" s="4">
        <v>1</v>
      </c>
      <c r="I238" s="4">
        <v>3</v>
      </c>
      <c r="J238" s="4">
        <v>3</v>
      </c>
      <c r="K238" s="4" t="s">
        <v>30</v>
      </c>
      <c r="L238" s="4">
        <v>594.01</v>
      </c>
      <c r="M238" s="4">
        <v>594.01</v>
      </c>
      <c r="N238" s="4" t="s">
        <v>1086</v>
      </c>
      <c r="O238" s="4" t="s">
        <v>32</v>
      </c>
      <c r="P238" s="4" t="s">
        <v>33</v>
      </c>
      <c r="Q238" s="4">
        <v>0</v>
      </c>
      <c r="R238" s="8">
        <v>45237</v>
      </c>
      <c r="S238" s="6">
        <v>45246</v>
      </c>
      <c r="T238" s="4" t="s">
        <v>34</v>
      </c>
      <c r="U238" s="4">
        <v>594.01</v>
      </c>
      <c r="V238" s="4">
        <v>0</v>
      </c>
      <c r="W238" s="4">
        <v>0</v>
      </c>
      <c r="X238" s="4" t="s">
        <v>1087</v>
      </c>
      <c r="Y238" s="4" t="s">
        <v>36</v>
      </c>
    </row>
    <row r="239" s="4" customFormat="1" spans="1:25">
      <c r="A239" s="4" t="s">
        <v>1088</v>
      </c>
      <c r="B239" s="4" t="s">
        <v>26</v>
      </c>
      <c r="C239" s="4" t="s">
        <v>27</v>
      </c>
      <c r="D239" s="4" t="s">
        <v>839</v>
      </c>
      <c r="E239" s="4" t="s">
        <v>624</v>
      </c>
      <c r="F239" s="6">
        <v>45242</v>
      </c>
      <c r="G239" s="6">
        <v>45243</v>
      </c>
      <c r="H239" s="4">
        <v>1</v>
      </c>
      <c r="I239" s="4">
        <v>1</v>
      </c>
      <c r="J239" s="4">
        <v>1</v>
      </c>
      <c r="K239" s="4" t="s">
        <v>30</v>
      </c>
      <c r="L239" s="4">
        <v>299.19</v>
      </c>
      <c r="M239" s="4">
        <v>299.19</v>
      </c>
      <c r="N239" s="4" t="s">
        <v>1089</v>
      </c>
      <c r="O239" s="4" t="s">
        <v>32</v>
      </c>
      <c r="P239" s="4" t="s">
        <v>33</v>
      </c>
      <c r="Q239" s="4">
        <v>0</v>
      </c>
      <c r="R239" s="8">
        <v>45237.0000115741</v>
      </c>
      <c r="S239" s="6">
        <v>45246</v>
      </c>
      <c r="T239" s="4" t="s">
        <v>34</v>
      </c>
      <c r="U239" s="4">
        <v>299.19</v>
      </c>
      <c r="V239" s="4">
        <v>0</v>
      </c>
      <c r="W239" s="4">
        <v>0</v>
      </c>
      <c r="X239" s="4" t="s">
        <v>1090</v>
      </c>
      <c r="Y239" s="4" t="s">
        <v>36</v>
      </c>
    </row>
    <row r="240" s="4" customFormat="1" spans="1:25">
      <c r="A240" s="4" t="s">
        <v>1091</v>
      </c>
      <c r="B240" s="4" t="s">
        <v>26</v>
      </c>
      <c r="C240" s="4" t="s">
        <v>27</v>
      </c>
      <c r="D240" s="4" t="s">
        <v>1070</v>
      </c>
      <c r="E240" s="4" t="s">
        <v>1071</v>
      </c>
      <c r="F240" s="6">
        <v>45240</v>
      </c>
      <c r="G240" s="6">
        <v>45243</v>
      </c>
      <c r="H240" s="4">
        <v>1</v>
      </c>
      <c r="I240" s="4">
        <v>3</v>
      </c>
      <c r="J240" s="4">
        <v>3</v>
      </c>
      <c r="K240" s="4" t="s">
        <v>30</v>
      </c>
      <c r="L240" s="4">
        <v>1164.85</v>
      </c>
      <c r="M240" s="4">
        <v>1164.85</v>
      </c>
      <c r="N240" s="4" t="s">
        <v>1092</v>
      </c>
      <c r="O240" s="4" t="s">
        <v>32</v>
      </c>
      <c r="P240" s="4" t="s">
        <v>33</v>
      </c>
      <c r="Q240" s="4">
        <v>0</v>
      </c>
      <c r="R240" s="8">
        <v>45237</v>
      </c>
      <c r="S240" s="6">
        <v>45246</v>
      </c>
      <c r="T240" s="4" t="s">
        <v>34</v>
      </c>
      <c r="U240" s="4">
        <v>1164.85</v>
      </c>
      <c r="V240" s="4">
        <v>0</v>
      </c>
      <c r="W240" s="4">
        <v>0</v>
      </c>
      <c r="X240" s="4" t="s">
        <v>1093</v>
      </c>
      <c r="Y240" s="4" t="s">
        <v>1094</v>
      </c>
    </row>
    <row r="241" s="4" customFormat="1" spans="1:25">
      <c r="A241" s="4" t="s">
        <v>1095</v>
      </c>
      <c r="B241" s="4" t="s">
        <v>26</v>
      </c>
      <c r="C241" s="4" t="s">
        <v>27</v>
      </c>
      <c r="D241" s="4" t="s">
        <v>1096</v>
      </c>
      <c r="E241" s="4" t="s">
        <v>968</v>
      </c>
      <c r="F241" s="6">
        <v>45242</v>
      </c>
      <c r="G241" s="6">
        <v>45243</v>
      </c>
      <c r="H241" s="4">
        <v>1</v>
      </c>
      <c r="I241" s="4">
        <v>1</v>
      </c>
      <c r="J241" s="4">
        <v>1</v>
      </c>
      <c r="K241" s="4" t="s">
        <v>30</v>
      </c>
      <c r="L241" s="4">
        <v>647.46</v>
      </c>
      <c r="M241" s="4">
        <v>647.46</v>
      </c>
      <c r="N241" s="4" t="s">
        <v>1097</v>
      </c>
      <c r="O241" s="4" t="s">
        <v>32</v>
      </c>
      <c r="P241" s="4" t="s">
        <v>33</v>
      </c>
      <c r="Q241" s="4">
        <v>0</v>
      </c>
      <c r="R241" s="8">
        <v>45237</v>
      </c>
      <c r="S241" s="6">
        <v>45246</v>
      </c>
      <c r="T241" s="4" t="s">
        <v>34</v>
      </c>
      <c r="U241" s="4">
        <v>647.46</v>
      </c>
      <c r="V241" s="4">
        <v>0</v>
      </c>
      <c r="W241" s="4">
        <v>0</v>
      </c>
      <c r="X241" s="4" t="s">
        <v>1098</v>
      </c>
      <c r="Y241" s="4" t="s">
        <v>1099</v>
      </c>
    </row>
    <row r="242" s="4" customFormat="1" spans="1:25">
      <c r="A242" s="4" t="s">
        <v>1100</v>
      </c>
      <c r="B242" s="4" t="s">
        <v>26</v>
      </c>
      <c r="C242" s="4" t="s">
        <v>27</v>
      </c>
      <c r="D242" s="4" t="s">
        <v>1101</v>
      </c>
      <c r="E242" s="4" t="s">
        <v>1102</v>
      </c>
      <c r="F242" s="6">
        <v>45241</v>
      </c>
      <c r="G242" s="6">
        <v>45243</v>
      </c>
      <c r="H242" s="4">
        <v>1</v>
      </c>
      <c r="I242" s="4">
        <v>2</v>
      </c>
      <c r="J242" s="4">
        <v>2</v>
      </c>
      <c r="K242" s="4" t="s">
        <v>30</v>
      </c>
      <c r="L242" s="4">
        <v>645.98</v>
      </c>
      <c r="M242" s="4">
        <v>645.98</v>
      </c>
      <c r="N242" s="4" t="s">
        <v>1103</v>
      </c>
      <c r="O242" s="4" t="s">
        <v>32</v>
      </c>
      <c r="P242" s="4" t="s">
        <v>33</v>
      </c>
      <c r="Q242" s="4">
        <v>0</v>
      </c>
      <c r="R242" s="8">
        <v>45237.0000115741</v>
      </c>
      <c r="S242" s="6">
        <v>45246</v>
      </c>
      <c r="T242" s="4" t="s">
        <v>34</v>
      </c>
      <c r="U242" s="4">
        <v>645.98</v>
      </c>
      <c r="V242" s="4">
        <v>0</v>
      </c>
      <c r="W242" s="4">
        <v>0</v>
      </c>
      <c r="X242" s="4" t="s">
        <v>1104</v>
      </c>
      <c r="Y242" s="4" t="s">
        <v>1105</v>
      </c>
    </row>
    <row r="243" s="4" customFormat="1" spans="1:25">
      <c r="A243" s="4" t="s">
        <v>1106</v>
      </c>
      <c r="B243" s="4" t="s">
        <v>26</v>
      </c>
      <c r="C243" s="4" t="s">
        <v>27</v>
      </c>
      <c r="D243" s="4" t="s">
        <v>839</v>
      </c>
      <c r="E243" s="4" t="s">
        <v>624</v>
      </c>
      <c r="F243" s="6">
        <v>45242</v>
      </c>
      <c r="G243" s="6">
        <v>45243</v>
      </c>
      <c r="H243" s="4">
        <v>1</v>
      </c>
      <c r="I243" s="4">
        <v>1</v>
      </c>
      <c r="J243" s="4">
        <v>1</v>
      </c>
      <c r="K243" s="4" t="s">
        <v>30</v>
      </c>
      <c r="L243" s="4">
        <v>286.76</v>
      </c>
      <c r="M243" s="4">
        <v>286.76</v>
      </c>
      <c r="N243" s="4" t="s">
        <v>1107</v>
      </c>
      <c r="O243" s="4" t="s">
        <v>32</v>
      </c>
      <c r="P243" s="4" t="s">
        <v>33</v>
      </c>
      <c r="Q243" s="4">
        <v>0</v>
      </c>
      <c r="R243" s="8">
        <v>45231</v>
      </c>
      <c r="S243" s="6">
        <v>45246</v>
      </c>
      <c r="T243" s="4" t="s">
        <v>34</v>
      </c>
      <c r="U243" s="4">
        <v>286.76</v>
      </c>
      <c r="V243" s="4">
        <v>0</v>
      </c>
      <c r="W243" s="4">
        <v>0</v>
      </c>
      <c r="X243" s="4" t="s">
        <v>1108</v>
      </c>
      <c r="Y243" s="4" t="s">
        <v>36</v>
      </c>
    </row>
    <row r="244" s="4" customFormat="1" spans="1:25">
      <c r="A244" s="4" t="s">
        <v>1109</v>
      </c>
      <c r="B244" s="4" t="s">
        <v>26</v>
      </c>
      <c r="C244" s="4" t="s">
        <v>27</v>
      </c>
      <c r="D244" s="4" t="s">
        <v>773</v>
      </c>
      <c r="E244" s="4" t="s">
        <v>238</v>
      </c>
      <c r="F244" s="6">
        <v>45241</v>
      </c>
      <c r="G244" s="6">
        <v>45243</v>
      </c>
      <c r="H244" s="4">
        <v>1</v>
      </c>
      <c r="I244" s="4">
        <v>2</v>
      </c>
      <c r="J244" s="4">
        <v>2</v>
      </c>
      <c r="K244" s="4" t="s">
        <v>30</v>
      </c>
      <c r="L244" s="4">
        <v>733.07</v>
      </c>
      <c r="M244" s="4">
        <v>733.07</v>
      </c>
      <c r="N244" s="4" t="s">
        <v>1110</v>
      </c>
      <c r="O244" s="4" t="s">
        <v>32</v>
      </c>
      <c r="P244" s="4" t="s">
        <v>33</v>
      </c>
      <c r="Q244" s="4">
        <v>0</v>
      </c>
      <c r="R244" s="8">
        <v>45237</v>
      </c>
      <c r="S244" s="6">
        <v>45246</v>
      </c>
      <c r="T244" s="4" t="s">
        <v>34</v>
      </c>
      <c r="U244" s="4">
        <v>733.07</v>
      </c>
      <c r="V244" s="4">
        <v>0</v>
      </c>
      <c r="W244" s="4">
        <v>0</v>
      </c>
      <c r="X244" s="4" t="s">
        <v>1111</v>
      </c>
      <c r="Y244" s="4" t="s">
        <v>1112</v>
      </c>
    </row>
    <row r="245" s="4" customFormat="1" spans="1:25">
      <c r="A245" s="4" t="s">
        <v>1113</v>
      </c>
      <c r="B245" s="4" t="s">
        <v>26</v>
      </c>
      <c r="C245" s="4" t="s">
        <v>27</v>
      </c>
      <c r="D245" s="4" t="s">
        <v>1114</v>
      </c>
      <c r="E245" s="4" t="s">
        <v>1115</v>
      </c>
      <c r="F245" s="6">
        <v>45242</v>
      </c>
      <c r="G245" s="6">
        <v>45243</v>
      </c>
      <c r="H245" s="4">
        <v>1</v>
      </c>
      <c r="I245" s="4">
        <v>1</v>
      </c>
      <c r="J245" s="4">
        <v>1</v>
      </c>
      <c r="K245" s="4" t="s">
        <v>30</v>
      </c>
      <c r="L245" s="4">
        <v>349.2</v>
      </c>
      <c r="M245" s="4">
        <v>349.2</v>
      </c>
      <c r="N245" s="4" t="s">
        <v>1116</v>
      </c>
      <c r="O245" s="4" t="s">
        <v>32</v>
      </c>
      <c r="P245" s="4" t="s">
        <v>33</v>
      </c>
      <c r="Q245" s="4">
        <v>0</v>
      </c>
      <c r="R245" s="8">
        <v>45237.0000115741</v>
      </c>
      <c r="S245" s="6">
        <v>45246</v>
      </c>
      <c r="T245" s="4" t="s">
        <v>34</v>
      </c>
      <c r="U245" s="4">
        <v>349.2</v>
      </c>
      <c r="V245" s="4">
        <v>0</v>
      </c>
      <c r="W245" s="4">
        <v>0</v>
      </c>
      <c r="X245" s="4" t="s">
        <v>1117</v>
      </c>
      <c r="Y245" s="4" t="s">
        <v>36</v>
      </c>
    </row>
    <row r="246" s="4" customFormat="1" spans="1:25">
      <c r="A246" s="4" t="s">
        <v>1118</v>
      </c>
      <c r="B246" s="4" t="s">
        <v>26</v>
      </c>
      <c r="C246" s="4" t="s">
        <v>27</v>
      </c>
      <c r="D246" s="4" t="s">
        <v>1119</v>
      </c>
      <c r="E246" s="4" t="s">
        <v>1120</v>
      </c>
      <c r="F246" s="6">
        <v>45241</v>
      </c>
      <c r="G246" s="6">
        <v>45243</v>
      </c>
      <c r="H246" s="4">
        <v>1</v>
      </c>
      <c r="I246" s="4">
        <v>2</v>
      </c>
      <c r="J246" s="4">
        <v>2</v>
      </c>
      <c r="K246" s="4" t="s">
        <v>30</v>
      </c>
      <c r="L246" s="4">
        <v>3311.34</v>
      </c>
      <c r="M246" s="4">
        <v>3311.34</v>
      </c>
      <c r="N246" s="4" t="s">
        <v>1121</v>
      </c>
      <c r="O246" s="4" t="s">
        <v>32</v>
      </c>
      <c r="P246" s="4" t="s">
        <v>33</v>
      </c>
      <c r="Q246" s="4">
        <v>0</v>
      </c>
      <c r="R246" s="8">
        <v>45237</v>
      </c>
      <c r="S246" s="6">
        <v>45246</v>
      </c>
      <c r="T246" s="4" t="s">
        <v>34</v>
      </c>
      <c r="U246" s="4">
        <v>3311.34</v>
      </c>
      <c r="V246" s="4">
        <v>0</v>
      </c>
      <c r="W246" s="4">
        <v>0</v>
      </c>
      <c r="X246" s="4" t="s">
        <v>1122</v>
      </c>
      <c r="Y246" s="4" t="s">
        <v>36</v>
      </c>
    </row>
    <row r="247" s="4" customFormat="1" spans="1:25">
      <c r="A247" s="4" t="s">
        <v>1123</v>
      </c>
      <c r="B247" s="4" t="s">
        <v>26</v>
      </c>
      <c r="C247" s="4" t="s">
        <v>27</v>
      </c>
      <c r="D247" s="4" t="s">
        <v>400</v>
      </c>
      <c r="E247" s="4" t="s">
        <v>1124</v>
      </c>
      <c r="F247" s="6">
        <v>45242</v>
      </c>
      <c r="G247" s="6">
        <v>45243</v>
      </c>
      <c r="H247" s="4">
        <v>1</v>
      </c>
      <c r="I247" s="4">
        <v>1</v>
      </c>
      <c r="J247" s="4">
        <v>1</v>
      </c>
      <c r="K247" s="4" t="s">
        <v>30</v>
      </c>
      <c r="L247" s="4">
        <v>961.6</v>
      </c>
      <c r="M247" s="4">
        <v>961.6</v>
      </c>
      <c r="N247" s="4" t="s">
        <v>1125</v>
      </c>
      <c r="O247" s="4" t="s">
        <v>32</v>
      </c>
      <c r="P247" s="4" t="s">
        <v>33</v>
      </c>
      <c r="Q247" s="4">
        <v>0</v>
      </c>
      <c r="R247" s="8">
        <v>45237</v>
      </c>
      <c r="S247" s="6">
        <v>45246</v>
      </c>
      <c r="T247" s="4" t="s">
        <v>34</v>
      </c>
      <c r="U247" s="4">
        <v>961.6</v>
      </c>
      <c r="V247" s="4">
        <v>0</v>
      </c>
      <c r="W247" s="4">
        <v>0</v>
      </c>
      <c r="X247" s="4" t="s">
        <v>1126</v>
      </c>
      <c r="Y247" s="4" t="s">
        <v>36</v>
      </c>
    </row>
    <row r="248" s="4" customFormat="1" spans="1:25">
      <c r="A248" s="4" t="s">
        <v>1127</v>
      </c>
      <c r="B248" s="4" t="s">
        <v>26</v>
      </c>
      <c r="C248" s="4" t="s">
        <v>27</v>
      </c>
      <c r="D248" s="4" t="s">
        <v>1128</v>
      </c>
      <c r="E248" s="4" t="s">
        <v>1129</v>
      </c>
      <c r="F248" s="6">
        <v>45241</v>
      </c>
      <c r="G248" s="6">
        <v>45243</v>
      </c>
      <c r="H248" s="4">
        <v>1</v>
      </c>
      <c r="I248" s="4">
        <v>2</v>
      </c>
      <c r="J248" s="4">
        <v>2</v>
      </c>
      <c r="K248" s="4" t="s">
        <v>30</v>
      </c>
      <c r="L248" s="4">
        <v>748.74</v>
      </c>
      <c r="M248" s="4">
        <v>748.74</v>
      </c>
      <c r="N248" s="4" t="s">
        <v>1130</v>
      </c>
      <c r="O248" s="4" t="s">
        <v>32</v>
      </c>
      <c r="P248" s="4" t="s">
        <v>33</v>
      </c>
      <c r="Q248" s="4">
        <v>0</v>
      </c>
      <c r="R248" s="8">
        <v>45237.0000115741</v>
      </c>
      <c r="S248" s="6">
        <v>45246</v>
      </c>
      <c r="T248" s="4" t="s">
        <v>34</v>
      </c>
      <c r="U248" s="4">
        <v>748.74</v>
      </c>
      <c r="V248" s="4">
        <v>0</v>
      </c>
      <c r="W248" s="4">
        <v>0</v>
      </c>
      <c r="X248" s="4" t="s">
        <v>1131</v>
      </c>
      <c r="Y248" s="4" t="s">
        <v>1132</v>
      </c>
    </row>
    <row r="249" s="4" customFormat="1" spans="1:25">
      <c r="A249" s="4" t="s">
        <v>1133</v>
      </c>
      <c r="B249" s="4" t="s">
        <v>26</v>
      </c>
      <c r="C249" s="4" t="s">
        <v>27</v>
      </c>
      <c r="D249" s="4" t="s">
        <v>1134</v>
      </c>
      <c r="E249" s="4" t="s">
        <v>1135</v>
      </c>
      <c r="F249" s="6">
        <v>45242</v>
      </c>
      <c r="G249" s="6">
        <v>45243</v>
      </c>
      <c r="H249" s="4">
        <v>1</v>
      </c>
      <c r="I249" s="4">
        <v>1</v>
      </c>
      <c r="J249" s="4">
        <v>1</v>
      </c>
      <c r="K249" s="4" t="s">
        <v>30</v>
      </c>
      <c r="L249" s="4">
        <v>258.9</v>
      </c>
      <c r="M249" s="4">
        <v>258.9</v>
      </c>
      <c r="N249" s="4" t="s">
        <v>1136</v>
      </c>
      <c r="O249" s="4" t="s">
        <v>32</v>
      </c>
      <c r="P249" s="4" t="s">
        <v>33</v>
      </c>
      <c r="Q249" s="4">
        <v>0</v>
      </c>
      <c r="R249" s="8">
        <v>45238</v>
      </c>
      <c r="S249" s="6">
        <v>45246</v>
      </c>
      <c r="T249" s="4" t="s">
        <v>34</v>
      </c>
      <c r="U249" s="4">
        <v>258.9</v>
      </c>
      <c r="V249" s="4">
        <v>0</v>
      </c>
      <c r="W249" s="4">
        <v>0</v>
      </c>
      <c r="X249" s="4" t="s">
        <v>1137</v>
      </c>
      <c r="Y249" s="4" t="s">
        <v>36</v>
      </c>
    </row>
    <row r="250" s="4" customFormat="1" spans="1:25">
      <c r="A250" s="4" t="s">
        <v>1138</v>
      </c>
      <c r="B250" s="4" t="s">
        <v>26</v>
      </c>
      <c r="C250" s="4" t="s">
        <v>27</v>
      </c>
      <c r="D250" s="4" t="s">
        <v>1139</v>
      </c>
      <c r="E250" s="4" t="s">
        <v>1140</v>
      </c>
      <c r="F250" s="6">
        <v>45242</v>
      </c>
      <c r="G250" s="6">
        <v>45243</v>
      </c>
      <c r="H250" s="4">
        <v>1</v>
      </c>
      <c r="I250" s="4">
        <v>1</v>
      </c>
      <c r="J250" s="4">
        <v>1</v>
      </c>
      <c r="K250" s="4" t="s">
        <v>30</v>
      </c>
      <c r="L250" s="4">
        <v>770.2</v>
      </c>
      <c r="M250" s="4">
        <v>770.2</v>
      </c>
      <c r="N250" s="4" t="s">
        <v>1141</v>
      </c>
      <c r="O250" s="4" t="s">
        <v>32</v>
      </c>
      <c r="P250" s="4" t="s">
        <v>33</v>
      </c>
      <c r="Q250" s="4">
        <v>0</v>
      </c>
      <c r="R250" s="8">
        <v>45238.0000115741</v>
      </c>
      <c r="S250" s="6">
        <v>45246</v>
      </c>
      <c r="T250" s="4" t="s">
        <v>34</v>
      </c>
      <c r="U250" s="4">
        <v>770.2</v>
      </c>
      <c r="V250" s="4">
        <v>0</v>
      </c>
      <c r="W250" s="4">
        <v>0</v>
      </c>
      <c r="X250" s="4" t="s">
        <v>1142</v>
      </c>
      <c r="Y250" s="4" t="s">
        <v>1143</v>
      </c>
    </row>
    <row r="251" s="4" customFormat="1" spans="1:25">
      <c r="A251" s="4" t="s">
        <v>1144</v>
      </c>
      <c r="B251" s="4" t="s">
        <v>26</v>
      </c>
      <c r="C251" s="4" t="s">
        <v>27</v>
      </c>
      <c r="D251" s="4" t="s">
        <v>997</v>
      </c>
      <c r="E251" s="4" t="s">
        <v>1145</v>
      </c>
      <c r="F251" s="6">
        <v>45242</v>
      </c>
      <c r="G251" s="6">
        <v>45243</v>
      </c>
      <c r="H251" s="4">
        <v>1</v>
      </c>
      <c r="I251" s="4">
        <v>1</v>
      </c>
      <c r="J251" s="4">
        <v>1</v>
      </c>
      <c r="K251" s="4" t="s">
        <v>30</v>
      </c>
      <c r="L251" s="4">
        <v>337.66</v>
      </c>
      <c r="M251" s="4">
        <v>337.66</v>
      </c>
      <c r="N251" s="4" t="s">
        <v>1146</v>
      </c>
      <c r="O251" s="4" t="s">
        <v>32</v>
      </c>
      <c r="P251" s="4" t="s">
        <v>33</v>
      </c>
      <c r="Q251" s="4">
        <v>0</v>
      </c>
      <c r="R251" s="8">
        <v>45238.0000115741</v>
      </c>
      <c r="S251" s="6">
        <v>45246</v>
      </c>
      <c r="T251" s="4" t="s">
        <v>34</v>
      </c>
      <c r="U251" s="4">
        <v>337.66</v>
      </c>
      <c r="V251" s="4">
        <v>0</v>
      </c>
      <c r="W251" s="4">
        <v>0</v>
      </c>
      <c r="X251" s="4" t="s">
        <v>1147</v>
      </c>
      <c r="Y251" s="4" t="s">
        <v>1148</v>
      </c>
    </row>
    <row r="252" s="4" customFormat="1" spans="1:25">
      <c r="A252" s="4" t="s">
        <v>1149</v>
      </c>
      <c r="B252" s="4" t="s">
        <v>26</v>
      </c>
      <c r="C252" s="4" t="s">
        <v>27</v>
      </c>
      <c r="D252" s="4" t="s">
        <v>1150</v>
      </c>
      <c r="E252" s="4" t="s">
        <v>1151</v>
      </c>
      <c r="F252" s="6">
        <v>45241</v>
      </c>
      <c r="G252" s="6">
        <v>45243</v>
      </c>
      <c r="H252" s="4">
        <v>1</v>
      </c>
      <c r="I252" s="4">
        <v>2</v>
      </c>
      <c r="J252" s="4">
        <v>2</v>
      </c>
      <c r="K252" s="4" t="s">
        <v>30</v>
      </c>
      <c r="L252" s="4">
        <v>1063.58</v>
      </c>
      <c r="M252" s="4">
        <v>1063.58</v>
      </c>
      <c r="N252" s="4" t="s">
        <v>1152</v>
      </c>
      <c r="O252" s="4" t="s">
        <v>32</v>
      </c>
      <c r="P252" s="4" t="s">
        <v>33</v>
      </c>
      <c r="Q252" s="4">
        <v>0</v>
      </c>
      <c r="R252" s="8">
        <v>45238</v>
      </c>
      <c r="S252" s="6">
        <v>45246</v>
      </c>
      <c r="T252" s="4" t="s">
        <v>34</v>
      </c>
      <c r="U252" s="4">
        <v>1063.58</v>
      </c>
      <c r="V252" s="4">
        <v>0</v>
      </c>
      <c r="W252" s="4">
        <v>0</v>
      </c>
      <c r="X252" s="4" t="s">
        <v>1153</v>
      </c>
      <c r="Y252" s="4" t="s">
        <v>36</v>
      </c>
    </row>
    <row r="253" s="4" customFormat="1" spans="1:25">
      <c r="A253" s="4" t="s">
        <v>1154</v>
      </c>
      <c r="B253" s="4" t="s">
        <v>26</v>
      </c>
      <c r="C253" s="4" t="s">
        <v>27</v>
      </c>
      <c r="D253" s="4" t="s">
        <v>138</v>
      </c>
      <c r="E253" s="4" t="s">
        <v>1155</v>
      </c>
      <c r="F253" s="6">
        <v>45240</v>
      </c>
      <c r="G253" s="6">
        <v>45243</v>
      </c>
      <c r="H253" s="4">
        <v>1</v>
      </c>
      <c r="I253" s="4">
        <v>3</v>
      </c>
      <c r="J253" s="4">
        <v>3</v>
      </c>
      <c r="K253" s="4" t="s">
        <v>30</v>
      </c>
      <c r="L253" s="4">
        <v>2069.2</v>
      </c>
      <c r="M253" s="4">
        <v>2069.2</v>
      </c>
      <c r="N253" s="4" t="s">
        <v>1156</v>
      </c>
      <c r="O253" s="4" t="s">
        <v>32</v>
      </c>
      <c r="P253" s="4" t="s">
        <v>33</v>
      </c>
      <c r="Q253" s="4">
        <v>0</v>
      </c>
      <c r="R253" s="8">
        <v>45238</v>
      </c>
      <c r="S253" s="6">
        <v>45246</v>
      </c>
      <c r="T253" s="4" t="s">
        <v>34</v>
      </c>
      <c r="U253" s="4">
        <v>2069.2</v>
      </c>
      <c r="V253" s="4">
        <v>0</v>
      </c>
      <c r="W253" s="4">
        <v>0</v>
      </c>
      <c r="X253" s="4" t="s">
        <v>1157</v>
      </c>
      <c r="Y253" s="4" t="s">
        <v>1158</v>
      </c>
    </row>
    <row r="254" s="4" customFormat="1" spans="1:25">
      <c r="A254" s="4" t="s">
        <v>1159</v>
      </c>
      <c r="B254" s="4" t="s">
        <v>26</v>
      </c>
      <c r="C254" s="4" t="s">
        <v>27</v>
      </c>
      <c r="D254" s="4" t="s">
        <v>1160</v>
      </c>
      <c r="E254" s="4" t="s">
        <v>1161</v>
      </c>
      <c r="F254" s="6">
        <v>45241</v>
      </c>
      <c r="G254" s="6">
        <v>45243</v>
      </c>
      <c r="H254" s="4">
        <v>1</v>
      </c>
      <c r="I254" s="4">
        <v>2</v>
      </c>
      <c r="J254" s="4">
        <v>2</v>
      </c>
      <c r="K254" s="4" t="s">
        <v>30</v>
      </c>
      <c r="L254" s="4">
        <v>765.36</v>
      </c>
      <c r="M254" s="4">
        <v>765.36</v>
      </c>
      <c r="N254" s="4" t="s">
        <v>1162</v>
      </c>
      <c r="O254" s="4" t="s">
        <v>32</v>
      </c>
      <c r="P254" s="4" t="s">
        <v>33</v>
      </c>
      <c r="Q254" s="4">
        <v>0</v>
      </c>
      <c r="R254" s="8">
        <v>45238</v>
      </c>
      <c r="S254" s="6">
        <v>45246</v>
      </c>
      <c r="T254" s="4" t="s">
        <v>34</v>
      </c>
      <c r="U254" s="4">
        <v>765.36</v>
      </c>
      <c r="V254" s="4">
        <v>0</v>
      </c>
      <c r="W254" s="4">
        <v>0</v>
      </c>
      <c r="X254" s="4" t="s">
        <v>1163</v>
      </c>
      <c r="Y254" s="4" t="s">
        <v>1164</v>
      </c>
    </row>
    <row r="255" s="4" customFormat="1" spans="1:25">
      <c r="A255" s="4" t="s">
        <v>1165</v>
      </c>
      <c r="B255" s="4" t="s">
        <v>26</v>
      </c>
      <c r="C255" s="4" t="s">
        <v>27</v>
      </c>
      <c r="D255" s="4" t="s">
        <v>1166</v>
      </c>
      <c r="E255" s="4" t="s">
        <v>1167</v>
      </c>
      <c r="F255" s="6">
        <v>45242</v>
      </c>
      <c r="G255" s="6">
        <v>45243</v>
      </c>
      <c r="H255" s="4">
        <v>1</v>
      </c>
      <c r="I255" s="4">
        <v>1</v>
      </c>
      <c r="J255" s="4">
        <v>1</v>
      </c>
      <c r="K255" s="4" t="s">
        <v>30</v>
      </c>
      <c r="L255" s="4">
        <v>1025.82</v>
      </c>
      <c r="M255" s="4">
        <v>1025.82</v>
      </c>
      <c r="N255" s="4" t="s">
        <v>1168</v>
      </c>
      <c r="O255" s="4" t="s">
        <v>32</v>
      </c>
      <c r="P255" s="4" t="s">
        <v>33</v>
      </c>
      <c r="Q255" s="4">
        <v>0</v>
      </c>
      <c r="R255" s="8">
        <v>45238.0000115741</v>
      </c>
      <c r="S255" s="6">
        <v>45246</v>
      </c>
      <c r="T255" s="4" t="s">
        <v>34</v>
      </c>
      <c r="U255" s="4">
        <v>1025.82</v>
      </c>
      <c r="V255" s="4">
        <v>0</v>
      </c>
      <c r="W255" s="4">
        <v>0</v>
      </c>
      <c r="X255" s="4" t="s">
        <v>1169</v>
      </c>
      <c r="Y255" s="4" t="s">
        <v>36</v>
      </c>
    </row>
    <row r="256" s="4" customFormat="1" spans="1:25">
      <c r="A256" s="4" t="s">
        <v>1170</v>
      </c>
      <c r="B256" s="4" t="s">
        <v>26</v>
      </c>
      <c r="C256" s="4" t="s">
        <v>27</v>
      </c>
      <c r="D256" s="4" t="s">
        <v>1171</v>
      </c>
      <c r="E256" s="4" t="s">
        <v>1172</v>
      </c>
      <c r="F256" s="6">
        <v>45241</v>
      </c>
      <c r="G256" s="6">
        <v>45243</v>
      </c>
      <c r="H256" s="4">
        <v>4</v>
      </c>
      <c r="I256" s="4">
        <v>2</v>
      </c>
      <c r="J256" s="4">
        <v>8</v>
      </c>
      <c r="K256" s="4" t="s">
        <v>30</v>
      </c>
      <c r="L256" s="4">
        <v>2954.24</v>
      </c>
      <c r="M256" s="4">
        <v>2954.24</v>
      </c>
      <c r="N256" s="4" t="s">
        <v>1173</v>
      </c>
      <c r="O256" s="4" t="s">
        <v>32</v>
      </c>
      <c r="P256" s="4" t="s">
        <v>33</v>
      </c>
      <c r="Q256" s="4">
        <v>0</v>
      </c>
      <c r="R256" s="8">
        <v>45238.0000115741</v>
      </c>
      <c r="S256" s="6">
        <v>45246</v>
      </c>
      <c r="T256" s="4" t="s">
        <v>34</v>
      </c>
      <c r="U256" s="4">
        <v>2954.24</v>
      </c>
      <c r="V256" s="4">
        <v>0</v>
      </c>
      <c r="W256" s="4">
        <v>0</v>
      </c>
      <c r="X256" s="4" t="s">
        <v>1174</v>
      </c>
      <c r="Y256" s="4" t="s">
        <v>1175</v>
      </c>
    </row>
    <row r="257" s="4" customFormat="1" spans="1:25">
      <c r="A257" s="4" t="s">
        <v>1176</v>
      </c>
      <c r="B257" s="4" t="s">
        <v>26</v>
      </c>
      <c r="C257" s="4" t="s">
        <v>27</v>
      </c>
      <c r="D257" s="4" t="s">
        <v>1177</v>
      </c>
      <c r="E257" s="4" t="s">
        <v>1178</v>
      </c>
      <c r="F257" s="6">
        <v>45240</v>
      </c>
      <c r="G257" s="6">
        <v>45243</v>
      </c>
      <c r="H257" s="4">
        <v>2</v>
      </c>
      <c r="I257" s="4">
        <v>3</v>
      </c>
      <c r="J257" s="4">
        <v>6</v>
      </c>
      <c r="K257" s="4" t="s">
        <v>30</v>
      </c>
      <c r="L257" s="4">
        <v>4493.02</v>
      </c>
      <c r="M257" s="4">
        <v>4493.02</v>
      </c>
      <c r="N257" s="4" t="s">
        <v>1179</v>
      </c>
      <c r="O257" s="4" t="s">
        <v>32</v>
      </c>
      <c r="P257" s="4" t="s">
        <v>33</v>
      </c>
      <c r="Q257" s="4">
        <v>0</v>
      </c>
      <c r="R257" s="8">
        <v>45238</v>
      </c>
      <c r="S257" s="6">
        <v>45246</v>
      </c>
      <c r="T257" s="4" t="s">
        <v>34</v>
      </c>
      <c r="U257" s="4">
        <v>4493.02</v>
      </c>
      <c r="V257" s="4">
        <v>0</v>
      </c>
      <c r="W257" s="4">
        <v>0</v>
      </c>
      <c r="X257" s="4" t="s">
        <v>1180</v>
      </c>
      <c r="Y257" s="4" t="s">
        <v>36</v>
      </c>
    </row>
    <row r="258" s="4" customFormat="1" spans="1:25">
      <c r="A258" s="4" t="s">
        <v>1181</v>
      </c>
      <c r="B258" s="4" t="s">
        <v>26</v>
      </c>
      <c r="C258" s="4" t="s">
        <v>27</v>
      </c>
      <c r="D258" s="4" t="s">
        <v>1182</v>
      </c>
      <c r="E258" s="4" t="s">
        <v>1183</v>
      </c>
      <c r="F258" s="6">
        <v>45239</v>
      </c>
      <c r="G258" s="6">
        <v>45243</v>
      </c>
      <c r="H258" s="4">
        <v>1</v>
      </c>
      <c r="I258" s="4">
        <v>4</v>
      </c>
      <c r="J258" s="4">
        <v>4</v>
      </c>
      <c r="K258" s="4" t="s">
        <v>30</v>
      </c>
      <c r="L258" s="4">
        <v>1884.42</v>
      </c>
      <c r="M258" s="4">
        <v>1884.42</v>
      </c>
      <c r="N258" s="4" t="s">
        <v>1184</v>
      </c>
      <c r="O258" s="4" t="s">
        <v>32</v>
      </c>
      <c r="P258" s="4" t="s">
        <v>33</v>
      </c>
      <c r="Q258" s="4">
        <v>0</v>
      </c>
      <c r="R258" s="8">
        <v>45238</v>
      </c>
      <c r="S258" s="6">
        <v>45246</v>
      </c>
      <c r="T258" s="4" t="s">
        <v>34</v>
      </c>
      <c r="U258" s="4">
        <v>1884.42</v>
      </c>
      <c r="V258" s="4">
        <v>0</v>
      </c>
      <c r="W258" s="4">
        <v>0</v>
      </c>
      <c r="X258" s="4" t="s">
        <v>1185</v>
      </c>
      <c r="Y258" s="4" t="s">
        <v>36</v>
      </c>
    </row>
    <row r="259" s="4" customFormat="1" spans="1:25">
      <c r="A259" s="4" t="s">
        <v>1186</v>
      </c>
      <c r="B259" s="4" t="s">
        <v>26</v>
      </c>
      <c r="C259" s="4" t="s">
        <v>27</v>
      </c>
      <c r="D259" s="4" t="s">
        <v>1187</v>
      </c>
      <c r="E259" s="4" t="s">
        <v>1071</v>
      </c>
      <c r="F259" s="6">
        <v>45242</v>
      </c>
      <c r="G259" s="6">
        <v>45243</v>
      </c>
      <c r="H259" s="4">
        <v>1</v>
      </c>
      <c r="I259" s="4">
        <v>1</v>
      </c>
      <c r="J259" s="4">
        <v>1</v>
      </c>
      <c r="K259" s="4" t="s">
        <v>30</v>
      </c>
      <c r="L259" s="4">
        <v>112.07</v>
      </c>
      <c r="M259" s="4">
        <v>112.07</v>
      </c>
      <c r="N259" s="4" t="s">
        <v>1188</v>
      </c>
      <c r="O259" s="4" t="s">
        <v>32</v>
      </c>
      <c r="P259" s="4" t="s">
        <v>33</v>
      </c>
      <c r="Q259" s="4">
        <v>0</v>
      </c>
      <c r="R259" s="8">
        <v>45238</v>
      </c>
      <c r="S259" s="6">
        <v>45246</v>
      </c>
      <c r="T259" s="4" t="s">
        <v>34</v>
      </c>
      <c r="U259" s="4">
        <v>112.07</v>
      </c>
      <c r="V259" s="4">
        <v>0</v>
      </c>
      <c r="W259" s="4">
        <v>0</v>
      </c>
      <c r="X259" s="4" t="s">
        <v>1189</v>
      </c>
      <c r="Y259" s="4" t="s">
        <v>1190</v>
      </c>
    </row>
    <row r="260" s="4" customFormat="1" spans="1:25">
      <c r="A260" s="4" t="s">
        <v>1191</v>
      </c>
      <c r="B260" s="4" t="s">
        <v>26</v>
      </c>
      <c r="C260" s="4" t="s">
        <v>27</v>
      </c>
      <c r="D260" s="4" t="s">
        <v>1192</v>
      </c>
      <c r="E260" s="4" t="s">
        <v>1193</v>
      </c>
      <c r="F260" s="6">
        <v>45242</v>
      </c>
      <c r="G260" s="6">
        <v>45243</v>
      </c>
      <c r="H260" s="4">
        <v>1</v>
      </c>
      <c r="I260" s="4">
        <v>1</v>
      </c>
      <c r="J260" s="4">
        <v>1</v>
      </c>
      <c r="K260" s="4" t="s">
        <v>30</v>
      </c>
      <c r="L260" s="4">
        <v>294.23</v>
      </c>
      <c r="M260" s="4">
        <v>294.23</v>
      </c>
      <c r="N260" s="4" t="s">
        <v>1194</v>
      </c>
      <c r="O260" s="4" t="s">
        <v>32</v>
      </c>
      <c r="P260" s="4" t="s">
        <v>33</v>
      </c>
      <c r="Q260" s="4">
        <v>0</v>
      </c>
      <c r="R260" s="8">
        <v>45238.0000115741</v>
      </c>
      <c r="S260" s="6">
        <v>45246</v>
      </c>
      <c r="T260" s="4" t="s">
        <v>34</v>
      </c>
      <c r="U260" s="4">
        <v>294.23</v>
      </c>
      <c r="V260" s="4">
        <v>0</v>
      </c>
      <c r="W260" s="4">
        <v>0</v>
      </c>
      <c r="X260" s="4" t="s">
        <v>1195</v>
      </c>
      <c r="Y260" s="4" t="s">
        <v>1196</v>
      </c>
    </row>
    <row r="261" s="4" customFormat="1" spans="1:25">
      <c r="A261" s="4" t="s">
        <v>1197</v>
      </c>
      <c r="B261" s="4" t="s">
        <v>26</v>
      </c>
      <c r="C261" s="4" t="s">
        <v>27</v>
      </c>
      <c r="D261" s="4" t="s">
        <v>1198</v>
      </c>
      <c r="E261" s="4" t="s">
        <v>1199</v>
      </c>
      <c r="F261" s="6">
        <v>45241</v>
      </c>
      <c r="G261" s="6">
        <v>45243</v>
      </c>
      <c r="H261" s="4">
        <v>1</v>
      </c>
      <c r="I261" s="4">
        <v>2</v>
      </c>
      <c r="J261" s="4">
        <v>2</v>
      </c>
      <c r="K261" s="4" t="s">
        <v>30</v>
      </c>
      <c r="L261" s="4">
        <v>232.92</v>
      </c>
      <c r="M261" s="4">
        <v>232.92</v>
      </c>
      <c r="N261" s="4" t="s">
        <v>1200</v>
      </c>
      <c r="O261" s="4" t="s">
        <v>32</v>
      </c>
      <c r="P261" s="4" t="s">
        <v>33</v>
      </c>
      <c r="Q261" s="4">
        <v>0</v>
      </c>
      <c r="R261" s="8">
        <v>45238</v>
      </c>
      <c r="S261" s="6">
        <v>45246</v>
      </c>
      <c r="T261" s="4" t="s">
        <v>34</v>
      </c>
      <c r="U261" s="4">
        <v>232.92</v>
      </c>
      <c r="V261" s="4">
        <v>0</v>
      </c>
      <c r="W261" s="4">
        <v>0</v>
      </c>
      <c r="X261" s="4" t="s">
        <v>1201</v>
      </c>
      <c r="Y261" s="4" t="s">
        <v>1202</v>
      </c>
    </row>
    <row r="262" s="4" customFormat="1" spans="1:29">
      <c r="A262" s="4" t="s">
        <v>1203</v>
      </c>
      <c r="B262" s="4" t="s">
        <v>26</v>
      </c>
      <c r="C262" s="4" t="s">
        <v>27</v>
      </c>
      <c r="D262" s="4" t="s">
        <v>1204</v>
      </c>
      <c r="E262" s="4" t="s">
        <v>1205</v>
      </c>
      <c r="F262" s="6">
        <v>45242</v>
      </c>
      <c r="G262" s="6">
        <v>45243</v>
      </c>
      <c r="H262" s="4">
        <v>5</v>
      </c>
      <c r="I262" s="4">
        <v>1</v>
      </c>
      <c r="J262" s="4">
        <v>5</v>
      </c>
      <c r="K262" s="4" t="s">
        <v>30</v>
      </c>
      <c r="L262" s="4">
        <v>2669.1</v>
      </c>
      <c r="M262" s="4">
        <v>2669.1</v>
      </c>
      <c r="N262" s="4" t="s">
        <v>1206</v>
      </c>
      <c r="O262" s="4" t="s">
        <v>32</v>
      </c>
      <c r="P262" s="4" t="s">
        <v>33</v>
      </c>
      <c r="Q262" s="4">
        <v>0</v>
      </c>
      <c r="R262" s="8">
        <v>45238</v>
      </c>
      <c r="S262" s="6">
        <v>45246</v>
      </c>
      <c r="T262" s="4" t="s">
        <v>34</v>
      </c>
      <c r="U262" s="4">
        <v>2669.1</v>
      </c>
      <c r="V262" s="4">
        <v>0</v>
      </c>
      <c r="W262" s="4">
        <v>0</v>
      </c>
      <c r="X262" s="4" t="s">
        <v>1207</v>
      </c>
      <c r="Y262" s="4">
        <v>7203830</v>
      </c>
      <c r="Z262" s="4">
        <v>7203832</v>
      </c>
      <c r="AA262" s="4">
        <v>7203833</v>
      </c>
      <c r="AB262" s="4">
        <v>7203834</v>
      </c>
      <c r="AC262" s="4" t="s">
        <v>1208</v>
      </c>
    </row>
    <row r="263" s="4" customFormat="1" spans="1:25">
      <c r="A263" s="4" t="s">
        <v>1209</v>
      </c>
      <c r="B263" s="4" t="s">
        <v>26</v>
      </c>
      <c r="C263" s="4" t="s">
        <v>27</v>
      </c>
      <c r="D263" s="4" t="s">
        <v>1210</v>
      </c>
      <c r="E263" s="4" t="s">
        <v>1211</v>
      </c>
      <c r="F263" s="6">
        <v>45239</v>
      </c>
      <c r="G263" s="6">
        <v>45243</v>
      </c>
      <c r="H263" s="4">
        <v>1</v>
      </c>
      <c r="I263" s="4">
        <v>4</v>
      </c>
      <c r="J263" s="4">
        <v>4</v>
      </c>
      <c r="K263" s="4" t="s">
        <v>30</v>
      </c>
      <c r="L263" s="4">
        <v>528.68</v>
      </c>
      <c r="M263" s="4">
        <v>528.68</v>
      </c>
      <c r="N263" s="4" t="s">
        <v>1212</v>
      </c>
      <c r="O263" s="4" t="s">
        <v>32</v>
      </c>
      <c r="P263" s="4" t="s">
        <v>33</v>
      </c>
      <c r="Q263" s="4">
        <v>0</v>
      </c>
      <c r="R263" s="8">
        <v>45238.0000115741</v>
      </c>
      <c r="S263" s="6">
        <v>45246</v>
      </c>
      <c r="T263" s="4" t="s">
        <v>34</v>
      </c>
      <c r="U263" s="4">
        <v>528.68</v>
      </c>
      <c r="V263" s="4">
        <v>0</v>
      </c>
      <c r="W263" s="4">
        <v>0</v>
      </c>
      <c r="X263" s="4" t="s">
        <v>1213</v>
      </c>
      <c r="Y263" s="4" t="s">
        <v>1214</v>
      </c>
    </row>
    <row r="264" s="4" customFormat="1" spans="1:25">
      <c r="A264" s="4" t="s">
        <v>1215</v>
      </c>
      <c r="B264" s="4" t="s">
        <v>26</v>
      </c>
      <c r="C264" s="4" t="s">
        <v>27</v>
      </c>
      <c r="D264" s="4" t="s">
        <v>1216</v>
      </c>
      <c r="E264" s="4" t="s">
        <v>1217</v>
      </c>
      <c r="F264" s="6">
        <v>45242</v>
      </c>
      <c r="G264" s="6">
        <v>45243</v>
      </c>
      <c r="H264" s="4">
        <v>1</v>
      </c>
      <c r="I264" s="4">
        <v>1</v>
      </c>
      <c r="J264" s="4">
        <v>1</v>
      </c>
      <c r="K264" s="4" t="s">
        <v>30</v>
      </c>
      <c r="L264" s="4">
        <v>1062.05</v>
      </c>
      <c r="M264" s="4">
        <v>1062.05</v>
      </c>
      <c r="N264" s="4" t="s">
        <v>1218</v>
      </c>
      <c r="O264" s="4" t="s">
        <v>32</v>
      </c>
      <c r="P264" s="4" t="s">
        <v>33</v>
      </c>
      <c r="Q264" s="4">
        <v>0</v>
      </c>
      <c r="R264" s="8">
        <v>45238</v>
      </c>
      <c r="S264" s="6">
        <v>45246</v>
      </c>
      <c r="T264" s="4" t="s">
        <v>34</v>
      </c>
      <c r="U264" s="4">
        <v>1062.05</v>
      </c>
      <c r="V264" s="4">
        <v>0</v>
      </c>
      <c r="W264" s="4">
        <v>0</v>
      </c>
      <c r="X264" s="4" t="s">
        <v>1219</v>
      </c>
      <c r="Y264" s="4" t="s">
        <v>1220</v>
      </c>
    </row>
    <row r="265" s="4" customFormat="1" spans="1:25">
      <c r="A265" s="4" t="s">
        <v>1221</v>
      </c>
      <c r="B265" s="4" t="s">
        <v>26</v>
      </c>
      <c r="C265" s="4" t="s">
        <v>27</v>
      </c>
      <c r="D265" s="4" t="s">
        <v>1222</v>
      </c>
      <c r="E265" s="4" t="s">
        <v>818</v>
      </c>
      <c r="F265" s="6">
        <v>45239</v>
      </c>
      <c r="G265" s="6">
        <v>45243</v>
      </c>
      <c r="H265" s="4">
        <v>1</v>
      </c>
      <c r="I265" s="4">
        <v>4</v>
      </c>
      <c r="J265" s="4">
        <v>4</v>
      </c>
      <c r="K265" s="4" t="s">
        <v>30</v>
      </c>
      <c r="L265" s="4">
        <v>937.92</v>
      </c>
      <c r="M265" s="4">
        <v>937.92</v>
      </c>
      <c r="N265" s="4" t="s">
        <v>1223</v>
      </c>
      <c r="O265" s="4" t="s">
        <v>32</v>
      </c>
      <c r="P265" s="4" t="s">
        <v>33</v>
      </c>
      <c r="Q265" s="4">
        <v>0</v>
      </c>
      <c r="R265" s="8">
        <v>45238.0000115741</v>
      </c>
      <c r="S265" s="6">
        <v>45246</v>
      </c>
      <c r="T265" s="4" t="s">
        <v>34</v>
      </c>
      <c r="U265" s="4">
        <v>937.92</v>
      </c>
      <c r="V265" s="4">
        <v>0</v>
      </c>
      <c r="W265" s="4">
        <v>0</v>
      </c>
      <c r="X265" s="4" t="s">
        <v>1224</v>
      </c>
      <c r="Y265" s="4" t="s">
        <v>1225</v>
      </c>
    </row>
    <row r="266" s="4" customFormat="1" spans="1:25">
      <c r="A266" s="4" t="s">
        <v>1226</v>
      </c>
      <c r="B266" s="4" t="s">
        <v>26</v>
      </c>
      <c r="C266" s="4" t="s">
        <v>27</v>
      </c>
      <c r="D266" s="4" t="s">
        <v>1227</v>
      </c>
      <c r="E266" s="4" t="s">
        <v>1228</v>
      </c>
      <c r="F266" s="6">
        <v>45241</v>
      </c>
      <c r="G266" s="6">
        <v>45243</v>
      </c>
      <c r="H266" s="4">
        <v>1</v>
      </c>
      <c r="I266" s="4">
        <v>2</v>
      </c>
      <c r="J266" s="4">
        <v>2</v>
      </c>
      <c r="K266" s="4" t="s">
        <v>30</v>
      </c>
      <c r="L266" s="4">
        <v>1036.8</v>
      </c>
      <c r="M266" s="4">
        <v>1036.8</v>
      </c>
      <c r="N266" s="4" t="s">
        <v>1229</v>
      </c>
      <c r="O266" s="4" t="s">
        <v>32</v>
      </c>
      <c r="P266" s="4" t="s">
        <v>33</v>
      </c>
      <c r="Q266" s="4">
        <v>0</v>
      </c>
      <c r="R266" s="8">
        <v>45238</v>
      </c>
      <c r="S266" s="6">
        <v>45246</v>
      </c>
      <c r="T266" s="4" t="s">
        <v>34</v>
      </c>
      <c r="U266" s="4">
        <v>1036.8</v>
      </c>
      <c r="V266" s="4">
        <v>0</v>
      </c>
      <c r="W266" s="4">
        <v>0</v>
      </c>
      <c r="X266" s="4" t="s">
        <v>1230</v>
      </c>
      <c r="Y266" s="4" t="s">
        <v>1231</v>
      </c>
    </row>
    <row r="267" s="4" customFormat="1" spans="1:25">
      <c r="A267" s="4" t="s">
        <v>1232</v>
      </c>
      <c r="B267" s="4" t="s">
        <v>26</v>
      </c>
      <c r="C267" s="4" t="s">
        <v>27</v>
      </c>
      <c r="D267" s="4" t="s">
        <v>1233</v>
      </c>
      <c r="E267" s="4" t="s">
        <v>1234</v>
      </c>
      <c r="F267" s="6">
        <v>45239</v>
      </c>
      <c r="G267" s="6">
        <v>45243</v>
      </c>
      <c r="H267" s="4">
        <v>1</v>
      </c>
      <c r="I267" s="4">
        <v>4</v>
      </c>
      <c r="J267" s="4">
        <v>4</v>
      </c>
      <c r="K267" s="4" t="s">
        <v>30</v>
      </c>
      <c r="L267" s="4">
        <v>5390.8</v>
      </c>
      <c r="M267" s="4">
        <v>5390.8</v>
      </c>
      <c r="N267" s="4" t="s">
        <v>1235</v>
      </c>
      <c r="O267" s="4" t="s">
        <v>32</v>
      </c>
      <c r="P267" s="4" t="s">
        <v>33</v>
      </c>
      <c r="Q267" s="4">
        <v>0</v>
      </c>
      <c r="R267" s="8">
        <v>45238</v>
      </c>
      <c r="S267" s="6">
        <v>45246</v>
      </c>
      <c r="T267" s="4" t="s">
        <v>34</v>
      </c>
      <c r="U267" s="4">
        <v>5390.8</v>
      </c>
      <c r="V267" s="4">
        <v>0</v>
      </c>
      <c r="W267" s="4">
        <v>0</v>
      </c>
      <c r="X267" s="4" t="s">
        <v>1236</v>
      </c>
      <c r="Y267" s="4" t="s">
        <v>1237</v>
      </c>
    </row>
    <row r="268" s="4" customFormat="1" spans="1:25">
      <c r="A268" s="4" t="s">
        <v>1238</v>
      </c>
      <c r="B268" s="4" t="s">
        <v>26</v>
      </c>
      <c r="C268" s="4" t="s">
        <v>27</v>
      </c>
      <c r="D268" s="4" t="s">
        <v>1239</v>
      </c>
      <c r="E268" s="4" t="s">
        <v>1240</v>
      </c>
      <c r="F268" s="6">
        <v>45240</v>
      </c>
      <c r="G268" s="6">
        <v>45243</v>
      </c>
      <c r="H268" s="4">
        <v>1</v>
      </c>
      <c r="I268" s="4">
        <v>3</v>
      </c>
      <c r="J268" s="4">
        <v>3</v>
      </c>
      <c r="K268" s="4" t="s">
        <v>30</v>
      </c>
      <c r="L268" s="4">
        <v>2419.26</v>
      </c>
      <c r="M268" s="4">
        <v>2419.26</v>
      </c>
      <c r="N268" s="4" t="s">
        <v>1241</v>
      </c>
      <c r="O268" s="4" t="s">
        <v>32</v>
      </c>
      <c r="P268" s="4" t="s">
        <v>33</v>
      </c>
      <c r="Q268" s="4">
        <v>0</v>
      </c>
      <c r="R268" s="8">
        <v>45238.0000115741</v>
      </c>
      <c r="S268" s="6">
        <v>45246</v>
      </c>
      <c r="T268" s="4" t="s">
        <v>34</v>
      </c>
      <c r="U268" s="4">
        <v>2419.26</v>
      </c>
      <c r="V268" s="4">
        <v>0</v>
      </c>
      <c r="W268" s="4">
        <v>0</v>
      </c>
      <c r="X268" s="4" t="s">
        <v>1242</v>
      </c>
      <c r="Y268" s="4" t="s">
        <v>1243</v>
      </c>
    </row>
    <row r="269" s="4" customFormat="1" spans="1:25">
      <c r="A269" s="4" t="s">
        <v>1244</v>
      </c>
      <c r="B269" s="4" t="s">
        <v>26</v>
      </c>
      <c r="C269" s="4" t="s">
        <v>27</v>
      </c>
      <c r="D269" s="4" t="s">
        <v>1076</v>
      </c>
      <c r="E269" s="4" t="s">
        <v>584</v>
      </c>
      <c r="F269" s="6">
        <v>45242</v>
      </c>
      <c r="G269" s="6">
        <v>45243</v>
      </c>
      <c r="H269" s="4">
        <v>1</v>
      </c>
      <c r="I269" s="4">
        <v>1</v>
      </c>
      <c r="J269" s="4">
        <v>1</v>
      </c>
      <c r="K269" s="4" t="s">
        <v>30</v>
      </c>
      <c r="L269" s="4">
        <v>522.2</v>
      </c>
      <c r="M269" s="4">
        <v>522.2</v>
      </c>
      <c r="N269" s="4" t="s">
        <v>1245</v>
      </c>
      <c r="O269" s="4" t="s">
        <v>32</v>
      </c>
      <c r="P269" s="4" t="s">
        <v>33</v>
      </c>
      <c r="Q269" s="4">
        <v>0</v>
      </c>
      <c r="R269" s="8">
        <v>45238.0000115741</v>
      </c>
      <c r="S269" s="6">
        <v>45246</v>
      </c>
      <c r="T269" s="4" t="s">
        <v>34</v>
      </c>
      <c r="U269" s="4">
        <v>522.2</v>
      </c>
      <c r="V269" s="4">
        <v>0</v>
      </c>
      <c r="W269" s="4">
        <v>0</v>
      </c>
      <c r="X269" s="4" t="s">
        <v>1246</v>
      </c>
      <c r="Y269" s="4" t="s">
        <v>36</v>
      </c>
    </row>
    <row r="270" s="4" customFormat="1" spans="1:25">
      <c r="A270" s="4" t="s">
        <v>1165</v>
      </c>
      <c r="B270" s="4" t="s">
        <v>26</v>
      </c>
      <c r="C270" s="4" t="s">
        <v>56</v>
      </c>
      <c r="D270" s="4" t="s">
        <v>1166</v>
      </c>
      <c r="E270" s="4" t="s">
        <v>1167</v>
      </c>
      <c r="F270" s="6">
        <v>45242</v>
      </c>
      <c r="G270" s="6">
        <v>45243</v>
      </c>
      <c r="H270" s="4">
        <v>1</v>
      </c>
      <c r="I270" s="4">
        <v>1</v>
      </c>
      <c r="J270" s="4">
        <v>1</v>
      </c>
      <c r="K270" s="4" t="s">
        <v>30</v>
      </c>
      <c r="L270" s="4">
        <v>-1025.82</v>
      </c>
      <c r="M270" s="4">
        <v>-1025.82</v>
      </c>
      <c r="N270" s="4" t="s">
        <v>1168</v>
      </c>
      <c r="O270" s="4" t="s">
        <v>32</v>
      </c>
      <c r="P270" s="4" t="s">
        <v>33</v>
      </c>
      <c r="Q270" s="4">
        <v>0</v>
      </c>
      <c r="R270" s="8">
        <v>45238.0000115741</v>
      </c>
      <c r="S270" s="6">
        <v>45246</v>
      </c>
      <c r="T270" s="4" t="s">
        <v>34</v>
      </c>
      <c r="U270" s="4">
        <v>-1025.82</v>
      </c>
      <c r="V270" s="4">
        <v>0</v>
      </c>
      <c r="W270" s="4">
        <v>0</v>
      </c>
      <c r="X270" s="4" t="s">
        <v>1169</v>
      </c>
      <c r="Y270" s="4" t="s">
        <v>36</v>
      </c>
    </row>
    <row r="271" s="4" customFormat="1" spans="1:25">
      <c r="A271" s="4" t="s">
        <v>1247</v>
      </c>
      <c r="B271" s="4" t="s">
        <v>26</v>
      </c>
      <c r="C271" s="4" t="s">
        <v>27</v>
      </c>
      <c r="D271" s="4" t="s">
        <v>1248</v>
      </c>
      <c r="E271" s="4" t="s">
        <v>707</v>
      </c>
      <c r="F271" s="6">
        <v>45241</v>
      </c>
      <c r="G271" s="6">
        <v>45243</v>
      </c>
      <c r="H271" s="4">
        <v>2</v>
      </c>
      <c r="I271" s="4">
        <v>2</v>
      </c>
      <c r="J271" s="4">
        <v>4</v>
      </c>
      <c r="K271" s="4" t="s">
        <v>30</v>
      </c>
      <c r="L271" s="4">
        <v>981.68</v>
      </c>
      <c r="M271" s="4">
        <v>981.68</v>
      </c>
      <c r="N271" s="4" t="s">
        <v>1249</v>
      </c>
      <c r="O271" s="4" t="s">
        <v>32</v>
      </c>
      <c r="P271" s="4" t="s">
        <v>33</v>
      </c>
      <c r="Q271" s="4">
        <v>0</v>
      </c>
      <c r="R271" s="8">
        <v>45239.0000115741</v>
      </c>
      <c r="S271" s="6">
        <v>45246</v>
      </c>
      <c r="T271" s="4" t="s">
        <v>34</v>
      </c>
      <c r="U271" s="4">
        <v>981.68</v>
      </c>
      <c r="V271" s="4">
        <v>0</v>
      </c>
      <c r="W271" s="4">
        <v>0</v>
      </c>
      <c r="X271" s="4" t="s">
        <v>1250</v>
      </c>
      <c r="Y271" s="4" t="s">
        <v>36</v>
      </c>
    </row>
    <row r="272" s="4" customFormat="1" spans="1:25">
      <c r="A272" s="4" t="s">
        <v>1251</v>
      </c>
      <c r="B272" s="4" t="s">
        <v>26</v>
      </c>
      <c r="C272" s="4" t="s">
        <v>27</v>
      </c>
      <c r="D272" s="4" t="s">
        <v>1252</v>
      </c>
      <c r="E272" s="4" t="s">
        <v>1253</v>
      </c>
      <c r="F272" s="6">
        <v>45242</v>
      </c>
      <c r="G272" s="6">
        <v>45243</v>
      </c>
      <c r="H272" s="4">
        <v>1</v>
      </c>
      <c r="I272" s="4">
        <v>1</v>
      </c>
      <c r="J272" s="4">
        <v>1</v>
      </c>
      <c r="K272" s="4" t="s">
        <v>30</v>
      </c>
      <c r="L272" s="4">
        <v>500.09</v>
      </c>
      <c r="M272" s="4">
        <v>500.09</v>
      </c>
      <c r="N272" s="4" t="s">
        <v>1254</v>
      </c>
      <c r="O272" s="4" t="s">
        <v>32</v>
      </c>
      <c r="P272" s="4" t="s">
        <v>33</v>
      </c>
      <c r="Q272" s="4">
        <v>0</v>
      </c>
      <c r="R272" s="8">
        <v>45239.0000115741</v>
      </c>
      <c r="S272" s="6">
        <v>45246</v>
      </c>
      <c r="T272" s="4" t="s">
        <v>34</v>
      </c>
      <c r="U272" s="4">
        <v>500.09</v>
      </c>
      <c r="V272" s="4">
        <v>0</v>
      </c>
      <c r="W272" s="4">
        <v>0</v>
      </c>
      <c r="X272" s="4" t="s">
        <v>1255</v>
      </c>
      <c r="Y272" s="4" t="s">
        <v>1256</v>
      </c>
    </row>
    <row r="273" s="4" customFormat="1" spans="1:25">
      <c r="A273" s="4" t="s">
        <v>1257</v>
      </c>
      <c r="B273" s="4" t="s">
        <v>26</v>
      </c>
      <c r="C273" s="4" t="s">
        <v>27</v>
      </c>
      <c r="D273" s="4" t="s">
        <v>1258</v>
      </c>
      <c r="E273" s="4" t="s">
        <v>1259</v>
      </c>
      <c r="F273" s="6">
        <v>45241</v>
      </c>
      <c r="G273" s="6">
        <v>45243</v>
      </c>
      <c r="H273" s="4">
        <v>1</v>
      </c>
      <c r="I273" s="4">
        <v>2</v>
      </c>
      <c r="J273" s="4">
        <v>2</v>
      </c>
      <c r="K273" s="4" t="s">
        <v>30</v>
      </c>
      <c r="L273" s="4">
        <v>409.69</v>
      </c>
      <c r="M273" s="4">
        <v>409.69</v>
      </c>
      <c r="N273" s="4" t="s">
        <v>1260</v>
      </c>
      <c r="O273" s="4" t="s">
        <v>32</v>
      </c>
      <c r="P273" s="4" t="s">
        <v>33</v>
      </c>
      <c r="Q273" s="4">
        <v>0</v>
      </c>
      <c r="R273" s="8">
        <v>45239</v>
      </c>
      <c r="S273" s="6">
        <v>45246</v>
      </c>
      <c r="T273" s="4" t="s">
        <v>34</v>
      </c>
      <c r="U273" s="4">
        <v>409.69</v>
      </c>
      <c r="V273" s="4">
        <v>0</v>
      </c>
      <c r="W273" s="4">
        <v>0</v>
      </c>
      <c r="X273" s="4" t="s">
        <v>1261</v>
      </c>
      <c r="Y273" s="4" t="s">
        <v>1262</v>
      </c>
    </row>
    <row r="274" s="4" customFormat="1" spans="1:25">
      <c r="A274" s="4" t="s">
        <v>1263</v>
      </c>
      <c r="B274" s="4" t="s">
        <v>26</v>
      </c>
      <c r="C274" s="4" t="s">
        <v>27</v>
      </c>
      <c r="D274" s="4" t="s">
        <v>1264</v>
      </c>
      <c r="E274" s="4" t="s">
        <v>1265</v>
      </c>
      <c r="F274" s="6">
        <v>45242</v>
      </c>
      <c r="G274" s="6">
        <v>45243</v>
      </c>
      <c r="H274" s="4">
        <v>1</v>
      </c>
      <c r="I274" s="4">
        <v>1</v>
      </c>
      <c r="J274" s="4">
        <v>1</v>
      </c>
      <c r="K274" s="4" t="s">
        <v>30</v>
      </c>
      <c r="L274" s="4">
        <v>390.7</v>
      </c>
      <c r="M274" s="4">
        <v>390.7</v>
      </c>
      <c r="N274" s="4" t="s">
        <v>1266</v>
      </c>
      <c r="O274" s="4" t="s">
        <v>32</v>
      </c>
      <c r="P274" s="4" t="s">
        <v>33</v>
      </c>
      <c r="Q274" s="4">
        <v>0</v>
      </c>
      <c r="R274" s="8">
        <v>45239.0000115741</v>
      </c>
      <c r="S274" s="6">
        <v>45246</v>
      </c>
      <c r="T274" s="4" t="s">
        <v>34</v>
      </c>
      <c r="U274" s="4">
        <v>390.7</v>
      </c>
      <c r="V274" s="4">
        <v>0</v>
      </c>
      <c r="W274" s="4">
        <v>0</v>
      </c>
      <c r="X274" s="4" t="s">
        <v>1267</v>
      </c>
      <c r="Y274" s="4" t="s">
        <v>1268</v>
      </c>
    </row>
    <row r="275" s="4" customFormat="1" spans="1:25">
      <c r="A275" s="4" t="s">
        <v>1269</v>
      </c>
      <c r="B275" s="4" t="s">
        <v>26</v>
      </c>
      <c r="C275" s="4" t="s">
        <v>27</v>
      </c>
      <c r="D275" s="4" t="s">
        <v>1270</v>
      </c>
      <c r="E275" s="4" t="s">
        <v>1271</v>
      </c>
      <c r="F275" s="6">
        <v>45242</v>
      </c>
      <c r="G275" s="6">
        <v>45243</v>
      </c>
      <c r="H275" s="4">
        <v>1</v>
      </c>
      <c r="I275" s="4">
        <v>1</v>
      </c>
      <c r="J275" s="4">
        <v>1</v>
      </c>
      <c r="K275" s="4" t="s">
        <v>30</v>
      </c>
      <c r="L275" s="4">
        <v>900.48</v>
      </c>
      <c r="M275" s="4">
        <v>900.48</v>
      </c>
      <c r="N275" s="4" t="s">
        <v>1272</v>
      </c>
      <c r="O275" s="4" t="s">
        <v>32</v>
      </c>
      <c r="P275" s="4" t="s">
        <v>33</v>
      </c>
      <c r="Q275" s="4">
        <v>0</v>
      </c>
      <c r="R275" s="8">
        <v>45239</v>
      </c>
      <c r="S275" s="6">
        <v>45246</v>
      </c>
      <c r="T275" s="4" t="s">
        <v>34</v>
      </c>
      <c r="U275" s="4">
        <v>900.48</v>
      </c>
      <c r="V275" s="4">
        <v>0</v>
      </c>
      <c r="W275" s="4">
        <v>0</v>
      </c>
      <c r="X275" s="4" t="s">
        <v>1273</v>
      </c>
      <c r="Y275" s="4" t="s">
        <v>1274</v>
      </c>
    </row>
    <row r="276" s="4" customFormat="1" spans="1:25">
      <c r="A276" s="4" t="s">
        <v>1275</v>
      </c>
      <c r="B276" s="4" t="s">
        <v>26</v>
      </c>
      <c r="C276" s="4" t="s">
        <v>27</v>
      </c>
      <c r="D276" s="4" t="s">
        <v>1204</v>
      </c>
      <c r="E276" s="4" t="s">
        <v>1276</v>
      </c>
      <c r="F276" s="6">
        <v>45240</v>
      </c>
      <c r="G276" s="6">
        <v>45243</v>
      </c>
      <c r="H276" s="4">
        <v>1</v>
      </c>
      <c r="I276" s="4">
        <v>3</v>
      </c>
      <c r="J276" s="4">
        <v>3</v>
      </c>
      <c r="K276" s="4" t="s">
        <v>30</v>
      </c>
      <c r="L276" s="4">
        <v>1935.03</v>
      </c>
      <c r="M276" s="4">
        <v>1935.03</v>
      </c>
      <c r="N276" s="4" t="s">
        <v>1277</v>
      </c>
      <c r="O276" s="4" t="s">
        <v>32</v>
      </c>
      <c r="P276" s="4" t="s">
        <v>33</v>
      </c>
      <c r="Q276" s="4">
        <v>0</v>
      </c>
      <c r="R276" s="8">
        <v>45239</v>
      </c>
      <c r="S276" s="6">
        <v>45246</v>
      </c>
      <c r="T276" s="4" t="s">
        <v>34</v>
      </c>
      <c r="U276" s="4">
        <v>1935.03</v>
      </c>
      <c r="V276" s="4">
        <v>0</v>
      </c>
      <c r="W276" s="4">
        <v>0</v>
      </c>
      <c r="X276" s="4" t="s">
        <v>1278</v>
      </c>
      <c r="Y276" s="4" t="s">
        <v>36</v>
      </c>
    </row>
    <row r="277" s="4" customFormat="1" spans="1:25">
      <c r="A277" s="4" t="s">
        <v>1279</v>
      </c>
      <c r="B277" s="4" t="s">
        <v>26</v>
      </c>
      <c r="C277" s="4" t="s">
        <v>27</v>
      </c>
      <c r="D277" s="4" t="s">
        <v>1280</v>
      </c>
      <c r="E277" s="4" t="s">
        <v>1281</v>
      </c>
      <c r="F277" s="6">
        <v>45240</v>
      </c>
      <c r="G277" s="6">
        <v>45243</v>
      </c>
      <c r="H277" s="4">
        <v>1</v>
      </c>
      <c r="I277" s="4">
        <v>3</v>
      </c>
      <c r="J277" s="4">
        <v>3</v>
      </c>
      <c r="K277" s="4" t="s">
        <v>30</v>
      </c>
      <c r="L277" s="4">
        <v>2104.68</v>
      </c>
      <c r="M277" s="4">
        <v>2104.68</v>
      </c>
      <c r="N277" s="4" t="s">
        <v>1282</v>
      </c>
      <c r="O277" s="4" t="s">
        <v>32</v>
      </c>
      <c r="P277" s="4" t="s">
        <v>33</v>
      </c>
      <c r="Q277" s="4">
        <v>0</v>
      </c>
      <c r="R277" s="8">
        <v>45239.0000115741</v>
      </c>
      <c r="S277" s="6">
        <v>45246</v>
      </c>
      <c r="T277" s="4" t="s">
        <v>34</v>
      </c>
      <c r="U277" s="4">
        <v>2104.68</v>
      </c>
      <c r="V277" s="4">
        <v>0</v>
      </c>
      <c r="W277" s="4">
        <v>0</v>
      </c>
      <c r="X277" s="4" t="s">
        <v>1283</v>
      </c>
      <c r="Y277" s="4" t="s">
        <v>1284</v>
      </c>
    </row>
    <row r="278" s="4" customFormat="1" spans="1:25">
      <c r="A278" s="4" t="s">
        <v>1285</v>
      </c>
      <c r="B278" s="4" t="s">
        <v>26</v>
      </c>
      <c r="C278" s="4" t="s">
        <v>27</v>
      </c>
      <c r="D278" s="4" t="s">
        <v>1286</v>
      </c>
      <c r="E278" s="4" t="s">
        <v>1287</v>
      </c>
      <c r="F278" s="6">
        <v>45241</v>
      </c>
      <c r="G278" s="6">
        <v>45243</v>
      </c>
      <c r="H278" s="4">
        <v>1</v>
      </c>
      <c r="I278" s="4">
        <v>2</v>
      </c>
      <c r="J278" s="4">
        <v>2</v>
      </c>
      <c r="K278" s="4" t="s">
        <v>30</v>
      </c>
      <c r="L278" s="4">
        <v>2786.6</v>
      </c>
      <c r="M278" s="4">
        <v>2786.6</v>
      </c>
      <c r="N278" s="4" t="s">
        <v>1288</v>
      </c>
      <c r="O278" s="4" t="s">
        <v>32</v>
      </c>
      <c r="P278" s="4" t="s">
        <v>33</v>
      </c>
      <c r="Q278" s="4">
        <v>0</v>
      </c>
      <c r="R278" s="8">
        <v>45239</v>
      </c>
      <c r="S278" s="6">
        <v>45246</v>
      </c>
      <c r="T278" s="4" t="s">
        <v>34</v>
      </c>
      <c r="U278" s="4">
        <v>2786.6</v>
      </c>
      <c r="V278" s="4">
        <v>0</v>
      </c>
      <c r="W278" s="4">
        <v>0</v>
      </c>
      <c r="X278" s="4" t="s">
        <v>1289</v>
      </c>
      <c r="Y278" s="4" t="s">
        <v>36</v>
      </c>
    </row>
    <row r="279" s="4" customFormat="1" spans="1:25">
      <c r="A279" s="4" t="s">
        <v>1290</v>
      </c>
      <c r="B279" s="4" t="s">
        <v>26</v>
      </c>
      <c r="C279" s="4" t="s">
        <v>27</v>
      </c>
      <c r="D279" s="4" t="s">
        <v>1291</v>
      </c>
      <c r="E279" s="4" t="s">
        <v>1292</v>
      </c>
      <c r="F279" s="6">
        <v>45242</v>
      </c>
      <c r="G279" s="6">
        <v>45243</v>
      </c>
      <c r="H279" s="4">
        <v>1</v>
      </c>
      <c r="I279" s="4">
        <v>1</v>
      </c>
      <c r="J279" s="4">
        <v>1</v>
      </c>
      <c r="K279" s="4" t="s">
        <v>30</v>
      </c>
      <c r="L279" s="4">
        <v>164.21</v>
      </c>
      <c r="M279" s="4">
        <v>164.21</v>
      </c>
      <c r="N279" s="4" t="s">
        <v>1293</v>
      </c>
      <c r="O279" s="4" t="s">
        <v>32</v>
      </c>
      <c r="P279" s="4" t="s">
        <v>33</v>
      </c>
      <c r="Q279" s="4">
        <v>0</v>
      </c>
      <c r="R279" s="8">
        <v>45239.0000115741</v>
      </c>
      <c r="S279" s="6">
        <v>45246</v>
      </c>
      <c r="T279" s="4" t="s">
        <v>34</v>
      </c>
      <c r="U279" s="4">
        <v>164.21</v>
      </c>
      <c r="V279" s="4">
        <v>0</v>
      </c>
      <c r="W279" s="4">
        <v>0</v>
      </c>
      <c r="X279" s="4" t="s">
        <v>1294</v>
      </c>
      <c r="Y279" s="4" t="s">
        <v>1295</v>
      </c>
    </row>
    <row r="280" s="4" customFormat="1" spans="1:25">
      <c r="A280" s="4" t="s">
        <v>1296</v>
      </c>
      <c r="B280" s="4" t="s">
        <v>26</v>
      </c>
      <c r="C280" s="4" t="s">
        <v>27</v>
      </c>
      <c r="D280" s="4" t="s">
        <v>1216</v>
      </c>
      <c r="E280" s="4" t="s">
        <v>1297</v>
      </c>
      <c r="F280" s="6">
        <v>45242</v>
      </c>
      <c r="G280" s="6">
        <v>45243</v>
      </c>
      <c r="H280" s="4">
        <v>1</v>
      </c>
      <c r="I280" s="4">
        <v>1</v>
      </c>
      <c r="J280" s="4">
        <v>1</v>
      </c>
      <c r="K280" s="4" t="s">
        <v>30</v>
      </c>
      <c r="L280" s="4">
        <v>551.61</v>
      </c>
      <c r="M280" s="4">
        <v>551.61</v>
      </c>
      <c r="N280" s="4" t="s">
        <v>1298</v>
      </c>
      <c r="O280" s="4" t="s">
        <v>32</v>
      </c>
      <c r="P280" s="4" t="s">
        <v>33</v>
      </c>
      <c r="Q280" s="4">
        <v>0</v>
      </c>
      <c r="R280" s="8">
        <v>45239</v>
      </c>
      <c r="S280" s="6">
        <v>45246</v>
      </c>
      <c r="T280" s="4" t="s">
        <v>34</v>
      </c>
      <c r="U280" s="4">
        <v>551.61</v>
      </c>
      <c r="V280" s="4">
        <v>0</v>
      </c>
      <c r="W280" s="4">
        <v>0</v>
      </c>
      <c r="X280" s="4" t="s">
        <v>1299</v>
      </c>
      <c r="Y280" s="4" t="s">
        <v>36</v>
      </c>
    </row>
    <row r="281" s="4" customFormat="1" spans="1:25">
      <c r="A281" s="4" t="s">
        <v>1300</v>
      </c>
      <c r="B281" s="4" t="s">
        <v>26</v>
      </c>
      <c r="C281" s="4" t="s">
        <v>27</v>
      </c>
      <c r="D281" s="4" t="s">
        <v>1301</v>
      </c>
      <c r="E281" s="4" t="s">
        <v>1302</v>
      </c>
      <c r="F281" s="6">
        <v>45242</v>
      </c>
      <c r="G281" s="6">
        <v>45243</v>
      </c>
      <c r="H281" s="4">
        <v>1</v>
      </c>
      <c r="I281" s="4">
        <v>1</v>
      </c>
      <c r="J281" s="4">
        <v>1</v>
      </c>
      <c r="K281" s="4" t="s">
        <v>30</v>
      </c>
      <c r="L281" s="4">
        <v>185.46</v>
      </c>
      <c r="M281" s="4">
        <v>185.46</v>
      </c>
      <c r="N281" s="4" t="s">
        <v>1303</v>
      </c>
      <c r="O281" s="4" t="s">
        <v>32</v>
      </c>
      <c r="P281" s="4" t="s">
        <v>33</v>
      </c>
      <c r="Q281" s="4">
        <v>0</v>
      </c>
      <c r="R281" s="8">
        <v>45239</v>
      </c>
      <c r="S281" s="6">
        <v>45246</v>
      </c>
      <c r="T281" s="4" t="s">
        <v>34</v>
      </c>
      <c r="U281" s="4">
        <v>185.46</v>
      </c>
      <c r="V281" s="4">
        <v>0</v>
      </c>
      <c r="W281" s="4">
        <v>0</v>
      </c>
      <c r="X281" s="4" t="s">
        <v>1304</v>
      </c>
      <c r="Y281" s="4" t="s">
        <v>1305</v>
      </c>
    </row>
    <row r="282" s="4" customFormat="1" spans="1:25">
      <c r="A282" s="4" t="s">
        <v>1306</v>
      </c>
      <c r="B282" s="4" t="s">
        <v>26</v>
      </c>
      <c r="C282" s="4" t="s">
        <v>27</v>
      </c>
      <c r="D282" s="4" t="s">
        <v>1307</v>
      </c>
      <c r="E282" s="4" t="s">
        <v>1308</v>
      </c>
      <c r="F282" s="6">
        <v>45239</v>
      </c>
      <c r="G282" s="6">
        <v>45243</v>
      </c>
      <c r="H282" s="4">
        <v>1</v>
      </c>
      <c r="I282" s="4">
        <v>4</v>
      </c>
      <c r="J282" s="4">
        <v>4</v>
      </c>
      <c r="K282" s="4" t="s">
        <v>30</v>
      </c>
      <c r="L282" s="4">
        <v>410.28</v>
      </c>
      <c r="M282" s="4">
        <v>410.28</v>
      </c>
      <c r="N282" s="4" t="s">
        <v>1309</v>
      </c>
      <c r="O282" s="4" t="s">
        <v>32</v>
      </c>
      <c r="P282" s="4" t="s">
        <v>33</v>
      </c>
      <c r="Q282" s="4">
        <v>0</v>
      </c>
      <c r="R282" s="8">
        <v>45239.0000115741</v>
      </c>
      <c r="S282" s="6">
        <v>45246</v>
      </c>
      <c r="T282" s="4" t="s">
        <v>34</v>
      </c>
      <c r="U282" s="4">
        <v>410.28</v>
      </c>
      <c r="V282" s="4">
        <v>0</v>
      </c>
      <c r="W282" s="4">
        <v>0</v>
      </c>
      <c r="X282" s="4" t="s">
        <v>1310</v>
      </c>
      <c r="Y282" s="4" t="s">
        <v>1311</v>
      </c>
    </row>
    <row r="283" s="4" customFormat="1" spans="1:25">
      <c r="A283" s="4" t="s">
        <v>1312</v>
      </c>
      <c r="B283" s="4" t="s">
        <v>26</v>
      </c>
      <c r="C283" s="4" t="s">
        <v>27</v>
      </c>
      <c r="D283" s="4" t="s">
        <v>1313</v>
      </c>
      <c r="E283" s="4" t="s">
        <v>1314</v>
      </c>
      <c r="F283" s="6">
        <v>45242</v>
      </c>
      <c r="G283" s="6">
        <v>45243</v>
      </c>
      <c r="H283" s="4">
        <v>1</v>
      </c>
      <c r="I283" s="4">
        <v>1</v>
      </c>
      <c r="J283" s="4">
        <v>1</v>
      </c>
      <c r="K283" s="4" t="s">
        <v>30</v>
      </c>
      <c r="L283" s="4">
        <v>354.97</v>
      </c>
      <c r="M283" s="4">
        <v>354.97</v>
      </c>
      <c r="N283" s="4" t="s">
        <v>1315</v>
      </c>
      <c r="O283" s="4" t="s">
        <v>32</v>
      </c>
      <c r="P283" s="4" t="s">
        <v>33</v>
      </c>
      <c r="Q283" s="4">
        <v>0</v>
      </c>
      <c r="R283" s="8">
        <v>45239.0000115741</v>
      </c>
      <c r="S283" s="6">
        <v>45246</v>
      </c>
      <c r="T283" s="4" t="s">
        <v>34</v>
      </c>
      <c r="U283" s="4">
        <v>354.97</v>
      </c>
      <c r="V283" s="4">
        <v>0</v>
      </c>
      <c r="W283" s="4">
        <v>0</v>
      </c>
      <c r="X283" s="4" t="s">
        <v>1316</v>
      </c>
      <c r="Y283" s="4" t="s">
        <v>36</v>
      </c>
    </row>
    <row r="284" s="4" customFormat="1" spans="1:25">
      <c r="A284" s="4" t="s">
        <v>1317</v>
      </c>
      <c r="B284" s="4" t="s">
        <v>26</v>
      </c>
      <c r="C284" s="4" t="s">
        <v>27</v>
      </c>
      <c r="D284" s="4" t="s">
        <v>1318</v>
      </c>
      <c r="E284" s="4" t="s">
        <v>1319</v>
      </c>
      <c r="F284" s="6">
        <v>45240</v>
      </c>
      <c r="G284" s="6">
        <v>45243</v>
      </c>
      <c r="H284" s="4">
        <v>1</v>
      </c>
      <c r="I284" s="4">
        <v>3</v>
      </c>
      <c r="J284" s="4">
        <v>3</v>
      </c>
      <c r="K284" s="4" t="s">
        <v>30</v>
      </c>
      <c r="L284" s="4">
        <v>1381.95</v>
      </c>
      <c r="M284" s="4">
        <v>1381.95</v>
      </c>
      <c r="N284" s="4" t="s">
        <v>1320</v>
      </c>
      <c r="O284" s="4" t="s">
        <v>32</v>
      </c>
      <c r="P284" s="4" t="s">
        <v>33</v>
      </c>
      <c r="Q284" s="4">
        <v>0</v>
      </c>
      <c r="R284" s="8">
        <v>45239</v>
      </c>
      <c r="S284" s="6">
        <v>45246</v>
      </c>
      <c r="T284" s="4" t="s">
        <v>34</v>
      </c>
      <c r="U284" s="4">
        <v>1381.95</v>
      </c>
      <c r="V284" s="4">
        <v>0</v>
      </c>
      <c r="W284" s="4">
        <v>0</v>
      </c>
      <c r="X284" s="4" t="s">
        <v>1321</v>
      </c>
      <c r="Y284" s="4" t="s">
        <v>1322</v>
      </c>
    </row>
    <row r="285" s="4" customFormat="1" spans="1:25">
      <c r="A285" s="4" t="s">
        <v>1323</v>
      </c>
      <c r="B285" s="4" t="s">
        <v>26</v>
      </c>
      <c r="C285" s="4" t="s">
        <v>27</v>
      </c>
      <c r="D285" s="4" t="s">
        <v>1324</v>
      </c>
      <c r="E285" s="4" t="s">
        <v>1325</v>
      </c>
      <c r="F285" s="6">
        <v>45241</v>
      </c>
      <c r="G285" s="6">
        <v>45243</v>
      </c>
      <c r="H285" s="4">
        <v>3</v>
      </c>
      <c r="I285" s="4">
        <v>2</v>
      </c>
      <c r="J285" s="4">
        <v>6</v>
      </c>
      <c r="K285" s="4" t="s">
        <v>30</v>
      </c>
      <c r="L285" s="4">
        <v>2212.02</v>
      </c>
      <c r="M285" s="4">
        <v>2212.02</v>
      </c>
      <c r="N285" s="4" t="s">
        <v>1326</v>
      </c>
      <c r="O285" s="4" t="s">
        <v>32</v>
      </c>
      <c r="P285" s="4" t="s">
        <v>33</v>
      </c>
      <c r="Q285" s="4">
        <v>0</v>
      </c>
      <c r="R285" s="8">
        <v>45239.0000115741</v>
      </c>
      <c r="S285" s="6">
        <v>45246</v>
      </c>
      <c r="T285" s="4" t="s">
        <v>34</v>
      </c>
      <c r="U285" s="4">
        <v>2212.02</v>
      </c>
      <c r="V285" s="4">
        <v>0</v>
      </c>
      <c r="W285" s="4">
        <v>0</v>
      </c>
      <c r="X285" s="4" t="s">
        <v>1327</v>
      </c>
      <c r="Y285" s="4" t="s">
        <v>1328</v>
      </c>
    </row>
    <row r="286" s="4" customFormat="1" spans="1:25">
      <c r="A286" s="4" t="s">
        <v>1329</v>
      </c>
      <c r="B286" s="4" t="s">
        <v>26</v>
      </c>
      <c r="C286" s="4" t="s">
        <v>27</v>
      </c>
      <c r="D286" s="4" t="s">
        <v>1330</v>
      </c>
      <c r="E286" s="4" t="s">
        <v>1331</v>
      </c>
      <c r="F286" s="6">
        <v>45241</v>
      </c>
      <c r="G286" s="6">
        <v>45243</v>
      </c>
      <c r="H286" s="4">
        <v>1</v>
      </c>
      <c r="I286" s="4">
        <v>2</v>
      </c>
      <c r="J286" s="4">
        <v>2</v>
      </c>
      <c r="K286" s="4" t="s">
        <v>30</v>
      </c>
      <c r="L286" s="4">
        <v>2118.68</v>
      </c>
      <c r="M286" s="4">
        <v>2118.68</v>
      </c>
      <c r="N286" s="4" t="s">
        <v>1332</v>
      </c>
      <c r="O286" s="4" t="s">
        <v>32</v>
      </c>
      <c r="P286" s="4" t="s">
        <v>33</v>
      </c>
      <c r="Q286" s="4">
        <v>0</v>
      </c>
      <c r="R286" s="8">
        <v>45239.0000115741</v>
      </c>
      <c r="S286" s="6">
        <v>45246</v>
      </c>
      <c r="T286" s="4" t="s">
        <v>34</v>
      </c>
      <c r="U286" s="4">
        <v>2118.68</v>
      </c>
      <c r="V286" s="4">
        <v>0</v>
      </c>
      <c r="W286" s="4">
        <v>0</v>
      </c>
      <c r="X286" s="4" t="s">
        <v>1333</v>
      </c>
      <c r="Y286" s="4" t="s">
        <v>36</v>
      </c>
    </row>
    <row r="287" s="4" customFormat="1" spans="1:25">
      <c r="A287" s="4" t="s">
        <v>1334</v>
      </c>
      <c r="B287" s="4" t="s">
        <v>26</v>
      </c>
      <c r="C287" s="4" t="s">
        <v>27</v>
      </c>
      <c r="D287" s="4" t="s">
        <v>1335</v>
      </c>
      <c r="E287" s="4" t="s">
        <v>818</v>
      </c>
      <c r="F287" s="6">
        <v>45240</v>
      </c>
      <c r="G287" s="6">
        <v>45243</v>
      </c>
      <c r="H287" s="4">
        <v>1</v>
      </c>
      <c r="I287" s="4">
        <v>3</v>
      </c>
      <c r="J287" s="4">
        <v>3</v>
      </c>
      <c r="K287" s="4" t="s">
        <v>30</v>
      </c>
      <c r="L287" s="4">
        <v>3477.51</v>
      </c>
      <c r="M287" s="4">
        <v>3477.51</v>
      </c>
      <c r="N287" s="4" t="s">
        <v>1336</v>
      </c>
      <c r="O287" s="4" t="s">
        <v>32</v>
      </c>
      <c r="P287" s="4" t="s">
        <v>33</v>
      </c>
      <c r="Q287" s="4">
        <v>0</v>
      </c>
      <c r="R287" s="8">
        <v>45239</v>
      </c>
      <c r="S287" s="6">
        <v>45246</v>
      </c>
      <c r="T287" s="4" t="s">
        <v>34</v>
      </c>
      <c r="U287" s="4">
        <v>3477.51</v>
      </c>
      <c r="V287" s="4">
        <v>0</v>
      </c>
      <c r="W287" s="4">
        <v>0</v>
      </c>
      <c r="X287" s="4" t="s">
        <v>1337</v>
      </c>
      <c r="Y287" s="4" t="s">
        <v>1338</v>
      </c>
    </row>
    <row r="288" s="4" customFormat="1" spans="1:25">
      <c r="A288" s="4" t="s">
        <v>1339</v>
      </c>
      <c r="B288" s="4" t="s">
        <v>26</v>
      </c>
      <c r="C288" s="4" t="s">
        <v>27</v>
      </c>
      <c r="D288" s="4" t="s">
        <v>1340</v>
      </c>
      <c r="E288" s="4" t="s">
        <v>818</v>
      </c>
      <c r="F288" s="6">
        <v>45242</v>
      </c>
      <c r="G288" s="6">
        <v>45243</v>
      </c>
      <c r="H288" s="4">
        <v>1</v>
      </c>
      <c r="I288" s="4">
        <v>1</v>
      </c>
      <c r="J288" s="4">
        <v>1</v>
      </c>
      <c r="K288" s="4" t="s">
        <v>30</v>
      </c>
      <c r="L288" s="4">
        <v>234.37</v>
      </c>
      <c r="M288" s="4">
        <v>234.37</v>
      </c>
      <c r="N288" s="4" t="s">
        <v>1341</v>
      </c>
      <c r="O288" s="4" t="s">
        <v>32</v>
      </c>
      <c r="P288" s="4" t="s">
        <v>33</v>
      </c>
      <c r="Q288" s="4">
        <v>0</v>
      </c>
      <c r="R288" s="8">
        <v>45239</v>
      </c>
      <c r="S288" s="6">
        <v>45246</v>
      </c>
      <c r="T288" s="4" t="s">
        <v>34</v>
      </c>
      <c r="U288" s="4">
        <v>234.37</v>
      </c>
      <c r="V288" s="4">
        <v>0</v>
      </c>
      <c r="W288" s="4">
        <v>0</v>
      </c>
      <c r="X288" s="4" t="s">
        <v>1342</v>
      </c>
      <c r="Y288" s="4" t="s">
        <v>36</v>
      </c>
    </row>
    <row r="289" s="4" customFormat="1" spans="1:27">
      <c r="A289" s="4" t="s">
        <v>1343</v>
      </c>
      <c r="B289" s="4" t="s">
        <v>26</v>
      </c>
      <c r="C289" s="4" t="s">
        <v>27</v>
      </c>
      <c r="D289" s="4" t="s">
        <v>1344</v>
      </c>
      <c r="E289" s="4" t="s">
        <v>1345</v>
      </c>
      <c r="F289" s="6">
        <v>45242</v>
      </c>
      <c r="G289" s="6">
        <v>45243</v>
      </c>
      <c r="H289" s="4">
        <v>2</v>
      </c>
      <c r="I289" s="4">
        <v>1</v>
      </c>
      <c r="J289" s="4">
        <v>2</v>
      </c>
      <c r="K289" s="4" t="s">
        <v>30</v>
      </c>
      <c r="L289" s="4">
        <v>425.58</v>
      </c>
      <c r="M289" s="4">
        <v>425.58</v>
      </c>
      <c r="N289" s="4" t="s">
        <v>1346</v>
      </c>
      <c r="O289" s="4" t="s">
        <v>32</v>
      </c>
      <c r="P289" s="4" t="s">
        <v>33</v>
      </c>
      <c r="Q289" s="4">
        <v>0</v>
      </c>
      <c r="R289" s="8">
        <v>45239.0000115741</v>
      </c>
      <c r="S289" s="6">
        <v>45246</v>
      </c>
      <c r="T289" s="4" t="s">
        <v>34</v>
      </c>
      <c r="U289" s="4">
        <v>425.58</v>
      </c>
      <c r="V289" s="4">
        <v>0</v>
      </c>
      <c r="W289" s="4">
        <v>0</v>
      </c>
      <c r="X289" s="4" t="s">
        <v>1347</v>
      </c>
      <c r="Y289" s="4">
        <v>-119350497</v>
      </c>
      <c r="Z289" s="4" t="s">
        <v>1348</v>
      </c>
      <c r="AA289" s="4" t="s">
        <v>1349</v>
      </c>
    </row>
    <row r="290" s="4" customFormat="1" spans="1:25">
      <c r="A290" s="4" t="s">
        <v>1350</v>
      </c>
      <c r="B290" s="4" t="s">
        <v>26</v>
      </c>
      <c r="C290" s="4" t="s">
        <v>27</v>
      </c>
      <c r="D290" s="4" t="s">
        <v>1351</v>
      </c>
      <c r="E290" s="4" t="s">
        <v>707</v>
      </c>
      <c r="F290" s="6">
        <v>45240</v>
      </c>
      <c r="G290" s="6">
        <v>45243</v>
      </c>
      <c r="H290" s="4">
        <v>3</v>
      </c>
      <c r="I290" s="4">
        <v>3</v>
      </c>
      <c r="J290" s="4">
        <v>9</v>
      </c>
      <c r="K290" s="4" t="s">
        <v>30</v>
      </c>
      <c r="L290" s="4">
        <v>3240.33</v>
      </c>
      <c r="M290" s="4">
        <v>3240.33</v>
      </c>
      <c r="N290" s="4" t="s">
        <v>1352</v>
      </c>
      <c r="O290" s="4" t="s">
        <v>32</v>
      </c>
      <c r="P290" s="4" t="s">
        <v>33</v>
      </c>
      <c r="Q290" s="4">
        <v>0</v>
      </c>
      <c r="R290" s="8">
        <v>45239.0000115741</v>
      </c>
      <c r="S290" s="6">
        <v>45246</v>
      </c>
      <c r="T290" s="4" t="s">
        <v>34</v>
      </c>
      <c r="U290" s="4">
        <v>3240.33</v>
      </c>
      <c r="V290" s="4">
        <v>0</v>
      </c>
      <c r="W290" s="4">
        <v>0</v>
      </c>
      <c r="X290" s="4" t="s">
        <v>1353</v>
      </c>
      <c r="Y290" s="4" t="s">
        <v>1354</v>
      </c>
    </row>
    <row r="291" s="4" customFormat="1" spans="1:25">
      <c r="A291" s="4" t="s">
        <v>1355</v>
      </c>
      <c r="B291" s="4" t="s">
        <v>26</v>
      </c>
      <c r="C291" s="4" t="s">
        <v>27</v>
      </c>
      <c r="D291" s="4" t="s">
        <v>1356</v>
      </c>
      <c r="E291" s="4" t="s">
        <v>1357</v>
      </c>
      <c r="F291" s="6">
        <v>45240</v>
      </c>
      <c r="G291" s="6">
        <v>45243</v>
      </c>
      <c r="H291" s="4">
        <v>1</v>
      </c>
      <c r="I291" s="4">
        <v>3</v>
      </c>
      <c r="J291" s="4">
        <v>3</v>
      </c>
      <c r="K291" s="4" t="s">
        <v>30</v>
      </c>
      <c r="L291" s="4">
        <v>2774.55</v>
      </c>
      <c r="M291" s="4">
        <v>2774.55</v>
      </c>
      <c r="N291" s="4" t="s">
        <v>1358</v>
      </c>
      <c r="O291" s="4" t="s">
        <v>32</v>
      </c>
      <c r="P291" s="4" t="s">
        <v>33</v>
      </c>
      <c r="Q291" s="4">
        <v>0</v>
      </c>
      <c r="R291" s="8">
        <v>45239.0000115741</v>
      </c>
      <c r="S291" s="6">
        <v>45246</v>
      </c>
      <c r="T291" s="4" t="s">
        <v>34</v>
      </c>
      <c r="U291" s="4">
        <v>2774.55</v>
      </c>
      <c r="V291" s="4">
        <v>0</v>
      </c>
      <c r="W291" s="4">
        <v>0</v>
      </c>
      <c r="X291" s="4" t="s">
        <v>1359</v>
      </c>
      <c r="Y291" s="4" t="s">
        <v>36</v>
      </c>
    </row>
    <row r="292" s="4" customFormat="1" spans="1:25">
      <c r="A292" s="4" t="s">
        <v>1360</v>
      </c>
      <c r="B292" s="4" t="s">
        <v>26</v>
      </c>
      <c r="C292" s="4" t="s">
        <v>27</v>
      </c>
      <c r="D292" s="4" t="s">
        <v>1361</v>
      </c>
      <c r="E292" s="4" t="s">
        <v>1362</v>
      </c>
      <c r="F292" s="6">
        <v>45242</v>
      </c>
      <c r="G292" s="6">
        <v>45243</v>
      </c>
      <c r="H292" s="4">
        <v>1</v>
      </c>
      <c r="I292" s="4">
        <v>1</v>
      </c>
      <c r="J292" s="4">
        <v>1</v>
      </c>
      <c r="K292" s="4" t="s">
        <v>30</v>
      </c>
      <c r="L292" s="4">
        <v>699.85</v>
      </c>
      <c r="M292" s="4">
        <v>699.85</v>
      </c>
      <c r="N292" s="4" t="s">
        <v>1363</v>
      </c>
      <c r="O292" s="4" t="s">
        <v>32</v>
      </c>
      <c r="P292" s="4" t="s">
        <v>33</v>
      </c>
      <c r="Q292" s="4">
        <v>0</v>
      </c>
      <c r="R292" s="8">
        <v>45239.0000115741</v>
      </c>
      <c r="S292" s="6">
        <v>45246</v>
      </c>
      <c r="T292" s="4" t="s">
        <v>34</v>
      </c>
      <c r="U292" s="4">
        <v>699.85</v>
      </c>
      <c r="V292" s="4">
        <v>0</v>
      </c>
      <c r="W292" s="4">
        <v>0</v>
      </c>
      <c r="X292" s="4" t="s">
        <v>1364</v>
      </c>
      <c r="Y292" s="4" t="s">
        <v>1365</v>
      </c>
    </row>
    <row r="293" s="4" customFormat="1" spans="1:25">
      <c r="A293" s="4" t="s">
        <v>1366</v>
      </c>
      <c r="B293" s="4" t="s">
        <v>26</v>
      </c>
      <c r="C293" s="4" t="s">
        <v>27</v>
      </c>
      <c r="D293" s="4" t="s">
        <v>1313</v>
      </c>
      <c r="E293" s="4" t="s">
        <v>1367</v>
      </c>
      <c r="F293" s="6">
        <v>45242</v>
      </c>
      <c r="G293" s="6">
        <v>45243</v>
      </c>
      <c r="H293" s="4">
        <v>1</v>
      </c>
      <c r="I293" s="4">
        <v>1</v>
      </c>
      <c r="J293" s="4">
        <v>1</v>
      </c>
      <c r="K293" s="4" t="s">
        <v>30</v>
      </c>
      <c r="L293" s="4">
        <v>372.62</v>
      </c>
      <c r="M293" s="4">
        <v>372.62</v>
      </c>
      <c r="N293" s="4" t="s">
        <v>1368</v>
      </c>
      <c r="O293" s="4" t="s">
        <v>32</v>
      </c>
      <c r="P293" s="4" t="s">
        <v>33</v>
      </c>
      <c r="Q293" s="4">
        <v>0</v>
      </c>
      <c r="R293" s="8">
        <v>45239</v>
      </c>
      <c r="S293" s="6">
        <v>45246</v>
      </c>
      <c r="T293" s="4" t="s">
        <v>34</v>
      </c>
      <c r="U293" s="4">
        <v>372.62</v>
      </c>
      <c r="V293" s="4">
        <v>0</v>
      </c>
      <c r="W293" s="4">
        <v>0</v>
      </c>
      <c r="X293" s="4" t="s">
        <v>1369</v>
      </c>
      <c r="Y293" s="4" t="s">
        <v>36</v>
      </c>
    </row>
    <row r="294" s="4" customFormat="1" spans="1:25">
      <c r="A294" s="4" t="s">
        <v>1355</v>
      </c>
      <c r="B294" s="4" t="s">
        <v>26</v>
      </c>
      <c r="C294" s="4" t="s">
        <v>56</v>
      </c>
      <c r="D294" s="4" t="s">
        <v>1356</v>
      </c>
      <c r="E294" s="4" t="s">
        <v>1357</v>
      </c>
      <c r="F294" s="6">
        <v>45240</v>
      </c>
      <c r="G294" s="6">
        <v>45243</v>
      </c>
      <c r="H294" s="4">
        <v>1</v>
      </c>
      <c r="I294" s="4">
        <v>3</v>
      </c>
      <c r="J294" s="4">
        <v>3</v>
      </c>
      <c r="K294" s="4" t="s">
        <v>30</v>
      </c>
      <c r="L294" s="4">
        <v>-2774.55</v>
      </c>
      <c r="M294" s="4">
        <v>-2774.55</v>
      </c>
      <c r="N294" s="4" t="s">
        <v>1358</v>
      </c>
      <c r="O294" s="4" t="s">
        <v>32</v>
      </c>
      <c r="P294" s="4" t="s">
        <v>33</v>
      </c>
      <c r="Q294" s="4">
        <v>0</v>
      </c>
      <c r="R294" s="8">
        <v>45239.0000115741</v>
      </c>
      <c r="S294" s="6">
        <v>45246</v>
      </c>
      <c r="T294" s="4" t="s">
        <v>34</v>
      </c>
      <c r="U294" s="4">
        <v>-2774.55</v>
      </c>
      <c r="V294" s="4">
        <v>0</v>
      </c>
      <c r="W294" s="4">
        <v>0</v>
      </c>
      <c r="X294" s="4" t="s">
        <v>1359</v>
      </c>
      <c r="Y294" s="4" t="s">
        <v>36</v>
      </c>
    </row>
    <row r="295" s="4" customFormat="1" spans="1:25">
      <c r="A295" s="4" t="s">
        <v>1370</v>
      </c>
      <c r="B295" s="4" t="s">
        <v>26</v>
      </c>
      <c r="C295" s="4" t="s">
        <v>27</v>
      </c>
      <c r="D295" s="4" t="s">
        <v>1356</v>
      </c>
      <c r="E295" s="4" t="s">
        <v>1371</v>
      </c>
      <c r="F295" s="6">
        <v>45240</v>
      </c>
      <c r="G295" s="6">
        <v>45243</v>
      </c>
      <c r="H295" s="4">
        <v>1</v>
      </c>
      <c r="I295" s="4">
        <v>3</v>
      </c>
      <c r="J295" s="4">
        <v>3</v>
      </c>
      <c r="K295" s="4" t="s">
        <v>30</v>
      </c>
      <c r="L295" s="4">
        <v>3064.65</v>
      </c>
      <c r="M295" s="4">
        <v>3064.65</v>
      </c>
      <c r="N295" s="4" t="s">
        <v>1372</v>
      </c>
      <c r="O295" s="4" t="s">
        <v>32</v>
      </c>
      <c r="P295" s="4" t="s">
        <v>33</v>
      </c>
      <c r="Q295" s="4">
        <v>0</v>
      </c>
      <c r="R295" s="8">
        <v>45239</v>
      </c>
      <c r="S295" s="6">
        <v>45246</v>
      </c>
      <c r="T295" s="4" t="s">
        <v>34</v>
      </c>
      <c r="U295" s="4">
        <v>3064.65</v>
      </c>
      <c r="V295" s="4">
        <v>0</v>
      </c>
      <c r="W295" s="4">
        <v>0</v>
      </c>
      <c r="X295" s="4" t="s">
        <v>1373</v>
      </c>
      <c r="Y295" s="4" t="s">
        <v>1374</v>
      </c>
    </row>
    <row r="296" s="4" customFormat="1" spans="1:25">
      <c r="A296" s="4" t="s">
        <v>1375</v>
      </c>
      <c r="B296" s="4" t="s">
        <v>26</v>
      </c>
      <c r="C296" s="4" t="s">
        <v>27</v>
      </c>
      <c r="D296" s="4" t="s">
        <v>1356</v>
      </c>
      <c r="E296" s="4" t="s">
        <v>1371</v>
      </c>
      <c r="F296" s="6">
        <v>45240</v>
      </c>
      <c r="G296" s="6">
        <v>45243</v>
      </c>
      <c r="H296" s="4">
        <v>1</v>
      </c>
      <c r="I296" s="4">
        <v>3</v>
      </c>
      <c r="J296" s="4">
        <v>3</v>
      </c>
      <c r="K296" s="4" t="s">
        <v>30</v>
      </c>
      <c r="L296" s="4">
        <v>3064.65</v>
      </c>
      <c r="M296" s="4">
        <v>3064.65</v>
      </c>
      <c r="N296" s="4" t="s">
        <v>1358</v>
      </c>
      <c r="O296" s="4" t="s">
        <v>32</v>
      </c>
      <c r="P296" s="4" t="s">
        <v>33</v>
      </c>
      <c r="Q296" s="4">
        <v>0</v>
      </c>
      <c r="R296" s="8">
        <v>45239</v>
      </c>
      <c r="S296" s="6">
        <v>45246</v>
      </c>
      <c r="T296" s="4" t="s">
        <v>34</v>
      </c>
      <c r="U296" s="4">
        <v>3064.65</v>
      </c>
      <c r="V296" s="4">
        <v>0</v>
      </c>
      <c r="W296" s="4">
        <v>0</v>
      </c>
      <c r="X296" s="4" t="s">
        <v>1376</v>
      </c>
      <c r="Y296" s="4" t="s">
        <v>1377</v>
      </c>
    </row>
    <row r="297" s="4" customFormat="1" spans="1:25">
      <c r="A297" s="4" t="s">
        <v>1378</v>
      </c>
      <c r="B297" s="4" t="s">
        <v>26</v>
      </c>
      <c r="C297" s="4" t="s">
        <v>27</v>
      </c>
      <c r="D297" s="4" t="s">
        <v>1379</v>
      </c>
      <c r="E297" s="4" t="s">
        <v>1380</v>
      </c>
      <c r="F297" s="6">
        <v>45242</v>
      </c>
      <c r="G297" s="6">
        <v>45243</v>
      </c>
      <c r="H297" s="4">
        <v>1</v>
      </c>
      <c r="I297" s="4">
        <v>1</v>
      </c>
      <c r="J297" s="4">
        <v>1</v>
      </c>
      <c r="K297" s="4" t="s">
        <v>30</v>
      </c>
      <c r="L297" s="4">
        <v>662.45</v>
      </c>
      <c r="M297" s="4">
        <v>662.45</v>
      </c>
      <c r="N297" s="4" t="s">
        <v>1381</v>
      </c>
      <c r="O297" s="4" t="s">
        <v>32</v>
      </c>
      <c r="P297" s="4" t="s">
        <v>33</v>
      </c>
      <c r="Q297" s="4">
        <v>0</v>
      </c>
      <c r="R297" s="8">
        <v>45240</v>
      </c>
      <c r="S297" s="6">
        <v>45246</v>
      </c>
      <c r="T297" s="4" t="s">
        <v>34</v>
      </c>
      <c r="U297" s="4">
        <v>662.45</v>
      </c>
      <c r="V297" s="4">
        <v>0</v>
      </c>
      <c r="W297" s="4">
        <v>0</v>
      </c>
      <c r="X297" s="4" t="s">
        <v>1382</v>
      </c>
      <c r="Y297" s="4" t="s">
        <v>1383</v>
      </c>
    </row>
    <row r="298" s="4" customFormat="1" spans="1:25">
      <c r="A298" s="4" t="s">
        <v>1384</v>
      </c>
      <c r="B298" s="4" t="s">
        <v>26</v>
      </c>
      <c r="C298" s="4" t="s">
        <v>27</v>
      </c>
      <c r="D298" s="4" t="s">
        <v>1171</v>
      </c>
      <c r="E298" s="4" t="s">
        <v>1172</v>
      </c>
      <c r="F298" s="6">
        <v>45242</v>
      </c>
      <c r="G298" s="6">
        <v>45243</v>
      </c>
      <c r="H298" s="4">
        <v>1</v>
      </c>
      <c r="I298" s="4">
        <v>1</v>
      </c>
      <c r="J298" s="4">
        <v>1</v>
      </c>
      <c r="K298" s="4" t="s">
        <v>30</v>
      </c>
      <c r="L298" s="4">
        <v>361.24</v>
      </c>
      <c r="M298" s="4">
        <v>361.24</v>
      </c>
      <c r="N298" s="4" t="s">
        <v>1385</v>
      </c>
      <c r="O298" s="4" t="s">
        <v>32</v>
      </c>
      <c r="P298" s="4" t="s">
        <v>33</v>
      </c>
      <c r="Q298" s="4">
        <v>0</v>
      </c>
      <c r="R298" s="8">
        <v>45240.0000115741</v>
      </c>
      <c r="S298" s="6">
        <v>45246</v>
      </c>
      <c r="T298" s="4" t="s">
        <v>34</v>
      </c>
      <c r="U298" s="4">
        <v>361.24</v>
      </c>
      <c r="V298" s="4">
        <v>0</v>
      </c>
      <c r="W298" s="4">
        <v>0</v>
      </c>
      <c r="X298" s="4" t="s">
        <v>1386</v>
      </c>
      <c r="Y298" s="4" t="s">
        <v>1387</v>
      </c>
    </row>
    <row r="299" s="4" customFormat="1" spans="1:25">
      <c r="A299" s="4" t="s">
        <v>1388</v>
      </c>
      <c r="B299" s="4" t="s">
        <v>26</v>
      </c>
      <c r="C299" s="4" t="s">
        <v>27</v>
      </c>
      <c r="D299" s="4" t="s">
        <v>1389</v>
      </c>
      <c r="E299" s="4" t="s">
        <v>1071</v>
      </c>
      <c r="F299" s="6">
        <v>45240</v>
      </c>
      <c r="G299" s="6">
        <v>45243</v>
      </c>
      <c r="H299" s="4">
        <v>1</v>
      </c>
      <c r="I299" s="4">
        <v>3</v>
      </c>
      <c r="J299" s="4">
        <v>3</v>
      </c>
      <c r="K299" s="4" t="s">
        <v>30</v>
      </c>
      <c r="L299" s="4">
        <v>1181.73</v>
      </c>
      <c r="M299" s="4">
        <v>1181.73</v>
      </c>
      <c r="N299" s="4" t="s">
        <v>1390</v>
      </c>
      <c r="O299" s="4" t="s">
        <v>32</v>
      </c>
      <c r="P299" s="4" t="s">
        <v>33</v>
      </c>
      <c r="Q299" s="4">
        <v>0</v>
      </c>
      <c r="R299" s="8">
        <v>45240.0000115741</v>
      </c>
      <c r="S299" s="6">
        <v>45246</v>
      </c>
      <c r="T299" s="4" t="s">
        <v>34</v>
      </c>
      <c r="U299" s="4">
        <v>1181.73</v>
      </c>
      <c r="V299" s="4">
        <v>0</v>
      </c>
      <c r="W299" s="4">
        <v>0</v>
      </c>
      <c r="X299" s="4" t="s">
        <v>1391</v>
      </c>
      <c r="Y299" s="4" t="s">
        <v>1392</v>
      </c>
    </row>
    <row r="300" s="4" customFormat="1" spans="1:25">
      <c r="A300" s="4" t="s">
        <v>1393</v>
      </c>
      <c r="B300" s="4" t="s">
        <v>26</v>
      </c>
      <c r="C300" s="4" t="s">
        <v>27</v>
      </c>
      <c r="D300" s="4" t="s">
        <v>1313</v>
      </c>
      <c r="E300" s="4" t="s">
        <v>1367</v>
      </c>
      <c r="F300" s="6">
        <v>45242</v>
      </c>
      <c r="G300" s="6">
        <v>45243</v>
      </c>
      <c r="H300" s="4">
        <v>1</v>
      </c>
      <c r="I300" s="4">
        <v>1</v>
      </c>
      <c r="J300" s="4">
        <v>1</v>
      </c>
      <c r="K300" s="4" t="s">
        <v>30</v>
      </c>
      <c r="L300" s="4">
        <v>373.29</v>
      </c>
      <c r="M300" s="4">
        <v>373.29</v>
      </c>
      <c r="N300" s="4" t="s">
        <v>1394</v>
      </c>
      <c r="O300" s="4" t="s">
        <v>32</v>
      </c>
      <c r="P300" s="4" t="s">
        <v>33</v>
      </c>
      <c r="Q300" s="4">
        <v>0</v>
      </c>
      <c r="R300" s="8">
        <v>45240</v>
      </c>
      <c r="S300" s="6">
        <v>45246</v>
      </c>
      <c r="T300" s="4" t="s">
        <v>34</v>
      </c>
      <c r="U300" s="4">
        <v>373.29</v>
      </c>
      <c r="V300" s="4">
        <v>0</v>
      </c>
      <c r="W300" s="4">
        <v>0</v>
      </c>
      <c r="X300" s="4" t="s">
        <v>1395</v>
      </c>
      <c r="Y300" s="4" t="s">
        <v>36</v>
      </c>
    </row>
    <row r="301" s="4" customFormat="1" spans="1:25">
      <c r="A301" s="4" t="s">
        <v>1396</v>
      </c>
      <c r="B301" s="4" t="s">
        <v>26</v>
      </c>
      <c r="C301" s="4" t="s">
        <v>27</v>
      </c>
      <c r="D301" s="4" t="s">
        <v>400</v>
      </c>
      <c r="E301" s="4" t="s">
        <v>1397</v>
      </c>
      <c r="F301" s="6">
        <v>45242</v>
      </c>
      <c r="G301" s="6">
        <v>45243</v>
      </c>
      <c r="H301" s="4">
        <v>2</v>
      </c>
      <c r="I301" s="4">
        <v>1</v>
      </c>
      <c r="J301" s="4">
        <v>2</v>
      </c>
      <c r="K301" s="4" t="s">
        <v>30</v>
      </c>
      <c r="L301" s="4">
        <v>2124.08</v>
      </c>
      <c r="M301" s="4">
        <v>2124.08</v>
      </c>
      <c r="N301" s="4" t="s">
        <v>1398</v>
      </c>
      <c r="O301" s="4" t="s">
        <v>32</v>
      </c>
      <c r="P301" s="4" t="s">
        <v>33</v>
      </c>
      <c r="Q301" s="4">
        <v>0</v>
      </c>
      <c r="R301" s="8">
        <v>45240.0000115741</v>
      </c>
      <c r="S301" s="6">
        <v>45246</v>
      </c>
      <c r="T301" s="4" t="s">
        <v>34</v>
      </c>
      <c r="U301" s="4">
        <v>2124.08</v>
      </c>
      <c r="V301" s="4">
        <v>0</v>
      </c>
      <c r="W301" s="4">
        <v>0</v>
      </c>
      <c r="X301" s="4" t="s">
        <v>1399</v>
      </c>
      <c r="Y301" s="4" t="s">
        <v>36</v>
      </c>
    </row>
    <row r="302" s="4" customFormat="1" spans="1:25">
      <c r="A302" s="4" t="s">
        <v>1400</v>
      </c>
      <c r="B302" s="4" t="s">
        <v>26</v>
      </c>
      <c r="C302" s="4" t="s">
        <v>27</v>
      </c>
      <c r="D302" s="4" t="s">
        <v>1401</v>
      </c>
      <c r="E302" s="4" t="s">
        <v>1402</v>
      </c>
      <c r="F302" s="6">
        <v>45242</v>
      </c>
      <c r="G302" s="6">
        <v>45243</v>
      </c>
      <c r="H302" s="4">
        <v>1</v>
      </c>
      <c r="I302" s="4">
        <v>1</v>
      </c>
      <c r="J302" s="4">
        <v>1</v>
      </c>
      <c r="K302" s="4" t="s">
        <v>30</v>
      </c>
      <c r="L302" s="4">
        <v>923.7</v>
      </c>
      <c r="M302" s="4">
        <v>923.7</v>
      </c>
      <c r="N302" s="4" t="s">
        <v>1403</v>
      </c>
      <c r="O302" s="4" t="s">
        <v>32</v>
      </c>
      <c r="P302" s="4" t="s">
        <v>33</v>
      </c>
      <c r="Q302" s="4">
        <v>0</v>
      </c>
      <c r="R302" s="8">
        <v>45240</v>
      </c>
      <c r="S302" s="6">
        <v>45246</v>
      </c>
      <c r="T302" s="4" t="s">
        <v>34</v>
      </c>
      <c r="U302" s="4">
        <v>923.7</v>
      </c>
      <c r="V302" s="4">
        <v>0</v>
      </c>
      <c r="W302" s="4">
        <v>0</v>
      </c>
      <c r="X302" s="4" t="s">
        <v>1404</v>
      </c>
      <c r="Y302" s="4" t="s">
        <v>1405</v>
      </c>
    </row>
    <row r="303" s="4" customFormat="1" spans="1:25">
      <c r="A303" s="4" t="s">
        <v>1406</v>
      </c>
      <c r="B303" s="4" t="s">
        <v>26</v>
      </c>
      <c r="C303" s="4" t="s">
        <v>27</v>
      </c>
      <c r="D303" s="4" t="s">
        <v>1407</v>
      </c>
      <c r="E303" s="4" t="s">
        <v>1408</v>
      </c>
      <c r="F303" s="6">
        <v>45242</v>
      </c>
      <c r="G303" s="6">
        <v>45243</v>
      </c>
      <c r="H303" s="4">
        <v>1</v>
      </c>
      <c r="I303" s="4">
        <v>1</v>
      </c>
      <c r="J303" s="4">
        <v>1</v>
      </c>
      <c r="K303" s="4" t="s">
        <v>30</v>
      </c>
      <c r="L303" s="4">
        <v>634.28</v>
      </c>
      <c r="M303" s="4">
        <v>634.28</v>
      </c>
      <c r="N303" s="4" t="s">
        <v>1409</v>
      </c>
      <c r="O303" s="4" t="s">
        <v>32</v>
      </c>
      <c r="P303" s="4" t="s">
        <v>33</v>
      </c>
      <c r="Q303" s="4">
        <v>0</v>
      </c>
      <c r="R303" s="8">
        <v>45240</v>
      </c>
      <c r="S303" s="6">
        <v>45246</v>
      </c>
      <c r="T303" s="4" t="s">
        <v>34</v>
      </c>
      <c r="U303" s="4">
        <v>634.28</v>
      </c>
      <c r="V303" s="4">
        <v>0</v>
      </c>
      <c r="W303" s="4">
        <v>0</v>
      </c>
      <c r="X303" s="4" t="s">
        <v>1410</v>
      </c>
      <c r="Y303" s="4" t="s">
        <v>1411</v>
      </c>
    </row>
    <row r="304" s="4" customFormat="1" spans="1:25">
      <c r="A304" s="4" t="s">
        <v>1412</v>
      </c>
      <c r="B304" s="4" t="s">
        <v>26</v>
      </c>
      <c r="C304" s="4" t="s">
        <v>27</v>
      </c>
      <c r="D304" s="4" t="s">
        <v>1413</v>
      </c>
      <c r="E304" s="4" t="s">
        <v>1414</v>
      </c>
      <c r="F304" s="6">
        <v>45242</v>
      </c>
      <c r="G304" s="6">
        <v>45243</v>
      </c>
      <c r="H304" s="4">
        <v>1</v>
      </c>
      <c r="I304" s="4">
        <v>1</v>
      </c>
      <c r="J304" s="4">
        <v>1</v>
      </c>
      <c r="K304" s="4" t="s">
        <v>30</v>
      </c>
      <c r="L304" s="4">
        <v>225.35</v>
      </c>
      <c r="M304" s="4">
        <v>225.35</v>
      </c>
      <c r="N304" s="4" t="s">
        <v>1415</v>
      </c>
      <c r="O304" s="4" t="s">
        <v>32</v>
      </c>
      <c r="P304" s="4" t="s">
        <v>33</v>
      </c>
      <c r="Q304" s="4">
        <v>0</v>
      </c>
      <c r="R304" s="8">
        <v>45240.0000115741</v>
      </c>
      <c r="S304" s="6">
        <v>45246</v>
      </c>
      <c r="T304" s="4" t="s">
        <v>34</v>
      </c>
      <c r="U304" s="4">
        <v>225.35</v>
      </c>
      <c r="V304" s="4">
        <v>0</v>
      </c>
      <c r="W304" s="4">
        <v>0</v>
      </c>
      <c r="X304" s="4" t="s">
        <v>1416</v>
      </c>
      <c r="Y304" s="4" t="s">
        <v>36</v>
      </c>
    </row>
    <row r="305" s="4" customFormat="1" spans="1:25">
      <c r="A305" s="4" t="s">
        <v>1417</v>
      </c>
      <c r="B305" s="4" t="s">
        <v>26</v>
      </c>
      <c r="C305" s="4" t="s">
        <v>27</v>
      </c>
      <c r="D305" s="4" t="s">
        <v>1418</v>
      </c>
      <c r="E305" s="4" t="s">
        <v>1419</v>
      </c>
      <c r="F305" s="6">
        <v>45241</v>
      </c>
      <c r="G305" s="6">
        <v>45243</v>
      </c>
      <c r="H305" s="4">
        <v>1</v>
      </c>
      <c r="I305" s="4">
        <v>2</v>
      </c>
      <c r="J305" s="4">
        <v>2</v>
      </c>
      <c r="K305" s="4" t="s">
        <v>30</v>
      </c>
      <c r="L305" s="4">
        <v>2409.98</v>
      </c>
      <c r="M305" s="4">
        <v>2409.98</v>
      </c>
      <c r="N305" s="4" t="s">
        <v>1420</v>
      </c>
      <c r="O305" s="4" t="s">
        <v>32</v>
      </c>
      <c r="P305" s="4" t="s">
        <v>33</v>
      </c>
      <c r="Q305" s="4">
        <v>0</v>
      </c>
      <c r="R305" s="8">
        <v>45240.0000115741</v>
      </c>
      <c r="S305" s="6">
        <v>45246</v>
      </c>
      <c r="T305" s="4" t="s">
        <v>34</v>
      </c>
      <c r="U305" s="4">
        <v>2409.98</v>
      </c>
      <c r="V305" s="4">
        <v>0</v>
      </c>
      <c r="W305" s="4">
        <v>0</v>
      </c>
      <c r="X305" s="4" t="s">
        <v>1421</v>
      </c>
      <c r="Y305" s="4" t="s">
        <v>36</v>
      </c>
    </row>
    <row r="306" s="4" customFormat="1" spans="1:25">
      <c r="A306" s="4" t="s">
        <v>1422</v>
      </c>
      <c r="B306" s="4" t="s">
        <v>26</v>
      </c>
      <c r="C306" s="4" t="s">
        <v>27</v>
      </c>
      <c r="D306" s="4" t="s">
        <v>1423</v>
      </c>
      <c r="E306" s="4" t="s">
        <v>818</v>
      </c>
      <c r="F306" s="6">
        <v>45240</v>
      </c>
      <c r="G306" s="6">
        <v>45243</v>
      </c>
      <c r="H306" s="4">
        <v>1</v>
      </c>
      <c r="I306" s="4">
        <v>3</v>
      </c>
      <c r="J306" s="4">
        <v>3</v>
      </c>
      <c r="K306" s="4" t="s">
        <v>30</v>
      </c>
      <c r="L306" s="4">
        <v>2908.11</v>
      </c>
      <c r="M306" s="4">
        <v>2908.11</v>
      </c>
      <c r="N306" s="4" t="s">
        <v>1424</v>
      </c>
      <c r="O306" s="4" t="s">
        <v>32</v>
      </c>
      <c r="P306" s="4" t="s">
        <v>33</v>
      </c>
      <c r="Q306" s="4">
        <v>0</v>
      </c>
      <c r="R306" s="8">
        <v>45240.0000115741</v>
      </c>
      <c r="S306" s="6">
        <v>45246</v>
      </c>
      <c r="T306" s="4" t="s">
        <v>34</v>
      </c>
      <c r="U306" s="4">
        <v>2908.11</v>
      </c>
      <c r="V306" s="4">
        <v>0</v>
      </c>
      <c r="W306" s="4">
        <v>0</v>
      </c>
      <c r="X306" s="4" t="s">
        <v>1425</v>
      </c>
      <c r="Y306" s="4" t="s">
        <v>1426</v>
      </c>
    </row>
    <row r="307" s="4" customFormat="1" spans="1:25">
      <c r="A307" s="4" t="s">
        <v>1427</v>
      </c>
      <c r="B307" s="4" t="s">
        <v>26</v>
      </c>
      <c r="C307" s="4" t="s">
        <v>27</v>
      </c>
      <c r="D307" s="4" t="s">
        <v>1313</v>
      </c>
      <c r="E307" s="4" t="s">
        <v>1314</v>
      </c>
      <c r="F307" s="6">
        <v>45242</v>
      </c>
      <c r="G307" s="6">
        <v>45243</v>
      </c>
      <c r="H307" s="4">
        <v>1</v>
      </c>
      <c r="I307" s="4">
        <v>1</v>
      </c>
      <c r="J307" s="4">
        <v>1</v>
      </c>
      <c r="K307" s="4" t="s">
        <v>30</v>
      </c>
      <c r="L307" s="4">
        <v>354.98</v>
      </c>
      <c r="M307" s="4">
        <v>354.98</v>
      </c>
      <c r="N307" s="4" t="s">
        <v>1428</v>
      </c>
      <c r="O307" s="4" t="s">
        <v>32</v>
      </c>
      <c r="P307" s="4" t="s">
        <v>33</v>
      </c>
      <c r="Q307" s="4">
        <v>0</v>
      </c>
      <c r="R307" s="8">
        <v>45240</v>
      </c>
      <c r="S307" s="6">
        <v>45246</v>
      </c>
      <c r="T307" s="4" t="s">
        <v>34</v>
      </c>
      <c r="U307" s="4">
        <v>354.98</v>
      </c>
      <c r="V307" s="4">
        <v>0</v>
      </c>
      <c r="W307" s="4">
        <v>0</v>
      </c>
      <c r="X307" s="4" t="s">
        <v>1429</v>
      </c>
      <c r="Y307" s="4" t="s">
        <v>36</v>
      </c>
    </row>
    <row r="308" s="4" customFormat="1" spans="1:25">
      <c r="A308" s="4" t="s">
        <v>1396</v>
      </c>
      <c r="B308" s="4" t="s">
        <v>26</v>
      </c>
      <c r="C308" s="4" t="s">
        <v>56</v>
      </c>
      <c r="D308" s="4" t="s">
        <v>400</v>
      </c>
      <c r="E308" s="4" t="s">
        <v>1397</v>
      </c>
      <c r="F308" s="6">
        <v>45242</v>
      </c>
      <c r="G308" s="6">
        <v>45243</v>
      </c>
      <c r="H308" s="4">
        <v>2</v>
      </c>
      <c r="I308" s="4">
        <v>1</v>
      </c>
      <c r="J308" s="4">
        <v>2</v>
      </c>
      <c r="K308" s="4" t="s">
        <v>30</v>
      </c>
      <c r="L308" s="4">
        <v>-2124.08</v>
      </c>
      <c r="M308" s="4">
        <v>-2124.08</v>
      </c>
      <c r="N308" s="4" t="s">
        <v>1398</v>
      </c>
      <c r="O308" s="4" t="s">
        <v>32</v>
      </c>
      <c r="P308" s="4" t="s">
        <v>33</v>
      </c>
      <c r="Q308" s="4">
        <v>0</v>
      </c>
      <c r="R308" s="8">
        <v>45240.0000115741</v>
      </c>
      <c r="S308" s="6">
        <v>45246</v>
      </c>
      <c r="T308" s="4" t="s">
        <v>34</v>
      </c>
      <c r="U308" s="4">
        <v>-2124.08</v>
      </c>
      <c r="V308" s="4">
        <v>0</v>
      </c>
      <c r="W308" s="4">
        <v>0</v>
      </c>
      <c r="X308" s="4" t="s">
        <v>1399</v>
      </c>
      <c r="Y308" s="4" t="s">
        <v>36</v>
      </c>
    </row>
    <row r="309" s="4" customFormat="1" spans="1:25">
      <c r="A309" s="4" t="s">
        <v>1430</v>
      </c>
      <c r="B309" s="4" t="s">
        <v>26</v>
      </c>
      <c r="C309" s="4" t="s">
        <v>27</v>
      </c>
      <c r="D309" s="4" t="s">
        <v>1431</v>
      </c>
      <c r="E309" s="4" t="s">
        <v>1432</v>
      </c>
      <c r="F309" s="6">
        <v>45241</v>
      </c>
      <c r="G309" s="6">
        <v>45243</v>
      </c>
      <c r="H309" s="4">
        <v>1</v>
      </c>
      <c r="I309" s="4">
        <v>2</v>
      </c>
      <c r="J309" s="4">
        <v>2</v>
      </c>
      <c r="K309" s="4" t="s">
        <v>30</v>
      </c>
      <c r="L309" s="4">
        <v>236.14</v>
      </c>
      <c r="M309" s="4">
        <v>236.14</v>
      </c>
      <c r="N309" s="4" t="s">
        <v>1433</v>
      </c>
      <c r="O309" s="4" t="s">
        <v>32</v>
      </c>
      <c r="P309" s="4" t="s">
        <v>33</v>
      </c>
      <c r="Q309" s="4">
        <v>0</v>
      </c>
      <c r="R309" s="8">
        <v>45240.0000115741</v>
      </c>
      <c r="S309" s="6">
        <v>45246</v>
      </c>
      <c r="T309" s="4" t="s">
        <v>34</v>
      </c>
      <c r="U309" s="4">
        <v>236.14</v>
      </c>
      <c r="V309" s="4">
        <v>0</v>
      </c>
      <c r="W309" s="4">
        <v>0</v>
      </c>
      <c r="X309" s="4" t="s">
        <v>1434</v>
      </c>
      <c r="Y309" s="4" t="s">
        <v>1435</v>
      </c>
    </row>
    <row r="310" s="4" customFormat="1" spans="1:25">
      <c r="A310" s="4" t="s">
        <v>1436</v>
      </c>
      <c r="B310" s="4" t="s">
        <v>26</v>
      </c>
      <c r="C310" s="4" t="s">
        <v>27</v>
      </c>
      <c r="D310" s="4" t="s">
        <v>1437</v>
      </c>
      <c r="E310" s="4" t="s">
        <v>1438</v>
      </c>
      <c r="F310" s="6">
        <v>45240</v>
      </c>
      <c r="G310" s="6">
        <v>45243</v>
      </c>
      <c r="H310" s="4">
        <v>1</v>
      </c>
      <c r="I310" s="4">
        <v>3</v>
      </c>
      <c r="J310" s="4">
        <v>3</v>
      </c>
      <c r="K310" s="4" t="s">
        <v>30</v>
      </c>
      <c r="L310" s="4">
        <v>438.12</v>
      </c>
      <c r="M310" s="4">
        <v>438.12</v>
      </c>
      <c r="N310" s="4" t="s">
        <v>1439</v>
      </c>
      <c r="O310" s="4" t="s">
        <v>32</v>
      </c>
      <c r="P310" s="4" t="s">
        <v>33</v>
      </c>
      <c r="Q310" s="4">
        <v>0</v>
      </c>
      <c r="R310" s="8">
        <v>45240.0000115741</v>
      </c>
      <c r="S310" s="6">
        <v>45246</v>
      </c>
      <c r="T310" s="4" t="s">
        <v>34</v>
      </c>
      <c r="U310" s="4">
        <v>438.12</v>
      </c>
      <c r="V310" s="4">
        <v>0</v>
      </c>
      <c r="W310" s="4">
        <v>0</v>
      </c>
      <c r="X310" s="4" t="s">
        <v>1440</v>
      </c>
      <c r="Y310" s="4" t="s">
        <v>1441</v>
      </c>
    </row>
    <row r="311" s="4" customFormat="1" spans="1:25">
      <c r="A311" s="4" t="s">
        <v>1442</v>
      </c>
      <c r="B311" s="4" t="s">
        <v>26</v>
      </c>
      <c r="C311" s="4" t="s">
        <v>27</v>
      </c>
      <c r="D311" s="4" t="s">
        <v>1443</v>
      </c>
      <c r="E311" s="4" t="s">
        <v>707</v>
      </c>
      <c r="F311" s="6">
        <v>45240</v>
      </c>
      <c r="G311" s="6">
        <v>45243</v>
      </c>
      <c r="H311" s="4">
        <v>1</v>
      </c>
      <c r="I311" s="4">
        <v>3</v>
      </c>
      <c r="J311" s="4">
        <v>3</v>
      </c>
      <c r="K311" s="4" t="s">
        <v>30</v>
      </c>
      <c r="L311" s="4">
        <v>3664.67</v>
      </c>
      <c r="M311" s="4">
        <v>3664.67</v>
      </c>
      <c r="N311" s="4" t="s">
        <v>1444</v>
      </c>
      <c r="O311" s="4" t="s">
        <v>32</v>
      </c>
      <c r="P311" s="4" t="s">
        <v>33</v>
      </c>
      <c r="Q311" s="4">
        <v>0</v>
      </c>
      <c r="R311" s="8">
        <v>45240.0000115741</v>
      </c>
      <c r="S311" s="6">
        <v>45246</v>
      </c>
      <c r="T311" s="4" t="s">
        <v>34</v>
      </c>
      <c r="U311" s="4">
        <v>3664.67</v>
      </c>
      <c r="V311" s="4">
        <v>0</v>
      </c>
      <c r="W311" s="4">
        <v>0</v>
      </c>
      <c r="X311" s="4" t="s">
        <v>1445</v>
      </c>
      <c r="Y311" s="4" t="s">
        <v>36</v>
      </c>
    </row>
    <row r="312" s="4" customFormat="1" spans="1:25">
      <c r="A312" s="4" t="s">
        <v>1446</v>
      </c>
      <c r="B312" s="4" t="s">
        <v>26</v>
      </c>
      <c r="C312" s="4" t="s">
        <v>27</v>
      </c>
      <c r="D312" s="4" t="s">
        <v>400</v>
      </c>
      <c r="E312" s="4" t="s">
        <v>29</v>
      </c>
      <c r="F312" s="6">
        <v>45242</v>
      </c>
      <c r="G312" s="6">
        <v>45243</v>
      </c>
      <c r="H312" s="4">
        <v>1</v>
      </c>
      <c r="I312" s="4">
        <v>1</v>
      </c>
      <c r="J312" s="4">
        <v>1</v>
      </c>
      <c r="K312" s="4" t="s">
        <v>30</v>
      </c>
      <c r="L312" s="4">
        <v>977.39</v>
      </c>
      <c r="M312" s="4">
        <v>977.39</v>
      </c>
      <c r="N312" s="4" t="s">
        <v>1398</v>
      </c>
      <c r="O312" s="4" t="s">
        <v>32</v>
      </c>
      <c r="P312" s="4" t="s">
        <v>33</v>
      </c>
      <c r="Q312" s="4">
        <v>0</v>
      </c>
      <c r="R312" s="8">
        <v>45240</v>
      </c>
      <c r="S312" s="6">
        <v>45246</v>
      </c>
      <c r="T312" s="4" t="s">
        <v>34</v>
      </c>
      <c r="U312" s="4">
        <v>977.39</v>
      </c>
      <c r="V312" s="4">
        <v>0</v>
      </c>
      <c r="W312" s="4">
        <v>0</v>
      </c>
      <c r="X312" s="4" t="s">
        <v>1447</v>
      </c>
      <c r="Y312" s="4" t="s">
        <v>36</v>
      </c>
    </row>
    <row r="313" s="4" customFormat="1" spans="1:25">
      <c r="A313" s="4" t="s">
        <v>1448</v>
      </c>
      <c r="B313" s="4" t="s">
        <v>26</v>
      </c>
      <c r="C313" s="4" t="s">
        <v>27</v>
      </c>
      <c r="D313" s="4" t="s">
        <v>400</v>
      </c>
      <c r="E313" s="4" t="s">
        <v>1397</v>
      </c>
      <c r="F313" s="6">
        <v>45242</v>
      </c>
      <c r="G313" s="6">
        <v>45243</v>
      </c>
      <c r="H313" s="4">
        <v>1</v>
      </c>
      <c r="I313" s="4">
        <v>1</v>
      </c>
      <c r="J313" s="4">
        <v>1</v>
      </c>
      <c r="K313" s="4" t="s">
        <v>30</v>
      </c>
      <c r="L313" s="4">
        <v>977.39</v>
      </c>
      <c r="M313" s="4">
        <v>977.39</v>
      </c>
      <c r="N313" s="4" t="s">
        <v>1398</v>
      </c>
      <c r="O313" s="4" t="s">
        <v>32</v>
      </c>
      <c r="P313" s="4" t="s">
        <v>33</v>
      </c>
      <c r="Q313" s="4">
        <v>0</v>
      </c>
      <c r="R313" s="8">
        <v>45240.0000115741</v>
      </c>
      <c r="S313" s="6">
        <v>45246</v>
      </c>
      <c r="T313" s="4" t="s">
        <v>34</v>
      </c>
      <c r="U313" s="4">
        <v>977.39</v>
      </c>
      <c r="V313" s="4">
        <v>0</v>
      </c>
      <c r="W313" s="4">
        <v>0</v>
      </c>
      <c r="X313" s="4" t="s">
        <v>1449</v>
      </c>
      <c r="Y313" s="4" t="s">
        <v>36</v>
      </c>
    </row>
    <row r="314" s="4" customFormat="1" spans="1:25">
      <c r="A314" s="4" t="s">
        <v>1450</v>
      </c>
      <c r="B314" s="4" t="s">
        <v>26</v>
      </c>
      <c r="C314" s="4" t="s">
        <v>27</v>
      </c>
      <c r="D314" s="4" t="s">
        <v>1451</v>
      </c>
      <c r="E314" s="4" t="s">
        <v>1452</v>
      </c>
      <c r="F314" s="6">
        <v>45241</v>
      </c>
      <c r="G314" s="6">
        <v>45243</v>
      </c>
      <c r="H314" s="4">
        <v>1</v>
      </c>
      <c r="I314" s="4">
        <v>2</v>
      </c>
      <c r="J314" s="4">
        <v>2</v>
      </c>
      <c r="K314" s="4" t="s">
        <v>30</v>
      </c>
      <c r="L314" s="4">
        <v>3512.68</v>
      </c>
      <c r="M314" s="4">
        <v>3512.68</v>
      </c>
      <c r="N314" s="4" t="s">
        <v>1453</v>
      </c>
      <c r="O314" s="4" t="s">
        <v>32</v>
      </c>
      <c r="P314" s="4" t="s">
        <v>33</v>
      </c>
      <c r="Q314" s="4">
        <v>0</v>
      </c>
      <c r="R314" s="8">
        <v>45240</v>
      </c>
      <c r="S314" s="6">
        <v>45246</v>
      </c>
      <c r="T314" s="4" t="s">
        <v>34</v>
      </c>
      <c r="U314" s="4">
        <v>3512.68</v>
      </c>
      <c r="V314" s="4">
        <v>0</v>
      </c>
      <c r="W314" s="4">
        <v>0</v>
      </c>
      <c r="X314" s="4" t="s">
        <v>1454</v>
      </c>
      <c r="Y314" s="4" t="s">
        <v>1455</v>
      </c>
    </row>
    <row r="315" s="4" customFormat="1" spans="1:25">
      <c r="A315" s="4" t="s">
        <v>1456</v>
      </c>
      <c r="B315" s="4" t="s">
        <v>26</v>
      </c>
      <c r="C315" s="4" t="s">
        <v>27</v>
      </c>
      <c r="D315" s="4" t="s">
        <v>844</v>
      </c>
      <c r="E315" s="4" t="s">
        <v>1457</v>
      </c>
      <c r="F315" s="6">
        <v>45241</v>
      </c>
      <c r="G315" s="6">
        <v>45243</v>
      </c>
      <c r="H315" s="4">
        <v>1</v>
      </c>
      <c r="I315" s="4">
        <v>2</v>
      </c>
      <c r="J315" s="4">
        <v>2</v>
      </c>
      <c r="K315" s="4" t="s">
        <v>30</v>
      </c>
      <c r="L315" s="4">
        <v>6360.58</v>
      </c>
      <c r="M315" s="4">
        <v>6360.58</v>
      </c>
      <c r="N315" s="4" t="s">
        <v>1458</v>
      </c>
      <c r="O315" s="4" t="s">
        <v>32</v>
      </c>
      <c r="P315" s="4" t="s">
        <v>33</v>
      </c>
      <c r="Q315" s="4">
        <v>0</v>
      </c>
      <c r="R315" s="8">
        <v>45240.0000115741</v>
      </c>
      <c r="S315" s="6">
        <v>45246</v>
      </c>
      <c r="T315" s="4" t="s">
        <v>34</v>
      </c>
      <c r="U315" s="4">
        <v>6360.58</v>
      </c>
      <c r="V315" s="4">
        <v>0</v>
      </c>
      <c r="W315" s="4">
        <v>0</v>
      </c>
      <c r="X315" s="4" t="s">
        <v>1459</v>
      </c>
      <c r="Y315" s="4" t="s">
        <v>1460</v>
      </c>
    </row>
    <row r="316" s="4" customFormat="1" spans="1:25">
      <c r="A316" s="4" t="s">
        <v>1197</v>
      </c>
      <c r="B316" s="4" t="s">
        <v>26</v>
      </c>
      <c r="C316" s="4" t="s">
        <v>56</v>
      </c>
      <c r="D316" s="4" t="s">
        <v>1198</v>
      </c>
      <c r="E316" s="4" t="s">
        <v>1199</v>
      </c>
      <c r="F316" s="6">
        <v>45241</v>
      </c>
      <c r="G316" s="6">
        <v>45243</v>
      </c>
      <c r="H316" s="4">
        <v>1</v>
      </c>
      <c r="I316" s="4">
        <v>2</v>
      </c>
      <c r="J316" s="4">
        <v>2</v>
      </c>
      <c r="K316" s="4" t="s">
        <v>30</v>
      </c>
      <c r="L316" s="4">
        <v>-232.92</v>
      </c>
      <c r="M316" s="4">
        <v>-232.92</v>
      </c>
      <c r="N316" s="4" t="s">
        <v>1200</v>
      </c>
      <c r="O316" s="4" t="s">
        <v>32</v>
      </c>
      <c r="P316" s="4" t="s">
        <v>33</v>
      </c>
      <c r="Q316" s="4">
        <v>0</v>
      </c>
      <c r="R316" s="8">
        <v>45238</v>
      </c>
      <c r="S316" s="6">
        <v>45246</v>
      </c>
      <c r="T316" s="4" t="s">
        <v>34</v>
      </c>
      <c r="U316" s="4">
        <v>-232.92</v>
      </c>
      <c r="V316" s="4">
        <v>0</v>
      </c>
      <c r="W316" s="4">
        <v>0</v>
      </c>
      <c r="X316" s="4" t="s">
        <v>1201</v>
      </c>
      <c r="Y316" s="4" t="s">
        <v>1202</v>
      </c>
    </row>
    <row r="317" s="4" customFormat="1" spans="1:25">
      <c r="A317" s="4" t="s">
        <v>1461</v>
      </c>
      <c r="B317" s="4" t="s">
        <v>26</v>
      </c>
      <c r="C317" s="4" t="s">
        <v>27</v>
      </c>
      <c r="D317" s="4" t="s">
        <v>1462</v>
      </c>
      <c r="E317" s="4" t="s">
        <v>1463</v>
      </c>
      <c r="F317" s="6">
        <v>45241</v>
      </c>
      <c r="G317" s="6">
        <v>45243</v>
      </c>
      <c r="H317" s="4">
        <v>1</v>
      </c>
      <c r="I317" s="4">
        <v>2</v>
      </c>
      <c r="J317" s="4">
        <v>2</v>
      </c>
      <c r="K317" s="4" t="s">
        <v>30</v>
      </c>
      <c r="L317" s="4">
        <v>238</v>
      </c>
      <c r="M317" s="4">
        <v>238</v>
      </c>
      <c r="N317" s="4" t="s">
        <v>1464</v>
      </c>
      <c r="O317" s="4" t="s">
        <v>32</v>
      </c>
      <c r="P317" s="4" t="s">
        <v>33</v>
      </c>
      <c r="Q317" s="4">
        <v>0</v>
      </c>
      <c r="R317" s="8">
        <v>45240.0000115741</v>
      </c>
      <c r="S317" s="6">
        <v>45246</v>
      </c>
      <c r="T317" s="4" t="s">
        <v>34</v>
      </c>
      <c r="U317" s="4">
        <v>238</v>
      </c>
      <c r="V317" s="4">
        <v>0</v>
      </c>
      <c r="W317" s="4">
        <v>0</v>
      </c>
      <c r="X317" s="4" t="s">
        <v>1465</v>
      </c>
      <c r="Y317" s="4" t="s">
        <v>1466</v>
      </c>
    </row>
    <row r="318" s="4" customFormat="1" spans="1:25">
      <c r="A318" s="4" t="s">
        <v>1467</v>
      </c>
      <c r="B318" s="4" t="s">
        <v>26</v>
      </c>
      <c r="C318" s="4" t="s">
        <v>27</v>
      </c>
      <c r="D318" s="4" t="s">
        <v>305</v>
      </c>
      <c r="E318" s="4" t="s">
        <v>707</v>
      </c>
      <c r="F318" s="6">
        <v>45240</v>
      </c>
      <c r="G318" s="6">
        <v>45243</v>
      </c>
      <c r="H318" s="4">
        <v>1</v>
      </c>
      <c r="I318" s="4">
        <v>3</v>
      </c>
      <c r="J318" s="4">
        <v>3</v>
      </c>
      <c r="K318" s="4" t="s">
        <v>30</v>
      </c>
      <c r="L318" s="4">
        <v>2131.59</v>
      </c>
      <c r="M318" s="4">
        <v>2131.59</v>
      </c>
      <c r="N318" s="4" t="s">
        <v>1468</v>
      </c>
      <c r="O318" s="4" t="s">
        <v>32</v>
      </c>
      <c r="P318" s="4" t="s">
        <v>33</v>
      </c>
      <c r="Q318" s="4">
        <v>0</v>
      </c>
      <c r="R318" s="8">
        <v>45240</v>
      </c>
      <c r="S318" s="6">
        <v>45246</v>
      </c>
      <c r="T318" s="4" t="s">
        <v>34</v>
      </c>
      <c r="U318" s="4">
        <v>2131.59</v>
      </c>
      <c r="V318" s="4">
        <v>0</v>
      </c>
      <c r="W318" s="4">
        <v>0</v>
      </c>
      <c r="X318" s="4" t="s">
        <v>1469</v>
      </c>
      <c r="Y318" s="4" t="s">
        <v>36</v>
      </c>
    </row>
    <row r="319" s="4" customFormat="1" spans="1:25">
      <c r="A319" s="4" t="s">
        <v>1470</v>
      </c>
      <c r="B319" s="4" t="s">
        <v>26</v>
      </c>
      <c r="C319" s="4" t="s">
        <v>27</v>
      </c>
      <c r="D319" s="4" t="s">
        <v>1192</v>
      </c>
      <c r="E319" s="4" t="s">
        <v>1193</v>
      </c>
      <c r="F319" s="6">
        <v>45242</v>
      </c>
      <c r="G319" s="6">
        <v>45243</v>
      </c>
      <c r="H319" s="4">
        <v>1</v>
      </c>
      <c r="I319" s="4">
        <v>1</v>
      </c>
      <c r="J319" s="4">
        <v>1</v>
      </c>
      <c r="K319" s="4" t="s">
        <v>30</v>
      </c>
      <c r="L319" s="4">
        <v>291.16</v>
      </c>
      <c r="M319" s="4">
        <v>291.16</v>
      </c>
      <c r="N319" s="4" t="s">
        <v>1471</v>
      </c>
      <c r="O319" s="4" t="s">
        <v>32</v>
      </c>
      <c r="P319" s="4" t="s">
        <v>33</v>
      </c>
      <c r="Q319" s="4">
        <v>0</v>
      </c>
      <c r="R319" s="8">
        <v>45240.0000115741</v>
      </c>
      <c r="S319" s="6">
        <v>45246</v>
      </c>
      <c r="T319" s="4" t="s">
        <v>34</v>
      </c>
      <c r="U319" s="4">
        <v>291.16</v>
      </c>
      <c r="V319" s="4">
        <v>0</v>
      </c>
      <c r="W319" s="4">
        <v>0</v>
      </c>
      <c r="X319" s="4" t="s">
        <v>1472</v>
      </c>
      <c r="Y319" s="4" t="s">
        <v>1473</v>
      </c>
    </row>
    <row r="320" s="4" customFormat="1" spans="1:25">
      <c r="A320" s="4" t="s">
        <v>1474</v>
      </c>
      <c r="B320" s="4" t="s">
        <v>26</v>
      </c>
      <c r="C320" s="4" t="s">
        <v>27</v>
      </c>
      <c r="D320" s="4" t="s">
        <v>1475</v>
      </c>
      <c r="E320" s="4" t="s">
        <v>1476</v>
      </c>
      <c r="F320" s="6">
        <v>45242</v>
      </c>
      <c r="G320" s="6">
        <v>45243</v>
      </c>
      <c r="H320" s="4">
        <v>1</v>
      </c>
      <c r="I320" s="4">
        <v>1</v>
      </c>
      <c r="J320" s="4">
        <v>1</v>
      </c>
      <c r="K320" s="4" t="s">
        <v>30</v>
      </c>
      <c r="L320" s="4">
        <v>392.67</v>
      </c>
      <c r="M320" s="4">
        <v>392.67</v>
      </c>
      <c r="N320" s="4" t="s">
        <v>1477</v>
      </c>
      <c r="O320" s="4" t="s">
        <v>32</v>
      </c>
      <c r="P320" s="4" t="s">
        <v>33</v>
      </c>
      <c r="Q320" s="4">
        <v>0</v>
      </c>
      <c r="R320" s="8">
        <v>45240</v>
      </c>
      <c r="S320" s="6">
        <v>45246</v>
      </c>
      <c r="T320" s="4" t="s">
        <v>34</v>
      </c>
      <c r="U320" s="4">
        <v>392.67</v>
      </c>
      <c r="V320" s="4">
        <v>0</v>
      </c>
      <c r="W320" s="4">
        <v>0</v>
      </c>
      <c r="X320" s="4" t="s">
        <v>1478</v>
      </c>
      <c r="Y320" s="4" t="s">
        <v>1479</v>
      </c>
    </row>
    <row r="321" s="4" customFormat="1" spans="1:25">
      <c r="A321" s="4" t="s">
        <v>1480</v>
      </c>
      <c r="B321" s="4" t="s">
        <v>26</v>
      </c>
      <c r="C321" s="4" t="s">
        <v>27</v>
      </c>
      <c r="D321" s="4" t="s">
        <v>1481</v>
      </c>
      <c r="E321" s="4" t="s">
        <v>1482</v>
      </c>
      <c r="F321" s="6">
        <v>45240</v>
      </c>
      <c r="G321" s="6">
        <v>45243</v>
      </c>
      <c r="H321" s="4">
        <v>1</v>
      </c>
      <c r="I321" s="4">
        <v>3</v>
      </c>
      <c r="J321" s="4">
        <v>3</v>
      </c>
      <c r="K321" s="4" t="s">
        <v>30</v>
      </c>
      <c r="L321" s="4">
        <v>1253.16</v>
      </c>
      <c r="M321" s="4">
        <v>1253.16</v>
      </c>
      <c r="N321" s="4" t="s">
        <v>1483</v>
      </c>
      <c r="O321" s="4" t="s">
        <v>32</v>
      </c>
      <c r="P321" s="4" t="s">
        <v>33</v>
      </c>
      <c r="Q321" s="4">
        <v>0</v>
      </c>
      <c r="R321" s="8">
        <v>45240</v>
      </c>
      <c r="S321" s="6">
        <v>45246</v>
      </c>
      <c r="T321" s="4" t="s">
        <v>34</v>
      </c>
      <c r="U321" s="4">
        <v>1253.16</v>
      </c>
      <c r="V321" s="4">
        <v>0</v>
      </c>
      <c r="W321" s="4">
        <v>0</v>
      </c>
      <c r="X321" s="4" t="s">
        <v>1484</v>
      </c>
      <c r="Y321" s="4" t="s">
        <v>1485</v>
      </c>
    </row>
    <row r="322" s="4" customFormat="1" spans="1:27">
      <c r="A322" s="4" t="s">
        <v>1486</v>
      </c>
      <c r="B322" s="4" t="s">
        <v>26</v>
      </c>
      <c r="C322" s="4" t="s">
        <v>27</v>
      </c>
      <c r="D322" s="4" t="s">
        <v>1487</v>
      </c>
      <c r="E322" s="4" t="s">
        <v>514</v>
      </c>
      <c r="F322" s="6">
        <v>45240</v>
      </c>
      <c r="G322" s="6">
        <v>45243</v>
      </c>
      <c r="H322" s="4">
        <v>2</v>
      </c>
      <c r="I322" s="4">
        <v>3</v>
      </c>
      <c r="J322" s="4">
        <v>6</v>
      </c>
      <c r="K322" s="4" t="s">
        <v>30</v>
      </c>
      <c r="L322" s="4">
        <v>1633.04</v>
      </c>
      <c r="M322" s="4">
        <v>1633.04</v>
      </c>
      <c r="N322" s="4" t="s">
        <v>1488</v>
      </c>
      <c r="O322" s="4" t="s">
        <v>32</v>
      </c>
      <c r="P322" s="4" t="s">
        <v>33</v>
      </c>
      <c r="Q322" s="4">
        <v>0</v>
      </c>
      <c r="R322" s="8">
        <v>45240.0000115741</v>
      </c>
      <c r="S322" s="6">
        <v>45246</v>
      </c>
      <c r="T322" s="4" t="s">
        <v>34</v>
      </c>
      <c r="U322" s="4">
        <v>1633.04</v>
      </c>
      <c r="V322" s="4">
        <v>0</v>
      </c>
      <c r="W322" s="4">
        <v>0</v>
      </c>
      <c r="X322" s="4" t="s">
        <v>1489</v>
      </c>
      <c r="Y322" s="4">
        <v>346476</v>
      </c>
      <c r="Z322" s="4" t="s">
        <v>1490</v>
      </c>
      <c r="AA322" s="4" t="s">
        <v>1491</v>
      </c>
    </row>
    <row r="323" s="4" customFormat="1" spans="1:25">
      <c r="A323" s="4" t="s">
        <v>1492</v>
      </c>
      <c r="B323" s="4" t="s">
        <v>26</v>
      </c>
      <c r="C323" s="4" t="s">
        <v>27</v>
      </c>
      <c r="D323" s="4" t="s">
        <v>662</v>
      </c>
      <c r="E323" s="4" t="s">
        <v>1493</v>
      </c>
      <c r="F323" s="6">
        <v>45241</v>
      </c>
      <c r="G323" s="6">
        <v>45243</v>
      </c>
      <c r="H323" s="4">
        <v>1</v>
      </c>
      <c r="I323" s="4">
        <v>2</v>
      </c>
      <c r="J323" s="4">
        <v>2</v>
      </c>
      <c r="K323" s="4" t="s">
        <v>30</v>
      </c>
      <c r="L323" s="4">
        <v>3005.94</v>
      </c>
      <c r="M323" s="4">
        <v>3005.94</v>
      </c>
      <c r="N323" s="4" t="s">
        <v>1494</v>
      </c>
      <c r="O323" s="4" t="s">
        <v>32</v>
      </c>
      <c r="P323" s="4" t="s">
        <v>33</v>
      </c>
      <c r="Q323" s="4">
        <v>0</v>
      </c>
      <c r="R323" s="8">
        <v>45240</v>
      </c>
      <c r="S323" s="6">
        <v>45246</v>
      </c>
      <c r="T323" s="4" t="s">
        <v>34</v>
      </c>
      <c r="U323" s="4">
        <v>3005.94</v>
      </c>
      <c r="V323" s="4">
        <v>0</v>
      </c>
      <c r="W323" s="4">
        <v>0</v>
      </c>
      <c r="X323" s="4" t="s">
        <v>1495</v>
      </c>
      <c r="Y323" s="4" t="s">
        <v>1496</v>
      </c>
    </row>
    <row r="324" s="4" customFormat="1" spans="1:25">
      <c r="A324" s="4" t="s">
        <v>1497</v>
      </c>
      <c r="B324" s="4" t="s">
        <v>26</v>
      </c>
      <c r="C324" s="4" t="s">
        <v>27</v>
      </c>
      <c r="D324" s="4" t="s">
        <v>1498</v>
      </c>
      <c r="E324" s="4" t="s">
        <v>1499</v>
      </c>
      <c r="F324" s="6">
        <v>45242</v>
      </c>
      <c r="G324" s="6">
        <v>45243</v>
      </c>
      <c r="H324" s="4">
        <v>1</v>
      </c>
      <c r="I324" s="4">
        <v>1</v>
      </c>
      <c r="J324" s="4">
        <v>1</v>
      </c>
      <c r="K324" s="4" t="s">
        <v>30</v>
      </c>
      <c r="L324" s="4">
        <v>2032.64</v>
      </c>
      <c r="M324" s="4">
        <v>2032.64</v>
      </c>
      <c r="N324" s="4" t="s">
        <v>1500</v>
      </c>
      <c r="O324" s="4" t="s">
        <v>32</v>
      </c>
      <c r="P324" s="4" t="s">
        <v>33</v>
      </c>
      <c r="Q324" s="4">
        <v>0</v>
      </c>
      <c r="R324" s="8">
        <v>45240</v>
      </c>
      <c r="S324" s="6">
        <v>45246</v>
      </c>
      <c r="T324" s="4" t="s">
        <v>34</v>
      </c>
      <c r="U324" s="4">
        <v>2032.64</v>
      </c>
      <c r="V324" s="4">
        <v>0</v>
      </c>
      <c r="W324" s="4">
        <v>0</v>
      </c>
      <c r="X324" s="4" t="s">
        <v>1501</v>
      </c>
      <c r="Y324" s="4" t="s">
        <v>1502</v>
      </c>
    </row>
    <row r="325" s="4" customFormat="1" spans="1:26">
      <c r="A325" s="4" t="s">
        <v>1503</v>
      </c>
      <c r="B325" s="4" t="s">
        <v>26</v>
      </c>
      <c r="C325" s="4" t="s">
        <v>27</v>
      </c>
      <c r="D325" s="4" t="s">
        <v>1504</v>
      </c>
      <c r="E325" s="4" t="s">
        <v>685</v>
      </c>
      <c r="F325" s="6">
        <v>45241</v>
      </c>
      <c r="G325" s="6">
        <v>45243</v>
      </c>
      <c r="H325" s="4">
        <v>2</v>
      </c>
      <c r="I325" s="4">
        <v>2</v>
      </c>
      <c r="J325" s="4">
        <v>4</v>
      </c>
      <c r="K325" s="4" t="s">
        <v>30</v>
      </c>
      <c r="L325" s="4">
        <v>1867.58</v>
      </c>
      <c r="M325" s="4">
        <v>1867.58</v>
      </c>
      <c r="N325" s="4" t="s">
        <v>1505</v>
      </c>
      <c r="O325" s="4" t="s">
        <v>32</v>
      </c>
      <c r="P325" s="4" t="s">
        <v>33</v>
      </c>
      <c r="Q325" s="4">
        <v>0</v>
      </c>
      <c r="R325" s="8">
        <v>45240.0000115741</v>
      </c>
      <c r="S325" s="6">
        <v>45246</v>
      </c>
      <c r="T325" s="4" t="s">
        <v>34</v>
      </c>
      <c r="U325" s="4">
        <v>1867.58</v>
      </c>
      <c r="V325" s="4">
        <v>0</v>
      </c>
      <c r="W325" s="4">
        <v>0</v>
      </c>
      <c r="X325" s="4" t="s">
        <v>1506</v>
      </c>
      <c r="Y325" s="4">
        <v>407461</v>
      </c>
      <c r="Z325" s="4" t="s">
        <v>1507</v>
      </c>
    </row>
    <row r="326" s="4" customFormat="1" spans="1:25">
      <c r="A326" s="4" t="s">
        <v>1508</v>
      </c>
      <c r="B326" s="4" t="s">
        <v>26</v>
      </c>
      <c r="C326" s="4" t="s">
        <v>27</v>
      </c>
      <c r="D326" s="4" t="s">
        <v>1509</v>
      </c>
      <c r="E326" s="4" t="s">
        <v>1071</v>
      </c>
      <c r="F326" s="6">
        <v>45242</v>
      </c>
      <c r="G326" s="6">
        <v>45243</v>
      </c>
      <c r="H326" s="4">
        <v>1</v>
      </c>
      <c r="I326" s="4">
        <v>1</v>
      </c>
      <c r="J326" s="4">
        <v>1</v>
      </c>
      <c r="K326" s="4" t="s">
        <v>30</v>
      </c>
      <c r="L326" s="4">
        <v>71.9</v>
      </c>
      <c r="M326" s="4">
        <v>71.9</v>
      </c>
      <c r="N326" s="4" t="s">
        <v>1510</v>
      </c>
      <c r="O326" s="4" t="s">
        <v>32</v>
      </c>
      <c r="P326" s="4" t="s">
        <v>33</v>
      </c>
      <c r="Q326" s="4">
        <v>0</v>
      </c>
      <c r="R326" s="8">
        <v>45240.0000115741</v>
      </c>
      <c r="S326" s="6">
        <v>45246</v>
      </c>
      <c r="T326" s="4" t="s">
        <v>34</v>
      </c>
      <c r="U326" s="4">
        <v>71.9</v>
      </c>
      <c r="V326" s="4">
        <v>0</v>
      </c>
      <c r="W326" s="4">
        <v>0</v>
      </c>
      <c r="X326" s="4" t="s">
        <v>1511</v>
      </c>
      <c r="Y326" s="4" t="s">
        <v>1512</v>
      </c>
    </row>
    <row r="327" s="4" customFormat="1" spans="1:25">
      <c r="A327" s="4" t="s">
        <v>1513</v>
      </c>
      <c r="B327" s="4" t="s">
        <v>26</v>
      </c>
      <c r="C327" s="4" t="s">
        <v>27</v>
      </c>
      <c r="D327" s="4" t="s">
        <v>1514</v>
      </c>
      <c r="E327" s="4" t="s">
        <v>1515</v>
      </c>
      <c r="F327" s="6">
        <v>45241</v>
      </c>
      <c r="G327" s="6">
        <v>45243</v>
      </c>
      <c r="H327" s="4">
        <v>1</v>
      </c>
      <c r="I327" s="4">
        <v>2</v>
      </c>
      <c r="J327" s="4">
        <v>2</v>
      </c>
      <c r="K327" s="4" t="s">
        <v>30</v>
      </c>
      <c r="L327" s="4">
        <v>1221.34</v>
      </c>
      <c r="M327" s="4">
        <v>1221.34</v>
      </c>
      <c r="N327" s="4" t="s">
        <v>1516</v>
      </c>
      <c r="O327" s="4" t="s">
        <v>32</v>
      </c>
      <c r="P327" s="4" t="s">
        <v>33</v>
      </c>
      <c r="Q327" s="4">
        <v>0</v>
      </c>
      <c r="R327" s="8">
        <v>45240</v>
      </c>
      <c r="S327" s="6">
        <v>45246</v>
      </c>
      <c r="T327" s="4" t="s">
        <v>34</v>
      </c>
      <c r="U327" s="4">
        <v>1221.34</v>
      </c>
      <c r="V327" s="4">
        <v>0</v>
      </c>
      <c r="W327" s="4">
        <v>0</v>
      </c>
      <c r="X327" s="4" t="s">
        <v>1517</v>
      </c>
      <c r="Y327" s="4" t="s">
        <v>36</v>
      </c>
    </row>
    <row r="328" s="4" customFormat="1" spans="1:25">
      <c r="A328" s="4" t="s">
        <v>1518</v>
      </c>
      <c r="B328" s="4" t="s">
        <v>26</v>
      </c>
      <c r="C328" s="4" t="s">
        <v>27</v>
      </c>
      <c r="D328" s="4" t="s">
        <v>1519</v>
      </c>
      <c r="E328" s="4" t="s">
        <v>707</v>
      </c>
      <c r="F328" s="6">
        <v>45242</v>
      </c>
      <c r="G328" s="6">
        <v>45243</v>
      </c>
      <c r="H328" s="4">
        <v>2</v>
      </c>
      <c r="I328" s="4">
        <v>1</v>
      </c>
      <c r="J328" s="4">
        <v>2</v>
      </c>
      <c r="K328" s="4" t="s">
        <v>30</v>
      </c>
      <c r="L328" s="4">
        <v>360.24</v>
      </c>
      <c r="M328" s="4">
        <v>360.24</v>
      </c>
      <c r="N328" s="4" t="s">
        <v>1520</v>
      </c>
      <c r="O328" s="4" t="s">
        <v>32</v>
      </c>
      <c r="P328" s="4" t="s">
        <v>33</v>
      </c>
      <c r="Q328" s="4">
        <v>0</v>
      </c>
      <c r="R328" s="8">
        <v>45240</v>
      </c>
      <c r="S328" s="6">
        <v>45246</v>
      </c>
      <c r="T328" s="4" t="s">
        <v>34</v>
      </c>
      <c r="U328" s="4">
        <v>360.24</v>
      </c>
      <c r="V328" s="4">
        <v>0</v>
      </c>
      <c r="W328" s="4">
        <v>0</v>
      </c>
      <c r="X328" s="4" t="s">
        <v>1521</v>
      </c>
      <c r="Y328" s="4" t="s">
        <v>1522</v>
      </c>
    </row>
    <row r="329" s="4" customFormat="1" spans="1:27">
      <c r="A329" s="4" t="s">
        <v>1523</v>
      </c>
      <c r="B329" s="4" t="s">
        <v>26</v>
      </c>
      <c r="C329" s="4" t="s">
        <v>27</v>
      </c>
      <c r="D329" s="4" t="s">
        <v>1524</v>
      </c>
      <c r="E329" s="4" t="s">
        <v>1525</v>
      </c>
      <c r="F329" s="6">
        <v>45242</v>
      </c>
      <c r="G329" s="6">
        <v>45243</v>
      </c>
      <c r="H329" s="4">
        <v>2</v>
      </c>
      <c r="I329" s="4">
        <v>1</v>
      </c>
      <c r="J329" s="4">
        <v>2</v>
      </c>
      <c r="K329" s="4" t="s">
        <v>30</v>
      </c>
      <c r="L329" s="4">
        <v>2364.08</v>
      </c>
      <c r="M329" s="4">
        <v>2364.08</v>
      </c>
      <c r="N329" s="4" t="s">
        <v>1526</v>
      </c>
      <c r="O329" s="4" t="s">
        <v>32</v>
      </c>
      <c r="P329" s="4" t="s">
        <v>33</v>
      </c>
      <c r="Q329" s="4">
        <v>0</v>
      </c>
      <c r="R329" s="8">
        <v>45240.0000115741</v>
      </c>
      <c r="S329" s="6">
        <v>45246</v>
      </c>
      <c r="T329" s="4" t="s">
        <v>34</v>
      </c>
      <c r="U329" s="4">
        <v>2364.08</v>
      </c>
      <c r="V329" s="4">
        <v>0</v>
      </c>
      <c r="W329" s="4">
        <v>0</v>
      </c>
      <c r="X329" s="4" t="s">
        <v>1527</v>
      </c>
      <c r="Y329" s="4" t="s">
        <v>1528</v>
      </c>
      <c r="Z329" s="4" t="s">
        <v>1529</v>
      </c>
      <c r="AA329" s="4" t="s">
        <v>1530</v>
      </c>
    </row>
    <row r="330" s="4" customFormat="1" spans="1:25">
      <c r="A330" s="4" t="s">
        <v>1531</v>
      </c>
      <c r="B330" s="4" t="s">
        <v>26</v>
      </c>
      <c r="C330" s="4" t="s">
        <v>27</v>
      </c>
      <c r="D330" s="4" t="s">
        <v>1532</v>
      </c>
      <c r="E330" s="4" t="s">
        <v>780</v>
      </c>
      <c r="F330" s="6">
        <v>45242</v>
      </c>
      <c r="G330" s="6">
        <v>45243</v>
      </c>
      <c r="H330" s="4">
        <v>1</v>
      </c>
      <c r="I330" s="4">
        <v>1</v>
      </c>
      <c r="J330" s="4">
        <v>1</v>
      </c>
      <c r="K330" s="4" t="s">
        <v>30</v>
      </c>
      <c r="L330" s="4">
        <v>432.91</v>
      </c>
      <c r="M330" s="4">
        <v>432.91</v>
      </c>
      <c r="N330" s="4" t="s">
        <v>1533</v>
      </c>
      <c r="O330" s="4" t="s">
        <v>32</v>
      </c>
      <c r="P330" s="4" t="s">
        <v>33</v>
      </c>
      <c r="Q330" s="4">
        <v>0</v>
      </c>
      <c r="R330" s="8">
        <v>45240.0000115741</v>
      </c>
      <c r="S330" s="6">
        <v>45246</v>
      </c>
      <c r="T330" s="4" t="s">
        <v>34</v>
      </c>
      <c r="U330" s="4">
        <v>432.91</v>
      </c>
      <c r="V330" s="4">
        <v>0</v>
      </c>
      <c r="W330" s="4">
        <v>0</v>
      </c>
      <c r="X330" s="4" t="s">
        <v>1534</v>
      </c>
      <c r="Y330" s="4" t="s">
        <v>1535</v>
      </c>
    </row>
    <row r="331" s="4" customFormat="1" spans="1:25">
      <c r="A331" s="4" t="s">
        <v>1536</v>
      </c>
      <c r="B331" s="4" t="s">
        <v>26</v>
      </c>
      <c r="C331" s="4" t="s">
        <v>27</v>
      </c>
      <c r="D331" s="4" t="s">
        <v>1537</v>
      </c>
      <c r="E331" s="4" t="s">
        <v>1538</v>
      </c>
      <c r="F331" s="6">
        <v>45240</v>
      </c>
      <c r="G331" s="6">
        <v>45243</v>
      </c>
      <c r="H331" s="4">
        <v>1</v>
      </c>
      <c r="I331" s="4">
        <v>3</v>
      </c>
      <c r="J331" s="4">
        <v>3</v>
      </c>
      <c r="K331" s="4" t="s">
        <v>30</v>
      </c>
      <c r="L331" s="4">
        <v>2444.29</v>
      </c>
      <c r="M331" s="4">
        <v>2444.29</v>
      </c>
      <c r="N331" s="4" t="s">
        <v>1539</v>
      </c>
      <c r="O331" s="4" t="s">
        <v>32</v>
      </c>
      <c r="P331" s="4" t="s">
        <v>33</v>
      </c>
      <c r="Q331" s="4">
        <v>0</v>
      </c>
      <c r="R331" s="8">
        <v>45240</v>
      </c>
      <c r="S331" s="6">
        <v>45246</v>
      </c>
      <c r="T331" s="4" t="s">
        <v>34</v>
      </c>
      <c r="U331" s="4">
        <v>2444.29</v>
      </c>
      <c r="V331" s="4">
        <v>0</v>
      </c>
      <c r="W331" s="4">
        <v>0</v>
      </c>
      <c r="X331" s="4" t="s">
        <v>1540</v>
      </c>
      <c r="Y331" s="4" t="s">
        <v>1541</v>
      </c>
    </row>
    <row r="332" s="4" customFormat="1" spans="1:25">
      <c r="A332" s="4" t="s">
        <v>1542</v>
      </c>
      <c r="B332" s="4" t="s">
        <v>26</v>
      </c>
      <c r="C332" s="4" t="s">
        <v>27</v>
      </c>
      <c r="D332" s="4" t="s">
        <v>1543</v>
      </c>
      <c r="E332" s="4" t="s">
        <v>1544</v>
      </c>
      <c r="F332" s="6">
        <v>45242</v>
      </c>
      <c r="G332" s="6">
        <v>45243</v>
      </c>
      <c r="H332" s="4">
        <v>1</v>
      </c>
      <c r="I332" s="4">
        <v>1</v>
      </c>
      <c r="J332" s="4">
        <v>1</v>
      </c>
      <c r="K332" s="4" t="s">
        <v>30</v>
      </c>
      <c r="L332" s="4">
        <v>793.93</v>
      </c>
      <c r="M332" s="4">
        <v>793.93</v>
      </c>
      <c r="N332" s="4" t="s">
        <v>1545</v>
      </c>
      <c r="O332" s="4" t="s">
        <v>32</v>
      </c>
      <c r="P332" s="4" t="s">
        <v>33</v>
      </c>
      <c r="Q332" s="4">
        <v>0</v>
      </c>
      <c r="R332" s="8">
        <v>45240.0000115741</v>
      </c>
      <c r="S332" s="6">
        <v>45246</v>
      </c>
      <c r="T332" s="4" t="s">
        <v>34</v>
      </c>
      <c r="U332" s="4">
        <v>793.93</v>
      </c>
      <c r="V332" s="4">
        <v>0</v>
      </c>
      <c r="W332" s="4">
        <v>0</v>
      </c>
      <c r="X332" s="4" t="s">
        <v>1546</v>
      </c>
      <c r="Y332" s="4" t="s">
        <v>1547</v>
      </c>
    </row>
    <row r="333" s="4" customFormat="1" spans="1:25">
      <c r="A333" s="4" t="s">
        <v>1548</v>
      </c>
      <c r="B333" s="4" t="s">
        <v>26</v>
      </c>
      <c r="C333" s="4" t="s">
        <v>27</v>
      </c>
      <c r="D333" s="4" t="s">
        <v>1101</v>
      </c>
      <c r="E333" s="4" t="s">
        <v>1549</v>
      </c>
      <c r="F333" s="6">
        <v>45241</v>
      </c>
      <c r="G333" s="6">
        <v>45243</v>
      </c>
      <c r="H333" s="4">
        <v>1</v>
      </c>
      <c r="I333" s="4">
        <v>2</v>
      </c>
      <c r="J333" s="4">
        <v>2</v>
      </c>
      <c r="K333" s="4" t="s">
        <v>30</v>
      </c>
      <c r="L333" s="4">
        <v>682.1</v>
      </c>
      <c r="M333" s="4">
        <v>682.1</v>
      </c>
      <c r="N333" s="4" t="s">
        <v>1550</v>
      </c>
      <c r="O333" s="4" t="s">
        <v>32</v>
      </c>
      <c r="P333" s="4" t="s">
        <v>33</v>
      </c>
      <c r="Q333" s="4">
        <v>0</v>
      </c>
      <c r="R333" s="8">
        <v>45240</v>
      </c>
      <c r="S333" s="6">
        <v>45246</v>
      </c>
      <c r="T333" s="4" t="s">
        <v>34</v>
      </c>
      <c r="U333" s="4">
        <v>682.1</v>
      </c>
      <c r="V333" s="4">
        <v>0</v>
      </c>
      <c r="W333" s="4">
        <v>0</v>
      </c>
      <c r="X333" s="4" t="s">
        <v>1551</v>
      </c>
      <c r="Y333" s="4" t="s">
        <v>1552</v>
      </c>
    </row>
    <row r="334" s="4" customFormat="1" spans="1:25">
      <c r="A334" s="4" t="s">
        <v>1553</v>
      </c>
      <c r="B334" s="4" t="s">
        <v>26</v>
      </c>
      <c r="C334" s="4" t="s">
        <v>27</v>
      </c>
      <c r="D334" s="4" t="s">
        <v>1554</v>
      </c>
      <c r="E334" s="4" t="s">
        <v>1071</v>
      </c>
      <c r="F334" s="6">
        <v>45242</v>
      </c>
      <c r="G334" s="6">
        <v>45243</v>
      </c>
      <c r="H334" s="4">
        <v>1</v>
      </c>
      <c r="I334" s="4">
        <v>1</v>
      </c>
      <c r="J334" s="4">
        <v>1</v>
      </c>
      <c r="K334" s="4" t="s">
        <v>30</v>
      </c>
      <c r="L334" s="4">
        <v>246.05</v>
      </c>
      <c r="M334" s="4">
        <v>246.05</v>
      </c>
      <c r="N334" s="4" t="s">
        <v>1555</v>
      </c>
      <c r="O334" s="4" t="s">
        <v>32</v>
      </c>
      <c r="P334" s="4" t="s">
        <v>33</v>
      </c>
      <c r="Q334" s="4">
        <v>0</v>
      </c>
      <c r="R334" s="8">
        <v>45240</v>
      </c>
      <c r="S334" s="6">
        <v>45246</v>
      </c>
      <c r="T334" s="4" t="s">
        <v>34</v>
      </c>
      <c r="U334" s="4">
        <v>246.05</v>
      </c>
      <c r="V334" s="4">
        <v>0</v>
      </c>
      <c r="W334" s="4">
        <v>0</v>
      </c>
      <c r="X334" s="4" t="s">
        <v>1556</v>
      </c>
      <c r="Y334" s="4" t="s">
        <v>1557</v>
      </c>
    </row>
    <row r="335" s="4" customFormat="1" spans="1:25">
      <c r="A335" s="4" t="s">
        <v>1558</v>
      </c>
      <c r="B335" s="4" t="s">
        <v>26</v>
      </c>
      <c r="C335" s="4" t="s">
        <v>27</v>
      </c>
      <c r="D335" s="4" t="s">
        <v>1559</v>
      </c>
      <c r="E335" s="4" t="s">
        <v>1560</v>
      </c>
      <c r="F335" s="6">
        <v>45241</v>
      </c>
      <c r="G335" s="6">
        <v>45243</v>
      </c>
      <c r="H335" s="4">
        <v>1</v>
      </c>
      <c r="I335" s="4">
        <v>2</v>
      </c>
      <c r="J335" s="4">
        <v>2</v>
      </c>
      <c r="K335" s="4" t="s">
        <v>30</v>
      </c>
      <c r="L335" s="4">
        <v>728.36</v>
      </c>
      <c r="M335" s="4">
        <v>728.36</v>
      </c>
      <c r="N335" s="4" t="s">
        <v>1561</v>
      </c>
      <c r="O335" s="4" t="s">
        <v>32</v>
      </c>
      <c r="P335" s="4" t="s">
        <v>33</v>
      </c>
      <c r="Q335" s="4">
        <v>0</v>
      </c>
      <c r="R335" s="8">
        <v>45240</v>
      </c>
      <c r="S335" s="6">
        <v>45246</v>
      </c>
      <c r="T335" s="4" t="s">
        <v>34</v>
      </c>
      <c r="U335" s="4">
        <v>728.36</v>
      </c>
      <c r="V335" s="4">
        <v>0</v>
      </c>
      <c r="W335" s="4">
        <v>0</v>
      </c>
      <c r="X335" s="4" t="s">
        <v>1562</v>
      </c>
      <c r="Y335" s="4" t="s">
        <v>36</v>
      </c>
    </row>
    <row r="336" s="4" customFormat="1" spans="1:25">
      <c r="A336" s="4" t="s">
        <v>1563</v>
      </c>
      <c r="B336" s="4" t="s">
        <v>26</v>
      </c>
      <c r="C336" s="4" t="s">
        <v>27</v>
      </c>
      <c r="D336" s="4" t="s">
        <v>1564</v>
      </c>
      <c r="E336" s="4" t="s">
        <v>1565</v>
      </c>
      <c r="F336" s="6">
        <v>45242</v>
      </c>
      <c r="G336" s="6">
        <v>45243</v>
      </c>
      <c r="H336" s="4">
        <v>1</v>
      </c>
      <c r="I336" s="4">
        <v>1</v>
      </c>
      <c r="J336" s="4">
        <v>1</v>
      </c>
      <c r="K336" s="4" t="s">
        <v>30</v>
      </c>
      <c r="L336" s="4">
        <v>1216.25</v>
      </c>
      <c r="M336" s="4">
        <v>1216.25</v>
      </c>
      <c r="N336" s="4" t="s">
        <v>1566</v>
      </c>
      <c r="O336" s="4" t="s">
        <v>32</v>
      </c>
      <c r="P336" s="4" t="s">
        <v>33</v>
      </c>
      <c r="Q336" s="4">
        <v>0</v>
      </c>
      <c r="R336" s="8">
        <v>45240</v>
      </c>
      <c r="S336" s="6">
        <v>45246</v>
      </c>
      <c r="T336" s="4" t="s">
        <v>34</v>
      </c>
      <c r="U336" s="4">
        <v>1216.25</v>
      </c>
      <c r="V336" s="4">
        <v>0</v>
      </c>
      <c r="W336" s="4">
        <v>0</v>
      </c>
      <c r="X336" s="4" t="s">
        <v>1567</v>
      </c>
      <c r="Y336" s="4" t="s">
        <v>1568</v>
      </c>
    </row>
    <row r="337" s="4" customFormat="1" spans="1:25">
      <c r="A337" s="4" t="s">
        <v>1569</v>
      </c>
      <c r="B337" s="4" t="s">
        <v>26</v>
      </c>
      <c r="C337" s="4" t="s">
        <v>27</v>
      </c>
      <c r="D337" s="4" t="s">
        <v>1570</v>
      </c>
      <c r="E337" s="4" t="s">
        <v>1571</v>
      </c>
      <c r="F337" s="6">
        <v>45241</v>
      </c>
      <c r="G337" s="6">
        <v>45243</v>
      </c>
      <c r="H337" s="4">
        <v>1</v>
      </c>
      <c r="I337" s="4">
        <v>2</v>
      </c>
      <c r="J337" s="4">
        <v>2</v>
      </c>
      <c r="K337" s="4" t="s">
        <v>30</v>
      </c>
      <c r="L337" s="4">
        <v>1842.34</v>
      </c>
      <c r="M337" s="4">
        <v>1842.34</v>
      </c>
      <c r="N337" s="4" t="s">
        <v>1572</v>
      </c>
      <c r="O337" s="4" t="s">
        <v>32</v>
      </c>
      <c r="P337" s="4" t="s">
        <v>33</v>
      </c>
      <c r="Q337" s="4">
        <v>0</v>
      </c>
      <c r="R337" s="8">
        <v>45240.0000115741</v>
      </c>
      <c r="S337" s="6">
        <v>45246</v>
      </c>
      <c r="T337" s="4" t="s">
        <v>34</v>
      </c>
      <c r="U337" s="4">
        <v>1842.34</v>
      </c>
      <c r="V337" s="4">
        <v>0</v>
      </c>
      <c r="W337" s="4">
        <v>0</v>
      </c>
      <c r="X337" s="4" t="s">
        <v>1573</v>
      </c>
      <c r="Y337" s="4" t="s">
        <v>36</v>
      </c>
    </row>
    <row r="338" s="4" customFormat="1" spans="1:25">
      <c r="A338" s="4" t="s">
        <v>1574</v>
      </c>
      <c r="B338" s="4" t="s">
        <v>26</v>
      </c>
      <c r="C338" s="4" t="s">
        <v>27</v>
      </c>
      <c r="D338" s="4" t="s">
        <v>1575</v>
      </c>
      <c r="E338" s="4" t="s">
        <v>1292</v>
      </c>
      <c r="F338" s="6">
        <v>45241</v>
      </c>
      <c r="G338" s="6">
        <v>45243</v>
      </c>
      <c r="H338" s="4">
        <v>1</v>
      </c>
      <c r="I338" s="4">
        <v>2</v>
      </c>
      <c r="J338" s="4">
        <v>2</v>
      </c>
      <c r="K338" s="4" t="s">
        <v>30</v>
      </c>
      <c r="L338" s="4">
        <v>1128.12</v>
      </c>
      <c r="M338" s="4">
        <v>1128.12</v>
      </c>
      <c r="N338" s="4" t="s">
        <v>1576</v>
      </c>
      <c r="O338" s="4" t="s">
        <v>32</v>
      </c>
      <c r="P338" s="4" t="s">
        <v>33</v>
      </c>
      <c r="Q338" s="4">
        <v>0</v>
      </c>
      <c r="R338" s="8">
        <v>45240.0000115741</v>
      </c>
      <c r="S338" s="6">
        <v>45246</v>
      </c>
      <c r="T338" s="4" t="s">
        <v>34</v>
      </c>
      <c r="U338" s="4">
        <v>1128.12</v>
      </c>
      <c r="V338" s="4">
        <v>0</v>
      </c>
      <c r="W338" s="4">
        <v>0</v>
      </c>
      <c r="X338" s="4" t="s">
        <v>1577</v>
      </c>
      <c r="Y338" s="4" t="s">
        <v>36</v>
      </c>
    </row>
    <row r="339" s="4" customFormat="1" spans="1:25">
      <c r="A339" s="4" t="s">
        <v>1578</v>
      </c>
      <c r="B339" s="4" t="s">
        <v>26</v>
      </c>
      <c r="C339" s="4" t="s">
        <v>27</v>
      </c>
      <c r="D339" s="4" t="s">
        <v>1559</v>
      </c>
      <c r="E339" s="4" t="s">
        <v>1579</v>
      </c>
      <c r="F339" s="6">
        <v>45241</v>
      </c>
      <c r="G339" s="6">
        <v>45243</v>
      </c>
      <c r="H339" s="4">
        <v>1</v>
      </c>
      <c r="I339" s="4">
        <v>2</v>
      </c>
      <c r="J339" s="4">
        <v>2</v>
      </c>
      <c r="K339" s="4" t="s">
        <v>30</v>
      </c>
      <c r="L339" s="4">
        <v>728.36</v>
      </c>
      <c r="M339" s="4">
        <v>728.36</v>
      </c>
      <c r="N339" s="4" t="s">
        <v>1580</v>
      </c>
      <c r="O339" s="4" t="s">
        <v>32</v>
      </c>
      <c r="P339" s="4" t="s">
        <v>33</v>
      </c>
      <c r="Q339" s="4">
        <v>0</v>
      </c>
      <c r="R339" s="8">
        <v>45240.0000115741</v>
      </c>
      <c r="S339" s="6">
        <v>45246</v>
      </c>
      <c r="T339" s="4" t="s">
        <v>34</v>
      </c>
      <c r="U339" s="4">
        <v>728.36</v>
      </c>
      <c r="V339" s="4">
        <v>0</v>
      </c>
      <c r="W339" s="4">
        <v>0</v>
      </c>
      <c r="X339" s="4" t="s">
        <v>1581</v>
      </c>
      <c r="Y339" s="4" t="s">
        <v>36</v>
      </c>
    </row>
    <row r="340" s="4" customFormat="1" spans="1:25">
      <c r="A340" s="4" t="s">
        <v>1582</v>
      </c>
      <c r="B340" s="4" t="s">
        <v>26</v>
      </c>
      <c r="C340" s="4" t="s">
        <v>27</v>
      </c>
      <c r="D340" s="4" t="s">
        <v>1583</v>
      </c>
      <c r="E340" s="4" t="s">
        <v>780</v>
      </c>
      <c r="F340" s="6">
        <v>45242</v>
      </c>
      <c r="G340" s="6">
        <v>45243</v>
      </c>
      <c r="H340" s="4">
        <v>1</v>
      </c>
      <c r="I340" s="4">
        <v>1</v>
      </c>
      <c r="J340" s="4">
        <v>1</v>
      </c>
      <c r="K340" s="4" t="s">
        <v>30</v>
      </c>
      <c r="L340" s="4">
        <v>803.4</v>
      </c>
      <c r="M340" s="4">
        <v>803.4</v>
      </c>
      <c r="N340" s="4" t="s">
        <v>1584</v>
      </c>
      <c r="O340" s="4" t="s">
        <v>32</v>
      </c>
      <c r="P340" s="4" t="s">
        <v>33</v>
      </c>
      <c r="Q340" s="4">
        <v>0</v>
      </c>
      <c r="R340" s="8">
        <v>45240</v>
      </c>
      <c r="S340" s="6">
        <v>45246</v>
      </c>
      <c r="T340" s="4" t="s">
        <v>34</v>
      </c>
      <c r="U340" s="4">
        <v>803.4</v>
      </c>
      <c r="V340" s="4">
        <v>0</v>
      </c>
      <c r="W340" s="4">
        <v>0</v>
      </c>
      <c r="X340" s="4" t="s">
        <v>1585</v>
      </c>
      <c r="Y340" s="4" t="s">
        <v>36</v>
      </c>
    </row>
    <row r="341" s="4" customFormat="1" spans="1:25">
      <c r="A341" s="4" t="s">
        <v>1586</v>
      </c>
      <c r="B341" s="4" t="s">
        <v>26</v>
      </c>
      <c r="C341" s="4" t="s">
        <v>27</v>
      </c>
      <c r="D341" s="4" t="s">
        <v>1587</v>
      </c>
      <c r="E341" s="4" t="s">
        <v>1588</v>
      </c>
      <c r="F341" s="6">
        <v>45241</v>
      </c>
      <c r="G341" s="6">
        <v>45243</v>
      </c>
      <c r="H341" s="4">
        <v>1</v>
      </c>
      <c r="I341" s="4">
        <v>2</v>
      </c>
      <c r="J341" s="4">
        <v>2</v>
      </c>
      <c r="K341" s="4" t="s">
        <v>30</v>
      </c>
      <c r="L341" s="4">
        <v>1112.14</v>
      </c>
      <c r="M341" s="4">
        <v>1112.14</v>
      </c>
      <c r="N341" s="4" t="s">
        <v>1589</v>
      </c>
      <c r="O341" s="4" t="s">
        <v>32</v>
      </c>
      <c r="P341" s="4" t="s">
        <v>33</v>
      </c>
      <c r="Q341" s="4">
        <v>0</v>
      </c>
      <c r="R341" s="8">
        <v>45240</v>
      </c>
      <c r="S341" s="6">
        <v>45246</v>
      </c>
      <c r="T341" s="4" t="s">
        <v>34</v>
      </c>
      <c r="U341" s="4">
        <v>1112.14</v>
      </c>
      <c r="V341" s="4">
        <v>0</v>
      </c>
      <c r="W341" s="4">
        <v>0</v>
      </c>
      <c r="X341" s="4" t="s">
        <v>1590</v>
      </c>
      <c r="Y341" s="4" t="s">
        <v>1392</v>
      </c>
    </row>
    <row r="342" s="4" customFormat="1" spans="1:25">
      <c r="A342" s="4" t="s">
        <v>1591</v>
      </c>
      <c r="B342" s="4" t="s">
        <v>26</v>
      </c>
      <c r="C342" s="4" t="s">
        <v>27</v>
      </c>
      <c r="D342" s="4" t="s">
        <v>1592</v>
      </c>
      <c r="E342" s="4" t="s">
        <v>1593</v>
      </c>
      <c r="F342" s="6">
        <v>45242</v>
      </c>
      <c r="G342" s="6">
        <v>45243</v>
      </c>
      <c r="H342" s="4">
        <v>1</v>
      </c>
      <c r="I342" s="4">
        <v>1</v>
      </c>
      <c r="J342" s="4">
        <v>1</v>
      </c>
      <c r="K342" s="4" t="s">
        <v>30</v>
      </c>
      <c r="L342" s="4">
        <v>940.54</v>
      </c>
      <c r="M342" s="4">
        <v>940.54</v>
      </c>
      <c r="N342" s="4" t="s">
        <v>1594</v>
      </c>
      <c r="O342" s="4" t="s">
        <v>32</v>
      </c>
      <c r="P342" s="4" t="s">
        <v>33</v>
      </c>
      <c r="Q342" s="4">
        <v>0</v>
      </c>
      <c r="R342" s="8">
        <v>45240.0000115741</v>
      </c>
      <c r="S342" s="6">
        <v>45246</v>
      </c>
      <c r="T342" s="4" t="s">
        <v>34</v>
      </c>
      <c r="U342" s="4">
        <v>940.54</v>
      </c>
      <c r="V342" s="4">
        <v>0</v>
      </c>
      <c r="W342" s="4">
        <v>0</v>
      </c>
      <c r="X342" s="4" t="s">
        <v>1595</v>
      </c>
      <c r="Y342" s="4" t="s">
        <v>36</v>
      </c>
    </row>
    <row r="343" s="4" customFormat="1" spans="1:25">
      <c r="A343" s="4" t="s">
        <v>1596</v>
      </c>
      <c r="B343" s="4" t="s">
        <v>26</v>
      </c>
      <c r="C343" s="4" t="s">
        <v>27</v>
      </c>
      <c r="D343" s="4" t="s">
        <v>1597</v>
      </c>
      <c r="E343" s="4" t="s">
        <v>1598</v>
      </c>
      <c r="F343" s="6">
        <v>45241</v>
      </c>
      <c r="G343" s="6">
        <v>45243</v>
      </c>
      <c r="H343" s="4">
        <v>1</v>
      </c>
      <c r="I343" s="4">
        <v>2</v>
      </c>
      <c r="J343" s="4">
        <v>2</v>
      </c>
      <c r="K343" s="4" t="s">
        <v>30</v>
      </c>
      <c r="L343" s="4">
        <v>260.66</v>
      </c>
      <c r="M343" s="4">
        <v>260.66</v>
      </c>
      <c r="N343" s="4" t="s">
        <v>1599</v>
      </c>
      <c r="O343" s="4" t="s">
        <v>32</v>
      </c>
      <c r="P343" s="4" t="s">
        <v>33</v>
      </c>
      <c r="Q343" s="4">
        <v>0</v>
      </c>
      <c r="R343" s="8">
        <v>45240</v>
      </c>
      <c r="S343" s="6">
        <v>45246</v>
      </c>
      <c r="T343" s="4" t="s">
        <v>34</v>
      </c>
      <c r="U343" s="4">
        <v>260.66</v>
      </c>
      <c r="V343" s="4">
        <v>0</v>
      </c>
      <c r="W343" s="4">
        <v>0</v>
      </c>
      <c r="X343" s="4" t="s">
        <v>1600</v>
      </c>
      <c r="Y343" s="4" t="s">
        <v>1601</v>
      </c>
    </row>
    <row r="344" s="4" customFormat="1" spans="1:25">
      <c r="A344" s="4" t="s">
        <v>1602</v>
      </c>
      <c r="B344" s="4" t="s">
        <v>26</v>
      </c>
      <c r="C344" s="4" t="s">
        <v>27</v>
      </c>
      <c r="D344" s="4" t="s">
        <v>1603</v>
      </c>
      <c r="E344" s="4" t="s">
        <v>1604</v>
      </c>
      <c r="F344" s="6">
        <v>45242</v>
      </c>
      <c r="G344" s="6">
        <v>45243</v>
      </c>
      <c r="H344" s="4">
        <v>1</v>
      </c>
      <c r="I344" s="4">
        <v>1</v>
      </c>
      <c r="J344" s="4">
        <v>1</v>
      </c>
      <c r="K344" s="4" t="s">
        <v>30</v>
      </c>
      <c r="L344" s="4">
        <v>955.55</v>
      </c>
      <c r="M344" s="4">
        <v>955.55</v>
      </c>
      <c r="N344" s="4" t="s">
        <v>1605</v>
      </c>
      <c r="O344" s="4" t="s">
        <v>32</v>
      </c>
      <c r="P344" s="4" t="s">
        <v>33</v>
      </c>
      <c r="Q344" s="4">
        <v>0</v>
      </c>
      <c r="R344" s="8">
        <v>45241</v>
      </c>
      <c r="S344" s="6">
        <v>45246</v>
      </c>
      <c r="T344" s="4" t="s">
        <v>34</v>
      </c>
      <c r="U344" s="4">
        <v>955.55</v>
      </c>
      <c r="V344" s="4">
        <v>0</v>
      </c>
      <c r="W344" s="4">
        <v>0</v>
      </c>
      <c r="X344" s="4" t="s">
        <v>1606</v>
      </c>
      <c r="Y344" s="4" t="s">
        <v>1607</v>
      </c>
    </row>
    <row r="345" s="4" customFormat="1" spans="1:25">
      <c r="A345" s="4" t="s">
        <v>1608</v>
      </c>
      <c r="B345" s="4" t="s">
        <v>26</v>
      </c>
      <c r="C345" s="4" t="s">
        <v>27</v>
      </c>
      <c r="D345" s="4" t="s">
        <v>1609</v>
      </c>
      <c r="E345" s="4" t="s">
        <v>1610</v>
      </c>
      <c r="F345" s="6">
        <v>45242</v>
      </c>
      <c r="G345" s="6">
        <v>45243</v>
      </c>
      <c r="H345" s="4">
        <v>1</v>
      </c>
      <c r="I345" s="4">
        <v>1</v>
      </c>
      <c r="J345" s="4">
        <v>1</v>
      </c>
      <c r="K345" s="4" t="s">
        <v>30</v>
      </c>
      <c r="L345" s="4">
        <v>627.64</v>
      </c>
      <c r="M345" s="4">
        <v>627.64</v>
      </c>
      <c r="N345" s="4" t="s">
        <v>1611</v>
      </c>
      <c r="O345" s="4" t="s">
        <v>32</v>
      </c>
      <c r="P345" s="4" t="s">
        <v>33</v>
      </c>
      <c r="Q345" s="4">
        <v>0</v>
      </c>
      <c r="R345" s="8">
        <v>45241</v>
      </c>
      <c r="S345" s="6">
        <v>45246</v>
      </c>
      <c r="T345" s="4" t="s">
        <v>34</v>
      </c>
      <c r="U345" s="4">
        <v>627.64</v>
      </c>
      <c r="V345" s="4">
        <v>0</v>
      </c>
      <c r="W345" s="4">
        <v>0</v>
      </c>
      <c r="X345" s="4" t="s">
        <v>1612</v>
      </c>
      <c r="Y345" s="4" t="s">
        <v>1613</v>
      </c>
    </row>
    <row r="346" s="4" customFormat="1" spans="1:25">
      <c r="A346" s="4" t="s">
        <v>1614</v>
      </c>
      <c r="B346" s="4" t="s">
        <v>26</v>
      </c>
      <c r="C346" s="4" t="s">
        <v>27</v>
      </c>
      <c r="D346" s="4" t="s">
        <v>1615</v>
      </c>
      <c r="E346" s="4" t="s">
        <v>1616</v>
      </c>
      <c r="F346" s="6">
        <v>45242</v>
      </c>
      <c r="G346" s="6">
        <v>45243</v>
      </c>
      <c r="H346" s="4">
        <v>1</v>
      </c>
      <c r="I346" s="4">
        <v>1</v>
      </c>
      <c r="J346" s="4">
        <v>1</v>
      </c>
      <c r="K346" s="4" t="s">
        <v>30</v>
      </c>
      <c r="L346" s="4">
        <v>330.31</v>
      </c>
      <c r="M346" s="4">
        <v>330.31</v>
      </c>
      <c r="N346" s="4" t="s">
        <v>1617</v>
      </c>
      <c r="O346" s="4" t="s">
        <v>32</v>
      </c>
      <c r="P346" s="4" t="s">
        <v>33</v>
      </c>
      <c r="Q346" s="4">
        <v>0</v>
      </c>
      <c r="R346" s="8">
        <v>45241</v>
      </c>
      <c r="S346" s="6">
        <v>45246</v>
      </c>
      <c r="T346" s="4" t="s">
        <v>34</v>
      </c>
      <c r="U346" s="4">
        <v>330.31</v>
      </c>
      <c r="V346" s="4">
        <v>0</v>
      </c>
      <c r="W346" s="4">
        <v>0</v>
      </c>
      <c r="X346" s="4" t="s">
        <v>1618</v>
      </c>
      <c r="Y346" s="4" t="s">
        <v>1619</v>
      </c>
    </row>
    <row r="347" s="4" customFormat="1" spans="1:25">
      <c r="A347" s="4" t="s">
        <v>1620</v>
      </c>
      <c r="B347" s="4" t="s">
        <v>26</v>
      </c>
      <c r="C347" s="4" t="s">
        <v>27</v>
      </c>
      <c r="D347" s="4" t="s">
        <v>1621</v>
      </c>
      <c r="E347" s="4" t="s">
        <v>780</v>
      </c>
      <c r="F347" s="6">
        <v>45242</v>
      </c>
      <c r="G347" s="6">
        <v>45243</v>
      </c>
      <c r="H347" s="4">
        <v>1</v>
      </c>
      <c r="I347" s="4">
        <v>1</v>
      </c>
      <c r="J347" s="4">
        <v>1</v>
      </c>
      <c r="K347" s="4" t="s">
        <v>30</v>
      </c>
      <c r="L347" s="4">
        <v>612.67</v>
      </c>
      <c r="M347" s="4">
        <v>612.67</v>
      </c>
      <c r="N347" s="4" t="s">
        <v>1622</v>
      </c>
      <c r="O347" s="4" t="s">
        <v>32</v>
      </c>
      <c r="P347" s="4" t="s">
        <v>33</v>
      </c>
      <c r="Q347" s="4">
        <v>0</v>
      </c>
      <c r="R347" s="8">
        <v>45241</v>
      </c>
      <c r="S347" s="6">
        <v>45246</v>
      </c>
      <c r="T347" s="4" t="s">
        <v>34</v>
      </c>
      <c r="U347" s="4">
        <v>612.67</v>
      </c>
      <c r="V347" s="4">
        <v>0</v>
      </c>
      <c r="W347" s="4">
        <v>0</v>
      </c>
      <c r="X347" s="4" t="s">
        <v>1623</v>
      </c>
      <c r="Y347" s="4" t="s">
        <v>1624</v>
      </c>
    </row>
    <row r="348" s="4" customFormat="1" spans="1:25">
      <c r="A348" s="4" t="s">
        <v>1625</v>
      </c>
      <c r="B348" s="4" t="s">
        <v>26</v>
      </c>
      <c r="C348" s="4" t="s">
        <v>27</v>
      </c>
      <c r="D348" s="4" t="s">
        <v>1626</v>
      </c>
      <c r="E348" s="4" t="s">
        <v>1627</v>
      </c>
      <c r="F348" s="6">
        <v>45241</v>
      </c>
      <c r="G348" s="6">
        <v>45243</v>
      </c>
      <c r="H348" s="4">
        <v>1</v>
      </c>
      <c r="I348" s="4">
        <v>2</v>
      </c>
      <c r="J348" s="4">
        <v>2</v>
      </c>
      <c r="K348" s="4" t="s">
        <v>30</v>
      </c>
      <c r="L348" s="4">
        <v>4324.04</v>
      </c>
      <c r="M348" s="4">
        <v>4324.04</v>
      </c>
      <c r="N348" s="4" t="s">
        <v>1628</v>
      </c>
      <c r="O348" s="4" t="s">
        <v>32</v>
      </c>
      <c r="P348" s="4" t="s">
        <v>33</v>
      </c>
      <c r="Q348" s="4">
        <v>0</v>
      </c>
      <c r="R348" s="8">
        <v>45241.0000115741</v>
      </c>
      <c r="S348" s="6">
        <v>45246</v>
      </c>
      <c r="T348" s="4" t="s">
        <v>34</v>
      </c>
      <c r="U348" s="4">
        <v>4324.04</v>
      </c>
      <c r="V348" s="4">
        <v>0</v>
      </c>
      <c r="W348" s="4">
        <v>0</v>
      </c>
      <c r="X348" s="4" t="s">
        <v>1629</v>
      </c>
      <c r="Y348" s="4" t="s">
        <v>36</v>
      </c>
    </row>
    <row r="349" s="4" customFormat="1" spans="1:25">
      <c r="A349" s="4" t="s">
        <v>1630</v>
      </c>
      <c r="B349" s="4" t="s">
        <v>26</v>
      </c>
      <c r="C349" s="4" t="s">
        <v>27</v>
      </c>
      <c r="D349" s="4" t="s">
        <v>1597</v>
      </c>
      <c r="E349" s="4" t="s">
        <v>1598</v>
      </c>
      <c r="F349" s="6">
        <v>45241</v>
      </c>
      <c r="G349" s="6">
        <v>45243</v>
      </c>
      <c r="H349" s="4">
        <v>1</v>
      </c>
      <c r="I349" s="4">
        <v>2</v>
      </c>
      <c r="J349" s="4">
        <v>2</v>
      </c>
      <c r="K349" s="4" t="s">
        <v>30</v>
      </c>
      <c r="L349" s="4">
        <v>260.68</v>
      </c>
      <c r="M349" s="4">
        <v>260.68</v>
      </c>
      <c r="N349" s="4" t="s">
        <v>1631</v>
      </c>
      <c r="O349" s="4" t="s">
        <v>32</v>
      </c>
      <c r="P349" s="4" t="s">
        <v>33</v>
      </c>
      <c r="Q349" s="4">
        <v>0</v>
      </c>
      <c r="R349" s="8">
        <v>45241.0000115741</v>
      </c>
      <c r="S349" s="6">
        <v>45246</v>
      </c>
      <c r="T349" s="4" t="s">
        <v>34</v>
      </c>
      <c r="U349" s="4">
        <v>260.68</v>
      </c>
      <c r="V349" s="4">
        <v>0</v>
      </c>
      <c r="W349" s="4">
        <v>0</v>
      </c>
      <c r="X349" s="4" t="s">
        <v>1632</v>
      </c>
      <c r="Y349" s="4" t="s">
        <v>1633</v>
      </c>
    </row>
    <row r="350" s="4" customFormat="1" spans="1:25">
      <c r="A350" s="4" t="s">
        <v>1634</v>
      </c>
      <c r="B350" s="4" t="s">
        <v>26</v>
      </c>
      <c r="C350" s="4" t="s">
        <v>27</v>
      </c>
      <c r="D350" s="4" t="s">
        <v>1635</v>
      </c>
      <c r="E350" s="4" t="s">
        <v>1636</v>
      </c>
      <c r="F350" s="6">
        <v>45242</v>
      </c>
      <c r="G350" s="6">
        <v>45243</v>
      </c>
      <c r="H350" s="4">
        <v>1</v>
      </c>
      <c r="I350" s="4">
        <v>1</v>
      </c>
      <c r="J350" s="4">
        <v>1</v>
      </c>
      <c r="K350" s="4" t="s">
        <v>30</v>
      </c>
      <c r="L350" s="4">
        <v>355.61</v>
      </c>
      <c r="M350" s="4">
        <v>355.61</v>
      </c>
      <c r="N350" s="4" t="s">
        <v>1637</v>
      </c>
      <c r="O350" s="4" t="s">
        <v>32</v>
      </c>
      <c r="P350" s="4" t="s">
        <v>33</v>
      </c>
      <c r="Q350" s="4">
        <v>0</v>
      </c>
      <c r="R350" s="8">
        <v>45241.0000115741</v>
      </c>
      <c r="S350" s="6">
        <v>45246</v>
      </c>
      <c r="T350" s="4" t="s">
        <v>34</v>
      </c>
      <c r="U350" s="4">
        <v>355.61</v>
      </c>
      <c r="V350" s="4">
        <v>0</v>
      </c>
      <c r="W350" s="4">
        <v>0</v>
      </c>
      <c r="X350" s="4" t="s">
        <v>1638</v>
      </c>
      <c r="Y350" s="4" t="s">
        <v>1639</v>
      </c>
    </row>
    <row r="351" s="4" customFormat="1" spans="1:25">
      <c r="A351" s="4" t="s">
        <v>1640</v>
      </c>
      <c r="B351" s="4" t="s">
        <v>26</v>
      </c>
      <c r="C351" s="4" t="s">
        <v>27</v>
      </c>
      <c r="D351" s="4" t="s">
        <v>1641</v>
      </c>
      <c r="E351" s="4" t="s">
        <v>1642</v>
      </c>
      <c r="F351" s="6">
        <v>45241</v>
      </c>
      <c r="G351" s="6">
        <v>45243</v>
      </c>
      <c r="H351" s="4">
        <v>1</v>
      </c>
      <c r="I351" s="4">
        <v>2</v>
      </c>
      <c r="J351" s="4">
        <v>2</v>
      </c>
      <c r="K351" s="4" t="s">
        <v>30</v>
      </c>
      <c r="L351" s="4">
        <v>2831.58</v>
      </c>
      <c r="M351" s="4">
        <v>2831.58</v>
      </c>
      <c r="N351" s="4" t="s">
        <v>1643</v>
      </c>
      <c r="O351" s="4" t="s">
        <v>32</v>
      </c>
      <c r="P351" s="4" t="s">
        <v>33</v>
      </c>
      <c r="Q351" s="4">
        <v>0</v>
      </c>
      <c r="R351" s="8">
        <v>45241</v>
      </c>
      <c r="S351" s="6">
        <v>45246</v>
      </c>
      <c r="T351" s="4" t="s">
        <v>34</v>
      </c>
      <c r="U351" s="4">
        <v>2831.58</v>
      </c>
      <c r="V351" s="4">
        <v>0</v>
      </c>
      <c r="W351" s="4">
        <v>0</v>
      </c>
      <c r="X351" s="4" t="s">
        <v>1644</v>
      </c>
      <c r="Y351" s="4" t="s">
        <v>1645</v>
      </c>
    </row>
    <row r="352" s="4" customFormat="1" spans="1:25">
      <c r="A352" s="4" t="s">
        <v>1646</v>
      </c>
      <c r="B352" s="4" t="s">
        <v>26</v>
      </c>
      <c r="C352" s="4" t="s">
        <v>27</v>
      </c>
      <c r="D352" s="4" t="s">
        <v>559</v>
      </c>
      <c r="E352" s="4" t="s">
        <v>560</v>
      </c>
      <c r="F352" s="6">
        <v>45242</v>
      </c>
      <c r="G352" s="6">
        <v>45243</v>
      </c>
      <c r="H352" s="4">
        <v>1</v>
      </c>
      <c r="I352" s="4">
        <v>1</v>
      </c>
      <c r="J352" s="4">
        <v>1</v>
      </c>
      <c r="K352" s="4" t="s">
        <v>30</v>
      </c>
      <c r="L352" s="4">
        <v>234.92</v>
      </c>
      <c r="M352" s="4">
        <v>234.92</v>
      </c>
      <c r="N352" s="4" t="s">
        <v>1647</v>
      </c>
      <c r="O352" s="4" t="s">
        <v>32</v>
      </c>
      <c r="P352" s="4" t="s">
        <v>33</v>
      </c>
      <c r="Q352" s="4">
        <v>0</v>
      </c>
      <c r="R352" s="8">
        <v>45241</v>
      </c>
      <c r="S352" s="6">
        <v>45246</v>
      </c>
      <c r="T352" s="4" t="s">
        <v>34</v>
      </c>
      <c r="U352" s="4">
        <v>234.92</v>
      </c>
      <c r="V352" s="4">
        <v>0</v>
      </c>
      <c r="W352" s="4">
        <v>0</v>
      </c>
      <c r="X352" s="4" t="s">
        <v>1648</v>
      </c>
      <c r="Y352" s="4" t="s">
        <v>1649</v>
      </c>
    </row>
    <row r="353" s="4" customFormat="1" spans="1:25">
      <c r="A353" s="4" t="s">
        <v>1650</v>
      </c>
      <c r="B353" s="4" t="s">
        <v>26</v>
      </c>
      <c r="C353" s="4" t="s">
        <v>27</v>
      </c>
      <c r="D353" s="4" t="s">
        <v>1651</v>
      </c>
      <c r="E353" s="4" t="s">
        <v>785</v>
      </c>
      <c r="F353" s="6">
        <v>45242</v>
      </c>
      <c r="G353" s="6">
        <v>45243</v>
      </c>
      <c r="H353" s="4">
        <v>1</v>
      </c>
      <c r="I353" s="4">
        <v>1</v>
      </c>
      <c r="J353" s="4">
        <v>1</v>
      </c>
      <c r="K353" s="4" t="s">
        <v>30</v>
      </c>
      <c r="L353" s="4">
        <v>360.71</v>
      </c>
      <c r="M353" s="4">
        <v>360.71</v>
      </c>
      <c r="N353" s="4" t="s">
        <v>1652</v>
      </c>
      <c r="O353" s="4" t="s">
        <v>32</v>
      </c>
      <c r="P353" s="4" t="s">
        <v>33</v>
      </c>
      <c r="Q353" s="4">
        <v>0</v>
      </c>
      <c r="R353" s="8">
        <v>45241</v>
      </c>
      <c r="S353" s="6">
        <v>45246</v>
      </c>
      <c r="T353" s="4" t="s">
        <v>34</v>
      </c>
      <c r="U353" s="4">
        <v>360.71</v>
      </c>
      <c r="V353" s="4">
        <v>0</v>
      </c>
      <c r="W353" s="4">
        <v>0</v>
      </c>
      <c r="X353" s="4" t="s">
        <v>1653</v>
      </c>
      <c r="Y353" s="4" t="s">
        <v>36</v>
      </c>
    </row>
    <row r="354" s="4" customFormat="1" spans="1:25">
      <c r="A354" s="4" t="s">
        <v>1654</v>
      </c>
      <c r="B354" s="4" t="s">
        <v>26</v>
      </c>
      <c r="C354" s="4" t="s">
        <v>27</v>
      </c>
      <c r="D354" s="4" t="s">
        <v>1655</v>
      </c>
      <c r="E354" s="4" t="s">
        <v>1656</v>
      </c>
      <c r="F354" s="6">
        <v>45242</v>
      </c>
      <c r="G354" s="6">
        <v>45243</v>
      </c>
      <c r="H354" s="4">
        <v>1</v>
      </c>
      <c r="I354" s="4">
        <v>1</v>
      </c>
      <c r="J354" s="4">
        <v>1</v>
      </c>
      <c r="K354" s="4" t="s">
        <v>30</v>
      </c>
      <c r="L354" s="4">
        <v>367.26</v>
      </c>
      <c r="M354" s="4">
        <v>367.26</v>
      </c>
      <c r="N354" s="4" t="s">
        <v>1657</v>
      </c>
      <c r="O354" s="4" t="s">
        <v>32</v>
      </c>
      <c r="P354" s="4" t="s">
        <v>33</v>
      </c>
      <c r="Q354" s="4">
        <v>0</v>
      </c>
      <c r="R354" s="8">
        <v>45241.0000115741</v>
      </c>
      <c r="S354" s="6">
        <v>45246</v>
      </c>
      <c r="T354" s="4" t="s">
        <v>34</v>
      </c>
      <c r="U354" s="4">
        <v>367.26</v>
      </c>
      <c r="V354" s="4">
        <v>0</v>
      </c>
      <c r="W354" s="4">
        <v>0</v>
      </c>
      <c r="X354" s="4" t="s">
        <v>1658</v>
      </c>
      <c r="Y354" s="4" t="s">
        <v>1659</v>
      </c>
    </row>
    <row r="355" s="4" customFormat="1" spans="1:25">
      <c r="A355" s="4" t="s">
        <v>1660</v>
      </c>
      <c r="B355" s="4" t="s">
        <v>26</v>
      </c>
      <c r="C355" s="4" t="s">
        <v>27</v>
      </c>
      <c r="D355" s="4" t="s">
        <v>1661</v>
      </c>
      <c r="E355" s="4" t="s">
        <v>1662</v>
      </c>
      <c r="F355" s="6">
        <v>45242</v>
      </c>
      <c r="G355" s="6">
        <v>45243</v>
      </c>
      <c r="H355" s="4">
        <v>1</v>
      </c>
      <c r="I355" s="4">
        <v>1</v>
      </c>
      <c r="J355" s="4">
        <v>1</v>
      </c>
      <c r="K355" s="4" t="s">
        <v>30</v>
      </c>
      <c r="L355" s="4">
        <v>668.09</v>
      </c>
      <c r="M355" s="4">
        <v>668.09</v>
      </c>
      <c r="N355" s="4" t="s">
        <v>1663</v>
      </c>
      <c r="O355" s="4" t="s">
        <v>32</v>
      </c>
      <c r="P355" s="4" t="s">
        <v>33</v>
      </c>
      <c r="Q355" s="4">
        <v>0</v>
      </c>
      <c r="R355" s="8">
        <v>45241.0000115741</v>
      </c>
      <c r="S355" s="6">
        <v>45246</v>
      </c>
      <c r="T355" s="4" t="s">
        <v>34</v>
      </c>
      <c r="U355" s="4">
        <v>668.09</v>
      </c>
      <c r="V355" s="4">
        <v>0</v>
      </c>
      <c r="W355" s="4">
        <v>0</v>
      </c>
      <c r="X355" s="4" t="s">
        <v>1664</v>
      </c>
      <c r="Y355" s="4" t="s">
        <v>1665</v>
      </c>
    </row>
    <row r="356" s="4" customFormat="1" spans="1:25">
      <c r="A356" s="4" t="s">
        <v>1666</v>
      </c>
      <c r="B356" s="4" t="s">
        <v>26</v>
      </c>
      <c r="C356" s="4" t="s">
        <v>27</v>
      </c>
      <c r="D356" s="4" t="s">
        <v>1667</v>
      </c>
      <c r="E356" s="4" t="s">
        <v>707</v>
      </c>
      <c r="F356" s="6">
        <v>45242</v>
      </c>
      <c r="G356" s="6">
        <v>45243</v>
      </c>
      <c r="H356" s="4">
        <v>1</v>
      </c>
      <c r="I356" s="4">
        <v>1</v>
      </c>
      <c r="J356" s="4">
        <v>1</v>
      </c>
      <c r="K356" s="4" t="s">
        <v>30</v>
      </c>
      <c r="L356" s="4">
        <v>197.86</v>
      </c>
      <c r="M356" s="4">
        <v>197.86</v>
      </c>
      <c r="N356" s="4" t="s">
        <v>1668</v>
      </c>
      <c r="O356" s="4" t="s">
        <v>32</v>
      </c>
      <c r="P356" s="4" t="s">
        <v>33</v>
      </c>
      <c r="Q356" s="4">
        <v>0</v>
      </c>
      <c r="R356" s="8">
        <v>45241.0000115741</v>
      </c>
      <c r="S356" s="6">
        <v>45246</v>
      </c>
      <c r="T356" s="4" t="s">
        <v>34</v>
      </c>
      <c r="U356" s="4">
        <v>197.86</v>
      </c>
      <c r="V356" s="4">
        <v>0</v>
      </c>
      <c r="W356" s="4">
        <v>0</v>
      </c>
      <c r="X356" s="4" t="s">
        <v>1669</v>
      </c>
      <c r="Y356" s="4" t="s">
        <v>1670</v>
      </c>
    </row>
    <row r="357" s="4" customFormat="1" spans="1:25">
      <c r="A357" s="4" t="s">
        <v>1671</v>
      </c>
      <c r="B357" s="4" t="s">
        <v>26</v>
      </c>
      <c r="C357" s="4" t="s">
        <v>27</v>
      </c>
      <c r="D357" s="4" t="s">
        <v>1672</v>
      </c>
      <c r="E357" s="4" t="s">
        <v>1673</v>
      </c>
      <c r="F357" s="6">
        <v>45241</v>
      </c>
      <c r="G357" s="6">
        <v>45243</v>
      </c>
      <c r="H357" s="4">
        <v>1</v>
      </c>
      <c r="I357" s="4">
        <v>2</v>
      </c>
      <c r="J357" s="4">
        <v>2</v>
      </c>
      <c r="K357" s="4" t="s">
        <v>30</v>
      </c>
      <c r="L357" s="4">
        <v>120.12</v>
      </c>
      <c r="M357" s="4">
        <v>120.12</v>
      </c>
      <c r="N357" s="4" t="s">
        <v>1674</v>
      </c>
      <c r="O357" s="4" t="s">
        <v>32</v>
      </c>
      <c r="P357" s="4" t="s">
        <v>33</v>
      </c>
      <c r="Q357" s="4">
        <v>0</v>
      </c>
      <c r="R357" s="8">
        <v>45241</v>
      </c>
      <c r="S357" s="6">
        <v>45246</v>
      </c>
      <c r="T357" s="4" t="s">
        <v>34</v>
      </c>
      <c r="U357" s="4">
        <v>120.12</v>
      </c>
      <c r="V357" s="4">
        <v>0</v>
      </c>
      <c r="W357" s="4">
        <v>0</v>
      </c>
      <c r="X357" s="4" t="s">
        <v>1675</v>
      </c>
      <c r="Y357" s="4" t="s">
        <v>36</v>
      </c>
    </row>
    <row r="358" s="4" customFormat="1" spans="1:25">
      <c r="A358" s="4" t="s">
        <v>1676</v>
      </c>
      <c r="B358" s="4" t="s">
        <v>26</v>
      </c>
      <c r="C358" s="4" t="s">
        <v>27</v>
      </c>
      <c r="D358" s="4" t="s">
        <v>1677</v>
      </c>
      <c r="E358" s="4" t="s">
        <v>1678</v>
      </c>
      <c r="F358" s="6">
        <v>45241</v>
      </c>
      <c r="G358" s="6">
        <v>45243</v>
      </c>
      <c r="H358" s="4">
        <v>1</v>
      </c>
      <c r="I358" s="4">
        <v>2</v>
      </c>
      <c r="J358" s="4">
        <v>2</v>
      </c>
      <c r="K358" s="4" t="s">
        <v>30</v>
      </c>
      <c r="L358" s="4">
        <v>6072.42</v>
      </c>
      <c r="M358" s="4">
        <v>6072.42</v>
      </c>
      <c r="N358" s="4" t="s">
        <v>1679</v>
      </c>
      <c r="O358" s="4" t="s">
        <v>32</v>
      </c>
      <c r="P358" s="4" t="s">
        <v>33</v>
      </c>
      <c r="Q358" s="4">
        <v>0</v>
      </c>
      <c r="R358" s="8">
        <v>45241</v>
      </c>
      <c r="S358" s="6">
        <v>45246</v>
      </c>
      <c r="T358" s="4" t="s">
        <v>34</v>
      </c>
      <c r="U358" s="4">
        <v>6072.42</v>
      </c>
      <c r="V358" s="4">
        <v>0</v>
      </c>
      <c r="W358" s="4">
        <v>0</v>
      </c>
      <c r="X358" s="4" t="s">
        <v>1680</v>
      </c>
      <c r="Y358" s="4" t="s">
        <v>1681</v>
      </c>
    </row>
    <row r="359" s="4" customFormat="1" spans="1:25">
      <c r="A359" s="4" t="s">
        <v>1682</v>
      </c>
      <c r="B359" s="4" t="s">
        <v>26</v>
      </c>
      <c r="C359" s="4" t="s">
        <v>27</v>
      </c>
      <c r="D359" s="4" t="s">
        <v>1683</v>
      </c>
      <c r="E359" s="4" t="s">
        <v>1684</v>
      </c>
      <c r="F359" s="6">
        <v>45241</v>
      </c>
      <c r="G359" s="6">
        <v>45243</v>
      </c>
      <c r="H359" s="4">
        <v>1</v>
      </c>
      <c r="I359" s="4">
        <v>2</v>
      </c>
      <c r="J359" s="4">
        <v>2</v>
      </c>
      <c r="K359" s="4" t="s">
        <v>30</v>
      </c>
      <c r="L359" s="4">
        <v>487.86</v>
      </c>
      <c r="M359" s="4">
        <v>487.86</v>
      </c>
      <c r="N359" s="4" t="s">
        <v>1685</v>
      </c>
      <c r="O359" s="4" t="s">
        <v>32</v>
      </c>
      <c r="P359" s="4" t="s">
        <v>33</v>
      </c>
      <c r="Q359" s="4">
        <v>0</v>
      </c>
      <c r="R359" s="8">
        <v>45241</v>
      </c>
      <c r="S359" s="6">
        <v>45246</v>
      </c>
      <c r="T359" s="4" t="s">
        <v>34</v>
      </c>
      <c r="U359" s="4">
        <v>487.86</v>
      </c>
      <c r="V359" s="4">
        <v>0</v>
      </c>
      <c r="W359" s="4">
        <v>0</v>
      </c>
      <c r="X359" s="4" t="s">
        <v>1686</v>
      </c>
      <c r="Y359" s="4" t="s">
        <v>1687</v>
      </c>
    </row>
    <row r="360" s="4" customFormat="1" spans="1:25">
      <c r="A360" s="4" t="s">
        <v>1688</v>
      </c>
      <c r="B360" s="4" t="s">
        <v>26</v>
      </c>
      <c r="C360" s="4" t="s">
        <v>27</v>
      </c>
      <c r="D360" s="4" t="s">
        <v>1689</v>
      </c>
      <c r="E360" s="4" t="s">
        <v>1690</v>
      </c>
      <c r="F360" s="6">
        <v>45242</v>
      </c>
      <c r="G360" s="6">
        <v>45243</v>
      </c>
      <c r="H360" s="4">
        <v>1</v>
      </c>
      <c r="I360" s="4">
        <v>1</v>
      </c>
      <c r="J360" s="4">
        <v>1</v>
      </c>
      <c r="K360" s="4" t="s">
        <v>30</v>
      </c>
      <c r="L360" s="4">
        <v>600.48</v>
      </c>
      <c r="M360" s="4">
        <v>600.48</v>
      </c>
      <c r="N360" s="4" t="s">
        <v>1691</v>
      </c>
      <c r="O360" s="4" t="s">
        <v>32</v>
      </c>
      <c r="P360" s="4" t="s">
        <v>33</v>
      </c>
      <c r="Q360" s="4">
        <v>0</v>
      </c>
      <c r="R360" s="8">
        <v>45241</v>
      </c>
      <c r="S360" s="6">
        <v>45246</v>
      </c>
      <c r="T360" s="4" t="s">
        <v>34</v>
      </c>
      <c r="U360" s="4">
        <v>600.48</v>
      </c>
      <c r="V360" s="4">
        <v>0</v>
      </c>
      <c r="W360" s="4">
        <v>0</v>
      </c>
      <c r="X360" s="4" t="s">
        <v>1692</v>
      </c>
      <c r="Y360" s="4" t="s">
        <v>1693</v>
      </c>
    </row>
    <row r="361" s="4" customFormat="1" spans="1:25">
      <c r="A361" s="4" t="s">
        <v>1694</v>
      </c>
      <c r="B361" s="4" t="s">
        <v>26</v>
      </c>
      <c r="C361" s="4" t="s">
        <v>27</v>
      </c>
      <c r="D361" s="4" t="s">
        <v>1695</v>
      </c>
      <c r="E361" s="4" t="s">
        <v>1696</v>
      </c>
      <c r="F361" s="6">
        <v>45242</v>
      </c>
      <c r="G361" s="6">
        <v>45243</v>
      </c>
      <c r="H361" s="4">
        <v>1</v>
      </c>
      <c r="I361" s="4">
        <v>1</v>
      </c>
      <c r="J361" s="4">
        <v>1</v>
      </c>
      <c r="K361" s="4" t="s">
        <v>30</v>
      </c>
      <c r="L361" s="4">
        <v>898.41</v>
      </c>
      <c r="M361" s="4">
        <v>898.41</v>
      </c>
      <c r="N361" s="4" t="s">
        <v>1697</v>
      </c>
      <c r="O361" s="4" t="s">
        <v>32</v>
      </c>
      <c r="P361" s="4" t="s">
        <v>33</v>
      </c>
      <c r="Q361" s="4">
        <v>0</v>
      </c>
      <c r="R361" s="8">
        <v>45241</v>
      </c>
      <c r="S361" s="6">
        <v>45246</v>
      </c>
      <c r="T361" s="4" t="s">
        <v>34</v>
      </c>
      <c r="U361" s="4">
        <v>898.41</v>
      </c>
      <c r="V361" s="4">
        <v>0</v>
      </c>
      <c r="W361" s="4">
        <v>0</v>
      </c>
      <c r="X361" s="4" t="s">
        <v>1698</v>
      </c>
      <c r="Y361" s="4" t="s">
        <v>1699</v>
      </c>
    </row>
    <row r="362" s="4" customFormat="1" spans="1:25">
      <c r="A362" s="4" t="s">
        <v>1700</v>
      </c>
      <c r="B362" s="4" t="s">
        <v>26</v>
      </c>
      <c r="C362" s="4" t="s">
        <v>27</v>
      </c>
      <c r="D362" s="4" t="s">
        <v>1701</v>
      </c>
      <c r="E362" s="4" t="s">
        <v>1702</v>
      </c>
      <c r="F362" s="6">
        <v>45241</v>
      </c>
      <c r="G362" s="6">
        <v>45243</v>
      </c>
      <c r="H362" s="4">
        <v>1</v>
      </c>
      <c r="I362" s="4">
        <v>2</v>
      </c>
      <c r="J362" s="4">
        <v>2</v>
      </c>
      <c r="K362" s="4" t="s">
        <v>30</v>
      </c>
      <c r="L362" s="4">
        <v>1545.42</v>
      </c>
      <c r="M362" s="4">
        <v>1545.42</v>
      </c>
      <c r="N362" s="4" t="s">
        <v>1703</v>
      </c>
      <c r="O362" s="4" t="s">
        <v>32</v>
      </c>
      <c r="P362" s="4" t="s">
        <v>33</v>
      </c>
      <c r="Q362" s="4">
        <v>0</v>
      </c>
      <c r="R362" s="8">
        <v>45241</v>
      </c>
      <c r="S362" s="6">
        <v>45246</v>
      </c>
      <c r="T362" s="4" t="s">
        <v>34</v>
      </c>
      <c r="U362" s="4">
        <v>1545.42</v>
      </c>
      <c r="V362" s="4">
        <v>0</v>
      </c>
      <c r="W362" s="4">
        <v>0</v>
      </c>
      <c r="X362" s="4" t="s">
        <v>1704</v>
      </c>
      <c r="Y362" s="4" t="s">
        <v>1705</v>
      </c>
    </row>
    <row r="363" s="4" customFormat="1" spans="1:25">
      <c r="A363" s="4" t="s">
        <v>1706</v>
      </c>
      <c r="B363" s="4" t="s">
        <v>26</v>
      </c>
      <c r="C363" s="4" t="s">
        <v>27</v>
      </c>
      <c r="D363" s="4" t="s">
        <v>1701</v>
      </c>
      <c r="E363" s="4" t="s">
        <v>1707</v>
      </c>
      <c r="F363" s="6">
        <v>45241</v>
      </c>
      <c r="G363" s="6">
        <v>45243</v>
      </c>
      <c r="H363" s="4">
        <v>1</v>
      </c>
      <c r="I363" s="4">
        <v>2</v>
      </c>
      <c r="J363" s="4">
        <v>2</v>
      </c>
      <c r="K363" s="4" t="s">
        <v>30</v>
      </c>
      <c r="L363" s="4">
        <v>1451.2</v>
      </c>
      <c r="M363" s="4">
        <v>1451.2</v>
      </c>
      <c r="N363" s="4" t="s">
        <v>1708</v>
      </c>
      <c r="O363" s="4" t="s">
        <v>32</v>
      </c>
      <c r="P363" s="4" t="s">
        <v>33</v>
      </c>
      <c r="Q363" s="4">
        <v>0</v>
      </c>
      <c r="R363" s="8">
        <v>45241</v>
      </c>
      <c r="S363" s="6">
        <v>45246</v>
      </c>
      <c r="T363" s="4" t="s">
        <v>34</v>
      </c>
      <c r="U363" s="4">
        <v>1451.2</v>
      </c>
      <c r="V363" s="4">
        <v>0</v>
      </c>
      <c r="W363" s="4">
        <v>0</v>
      </c>
      <c r="X363" s="4" t="s">
        <v>1709</v>
      </c>
      <c r="Y363" s="4" t="s">
        <v>1710</v>
      </c>
    </row>
    <row r="364" s="4" customFormat="1" spans="1:25">
      <c r="A364" s="4" t="s">
        <v>1711</v>
      </c>
      <c r="B364" s="4" t="s">
        <v>26</v>
      </c>
      <c r="C364" s="4" t="s">
        <v>27</v>
      </c>
      <c r="D364" s="4" t="s">
        <v>1712</v>
      </c>
      <c r="E364" s="4" t="s">
        <v>796</v>
      </c>
      <c r="F364" s="6">
        <v>45241</v>
      </c>
      <c r="G364" s="6">
        <v>45243</v>
      </c>
      <c r="H364" s="4">
        <v>1</v>
      </c>
      <c r="I364" s="4">
        <v>2</v>
      </c>
      <c r="J364" s="4">
        <v>2</v>
      </c>
      <c r="K364" s="4" t="s">
        <v>30</v>
      </c>
      <c r="L364" s="4">
        <v>1380.68</v>
      </c>
      <c r="M364" s="4">
        <v>1380.68</v>
      </c>
      <c r="N364" s="4" t="s">
        <v>1713</v>
      </c>
      <c r="O364" s="4" t="s">
        <v>32</v>
      </c>
      <c r="P364" s="4" t="s">
        <v>33</v>
      </c>
      <c r="Q364" s="4">
        <v>0</v>
      </c>
      <c r="R364" s="8">
        <v>45241</v>
      </c>
      <c r="S364" s="6">
        <v>45246</v>
      </c>
      <c r="T364" s="4" t="s">
        <v>34</v>
      </c>
      <c r="U364" s="4">
        <v>1380.68</v>
      </c>
      <c r="V364" s="4">
        <v>0</v>
      </c>
      <c r="W364" s="4">
        <v>0</v>
      </c>
      <c r="X364" s="4" t="s">
        <v>1714</v>
      </c>
      <c r="Y364" s="4" t="s">
        <v>1715</v>
      </c>
    </row>
    <row r="365" s="4" customFormat="1" spans="1:25">
      <c r="A365" s="4" t="s">
        <v>1716</v>
      </c>
      <c r="B365" s="4" t="s">
        <v>26</v>
      </c>
      <c r="C365" s="4" t="s">
        <v>27</v>
      </c>
      <c r="D365" s="4" t="s">
        <v>1701</v>
      </c>
      <c r="E365" s="4" t="s">
        <v>1702</v>
      </c>
      <c r="F365" s="6">
        <v>45241</v>
      </c>
      <c r="G365" s="6">
        <v>45243</v>
      </c>
      <c r="H365" s="4">
        <v>1</v>
      </c>
      <c r="I365" s="4">
        <v>2</v>
      </c>
      <c r="J365" s="4">
        <v>2</v>
      </c>
      <c r="K365" s="4" t="s">
        <v>30</v>
      </c>
      <c r="L365" s="4">
        <v>1545.42</v>
      </c>
      <c r="M365" s="4">
        <v>1545.42</v>
      </c>
      <c r="N365" s="4" t="s">
        <v>1717</v>
      </c>
      <c r="O365" s="4" t="s">
        <v>32</v>
      </c>
      <c r="P365" s="4" t="s">
        <v>33</v>
      </c>
      <c r="Q365" s="4">
        <v>0</v>
      </c>
      <c r="R365" s="8">
        <v>45241</v>
      </c>
      <c r="S365" s="6">
        <v>45246</v>
      </c>
      <c r="T365" s="4" t="s">
        <v>34</v>
      </c>
      <c r="U365" s="4">
        <v>1545.42</v>
      </c>
      <c r="V365" s="4">
        <v>0</v>
      </c>
      <c r="W365" s="4">
        <v>0</v>
      </c>
      <c r="X365" s="4" t="s">
        <v>1718</v>
      </c>
      <c r="Y365" s="4" t="s">
        <v>36</v>
      </c>
    </row>
    <row r="366" s="4" customFormat="1" spans="1:25">
      <c r="A366" s="4" t="s">
        <v>1719</v>
      </c>
      <c r="B366" s="4" t="s">
        <v>26</v>
      </c>
      <c r="C366" s="4" t="s">
        <v>27</v>
      </c>
      <c r="D366" s="4" t="s">
        <v>1720</v>
      </c>
      <c r="E366" s="4" t="s">
        <v>1721</v>
      </c>
      <c r="F366" s="6">
        <v>45242</v>
      </c>
      <c r="G366" s="6">
        <v>45243</v>
      </c>
      <c r="H366" s="4">
        <v>1</v>
      </c>
      <c r="I366" s="4">
        <v>1</v>
      </c>
      <c r="J366" s="4">
        <v>1</v>
      </c>
      <c r="K366" s="4" t="s">
        <v>30</v>
      </c>
      <c r="L366" s="4">
        <v>296.7</v>
      </c>
      <c r="M366" s="4">
        <v>296.7</v>
      </c>
      <c r="N366" s="4" t="s">
        <v>1722</v>
      </c>
      <c r="O366" s="4" t="s">
        <v>32</v>
      </c>
      <c r="P366" s="4" t="s">
        <v>33</v>
      </c>
      <c r="Q366" s="4">
        <v>0</v>
      </c>
      <c r="R366" s="8">
        <v>45241.0000115741</v>
      </c>
      <c r="S366" s="6">
        <v>45246</v>
      </c>
      <c r="T366" s="4" t="s">
        <v>34</v>
      </c>
      <c r="U366" s="4">
        <v>296.7</v>
      </c>
      <c r="V366" s="4">
        <v>0</v>
      </c>
      <c r="W366" s="4">
        <v>0</v>
      </c>
      <c r="X366" s="4" t="s">
        <v>1723</v>
      </c>
      <c r="Y366" s="4" t="s">
        <v>36</v>
      </c>
    </row>
    <row r="367" s="4" customFormat="1" spans="1:25">
      <c r="A367" s="4" t="s">
        <v>1724</v>
      </c>
      <c r="B367" s="4" t="s">
        <v>26</v>
      </c>
      <c r="C367" s="4" t="s">
        <v>27</v>
      </c>
      <c r="D367" s="4" t="s">
        <v>1725</v>
      </c>
      <c r="E367" s="4" t="s">
        <v>1726</v>
      </c>
      <c r="F367" s="6">
        <v>45242</v>
      </c>
      <c r="G367" s="6">
        <v>45243</v>
      </c>
      <c r="H367" s="4">
        <v>2</v>
      </c>
      <c r="I367" s="4">
        <v>1</v>
      </c>
      <c r="J367" s="4">
        <v>2</v>
      </c>
      <c r="K367" s="4" t="s">
        <v>30</v>
      </c>
      <c r="L367" s="4">
        <v>668.66</v>
      </c>
      <c r="M367" s="4">
        <v>668.66</v>
      </c>
      <c r="N367" s="4" t="s">
        <v>1727</v>
      </c>
      <c r="O367" s="4" t="s">
        <v>32</v>
      </c>
      <c r="P367" s="4" t="s">
        <v>33</v>
      </c>
      <c r="Q367" s="4">
        <v>0</v>
      </c>
      <c r="R367" s="8">
        <v>45241.0000115741</v>
      </c>
      <c r="S367" s="6">
        <v>45246</v>
      </c>
      <c r="T367" s="4" t="s">
        <v>34</v>
      </c>
      <c r="U367" s="4">
        <v>668.66</v>
      </c>
      <c r="V367" s="4">
        <v>0</v>
      </c>
      <c r="W367" s="4">
        <v>0</v>
      </c>
      <c r="X367" s="4" t="s">
        <v>1728</v>
      </c>
      <c r="Y367" s="4" t="s">
        <v>36</v>
      </c>
    </row>
    <row r="368" s="4" customFormat="1" spans="1:25">
      <c r="A368" s="4" t="s">
        <v>1729</v>
      </c>
      <c r="B368" s="4" t="s">
        <v>26</v>
      </c>
      <c r="C368" s="4" t="s">
        <v>27</v>
      </c>
      <c r="D368" s="4" t="s">
        <v>1730</v>
      </c>
      <c r="E368" s="4" t="s">
        <v>1731</v>
      </c>
      <c r="F368" s="6">
        <v>45242</v>
      </c>
      <c r="G368" s="6">
        <v>45243</v>
      </c>
      <c r="H368" s="4">
        <v>1</v>
      </c>
      <c r="I368" s="4">
        <v>1</v>
      </c>
      <c r="J368" s="4">
        <v>1</v>
      </c>
      <c r="K368" s="4" t="s">
        <v>30</v>
      </c>
      <c r="L368" s="4">
        <v>158.19</v>
      </c>
      <c r="M368" s="4">
        <v>158.19</v>
      </c>
      <c r="N368" s="4" t="s">
        <v>1732</v>
      </c>
      <c r="O368" s="4" t="s">
        <v>32</v>
      </c>
      <c r="P368" s="4" t="s">
        <v>33</v>
      </c>
      <c r="Q368" s="4">
        <v>0</v>
      </c>
      <c r="R368" s="8">
        <v>45241.0000115741</v>
      </c>
      <c r="S368" s="6">
        <v>45246</v>
      </c>
      <c r="T368" s="4" t="s">
        <v>34</v>
      </c>
      <c r="U368" s="4">
        <v>158.19</v>
      </c>
      <c r="V368" s="4">
        <v>0</v>
      </c>
      <c r="W368" s="4">
        <v>0</v>
      </c>
      <c r="X368" s="4" t="s">
        <v>1733</v>
      </c>
      <c r="Y368" s="4" t="s">
        <v>36</v>
      </c>
    </row>
    <row r="369" s="4" customFormat="1" spans="1:25">
      <c r="A369" s="4" t="s">
        <v>1127</v>
      </c>
      <c r="B369" s="4" t="s">
        <v>26</v>
      </c>
      <c r="C369" s="4" t="s">
        <v>1734</v>
      </c>
      <c r="D369" s="4" t="s">
        <v>1128</v>
      </c>
      <c r="E369" s="4" t="s">
        <v>1129</v>
      </c>
      <c r="F369" s="6">
        <v>45241</v>
      </c>
      <c r="G369" s="6">
        <v>45243</v>
      </c>
      <c r="H369" s="4">
        <v>1</v>
      </c>
      <c r="I369" s="4">
        <v>2</v>
      </c>
      <c r="J369" s="4">
        <v>2</v>
      </c>
      <c r="K369" s="4" t="s">
        <v>30</v>
      </c>
      <c r="L369" s="4">
        <v>-284.02</v>
      </c>
      <c r="M369" s="4">
        <v>-284.02</v>
      </c>
      <c r="N369" s="4" t="s">
        <v>1130</v>
      </c>
      <c r="O369" s="4" t="s">
        <v>32</v>
      </c>
      <c r="P369" s="4" t="s">
        <v>33</v>
      </c>
      <c r="Q369" s="4">
        <v>0</v>
      </c>
      <c r="R369" s="8">
        <v>45237.9352430556</v>
      </c>
      <c r="S369" s="6">
        <v>45246</v>
      </c>
      <c r="T369" s="4" t="s">
        <v>34</v>
      </c>
      <c r="U369" s="4">
        <v>-284.02</v>
      </c>
      <c r="V369" s="4">
        <v>0</v>
      </c>
      <c r="W369" s="4">
        <v>0</v>
      </c>
      <c r="X369" s="4" t="s">
        <v>1131</v>
      </c>
      <c r="Y369" s="4" t="s">
        <v>1132</v>
      </c>
    </row>
    <row r="370" s="4" customFormat="1" spans="1:25">
      <c r="A370" s="4" t="s">
        <v>1735</v>
      </c>
      <c r="B370" s="4" t="s">
        <v>26</v>
      </c>
      <c r="C370" s="4" t="s">
        <v>27</v>
      </c>
      <c r="D370" s="4" t="s">
        <v>877</v>
      </c>
      <c r="E370" s="4" t="s">
        <v>878</v>
      </c>
      <c r="F370" s="6">
        <v>45242</v>
      </c>
      <c r="G370" s="6">
        <v>45243</v>
      </c>
      <c r="H370" s="4">
        <v>1</v>
      </c>
      <c r="I370" s="4">
        <v>1</v>
      </c>
      <c r="J370" s="4">
        <v>1</v>
      </c>
      <c r="K370" s="4" t="s">
        <v>30</v>
      </c>
      <c r="L370" s="4">
        <v>724.29</v>
      </c>
      <c r="M370" s="4">
        <v>724.29</v>
      </c>
      <c r="N370" s="4" t="s">
        <v>1736</v>
      </c>
      <c r="O370" s="4" t="s">
        <v>32</v>
      </c>
      <c r="P370" s="4" t="s">
        <v>33</v>
      </c>
      <c r="Q370" s="4">
        <v>0</v>
      </c>
      <c r="R370" s="8">
        <v>45241</v>
      </c>
      <c r="S370" s="6">
        <v>45246</v>
      </c>
      <c r="T370" s="4" t="s">
        <v>34</v>
      </c>
      <c r="U370" s="4">
        <v>724.29</v>
      </c>
      <c r="V370" s="4">
        <v>0</v>
      </c>
      <c r="W370" s="4">
        <v>0</v>
      </c>
      <c r="X370" s="4" t="s">
        <v>1737</v>
      </c>
      <c r="Y370" s="4" t="s">
        <v>36</v>
      </c>
    </row>
    <row r="371" s="4" customFormat="1" spans="1:25">
      <c r="A371" s="4" t="s">
        <v>1738</v>
      </c>
      <c r="B371" s="4" t="s">
        <v>26</v>
      </c>
      <c r="C371" s="4" t="s">
        <v>27</v>
      </c>
      <c r="D371" s="4" t="s">
        <v>1739</v>
      </c>
      <c r="E371" s="4" t="s">
        <v>707</v>
      </c>
      <c r="F371" s="6">
        <v>45241</v>
      </c>
      <c r="G371" s="6">
        <v>45243</v>
      </c>
      <c r="H371" s="4">
        <v>1</v>
      </c>
      <c r="I371" s="4">
        <v>2</v>
      </c>
      <c r="J371" s="4">
        <v>2</v>
      </c>
      <c r="K371" s="4" t="s">
        <v>30</v>
      </c>
      <c r="L371" s="4">
        <v>1192.94</v>
      </c>
      <c r="M371" s="4">
        <v>1192.94</v>
      </c>
      <c r="N371" s="4" t="s">
        <v>1740</v>
      </c>
      <c r="O371" s="4" t="s">
        <v>32</v>
      </c>
      <c r="P371" s="4" t="s">
        <v>33</v>
      </c>
      <c r="Q371" s="4">
        <v>0</v>
      </c>
      <c r="R371" s="8">
        <v>45241</v>
      </c>
      <c r="S371" s="6">
        <v>45246</v>
      </c>
      <c r="T371" s="4" t="s">
        <v>34</v>
      </c>
      <c r="U371" s="4">
        <v>1192.94</v>
      </c>
      <c r="V371" s="4">
        <v>0</v>
      </c>
      <c r="W371" s="4">
        <v>0</v>
      </c>
      <c r="X371" s="4" t="s">
        <v>1741</v>
      </c>
      <c r="Y371" s="4" t="s">
        <v>1742</v>
      </c>
    </row>
    <row r="372" s="4" customFormat="1" spans="1:25">
      <c r="A372" s="4" t="s">
        <v>1743</v>
      </c>
      <c r="B372" s="4" t="s">
        <v>26</v>
      </c>
      <c r="C372" s="4" t="s">
        <v>27</v>
      </c>
      <c r="D372" s="4" t="s">
        <v>735</v>
      </c>
      <c r="E372" s="4" t="s">
        <v>1744</v>
      </c>
      <c r="F372" s="6">
        <v>45242</v>
      </c>
      <c r="G372" s="6">
        <v>45243</v>
      </c>
      <c r="H372" s="4">
        <v>1</v>
      </c>
      <c r="I372" s="4">
        <v>1</v>
      </c>
      <c r="J372" s="4">
        <v>1</v>
      </c>
      <c r="K372" s="4" t="s">
        <v>30</v>
      </c>
      <c r="L372" s="4">
        <v>269.29</v>
      </c>
      <c r="M372" s="4">
        <v>269.29</v>
      </c>
      <c r="N372" s="4" t="s">
        <v>1745</v>
      </c>
      <c r="O372" s="4" t="s">
        <v>32</v>
      </c>
      <c r="P372" s="4" t="s">
        <v>33</v>
      </c>
      <c r="Q372" s="4">
        <v>0</v>
      </c>
      <c r="R372" s="8">
        <v>45241</v>
      </c>
      <c r="S372" s="6">
        <v>45246</v>
      </c>
      <c r="T372" s="4" t="s">
        <v>34</v>
      </c>
      <c r="U372" s="4">
        <v>269.29</v>
      </c>
      <c r="V372" s="4">
        <v>0</v>
      </c>
      <c r="W372" s="4">
        <v>0</v>
      </c>
      <c r="X372" s="4" t="s">
        <v>1746</v>
      </c>
      <c r="Y372" s="4" t="s">
        <v>36</v>
      </c>
    </row>
    <row r="373" s="4" customFormat="1" spans="1:25">
      <c r="A373" s="4" t="s">
        <v>1747</v>
      </c>
      <c r="B373" s="4" t="s">
        <v>26</v>
      </c>
      <c r="C373" s="4" t="s">
        <v>27</v>
      </c>
      <c r="D373" s="4" t="s">
        <v>735</v>
      </c>
      <c r="E373" s="4" t="s">
        <v>1744</v>
      </c>
      <c r="F373" s="6">
        <v>45242</v>
      </c>
      <c r="G373" s="6">
        <v>45243</v>
      </c>
      <c r="H373" s="4">
        <v>1</v>
      </c>
      <c r="I373" s="4">
        <v>1</v>
      </c>
      <c r="J373" s="4">
        <v>1</v>
      </c>
      <c r="K373" s="4" t="s">
        <v>30</v>
      </c>
      <c r="L373" s="4">
        <v>269.29</v>
      </c>
      <c r="M373" s="4">
        <v>269.29</v>
      </c>
      <c r="N373" s="4" t="s">
        <v>1748</v>
      </c>
      <c r="O373" s="4" t="s">
        <v>32</v>
      </c>
      <c r="P373" s="4" t="s">
        <v>33</v>
      </c>
      <c r="Q373" s="4">
        <v>0</v>
      </c>
      <c r="R373" s="8">
        <v>45241</v>
      </c>
      <c r="S373" s="6">
        <v>45246</v>
      </c>
      <c r="T373" s="4" t="s">
        <v>34</v>
      </c>
      <c r="U373" s="4">
        <v>269.29</v>
      </c>
      <c r="V373" s="4">
        <v>0</v>
      </c>
      <c r="W373" s="4">
        <v>0</v>
      </c>
      <c r="X373" s="4" t="s">
        <v>1749</v>
      </c>
      <c r="Y373" s="4" t="s">
        <v>36</v>
      </c>
    </row>
    <row r="374" s="4" customFormat="1" spans="1:25">
      <c r="A374" s="4" t="s">
        <v>1750</v>
      </c>
      <c r="B374" s="4" t="s">
        <v>26</v>
      </c>
      <c r="C374" s="4" t="s">
        <v>27</v>
      </c>
      <c r="D374" s="4" t="s">
        <v>400</v>
      </c>
      <c r="E374" s="4" t="s">
        <v>1751</v>
      </c>
      <c r="F374" s="6">
        <v>45242</v>
      </c>
      <c r="G374" s="6">
        <v>45243</v>
      </c>
      <c r="H374" s="4">
        <v>2</v>
      </c>
      <c r="I374" s="4">
        <v>1</v>
      </c>
      <c r="J374" s="4">
        <v>2</v>
      </c>
      <c r="K374" s="4" t="s">
        <v>30</v>
      </c>
      <c r="L374" s="4">
        <v>1987.66</v>
      </c>
      <c r="M374" s="4">
        <v>1987.66</v>
      </c>
      <c r="N374" s="4" t="s">
        <v>1752</v>
      </c>
      <c r="O374" s="4" t="s">
        <v>32</v>
      </c>
      <c r="P374" s="4" t="s">
        <v>33</v>
      </c>
      <c r="Q374" s="4">
        <v>0</v>
      </c>
      <c r="R374" s="8">
        <v>45241</v>
      </c>
      <c r="S374" s="6">
        <v>45246</v>
      </c>
      <c r="T374" s="4" t="s">
        <v>34</v>
      </c>
      <c r="U374" s="4">
        <v>1987.66</v>
      </c>
      <c r="V374" s="4">
        <v>0</v>
      </c>
      <c r="W374" s="4">
        <v>0</v>
      </c>
      <c r="X374" s="4" t="s">
        <v>1753</v>
      </c>
      <c r="Y374" s="4" t="s">
        <v>36</v>
      </c>
    </row>
    <row r="375" s="4" customFormat="1" spans="1:25">
      <c r="A375" s="4" t="s">
        <v>1754</v>
      </c>
      <c r="B375" s="4" t="s">
        <v>26</v>
      </c>
      <c r="C375" s="4" t="s">
        <v>27</v>
      </c>
      <c r="D375" s="4" t="s">
        <v>1755</v>
      </c>
      <c r="E375" s="4" t="s">
        <v>1756</v>
      </c>
      <c r="F375" s="6">
        <v>45242</v>
      </c>
      <c r="G375" s="6">
        <v>45243</v>
      </c>
      <c r="H375" s="4">
        <v>1</v>
      </c>
      <c r="I375" s="4">
        <v>1</v>
      </c>
      <c r="J375" s="4">
        <v>1</v>
      </c>
      <c r="K375" s="4" t="s">
        <v>30</v>
      </c>
      <c r="L375" s="4">
        <v>464.17</v>
      </c>
      <c r="M375" s="4">
        <v>464.17</v>
      </c>
      <c r="N375" s="4" t="s">
        <v>1757</v>
      </c>
      <c r="O375" s="4" t="s">
        <v>32</v>
      </c>
      <c r="P375" s="4" t="s">
        <v>33</v>
      </c>
      <c r="Q375" s="4">
        <v>0</v>
      </c>
      <c r="R375" s="8">
        <v>45241.0000115741</v>
      </c>
      <c r="S375" s="6">
        <v>45246</v>
      </c>
      <c r="T375" s="4" t="s">
        <v>34</v>
      </c>
      <c r="U375" s="4">
        <v>464.17</v>
      </c>
      <c r="V375" s="4">
        <v>0</v>
      </c>
      <c r="W375" s="4">
        <v>0</v>
      </c>
      <c r="X375" s="4" t="s">
        <v>1758</v>
      </c>
      <c r="Y375" s="4" t="s">
        <v>1759</v>
      </c>
    </row>
    <row r="376" s="4" customFormat="1" spans="1:25">
      <c r="A376" s="4" t="s">
        <v>1760</v>
      </c>
      <c r="B376" s="4" t="s">
        <v>26</v>
      </c>
      <c r="C376" s="4" t="s">
        <v>27</v>
      </c>
      <c r="D376" s="4" t="s">
        <v>1761</v>
      </c>
      <c r="E376" s="4" t="s">
        <v>1762</v>
      </c>
      <c r="F376" s="6">
        <v>45241</v>
      </c>
      <c r="G376" s="6">
        <v>45243</v>
      </c>
      <c r="H376" s="4">
        <v>1</v>
      </c>
      <c r="I376" s="4">
        <v>2</v>
      </c>
      <c r="J376" s="4">
        <v>2</v>
      </c>
      <c r="K376" s="4" t="s">
        <v>30</v>
      </c>
      <c r="L376" s="4">
        <v>425.31</v>
      </c>
      <c r="M376" s="4">
        <v>425.31</v>
      </c>
      <c r="N376" s="4" t="s">
        <v>1763</v>
      </c>
      <c r="O376" s="4" t="s">
        <v>32</v>
      </c>
      <c r="P376" s="4" t="s">
        <v>33</v>
      </c>
      <c r="Q376" s="4">
        <v>0</v>
      </c>
      <c r="R376" s="8">
        <v>45241.0000115741</v>
      </c>
      <c r="S376" s="6">
        <v>45246</v>
      </c>
      <c r="T376" s="4" t="s">
        <v>34</v>
      </c>
      <c r="U376" s="4">
        <v>425.31</v>
      </c>
      <c r="V376" s="4">
        <v>0</v>
      </c>
      <c r="W376" s="4">
        <v>0</v>
      </c>
      <c r="X376" s="4" t="s">
        <v>1764</v>
      </c>
      <c r="Y376" s="4" t="s">
        <v>1765</v>
      </c>
    </row>
    <row r="377" s="4" customFormat="1" spans="1:25">
      <c r="A377" s="4" t="s">
        <v>1766</v>
      </c>
      <c r="B377" s="4" t="s">
        <v>26</v>
      </c>
      <c r="C377" s="4" t="s">
        <v>27</v>
      </c>
      <c r="D377" s="4" t="s">
        <v>1767</v>
      </c>
      <c r="E377" s="4" t="s">
        <v>1768</v>
      </c>
      <c r="F377" s="6">
        <v>45241</v>
      </c>
      <c r="G377" s="6">
        <v>45243</v>
      </c>
      <c r="H377" s="4">
        <v>1</v>
      </c>
      <c r="I377" s="4">
        <v>2</v>
      </c>
      <c r="J377" s="4">
        <v>2</v>
      </c>
      <c r="K377" s="4" t="s">
        <v>30</v>
      </c>
      <c r="L377" s="4">
        <v>599.28</v>
      </c>
      <c r="M377" s="4">
        <v>599.28</v>
      </c>
      <c r="N377" s="4" t="s">
        <v>1769</v>
      </c>
      <c r="O377" s="4" t="s">
        <v>32</v>
      </c>
      <c r="P377" s="4" t="s">
        <v>33</v>
      </c>
      <c r="Q377" s="4">
        <v>0</v>
      </c>
      <c r="R377" s="8">
        <v>45241.0000115741</v>
      </c>
      <c r="S377" s="6">
        <v>45246</v>
      </c>
      <c r="T377" s="4" t="s">
        <v>34</v>
      </c>
      <c r="U377" s="4">
        <v>599.28</v>
      </c>
      <c r="V377" s="4">
        <v>0</v>
      </c>
      <c r="W377" s="4">
        <v>0</v>
      </c>
      <c r="X377" s="4" t="s">
        <v>1770</v>
      </c>
      <c r="Y377" s="4" t="s">
        <v>1771</v>
      </c>
    </row>
    <row r="378" s="4" customFormat="1" spans="1:25">
      <c r="A378" s="4" t="s">
        <v>1716</v>
      </c>
      <c r="B378" s="4" t="s">
        <v>26</v>
      </c>
      <c r="C378" s="4" t="s">
        <v>56</v>
      </c>
      <c r="D378" s="4" t="s">
        <v>1701</v>
      </c>
      <c r="E378" s="4" t="s">
        <v>1702</v>
      </c>
      <c r="F378" s="6">
        <v>45241</v>
      </c>
      <c r="G378" s="6">
        <v>45243</v>
      </c>
      <c r="H378" s="4">
        <v>1</v>
      </c>
      <c r="I378" s="4">
        <v>2</v>
      </c>
      <c r="J378" s="4">
        <v>2</v>
      </c>
      <c r="K378" s="4" t="s">
        <v>30</v>
      </c>
      <c r="L378" s="4">
        <v>-1545.42</v>
      </c>
      <c r="M378" s="4">
        <v>-1545.42</v>
      </c>
      <c r="N378" s="4" t="s">
        <v>1717</v>
      </c>
      <c r="O378" s="4" t="s">
        <v>32</v>
      </c>
      <c r="P378" s="4" t="s">
        <v>33</v>
      </c>
      <c r="Q378" s="4">
        <v>0</v>
      </c>
      <c r="R378" s="8">
        <v>45241</v>
      </c>
      <c r="S378" s="6">
        <v>45246</v>
      </c>
      <c r="T378" s="4" t="s">
        <v>34</v>
      </c>
      <c r="U378" s="4">
        <v>-1545.42</v>
      </c>
      <c r="V378" s="4">
        <v>0</v>
      </c>
      <c r="W378" s="4">
        <v>0</v>
      </c>
      <c r="X378" s="4" t="s">
        <v>1718</v>
      </c>
      <c r="Y378" s="4" t="s">
        <v>36</v>
      </c>
    </row>
    <row r="379" s="4" customFormat="1" spans="1:25">
      <c r="A379" s="4" t="s">
        <v>1772</v>
      </c>
      <c r="B379" s="4" t="s">
        <v>26</v>
      </c>
      <c r="C379" s="4" t="s">
        <v>27</v>
      </c>
      <c r="D379" s="4" t="s">
        <v>1773</v>
      </c>
      <c r="E379" s="4" t="s">
        <v>1774</v>
      </c>
      <c r="F379" s="6">
        <v>45242</v>
      </c>
      <c r="G379" s="6">
        <v>45243</v>
      </c>
      <c r="H379" s="4">
        <v>1</v>
      </c>
      <c r="I379" s="4">
        <v>1</v>
      </c>
      <c r="J379" s="4">
        <v>1</v>
      </c>
      <c r="K379" s="4" t="s">
        <v>30</v>
      </c>
      <c r="L379" s="4">
        <v>300.88</v>
      </c>
      <c r="M379" s="4">
        <v>300.88</v>
      </c>
      <c r="N379" s="4" t="s">
        <v>1775</v>
      </c>
      <c r="O379" s="4" t="s">
        <v>32</v>
      </c>
      <c r="P379" s="4" t="s">
        <v>33</v>
      </c>
      <c r="Q379" s="4">
        <v>0</v>
      </c>
      <c r="R379" s="8">
        <v>45241.0000115741</v>
      </c>
      <c r="S379" s="6">
        <v>45246</v>
      </c>
      <c r="T379" s="4" t="s">
        <v>34</v>
      </c>
      <c r="U379" s="4">
        <v>300.88</v>
      </c>
      <c r="V379" s="4">
        <v>0</v>
      </c>
      <c r="W379" s="4">
        <v>0</v>
      </c>
      <c r="X379" s="4" t="s">
        <v>1776</v>
      </c>
      <c r="Y379" s="4" t="s">
        <v>1777</v>
      </c>
    </row>
    <row r="380" s="4" customFormat="1" spans="1:25">
      <c r="A380" s="4" t="s">
        <v>1778</v>
      </c>
      <c r="B380" s="4" t="s">
        <v>26</v>
      </c>
      <c r="C380" s="4" t="s">
        <v>27</v>
      </c>
      <c r="D380" s="4" t="s">
        <v>1413</v>
      </c>
      <c r="E380" s="4" t="s">
        <v>635</v>
      </c>
      <c r="F380" s="6">
        <v>45241</v>
      </c>
      <c r="G380" s="6">
        <v>45243</v>
      </c>
      <c r="H380" s="4">
        <v>1</v>
      </c>
      <c r="I380" s="4">
        <v>2</v>
      </c>
      <c r="J380" s="4">
        <v>2</v>
      </c>
      <c r="K380" s="4" t="s">
        <v>30</v>
      </c>
      <c r="L380" s="4">
        <v>505</v>
      </c>
      <c r="M380" s="4">
        <v>505</v>
      </c>
      <c r="N380" s="4" t="s">
        <v>1779</v>
      </c>
      <c r="O380" s="4" t="s">
        <v>32</v>
      </c>
      <c r="P380" s="4" t="s">
        <v>33</v>
      </c>
      <c r="Q380" s="4">
        <v>0</v>
      </c>
      <c r="R380" s="8">
        <v>45241.0000115741</v>
      </c>
      <c r="S380" s="6">
        <v>45246</v>
      </c>
      <c r="T380" s="4" t="s">
        <v>34</v>
      </c>
      <c r="U380" s="4">
        <v>505</v>
      </c>
      <c r="V380" s="4">
        <v>0</v>
      </c>
      <c r="W380" s="4">
        <v>0</v>
      </c>
      <c r="X380" s="4" t="s">
        <v>1780</v>
      </c>
      <c r="Y380" s="4" t="s">
        <v>1781</v>
      </c>
    </row>
    <row r="381" s="4" customFormat="1" spans="1:25">
      <c r="A381" s="4" t="s">
        <v>1782</v>
      </c>
      <c r="B381" s="4" t="s">
        <v>26</v>
      </c>
      <c r="C381" s="4" t="s">
        <v>27</v>
      </c>
      <c r="D381" s="4" t="s">
        <v>1413</v>
      </c>
      <c r="E381" s="4" t="s">
        <v>635</v>
      </c>
      <c r="F381" s="6">
        <v>45241</v>
      </c>
      <c r="G381" s="6">
        <v>45243</v>
      </c>
      <c r="H381" s="4">
        <v>1</v>
      </c>
      <c r="I381" s="4">
        <v>2</v>
      </c>
      <c r="J381" s="4">
        <v>2</v>
      </c>
      <c r="K381" s="4" t="s">
        <v>30</v>
      </c>
      <c r="L381" s="4">
        <v>505</v>
      </c>
      <c r="M381" s="4">
        <v>505</v>
      </c>
      <c r="N381" s="4" t="s">
        <v>1783</v>
      </c>
      <c r="O381" s="4" t="s">
        <v>32</v>
      </c>
      <c r="P381" s="4" t="s">
        <v>33</v>
      </c>
      <c r="Q381" s="4">
        <v>0</v>
      </c>
      <c r="R381" s="8">
        <v>45241.0000115741</v>
      </c>
      <c r="S381" s="6">
        <v>45246</v>
      </c>
      <c r="T381" s="4" t="s">
        <v>34</v>
      </c>
      <c r="U381" s="4">
        <v>505</v>
      </c>
      <c r="V381" s="4">
        <v>0</v>
      </c>
      <c r="W381" s="4">
        <v>0</v>
      </c>
      <c r="X381" s="4" t="s">
        <v>1784</v>
      </c>
      <c r="Y381" s="4" t="s">
        <v>1785</v>
      </c>
    </row>
    <row r="382" s="4" customFormat="1" spans="1:25">
      <c r="A382" s="4" t="s">
        <v>1786</v>
      </c>
      <c r="B382" s="4" t="s">
        <v>26</v>
      </c>
      <c r="C382" s="4" t="s">
        <v>27</v>
      </c>
      <c r="D382" s="4" t="s">
        <v>1787</v>
      </c>
      <c r="E382" s="4" t="s">
        <v>1788</v>
      </c>
      <c r="F382" s="6">
        <v>45241</v>
      </c>
      <c r="G382" s="6">
        <v>45243</v>
      </c>
      <c r="H382" s="4">
        <v>1</v>
      </c>
      <c r="I382" s="4">
        <v>2</v>
      </c>
      <c r="J382" s="4">
        <v>2</v>
      </c>
      <c r="K382" s="4" t="s">
        <v>30</v>
      </c>
      <c r="L382" s="4">
        <v>1360.99</v>
      </c>
      <c r="M382" s="4">
        <v>1360.99</v>
      </c>
      <c r="N382" s="4" t="s">
        <v>1789</v>
      </c>
      <c r="O382" s="4" t="s">
        <v>32</v>
      </c>
      <c r="P382" s="4" t="s">
        <v>33</v>
      </c>
      <c r="Q382" s="4">
        <v>0</v>
      </c>
      <c r="R382" s="8">
        <v>45241.0000115741</v>
      </c>
      <c r="S382" s="6">
        <v>45246</v>
      </c>
      <c r="T382" s="4" t="s">
        <v>34</v>
      </c>
      <c r="U382" s="4">
        <v>1360.99</v>
      </c>
      <c r="V382" s="4">
        <v>0</v>
      </c>
      <c r="W382" s="4">
        <v>0</v>
      </c>
      <c r="X382" s="4" t="s">
        <v>36</v>
      </c>
      <c r="Y382" s="4" t="s">
        <v>1790</v>
      </c>
    </row>
    <row r="383" s="4" customFormat="1" spans="1:25">
      <c r="A383" s="4" t="s">
        <v>1791</v>
      </c>
      <c r="B383" s="4" t="s">
        <v>26</v>
      </c>
      <c r="C383" s="4" t="s">
        <v>27</v>
      </c>
      <c r="D383" s="4" t="s">
        <v>1792</v>
      </c>
      <c r="E383" s="4" t="s">
        <v>1793</v>
      </c>
      <c r="F383" s="6">
        <v>45242</v>
      </c>
      <c r="G383" s="6">
        <v>45243</v>
      </c>
      <c r="H383" s="4">
        <v>1</v>
      </c>
      <c r="I383" s="4">
        <v>1</v>
      </c>
      <c r="J383" s="4">
        <v>1</v>
      </c>
      <c r="K383" s="4" t="s">
        <v>30</v>
      </c>
      <c r="L383" s="4">
        <v>372.81</v>
      </c>
      <c r="M383" s="4">
        <v>372.81</v>
      </c>
      <c r="N383" s="4" t="s">
        <v>1794</v>
      </c>
      <c r="O383" s="4" t="s">
        <v>32</v>
      </c>
      <c r="P383" s="4" t="s">
        <v>33</v>
      </c>
      <c r="Q383" s="4">
        <v>0</v>
      </c>
      <c r="R383" s="8">
        <v>45241.0000115741</v>
      </c>
      <c r="S383" s="6">
        <v>45246</v>
      </c>
      <c r="T383" s="4" t="s">
        <v>34</v>
      </c>
      <c r="U383" s="4">
        <v>372.81</v>
      </c>
      <c r="V383" s="4">
        <v>0</v>
      </c>
      <c r="W383" s="4">
        <v>0</v>
      </c>
      <c r="X383" s="4" t="s">
        <v>1795</v>
      </c>
      <c r="Y383" s="4" t="s">
        <v>1796</v>
      </c>
    </row>
    <row r="384" s="4" customFormat="1" spans="1:25">
      <c r="A384" s="4" t="s">
        <v>1797</v>
      </c>
      <c r="B384" s="4" t="s">
        <v>26</v>
      </c>
      <c r="C384" s="4" t="s">
        <v>27</v>
      </c>
      <c r="D384" s="4" t="s">
        <v>1798</v>
      </c>
      <c r="E384" s="4" t="s">
        <v>1799</v>
      </c>
      <c r="F384" s="6">
        <v>45242</v>
      </c>
      <c r="G384" s="6">
        <v>45243</v>
      </c>
      <c r="H384" s="4">
        <v>1</v>
      </c>
      <c r="I384" s="4">
        <v>1</v>
      </c>
      <c r="J384" s="4">
        <v>1</v>
      </c>
      <c r="K384" s="4" t="s">
        <v>30</v>
      </c>
      <c r="L384" s="4">
        <v>435.06</v>
      </c>
      <c r="M384" s="4">
        <v>435.06</v>
      </c>
      <c r="N384" s="4" t="s">
        <v>1800</v>
      </c>
      <c r="O384" s="4" t="s">
        <v>32</v>
      </c>
      <c r="P384" s="4" t="s">
        <v>33</v>
      </c>
      <c r="Q384" s="4">
        <v>0</v>
      </c>
      <c r="R384" s="8">
        <v>45241</v>
      </c>
      <c r="S384" s="6">
        <v>45246</v>
      </c>
      <c r="T384" s="4" t="s">
        <v>34</v>
      </c>
      <c r="U384" s="4">
        <v>435.06</v>
      </c>
      <c r="V384" s="4">
        <v>0</v>
      </c>
      <c r="W384" s="4">
        <v>0</v>
      </c>
      <c r="X384" s="4" t="s">
        <v>1801</v>
      </c>
      <c r="Y384" s="4" t="s">
        <v>1802</v>
      </c>
    </row>
    <row r="385" s="4" customFormat="1" spans="1:25">
      <c r="A385" s="4" t="s">
        <v>1803</v>
      </c>
      <c r="B385" s="4" t="s">
        <v>26</v>
      </c>
      <c r="C385" s="4" t="s">
        <v>27</v>
      </c>
      <c r="D385" s="4" t="s">
        <v>1804</v>
      </c>
      <c r="E385" s="4" t="s">
        <v>1805</v>
      </c>
      <c r="F385" s="6">
        <v>45241</v>
      </c>
      <c r="G385" s="6">
        <v>45243</v>
      </c>
      <c r="H385" s="4">
        <v>1</v>
      </c>
      <c r="I385" s="4">
        <v>2</v>
      </c>
      <c r="J385" s="4">
        <v>2</v>
      </c>
      <c r="K385" s="4" t="s">
        <v>30</v>
      </c>
      <c r="L385" s="4">
        <v>558.18</v>
      </c>
      <c r="M385" s="4">
        <v>558.18</v>
      </c>
      <c r="N385" s="4" t="s">
        <v>1806</v>
      </c>
      <c r="O385" s="4" t="s">
        <v>32</v>
      </c>
      <c r="P385" s="4" t="s">
        <v>33</v>
      </c>
      <c r="Q385" s="4">
        <v>0</v>
      </c>
      <c r="R385" s="8">
        <v>45241</v>
      </c>
      <c r="S385" s="6">
        <v>45246</v>
      </c>
      <c r="T385" s="4" t="s">
        <v>34</v>
      </c>
      <c r="U385" s="4">
        <v>558.18</v>
      </c>
      <c r="V385" s="4">
        <v>0</v>
      </c>
      <c r="W385" s="4">
        <v>0</v>
      </c>
      <c r="X385" s="4" t="s">
        <v>1807</v>
      </c>
      <c r="Y385" s="4" t="s">
        <v>1808</v>
      </c>
    </row>
    <row r="386" s="4" customFormat="1" spans="1:25">
      <c r="A386" s="4" t="s">
        <v>1809</v>
      </c>
      <c r="B386" s="4" t="s">
        <v>26</v>
      </c>
      <c r="C386" s="4" t="s">
        <v>27</v>
      </c>
      <c r="D386" s="4" t="s">
        <v>1810</v>
      </c>
      <c r="E386" s="4" t="s">
        <v>968</v>
      </c>
      <c r="F386" s="6">
        <v>45241</v>
      </c>
      <c r="G386" s="6">
        <v>45243</v>
      </c>
      <c r="H386" s="4">
        <v>1</v>
      </c>
      <c r="I386" s="4">
        <v>2</v>
      </c>
      <c r="J386" s="4">
        <v>2</v>
      </c>
      <c r="K386" s="4" t="s">
        <v>30</v>
      </c>
      <c r="L386" s="4">
        <v>301.18</v>
      </c>
      <c r="M386" s="4">
        <v>301.18</v>
      </c>
      <c r="N386" s="4" t="s">
        <v>1811</v>
      </c>
      <c r="O386" s="4" t="s">
        <v>32</v>
      </c>
      <c r="P386" s="4" t="s">
        <v>33</v>
      </c>
      <c r="Q386" s="4">
        <v>0</v>
      </c>
      <c r="R386" s="8">
        <v>45241.0000115741</v>
      </c>
      <c r="S386" s="6">
        <v>45246</v>
      </c>
      <c r="T386" s="4" t="s">
        <v>34</v>
      </c>
      <c r="U386" s="4">
        <v>301.18</v>
      </c>
      <c r="V386" s="4">
        <v>0</v>
      </c>
      <c r="W386" s="4">
        <v>0</v>
      </c>
      <c r="X386" s="4" t="s">
        <v>1812</v>
      </c>
      <c r="Y386" s="4" t="s">
        <v>1813</v>
      </c>
    </row>
    <row r="387" s="4" customFormat="1" spans="1:25">
      <c r="A387" s="4" t="s">
        <v>1814</v>
      </c>
      <c r="B387" s="4" t="s">
        <v>26</v>
      </c>
      <c r="C387" s="4" t="s">
        <v>27</v>
      </c>
      <c r="D387" s="4" t="s">
        <v>1815</v>
      </c>
      <c r="E387" s="4" t="s">
        <v>1816</v>
      </c>
      <c r="F387" s="6">
        <v>45242</v>
      </c>
      <c r="G387" s="6">
        <v>45243</v>
      </c>
      <c r="H387" s="4">
        <v>1</v>
      </c>
      <c r="I387" s="4">
        <v>1</v>
      </c>
      <c r="J387" s="4">
        <v>1</v>
      </c>
      <c r="K387" s="4" t="s">
        <v>30</v>
      </c>
      <c r="L387" s="4">
        <v>302.28</v>
      </c>
      <c r="M387" s="4">
        <v>302.28</v>
      </c>
      <c r="N387" s="4" t="s">
        <v>1817</v>
      </c>
      <c r="O387" s="4" t="s">
        <v>32</v>
      </c>
      <c r="P387" s="4" t="s">
        <v>33</v>
      </c>
      <c r="Q387" s="4">
        <v>0</v>
      </c>
      <c r="R387" s="8">
        <v>45241</v>
      </c>
      <c r="S387" s="6">
        <v>45246</v>
      </c>
      <c r="T387" s="4" t="s">
        <v>34</v>
      </c>
      <c r="U387" s="4">
        <v>302.28</v>
      </c>
      <c r="V387" s="4">
        <v>0</v>
      </c>
      <c r="W387" s="4">
        <v>0</v>
      </c>
      <c r="X387" s="4" t="s">
        <v>1818</v>
      </c>
      <c r="Y387" s="4" t="s">
        <v>1819</v>
      </c>
    </row>
    <row r="388" s="4" customFormat="1" spans="1:25">
      <c r="A388" s="4" t="s">
        <v>1820</v>
      </c>
      <c r="B388" s="4" t="s">
        <v>26</v>
      </c>
      <c r="C388" s="4" t="s">
        <v>27</v>
      </c>
      <c r="D388" s="4" t="s">
        <v>1821</v>
      </c>
      <c r="E388" s="4" t="s">
        <v>1822</v>
      </c>
      <c r="F388" s="6">
        <v>45242</v>
      </c>
      <c r="G388" s="6">
        <v>45243</v>
      </c>
      <c r="H388" s="4">
        <v>1</v>
      </c>
      <c r="I388" s="4">
        <v>1</v>
      </c>
      <c r="J388" s="4">
        <v>1</v>
      </c>
      <c r="K388" s="4" t="s">
        <v>30</v>
      </c>
      <c r="L388" s="4">
        <v>753.31</v>
      </c>
      <c r="M388" s="4">
        <v>753.31</v>
      </c>
      <c r="N388" s="4" t="s">
        <v>1823</v>
      </c>
      <c r="O388" s="4" t="s">
        <v>32</v>
      </c>
      <c r="P388" s="4" t="s">
        <v>33</v>
      </c>
      <c r="Q388" s="4">
        <v>0</v>
      </c>
      <c r="R388" s="8">
        <v>45241</v>
      </c>
      <c r="S388" s="6">
        <v>45246</v>
      </c>
      <c r="T388" s="4" t="s">
        <v>34</v>
      </c>
      <c r="U388" s="4">
        <v>753.31</v>
      </c>
      <c r="V388" s="4">
        <v>0</v>
      </c>
      <c r="W388" s="4">
        <v>0</v>
      </c>
      <c r="X388" s="4" t="s">
        <v>1824</v>
      </c>
      <c r="Y388" s="4" t="s">
        <v>36</v>
      </c>
    </row>
    <row r="389" s="4" customFormat="1" spans="1:25">
      <c r="A389" s="4" t="s">
        <v>1825</v>
      </c>
      <c r="B389" s="4" t="s">
        <v>26</v>
      </c>
      <c r="C389" s="4" t="s">
        <v>27</v>
      </c>
      <c r="D389" s="4" t="s">
        <v>1826</v>
      </c>
      <c r="E389" s="4" t="s">
        <v>1071</v>
      </c>
      <c r="F389" s="6">
        <v>45241</v>
      </c>
      <c r="G389" s="6">
        <v>45243</v>
      </c>
      <c r="H389" s="4">
        <v>1</v>
      </c>
      <c r="I389" s="4">
        <v>2</v>
      </c>
      <c r="J389" s="4">
        <v>2</v>
      </c>
      <c r="K389" s="4" t="s">
        <v>30</v>
      </c>
      <c r="L389" s="4">
        <v>1620.21</v>
      </c>
      <c r="M389" s="4">
        <v>1620.21</v>
      </c>
      <c r="N389" s="4" t="s">
        <v>1827</v>
      </c>
      <c r="O389" s="4" t="s">
        <v>32</v>
      </c>
      <c r="P389" s="4" t="s">
        <v>33</v>
      </c>
      <c r="Q389" s="4">
        <v>0</v>
      </c>
      <c r="R389" s="8">
        <v>45241.0000115741</v>
      </c>
      <c r="S389" s="6">
        <v>45246</v>
      </c>
      <c r="T389" s="4" t="s">
        <v>34</v>
      </c>
      <c r="U389" s="4">
        <v>1620.21</v>
      </c>
      <c r="V389" s="4">
        <v>0</v>
      </c>
      <c r="W389" s="4">
        <v>0</v>
      </c>
      <c r="X389" s="4" t="s">
        <v>1828</v>
      </c>
      <c r="Y389" s="4" t="s">
        <v>1829</v>
      </c>
    </row>
    <row r="390" s="4" customFormat="1" spans="1:25">
      <c r="A390" s="4" t="s">
        <v>1830</v>
      </c>
      <c r="B390" s="4" t="s">
        <v>26</v>
      </c>
      <c r="C390" s="4" t="s">
        <v>27</v>
      </c>
      <c r="D390" s="4" t="s">
        <v>1831</v>
      </c>
      <c r="E390" s="4" t="s">
        <v>238</v>
      </c>
      <c r="F390" s="6">
        <v>45241</v>
      </c>
      <c r="G390" s="6">
        <v>45243</v>
      </c>
      <c r="H390" s="4">
        <v>1</v>
      </c>
      <c r="I390" s="4">
        <v>2</v>
      </c>
      <c r="J390" s="4">
        <v>2</v>
      </c>
      <c r="K390" s="4" t="s">
        <v>30</v>
      </c>
      <c r="L390" s="4">
        <v>287.78</v>
      </c>
      <c r="M390" s="4">
        <v>287.78</v>
      </c>
      <c r="N390" s="4" t="s">
        <v>1832</v>
      </c>
      <c r="O390" s="4" t="s">
        <v>32</v>
      </c>
      <c r="P390" s="4" t="s">
        <v>33</v>
      </c>
      <c r="Q390" s="4">
        <v>0</v>
      </c>
      <c r="R390" s="8">
        <v>45241</v>
      </c>
      <c r="S390" s="6">
        <v>45246</v>
      </c>
      <c r="T390" s="4" t="s">
        <v>34</v>
      </c>
      <c r="U390" s="4">
        <v>287.78</v>
      </c>
      <c r="V390" s="4">
        <v>0</v>
      </c>
      <c r="W390" s="4">
        <v>0</v>
      </c>
      <c r="X390" s="4" t="s">
        <v>1833</v>
      </c>
      <c r="Y390" s="4" t="s">
        <v>1834</v>
      </c>
    </row>
    <row r="391" s="4" customFormat="1" spans="1:25">
      <c r="A391" s="4" t="s">
        <v>1835</v>
      </c>
      <c r="B391" s="4" t="s">
        <v>26</v>
      </c>
      <c r="C391" s="4" t="s">
        <v>27</v>
      </c>
      <c r="D391" s="4" t="s">
        <v>1836</v>
      </c>
      <c r="E391" s="4" t="s">
        <v>796</v>
      </c>
      <c r="F391" s="6">
        <v>45242</v>
      </c>
      <c r="G391" s="6">
        <v>45243</v>
      </c>
      <c r="H391" s="4">
        <v>1</v>
      </c>
      <c r="I391" s="4">
        <v>1</v>
      </c>
      <c r="J391" s="4">
        <v>1</v>
      </c>
      <c r="K391" s="4" t="s">
        <v>30</v>
      </c>
      <c r="L391" s="4">
        <v>467.13</v>
      </c>
      <c r="M391" s="4">
        <v>467.13</v>
      </c>
      <c r="N391" s="4" t="s">
        <v>1837</v>
      </c>
      <c r="O391" s="4" t="s">
        <v>32</v>
      </c>
      <c r="P391" s="4" t="s">
        <v>33</v>
      </c>
      <c r="Q391" s="4">
        <v>0</v>
      </c>
      <c r="R391" s="8">
        <v>45241.0000115741</v>
      </c>
      <c r="S391" s="6">
        <v>45246</v>
      </c>
      <c r="T391" s="4" t="s">
        <v>34</v>
      </c>
      <c r="U391" s="4">
        <v>467.13</v>
      </c>
      <c r="V391" s="4">
        <v>0</v>
      </c>
      <c r="W391" s="4">
        <v>0</v>
      </c>
      <c r="X391" s="4" t="s">
        <v>1838</v>
      </c>
      <c r="Y391" s="4" t="s">
        <v>1839</v>
      </c>
    </row>
    <row r="392" s="4" customFormat="1" spans="1:25">
      <c r="A392" s="4" t="s">
        <v>1840</v>
      </c>
      <c r="B392" s="4" t="s">
        <v>26</v>
      </c>
      <c r="C392" s="4" t="s">
        <v>27</v>
      </c>
      <c r="D392" s="4" t="s">
        <v>1192</v>
      </c>
      <c r="E392" s="4" t="s">
        <v>1193</v>
      </c>
      <c r="F392" s="6">
        <v>45242</v>
      </c>
      <c r="G392" s="6">
        <v>45243</v>
      </c>
      <c r="H392" s="4">
        <v>1</v>
      </c>
      <c r="I392" s="4">
        <v>1</v>
      </c>
      <c r="J392" s="4">
        <v>1</v>
      </c>
      <c r="K392" s="4" t="s">
        <v>30</v>
      </c>
      <c r="L392" s="4">
        <v>290.34</v>
      </c>
      <c r="M392" s="4">
        <v>290.34</v>
      </c>
      <c r="N392" s="4" t="s">
        <v>1841</v>
      </c>
      <c r="O392" s="4" t="s">
        <v>32</v>
      </c>
      <c r="P392" s="4" t="s">
        <v>33</v>
      </c>
      <c r="Q392" s="4">
        <v>0</v>
      </c>
      <c r="R392" s="8">
        <v>45241.0000115741</v>
      </c>
      <c r="S392" s="6">
        <v>45246</v>
      </c>
      <c r="T392" s="4" t="s">
        <v>34</v>
      </c>
      <c r="U392" s="4">
        <v>290.34</v>
      </c>
      <c r="V392" s="4">
        <v>0</v>
      </c>
      <c r="W392" s="4">
        <v>0</v>
      </c>
      <c r="X392" s="4" t="s">
        <v>1842</v>
      </c>
      <c r="Y392" s="4" t="s">
        <v>1843</v>
      </c>
    </row>
    <row r="393" s="4" customFormat="1" spans="1:25">
      <c r="A393" s="4" t="s">
        <v>1844</v>
      </c>
      <c r="B393" s="4" t="s">
        <v>26</v>
      </c>
      <c r="C393" s="4" t="s">
        <v>27</v>
      </c>
      <c r="D393" s="4" t="s">
        <v>1845</v>
      </c>
      <c r="E393" s="4" t="s">
        <v>1846</v>
      </c>
      <c r="F393" s="6">
        <v>45242</v>
      </c>
      <c r="G393" s="6">
        <v>45243</v>
      </c>
      <c r="H393" s="4">
        <v>1</v>
      </c>
      <c r="I393" s="4">
        <v>1</v>
      </c>
      <c r="J393" s="4">
        <v>1</v>
      </c>
      <c r="K393" s="4" t="s">
        <v>30</v>
      </c>
      <c r="L393" s="4">
        <v>200.04</v>
      </c>
      <c r="M393" s="4">
        <v>200.04</v>
      </c>
      <c r="N393" s="4" t="s">
        <v>1847</v>
      </c>
      <c r="O393" s="4" t="s">
        <v>32</v>
      </c>
      <c r="P393" s="4" t="s">
        <v>33</v>
      </c>
      <c r="Q393" s="4">
        <v>0</v>
      </c>
      <c r="R393" s="8">
        <v>45241.0000115741</v>
      </c>
      <c r="S393" s="6">
        <v>45246</v>
      </c>
      <c r="T393" s="4" t="s">
        <v>34</v>
      </c>
      <c r="U393" s="4">
        <v>200.04</v>
      </c>
      <c r="V393" s="4">
        <v>0</v>
      </c>
      <c r="W393" s="4">
        <v>0</v>
      </c>
      <c r="X393" s="4" t="s">
        <v>1848</v>
      </c>
      <c r="Y393" s="4" t="s">
        <v>1849</v>
      </c>
    </row>
    <row r="394" s="4" customFormat="1" spans="1:25">
      <c r="A394" s="4" t="s">
        <v>1850</v>
      </c>
      <c r="B394" s="4" t="s">
        <v>26</v>
      </c>
      <c r="C394" s="4" t="s">
        <v>27</v>
      </c>
      <c r="D394" s="4" t="s">
        <v>254</v>
      </c>
      <c r="E394" s="4" t="s">
        <v>29</v>
      </c>
      <c r="F394" s="6">
        <v>45242</v>
      </c>
      <c r="G394" s="6">
        <v>45243</v>
      </c>
      <c r="H394" s="4">
        <v>1</v>
      </c>
      <c r="I394" s="4">
        <v>1</v>
      </c>
      <c r="J394" s="4">
        <v>1</v>
      </c>
      <c r="K394" s="4" t="s">
        <v>30</v>
      </c>
      <c r="L394" s="4">
        <v>649.92</v>
      </c>
      <c r="M394" s="4">
        <v>649.92</v>
      </c>
      <c r="N394" s="4" t="s">
        <v>1851</v>
      </c>
      <c r="O394" s="4" t="s">
        <v>32</v>
      </c>
      <c r="P394" s="4" t="s">
        <v>33</v>
      </c>
      <c r="Q394" s="4">
        <v>0</v>
      </c>
      <c r="R394" s="8">
        <v>45241.0000115741</v>
      </c>
      <c r="S394" s="6">
        <v>45246</v>
      </c>
      <c r="T394" s="4" t="s">
        <v>34</v>
      </c>
      <c r="U394" s="4">
        <v>649.92</v>
      </c>
      <c r="V394" s="4">
        <v>0</v>
      </c>
      <c r="W394" s="4">
        <v>0</v>
      </c>
      <c r="X394" s="4" t="s">
        <v>1852</v>
      </c>
      <c r="Y394" s="4" t="s">
        <v>1853</v>
      </c>
    </row>
    <row r="395" s="4" customFormat="1" spans="1:25">
      <c r="A395" s="4" t="s">
        <v>1854</v>
      </c>
      <c r="B395" s="4" t="s">
        <v>26</v>
      </c>
      <c r="C395" s="4" t="s">
        <v>27</v>
      </c>
      <c r="D395" s="4" t="s">
        <v>528</v>
      </c>
      <c r="E395" s="4" t="s">
        <v>883</v>
      </c>
      <c r="F395" s="6">
        <v>45242</v>
      </c>
      <c r="G395" s="6">
        <v>45243</v>
      </c>
      <c r="H395" s="4">
        <v>1</v>
      </c>
      <c r="I395" s="4">
        <v>1</v>
      </c>
      <c r="J395" s="4">
        <v>1</v>
      </c>
      <c r="K395" s="4" t="s">
        <v>30</v>
      </c>
      <c r="L395" s="4">
        <v>1039.94</v>
      </c>
      <c r="M395" s="4">
        <v>1039.94</v>
      </c>
      <c r="N395" s="4" t="s">
        <v>1855</v>
      </c>
      <c r="O395" s="4" t="s">
        <v>32</v>
      </c>
      <c r="P395" s="4" t="s">
        <v>33</v>
      </c>
      <c r="Q395" s="4">
        <v>0</v>
      </c>
      <c r="R395" s="8">
        <v>45241.0000115741</v>
      </c>
      <c r="S395" s="6">
        <v>45246</v>
      </c>
      <c r="T395" s="4" t="s">
        <v>34</v>
      </c>
      <c r="U395" s="4">
        <v>1039.94</v>
      </c>
      <c r="V395" s="4">
        <v>0</v>
      </c>
      <c r="W395" s="4">
        <v>0</v>
      </c>
      <c r="X395" s="4" t="s">
        <v>1856</v>
      </c>
      <c r="Y395" s="4" t="s">
        <v>36</v>
      </c>
    </row>
    <row r="396" s="4" customFormat="1" spans="1:25">
      <c r="A396" s="4" t="s">
        <v>1857</v>
      </c>
      <c r="B396" s="4" t="s">
        <v>26</v>
      </c>
      <c r="C396" s="4" t="s">
        <v>27</v>
      </c>
      <c r="D396" s="4" t="s">
        <v>828</v>
      </c>
      <c r="E396" s="4" t="s">
        <v>707</v>
      </c>
      <c r="F396" s="6">
        <v>45241</v>
      </c>
      <c r="G396" s="6">
        <v>45243</v>
      </c>
      <c r="H396" s="4">
        <v>1</v>
      </c>
      <c r="I396" s="4">
        <v>2</v>
      </c>
      <c r="J396" s="4">
        <v>2</v>
      </c>
      <c r="K396" s="4" t="s">
        <v>30</v>
      </c>
      <c r="L396" s="4">
        <v>3806.34</v>
      </c>
      <c r="M396" s="4">
        <v>3806.34</v>
      </c>
      <c r="N396" s="4" t="s">
        <v>1858</v>
      </c>
      <c r="O396" s="4" t="s">
        <v>32</v>
      </c>
      <c r="P396" s="4" t="s">
        <v>33</v>
      </c>
      <c r="Q396" s="4">
        <v>0</v>
      </c>
      <c r="R396" s="8">
        <v>45241</v>
      </c>
      <c r="S396" s="6">
        <v>45246</v>
      </c>
      <c r="T396" s="4" t="s">
        <v>34</v>
      </c>
      <c r="U396" s="4">
        <v>3806.34</v>
      </c>
      <c r="V396" s="4">
        <v>0</v>
      </c>
      <c r="W396" s="4">
        <v>0</v>
      </c>
      <c r="X396" s="4" t="s">
        <v>1859</v>
      </c>
      <c r="Y396" s="4" t="s">
        <v>36</v>
      </c>
    </row>
    <row r="397" s="4" customFormat="1" spans="1:25">
      <c r="A397" s="4" t="s">
        <v>1860</v>
      </c>
      <c r="B397" s="4" t="s">
        <v>26</v>
      </c>
      <c r="C397" s="4" t="s">
        <v>27</v>
      </c>
      <c r="D397" s="4" t="s">
        <v>1559</v>
      </c>
      <c r="E397" s="4" t="s">
        <v>1560</v>
      </c>
      <c r="F397" s="6">
        <v>45242</v>
      </c>
      <c r="G397" s="6">
        <v>45243</v>
      </c>
      <c r="H397" s="4">
        <v>1</v>
      </c>
      <c r="I397" s="4">
        <v>1</v>
      </c>
      <c r="J397" s="4">
        <v>1</v>
      </c>
      <c r="K397" s="4" t="s">
        <v>30</v>
      </c>
      <c r="L397" s="4">
        <v>362.11</v>
      </c>
      <c r="M397" s="4">
        <v>362.11</v>
      </c>
      <c r="N397" s="4" t="s">
        <v>1861</v>
      </c>
      <c r="O397" s="4" t="s">
        <v>32</v>
      </c>
      <c r="P397" s="4" t="s">
        <v>33</v>
      </c>
      <c r="Q397" s="4">
        <v>0</v>
      </c>
      <c r="R397" s="8">
        <v>45241</v>
      </c>
      <c r="S397" s="6">
        <v>45246</v>
      </c>
      <c r="T397" s="4" t="s">
        <v>34</v>
      </c>
      <c r="U397" s="4">
        <v>362.11</v>
      </c>
      <c r="V397" s="4">
        <v>0</v>
      </c>
      <c r="W397" s="4">
        <v>0</v>
      </c>
      <c r="X397" s="4" t="s">
        <v>1862</v>
      </c>
      <c r="Y397" s="4" t="s">
        <v>36</v>
      </c>
    </row>
    <row r="398" s="4" customFormat="1" spans="1:25">
      <c r="A398" s="4" t="s">
        <v>1863</v>
      </c>
      <c r="B398" s="4" t="s">
        <v>26</v>
      </c>
      <c r="C398" s="4" t="s">
        <v>27</v>
      </c>
      <c r="D398" s="4" t="s">
        <v>1864</v>
      </c>
      <c r="E398" s="4" t="s">
        <v>1865</v>
      </c>
      <c r="F398" s="6">
        <v>45241</v>
      </c>
      <c r="G398" s="6">
        <v>45243</v>
      </c>
      <c r="H398" s="4">
        <v>1</v>
      </c>
      <c r="I398" s="4">
        <v>2</v>
      </c>
      <c r="J398" s="4">
        <v>2</v>
      </c>
      <c r="K398" s="4" t="s">
        <v>30</v>
      </c>
      <c r="L398" s="4">
        <v>1356.14</v>
      </c>
      <c r="M398" s="4">
        <v>1356.14</v>
      </c>
      <c r="N398" s="4" t="s">
        <v>1866</v>
      </c>
      <c r="O398" s="4" t="s">
        <v>32</v>
      </c>
      <c r="P398" s="4" t="s">
        <v>33</v>
      </c>
      <c r="Q398" s="4">
        <v>0</v>
      </c>
      <c r="R398" s="8">
        <v>45241.0000115741</v>
      </c>
      <c r="S398" s="6">
        <v>45246</v>
      </c>
      <c r="T398" s="4" t="s">
        <v>34</v>
      </c>
      <c r="U398" s="4">
        <v>1356.14</v>
      </c>
      <c r="V398" s="4">
        <v>0</v>
      </c>
      <c r="W398" s="4">
        <v>0</v>
      </c>
      <c r="X398" s="4" t="s">
        <v>1867</v>
      </c>
      <c r="Y398" s="4" t="s">
        <v>1868</v>
      </c>
    </row>
    <row r="399" s="4" customFormat="1" spans="1:25">
      <c r="A399" s="4" t="s">
        <v>1869</v>
      </c>
      <c r="B399" s="4" t="s">
        <v>26</v>
      </c>
      <c r="C399" s="4" t="s">
        <v>27</v>
      </c>
      <c r="D399" s="4" t="s">
        <v>1150</v>
      </c>
      <c r="E399" s="4" t="s">
        <v>1870</v>
      </c>
      <c r="F399" s="6">
        <v>45242</v>
      </c>
      <c r="G399" s="6">
        <v>45243</v>
      </c>
      <c r="H399" s="4">
        <v>1</v>
      </c>
      <c r="I399" s="4">
        <v>1</v>
      </c>
      <c r="J399" s="4">
        <v>1</v>
      </c>
      <c r="K399" s="4" t="s">
        <v>30</v>
      </c>
      <c r="L399" s="4">
        <v>481.75</v>
      </c>
      <c r="M399" s="4">
        <v>481.75</v>
      </c>
      <c r="N399" s="4" t="s">
        <v>1871</v>
      </c>
      <c r="O399" s="4" t="s">
        <v>32</v>
      </c>
      <c r="P399" s="4" t="s">
        <v>33</v>
      </c>
      <c r="Q399" s="4">
        <v>0</v>
      </c>
      <c r="R399" s="8">
        <v>45241</v>
      </c>
      <c r="S399" s="6">
        <v>45246</v>
      </c>
      <c r="T399" s="4" t="s">
        <v>34</v>
      </c>
      <c r="U399" s="4">
        <v>481.75</v>
      </c>
      <c r="V399" s="4">
        <v>0</v>
      </c>
      <c r="W399" s="4">
        <v>0</v>
      </c>
      <c r="X399" s="4" t="s">
        <v>1872</v>
      </c>
      <c r="Y399" s="4" t="s">
        <v>36</v>
      </c>
    </row>
    <row r="400" s="4" customFormat="1" spans="1:25">
      <c r="A400" s="4" t="s">
        <v>1873</v>
      </c>
      <c r="B400" s="4" t="s">
        <v>26</v>
      </c>
      <c r="C400" s="4" t="s">
        <v>27</v>
      </c>
      <c r="D400" s="4" t="s">
        <v>1874</v>
      </c>
      <c r="E400" s="4" t="s">
        <v>968</v>
      </c>
      <c r="F400" s="6">
        <v>45242</v>
      </c>
      <c r="G400" s="6">
        <v>45243</v>
      </c>
      <c r="H400" s="4">
        <v>1</v>
      </c>
      <c r="I400" s="4">
        <v>1</v>
      </c>
      <c r="J400" s="4">
        <v>1</v>
      </c>
      <c r="K400" s="4" t="s">
        <v>30</v>
      </c>
      <c r="L400" s="4">
        <v>138.65</v>
      </c>
      <c r="M400" s="4">
        <v>138.65</v>
      </c>
      <c r="N400" s="4" t="s">
        <v>1875</v>
      </c>
      <c r="O400" s="4" t="s">
        <v>32</v>
      </c>
      <c r="P400" s="4" t="s">
        <v>33</v>
      </c>
      <c r="Q400" s="4">
        <v>0</v>
      </c>
      <c r="R400" s="8">
        <v>45241</v>
      </c>
      <c r="S400" s="6">
        <v>45246</v>
      </c>
      <c r="T400" s="4" t="s">
        <v>34</v>
      </c>
      <c r="U400" s="4">
        <v>138.65</v>
      </c>
      <c r="V400" s="4">
        <v>0</v>
      </c>
      <c r="W400" s="4">
        <v>0</v>
      </c>
      <c r="X400" s="4" t="s">
        <v>1876</v>
      </c>
      <c r="Y400" s="4" t="s">
        <v>1877</v>
      </c>
    </row>
    <row r="401" s="4" customFormat="1" spans="1:25">
      <c r="A401" s="4" t="s">
        <v>1878</v>
      </c>
      <c r="B401" s="4" t="s">
        <v>26</v>
      </c>
      <c r="C401" s="4" t="s">
        <v>27</v>
      </c>
      <c r="D401" s="4" t="s">
        <v>1879</v>
      </c>
      <c r="E401" s="4" t="s">
        <v>1880</v>
      </c>
      <c r="F401" s="6">
        <v>45241</v>
      </c>
      <c r="G401" s="6">
        <v>45243</v>
      </c>
      <c r="H401" s="4">
        <v>1</v>
      </c>
      <c r="I401" s="4">
        <v>2</v>
      </c>
      <c r="J401" s="4">
        <v>2</v>
      </c>
      <c r="K401" s="4" t="s">
        <v>30</v>
      </c>
      <c r="L401" s="4">
        <v>2139.5</v>
      </c>
      <c r="M401" s="4">
        <v>2139.5</v>
      </c>
      <c r="N401" s="4" t="s">
        <v>1881</v>
      </c>
      <c r="O401" s="4" t="s">
        <v>32</v>
      </c>
      <c r="P401" s="4" t="s">
        <v>33</v>
      </c>
      <c r="Q401" s="4">
        <v>0</v>
      </c>
      <c r="R401" s="8">
        <v>45241</v>
      </c>
      <c r="S401" s="6">
        <v>45246</v>
      </c>
      <c r="T401" s="4" t="s">
        <v>34</v>
      </c>
      <c r="U401" s="4">
        <v>2139.5</v>
      </c>
      <c r="V401" s="4">
        <v>0</v>
      </c>
      <c r="W401" s="4">
        <v>0</v>
      </c>
      <c r="X401" s="4" t="s">
        <v>1882</v>
      </c>
      <c r="Y401" s="4" t="s">
        <v>1883</v>
      </c>
    </row>
    <row r="402" s="4" customFormat="1" spans="1:25">
      <c r="A402" s="4" t="s">
        <v>1884</v>
      </c>
      <c r="B402" s="4" t="s">
        <v>26</v>
      </c>
      <c r="C402" s="4" t="s">
        <v>27</v>
      </c>
      <c r="D402" s="4" t="s">
        <v>1885</v>
      </c>
      <c r="E402" s="4" t="s">
        <v>238</v>
      </c>
      <c r="F402" s="6">
        <v>45242</v>
      </c>
      <c r="G402" s="6">
        <v>45243</v>
      </c>
      <c r="H402" s="4">
        <v>2</v>
      </c>
      <c r="I402" s="4">
        <v>1</v>
      </c>
      <c r="J402" s="4">
        <v>2</v>
      </c>
      <c r="K402" s="4" t="s">
        <v>30</v>
      </c>
      <c r="L402" s="4">
        <v>848.2</v>
      </c>
      <c r="M402" s="4">
        <v>848.2</v>
      </c>
      <c r="N402" s="4" t="s">
        <v>1886</v>
      </c>
      <c r="O402" s="4" t="s">
        <v>32</v>
      </c>
      <c r="P402" s="4" t="s">
        <v>33</v>
      </c>
      <c r="Q402" s="4">
        <v>0</v>
      </c>
      <c r="R402" s="8">
        <v>45241.0000115741</v>
      </c>
      <c r="S402" s="6">
        <v>45246</v>
      </c>
      <c r="T402" s="4" t="s">
        <v>34</v>
      </c>
      <c r="U402" s="4">
        <v>848.2</v>
      </c>
      <c r="V402" s="4">
        <v>0</v>
      </c>
      <c r="W402" s="4">
        <v>0</v>
      </c>
      <c r="X402" s="4" t="s">
        <v>1887</v>
      </c>
      <c r="Y402" s="4" t="s">
        <v>1888</v>
      </c>
    </row>
    <row r="403" s="4" customFormat="1" spans="1:25">
      <c r="A403" s="4" t="s">
        <v>1889</v>
      </c>
      <c r="B403" s="4" t="s">
        <v>26</v>
      </c>
      <c r="C403" s="4" t="s">
        <v>27</v>
      </c>
      <c r="D403" s="4" t="s">
        <v>1890</v>
      </c>
      <c r="E403" s="4" t="s">
        <v>883</v>
      </c>
      <c r="F403" s="6">
        <v>45242</v>
      </c>
      <c r="G403" s="6">
        <v>45243</v>
      </c>
      <c r="H403" s="4">
        <v>1</v>
      </c>
      <c r="I403" s="4">
        <v>1</v>
      </c>
      <c r="J403" s="4">
        <v>1</v>
      </c>
      <c r="K403" s="4" t="s">
        <v>30</v>
      </c>
      <c r="L403" s="4">
        <v>603.74</v>
      </c>
      <c r="M403" s="4">
        <v>603.74</v>
      </c>
      <c r="N403" s="4" t="s">
        <v>1891</v>
      </c>
      <c r="O403" s="4" t="s">
        <v>32</v>
      </c>
      <c r="P403" s="4" t="s">
        <v>33</v>
      </c>
      <c r="Q403" s="4">
        <v>0</v>
      </c>
      <c r="R403" s="8">
        <v>45241.0000115741</v>
      </c>
      <c r="S403" s="6">
        <v>45246</v>
      </c>
      <c r="T403" s="4" t="s">
        <v>34</v>
      </c>
      <c r="U403" s="4">
        <v>603.74</v>
      </c>
      <c r="V403" s="4">
        <v>0</v>
      </c>
      <c r="W403" s="4">
        <v>0</v>
      </c>
      <c r="X403" s="4" t="s">
        <v>1892</v>
      </c>
      <c r="Y403" s="4" t="s">
        <v>1893</v>
      </c>
    </row>
    <row r="404" s="4" customFormat="1" spans="1:25">
      <c r="A404" s="4" t="s">
        <v>1894</v>
      </c>
      <c r="B404" s="4" t="s">
        <v>26</v>
      </c>
      <c r="C404" s="4" t="s">
        <v>27</v>
      </c>
      <c r="D404" s="4" t="s">
        <v>1895</v>
      </c>
      <c r="E404" s="4" t="s">
        <v>707</v>
      </c>
      <c r="F404" s="6">
        <v>45242</v>
      </c>
      <c r="G404" s="6">
        <v>45243</v>
      </c>
      <c r="H404" s="4">
        <v>1</v>
      </c>
      <c r="I404" s="4">
        <v>1</v>
      </c>
      <c r="J404" s="4">
        <v>1</v>
      </c>
      <c r="K404" s="4" t="s">
        <v>30</v>
      </c>
      <c r="L404" s="4">
        <v>554.2</v>
      </c>
      <c r="M404" s="4">
        <v>554.2</v>
      </c>
      <c r="N404" s="4" t="s">
        <v>1896</v>
      </c>
      <c r="O404" s="4" t="s">
        <v>32</v>
      </c>
      <c r="P404" s="4" t="s">
        <v>33</v>
      </c>
      <c r="Q404" s="4">
        <v>0</v>
      </c>
      <c r="R404" s="8">
        <v>45241.0000115741</v>
      </c>
      <c r="S404" s="6">
        <v>45246</v>
      </c>
      <c r="T404" s="4" t="s">
        <v>34</v>
      </c>
      <c r="U404" s="4">
        <v>554.2</v>
      </c>
      <c r="V404" s="4">
        <v>0</v>
      </c>
      <c r="W404" s="4">
        <v>0</v>
      </c>
      <c r="X404" s="4" t="s">
        <v>1897</v>
      </c>
      <c r="Y404" s="4" t="s">
        <v>36</v>
      </c>
    </row>
    <row r="405" s="4" customFormat="1" spans="1:25">
      <c r="A405" s="4" t="s">
        <v>1898</v>
      </c>
      <c r="B405" s="4" t="s">
        <v>26</v>
      </c>
      <c r="C405" s="4" t="s">
        <v>27</v>
      </c>
      <c r="D405" s="4" t="s">
        <v>1899</v>
      </c>
      <c r="E405" s="4" t="s">
        <v>1900</v>
      </c>
      <c r="F405" s="6">
        <v>45242</v>
      </c>
      <c r="G405" s="6">
        <v>45243</v>
      </c>
      <c r="H405" s="4">
        <v>1</v>
      </c>
      <c r="I405" s="4">
        <v>1</v>
      </c>
      <c r="J405" s="4">
        <v>1</v>
      </c>
      <c r="K405" s="4" t="s">
        <v>30</v>
      </c>
      <c r="L405" s="4">
        <v>917.44</v>
      </c>
      <c r="M405" s="4">
        <v>917.44</v>
      </c>
      <c r="N405" s="4" t="s">
        <v>1901</v>
      </c>
      <c r="O405" s="4" t="s">
        <v>32</v>
      </c>
      <c r="P405" s="4" t="s">
        <v>33</v>
      </c>
      <c r="Q405" s="4">
        <v>0</v>
      </c>
      <c r="R405" s="8">
        <v>45241.0000115741</v>
      </c>
      <c r="S405" s="6">
        <v>45246</v>
      </c>
      <c r="T405" s="4" t="s">
        <v>34</v>
      </c>
      <c r="U405" s="4">
        <v>917.44</v>
      </c>
      <c r="V405" s="4">
        <v>0</v>
      </c>
      <c r="W405" s="4">
        <v>0</v>
      </c>
      <c r="X405" s="4" t="s">
        <v>1902</v>
      </c>
      <c r="Y405" s="4" t="s">
        <v>1903</v>
      </c>
    </row>
    <row r="406" s="4" customFormat="1" spans="1:25">
      <c r="A406" s="4" t="s">
        <v>1904</v>
      </c>
      <c r="B406" s="4" t="s">
        <v>26</v>
      </c>
      <c r="C406" s="4" t="s">
        <v>27</v>
      </c>
      <c r="D406" s="4" t="s">
        <v>1905</v>
      </c>
      <c r="E406" s="4" t="s">
        <v>1906</v>
      </c>
      <c r="F406" s="6">
        <v>45242</v>
      </c>
      <c r="G406" s="6">
        <v>45243</v>
      </c>
      <c r="H406" s="4">
        <v>1</v>
      </c>
      <c r="I406" s="4">
        <v>1</v>
      </c>
      <c r="J406" s="4">
        <v>1</v>
      </c>
      <c r="K406" s="4" t="s">
        <v>30</v>
      </c>
      <c r="L406" s="4">
        <v>99.69</v>
      </c>
      <c r="M406" s="4">
        <v>99.69</v>
      </c>
      <c r="N406" s="4" t="s">
        <v>1907</v>
      </c>
      <c r="O406" s="4" t="s">
        <v>32</v>
      </c>
      <c r="P406" s="4" t="s">
        <v>33</v>
      </c>
      <c r="Q406" s="4">
        <v>0</v>
      </c>
      <c r="R406" s="8">
        <v>45241</v>
      </c>
      <c r="S406" s="6">
        <v>45246</v>
      </c>
      <c r="T406" s="4" t="s">
        <v>34</v>
      </c>
      <c r="U406" s="4">
        <v>99.69</v>
      </c>
      <c r="V406" s="4">
        <v>0</v>
      </c>
      <c r="W406" s="4">
        <v>0</v>
      </c>
      <c r="X406" s="4" t="s">
        <v>1908</v>
      </c>
      <c r="Y406" s="4" t="s">
        <v>1909</v>
      </c>
    </row>
    <row r="407" s="4" customFormat="1" spans="1:25">
      <c r="A407" s="4" t="s">
        <v>1910</v>
      </c>
      <c r="B407" s="4" t="s">
        <v>26</v>
      </c>
      <c r="C407" s="4" t="s">
        <v>27</v>
      </c>
      <c r="D407" s="4" t="s">
        <v>1911</v>
      </c>
      <c r="E407" s="4" t="s">
        <v>1912</v>
      </c>
      <c r="F407" s="6">
        <v>45242</v>
      </c>
      <c r="G407" s="6">
        <v>45243</v>
      </c>
      <c r="H407" s="4">
        <v>1</v>
      </c>
      <c r="I407" s="4">
        <v>1</v>
      </c>
      <c r="J407" s="4">
        <v>1</v>
      </c>
      <c r="K407" s="4" t="s">
        <v>30</v>
      </c>
      <c r="L407" s="4">
        <v>727.22</v>
      </c>
      <c r="M407" s="4">
        <v>727.22</v>
      </c>
      <c r="N407" s="4" t="s">
        <v>1913</v>
      </c>
      <c r="O407" s="4" t="s">
        <v>32</v>
      </c>
      <c r="P407" s="4" t="s">
        <v>33</v>
      </c>
      <c r="Q407" s="4">
        <v>0</v>
      </c>
      <c r="R407" s="8">
        <v>45241.0000115741</v>
      </c>
      <c r="S407" s="6">
        <v>45246</v>
      </c>
      <c r="T407" s="4" t="s">
        <v>34</v>
      </c>
      <c r="U407" s="4">
        <v>727.22</v>
      </c>
      <c r="V407" s="4">
        <v>0</v>
      </c>
      <c r="W407" s="4">
        <v>0</v>
      </c>
      <c r="X407" s="4" t="s">
        <v>1914</v>
      </c>
      <c r="Y407" s="4" t="s">
        <v>1915</v>
      </c>
    </row>
    <row r="408" s="4" customFormat="1" spans="1:25">
      <c r="A408" s="4" t="s">
        <v>1916</v>
      </c>
      <c r="B408" s="4" t="s">
        <v>26</v>
      </c>
      <c r="C408" s="4" t="s">
        <v>27</v>
      </c>
      <c r="D408" s="4" t="s">
        <v>1836</v>
      </c>
      <c r="E408" s="4" t="s">
        <v>796</v>
      </c>
      <c r="F408" s="6">
        <v>45242</v>
      </c>
      <c r="G408" s="6">
        <v>45243</v>
      </c>
      <c r="H408" s="4">
        <v>1</v>
      </c>
      <c r="I408" s="4">
        <v>1</v>
      </c>
      <c r="J408" s="4">
        <v>1</v>
      </c>
      <c r="K408" s="4" t="s">
        <v>30</v>
      </c>
      <c r="L408" s="4">
        <v>467.13</v>
      </c>
      <c r="M408" s="4">
        <v>467.13</v>
      </c>
      <c r="N408" s="4" t="s">
        <v>1917</v>
      </c>
      <c r="O408" s="4" t="s">
        <v>32</v>
      </c>
      <c r="P408" s="4" t="s">
        <v>33</v>
      </c>
      <c r="Q408" s="4">
        <v>0</v>
      </c>
      <c r="R408" s="8">
        <v>45241</v>
      </c>
      <c r="S408" s="6">
        <v>45246</v>
      </c>
      <c r="T408" s="4" t="s">
        <v>34</v>
      </c>
      <c r="U408" s="4">
        <v>467.13</v>
      </c>
      <c r="V408" s="4">
        <v>0</v>
      </c>
      <c r="W408" s="4">
        <v>0</v>
      </c>
      <c r="X408" s="4" t="s">
        <v>1918</v>
      </c>
      <c r="Y408" s="4" t="s">
        <v>1919</v>
      </c>
    </row>
    <row r="409" s="4" customFormat="1" spans="1:25">
      <c r="A409" s="4" t="s">
        <v>1920</v>
      </c>
      <c r="B409" s="4" t="s">
        <v>26</v>
      </c>
      <c r="C409" s="4" t="s">
        <v>27</v>
      </c>
      <c r="D409" s="4" t="s">
        <v>877</v>
      </c>
      <c r="E409" s="4" t="s">
        <v>878</v>
      </c>
      <c r="F409" s="6">
        <v>45242</v>
      </c>
      <c r="G409" s="6">
        <v>45243</v>
      </c>
      <c r="H409" s="4">
        <v>1</v>
      </c>
      <c r="I409" s="4">
        <v>1</v>
      </c>
      <c r="J409" s="4">
        <v>1</v>
      </c>
      <c r="K409" s="4" t="s">
        <v>30</v>
      </c>
      <c r="L409" s="4">
        <v>724.29</v>
      </c>
      <c r="M409" s="4">
        <v>724.29</v>
      </c>
      <c r="N409" s="4" t="s">
        <v>1921</v>
      </c>
      <c r="O409" s="4" t="s">
        <v>32</v>
      </c>
      <c r="P409" s="4" t="s">
        <v>33</v>
      </c>
      <c r="Q409" s="4">
        <v>0</v>
      </c>
      <c r="R409" s="8">
        <v>45241</v>
      </c>
      <c r="S409" s="6">
        <v>45246</v>
      </c>
      <c r="T409" s="4" t="s">
        <v>34</v>
      </c>
      <c r="U409" s="4">
        <v>724.29</v>
      </c>
      <c r="V409" s="4">
        <v>0</v>
      </c>
      <c r="W409" s="4">
        <v>0</v>
      </c>
      <c r="X409" s="4" t="s">
        <v>1922</v>
      </c>
      <c r="Y409" s="4" t="s">
        <v>36</v>
      </c>
    </row>
    <row r="410" s="4" customFormat="1" spans="1:25">
      <c r="A410" s="4" t="s">
        <v>1923</v>
      </c>
      <c r="B410" s="4" t="s">
        <v>26</v>
      </c>
      <c r="C410" s="4" t="s">
        <v>27</v>
      </c>
      <c r="D410" s="4" t="s">
        <v>1924</v>
      </c>
      <c r="E410" s="4" t="s">
        <v>1925</v>
      </c>
      <c r="F410" s="6">
        <v>45242</v>
      </c>
      <c r="G410" s="6">
        <v>45243</v>
      </c>
      <c r="H410" s="4">
        <v>1</v>
      </c>
      <c r="I410" s="4">
        <v>1</v>
      </c>
      <c r="J410" s="4">
        <v>1</v>
      </c>
      <c r="K410" s="4" t="s">
        <v>30</v>
      </c>
      <c r="L410" s="4">
        <v>164.29</v>
      </c>
      <c r="M410" s="4">
        <v>164.29</v>
      </c>
      <c r="N410" s="4" t="s">
        <v>1926</v>
      </c>
      <c r="O410" s="4" t="s">
        <v>32</v>
      </c>
      <c r="P410" s="4" t="s">
        <v>33</v>
      </c>
      <c r="Q410" s="4">
        <v>0</v>
      </c>
      <c r="R410" s="8">
        <v>45242.0000115741</v>
      </c>
      <c r="S410" s="6">
        <v>45246</v>
      </c>
      <c r="T410" s="4" t="s">
        <v>34</v>
      </c>
      <c r="U410" s="4">
        <v>164.29</v>
      </c>
      <c r="V410" s="4">
        <v>0</v>
      </c>
      <c r="W410" s="4">
        <v>0</v>
      </c>
      <c r="X410" s="4" t="s">
        <v>1927</v>
      </c>
      <c r="Y410" s="4" t="s">
        <v>1928</v>
      </c>
    </row>
    <row r="411" s="4" customFormat="1" spans="1:25">
      <c r="A411" s="4" t="s">
        <v>1929</v>
      </c>
      <c r="B411" s="4" t="s">
        <v>26</v>
      </c>
      <c r="C411" s="4" t="s">
        <v>27</v>
      </c>
      <c r="D411" s="4" t="s">
        <v>1930</v>
      </c>
      <c r="E411" s="4" t="s">
        <v>238</v>
      </c>
      <c r="F411" s="6">
        <v>45242</v>
      </c>
      <c r="G411" s="6">
        <v>45243</v>
      </c>
      <c r="H411" s="4">
        <v>1</v>
      </c>
      <c r="I411" s="4">
        <v>1</v>
      </c>
      <c r="J411" s="4">
        <v>1</v>
      </c>
      <c r="K411" s="4" t="s">
        <v>30</v>
      </c>
      <c r="L411" s="4">
        <v>266.79</v>
      </c>
      <c r="M411" s="4">
        <v>266.79</v>
      </c>
      <c r="N411" s="4" t="s">
        <v>1931</v>
      </c>
      <c r="O411" s="4" t="s">
        <v>32</v>
      </c>
      <c r="P411" s="4" t="s">
        <v>33</v>
      </c>
      <c r="Q411" s="4">
        <v>0</v>
      </c>
      <c r="R411" s="8">
        <v>45242</v>
      </c>
      <c r="S411" s="6">
        <v>45246</v>
      </c>
      <c r="T411" s="4" t="s">
        <v>34</v>
      </c>
      <c r="U411" s="4">
        <v>266.79</v>
      </c>
      <c r="V411" s="4">
        <v>0</v>
      </c>
      <c r="W411" s="4">
        <v>0</v>
      </c>
      <c r="X411" s="4" t="s">
        <v>1932</v>
      </c>
      <c r="Y411" s="4" t="s">
        <v>1933</v>
      </c>
    </row>
    <row r="412" s="4" customFormat="1" spans="1:25">
      <c r="A412" s="4" t="s">
        <v>1934</v>
      </c>
      <c r="B412" s="4" t="s">
        <v>26</v>
      </c>
      <c r="C412" s="4" t="s">
        <v>27</v>
      </c>
      <c r="D412" s="4" t="s">
        <v>1935</v>
      </c>
      <c r="E412" s="4" t="s">
        <v>1432</v>
      </c>
      <c r="F412" s="6">
        <v>45242</v>
      </c>
      <c r="G412" s="6">
        <v>45243</v>
      </c>
      <c r="H412" s="4">
        <v>1</v>
      </c>
      <c r="I412" s="4">
        <v>1</v>
      </c>
      <c r="J412" s="4">
        <v>1</v>
      </c>
      <c r="K412" s="4" t="s">
        <v>30</v>
      </c>
      <c r="L412" s="4">
        <v>115.18</v>
      </c>
      <c r="M412" s="4">
        <v>115.18</v>
      </c>
      <c r="N412" s="4" t="s">
        <v>1936</v>
      </c>
      <c r="O412" s="4" t="s">
        <v>32</v>
      </c>
      <c r="P412" s="4" t="s">
        <v>33</v>
      </c>
      <c r="Q412" s="4">
        <v>0</v>
      </c>
      <c r="R412" s="8">
        <v>45242</v>
      </c>
      <c r="S412" s="6">
        <v>45246</v>
      </c>
      <c r="T412" s="4" t="s">
        <v>34</v>
      </c>
      <c r="U412" s="4">
        <v>115.18</v>
      </c>
      <c r="V412" s="4">
        <v>0</v>
      </c>
      <c r="W412" s="4">
        <v>0</v>
      </c>
      <c r="X412" s="4" t="s">
        <v>1937</v>
      </c>
      <c r="Y412" s="4" t="s">
        <v>1938</v>
      </c>
    </row>
    <row r="413" s="4" customFormat="1" spans="1:25">
      <c r="A413" s="4" t="s">
        <v>1939</v>
      </c>
      <c r="B413" s="4" t="s">
        <v>26</v>
      </c>
      <c r="C413" s="4" t="s">
        <v>27</v>
      </c>
      <c r="D413" s="4" t="s">
        <v>1940</v>
      </c>
      <c r="E413" s="4" t="s">
        <v>1292</v>
      </c>
      <c r="F413" s="6">
        <v>45242</v>
      </c>
      <c r="G413" s="6">
        <v>45243</v>
      </c>
      <c r="H413" s="4">
        <v>1</v>
      </c>
      <c r="I413" s="4">
        <v>1</v>
      </c>
      <c r="J413" s="4">
        <v>1</v>
      </c>
      <c r="K413" s="4" t="s">
        <v>30</v>
      </c>
      <c r="L413" s="4">
        <v>370.92</v>
      </c>
      <c r="M413" s="4">
        <v>370.92</v>
      </c>
      <c r="N413" s="4" t="s">
        <v>1941</v>
      </c>
      <c r="O413" s="4" t="s">
        <v>32</v>
      </c>
      <c r="P413" s="4" t="s">
        <v>33</v>
      </c>
      <c r="Q413" s="4">
        <v>0</v>
      </c>
      <c r="R413" s="8">
        <v>45242.0000115741</v>
      </c>
      <c r="S413" s="6">
        <v>45246</v>
      </c>
      <c r="T413" s="4" t="s">
        <v>34</v>
      </c>
      <c r="U413" s="4">
        <v>370.92</v>
      </c>
      <c r="V413" s="4">
        <v>0</v>
      </c>
      <c r="W413" s="4">
        <v>0</v>
      </c>
      <c r="X413" s="4" t="s">
        <v>1942</v>
      </c>
      <c r="Y413" s="4" t="s">
        <v>1943</v>
      </c>
    </row>
    <row r="414" s="4" customFormat="1" spans="1:25">
      <c r="A414" s="4" t="s">
        <v>1944</v>
      </c>
      <c r="B414" s="4" t="s">
        <v>26</v>
      </c>
      <c r="C414" s="4" t="s">
        <v>27</v>
      </c>
      <c r="D414" s="4" t="s">
        <v>1945</v>
      </c>
      <c r="E414" s="4" t="s">
        <v>1946</v>
      </c>
      <c r="F414" s="6">
        <v>45242</v>
      </c>
      <c r="G414" s="6">
        <v>45243</v>
      </c>
      <c r="H414" s="4">
        <v>1</v>
      </c>
      <c r="I414" s="4">
        <v>1</v>
      </c>
      <c r="J414" s="4">
        <v>1</v>
      </c>
      <c r="K414" s="4" t="s">
        <v>30</v>
      </c>
      <c r="L414" s="4">
        <v>710.55</v>
      </c>
      <c r="M414" s="4">
        <v>710.55</v>
      </c>
      <c r="N414" s="4" t="s">
        <v>1947</v>
      </c>
      <c r="O414" s="4" t="s">
        <v>32</v>
      </c>
      <c r="P414" s="4" t="s">
        <v>33</v>
      </c>
      <c r="Q414" s="4">
        <v>0</v>
      </c>
      <c r="R414" s="8">
        <v>45242.0000115741</v>
      </c>
      <c r="S414" s="6">
        <v>45246</v>
      </c>
      <c r="T414" s="4" t="s">
        <v>34</v>
      </c>
      <c r="U414" s="4">
        <v>710.55</v>
      </c>
      <c r="V414" s="4">
        <v>0</v>
      </c>
      <c r="W414" s="4">
        <v>0</v>
      </c>
      <c r="X414" s="4" t="s">
        <v>1948</v>
      </c>
      <c r="Y414" s="4" t="s">
        <v>36</v>
      </c>
    </row>
    <row r="415" s="4" customFormat="1" spans="1:25">
      <c r="A415" s="4" t="s">
        <v>1949</v>
      </c>
      <c r="B415" s="4" t="s">
        <v>26</v>
      </c>
      <c r="C415" s="4" t="s">
        <v>27</v>
      </c>
      <c r="D415" s="4" t="s">
        <v>1950</v>
      </c>
      <c r="E415" s="4" t="s">
        <v>584</v>
      </c>
      <c r="F415" s="6">
        <v>45242</v>
      </c>
      <c r="G415" s="6">
        <v>45243</v>
      </c>
      <c r="H415" s="4">
        <v>1</v>
      </c>
      <c r="I415" s="4">
        <v>1</v>
      </c>
      <c r="J415" s="4">
        <v>1</v>
      </c>
      <c r="K415" s="4" t="s">
        <v>30</v>
      </c>
      <c r="L415" s="4">
        <v>711.16</v>
      </c>
      <c r="M415" s="4">
        <v>711.16</v>
      </c>
      <c r="N415" s="4" t="s">
        <v>1951</v>
      </c>
      <c r="O415" s="4" t="s">
        <v>32</v>
      </c>
      <c r="P415" s="4" t="s">
        <v>33</v>
      </c>
      <c r="Q415" s="4">
        <v>0</v>
      </c>
      <c r="R415" s="8">
        <v>45242.0000115741</v>
      </c>
      <c r="S415" s="6">
        <v>45246</v>
      </c>
      <c r="T415" s="4" t="s">
        <v>34</v>
      </c>
      <c r="U415" s="4">
        <v>711.16</v>
      </c>
      <c r="V415" s="4">
        <v>0</v>
      </c>
      <c r="W415" s="4">
        <v>0</v>
      </c>
      <c r="X415" s="4" t="s">
        <v>1952</v>
      </c>
      <c r="Y415" s="4" t="s">
        <v>1953</v>
      </c>
    </row>
    <row r="416" s="4" customFormat="1" spans="1:25">
      <c r="A416" s="4" t="s">
        <v>1954</v>
      </c>
      <c r="B416" s="4" t="s">
        <v>26</v>
      </c>
      <c r="C416" s="4" t="s">
        <v>27</v>
      </c>
      <c r="D416" s="4" t="s">
        <v>1955</v>
      </c>
      <c r="E416" s="4" t="s">
        <v>1956</v>
      </c>
      <c r="F416" s="6">
        <v>45242</v>
      </c>
      <c r="G416" s="6">
        <v>45243</v>
      </c>
      <c r="H416" s="4">
        <v>1</v>
      </c>
      <c r="I416" s="4">
        <v>1</v>
      </c>
      <c r="J416" s="4">
        <v>1</v>
      </c>
      <c r="K416" s="4" t="s">
        <v>30</v>
      </c>
      <c r="L416" s="4">
        <v>705.4</v>
      </c>
      <c r="M416" s="4">
        <v>705.4</v>
      </c>
      <c r="N416" s="4" t="s">
        <v>1957</v>
      </c>
      <c r="O416" s="4" t="s">
        <v>32</v>
      </c>
      <c r="P416" s="4" t="s">
        <v>33</v>
      </c>
      <c r="Q416" s="4">
        <v>0</v>
      </c>
      <c r="R416" s="8">
        <v>45242.0000115741</v>
      </c>
      <c r="S416" s="6">
        <v>45246</v>
      </c>
      <c r="T416" s="4" t="s">
        <v>34</v>
      </c>
      <c r="U416" s="4">
        <v>705.4</v>
      </c>
      <c r="V416" s="4">
        <v>0</v>
      </c>
      <c r="W416" s="4">
        <v>0</v>
      </c>
      <c r="X416" s="4" t="s">
        <v>1958</v>
      </c>
      <c r="Y416" s="4" t="s">
        <v>36</v>
      </c>
    </row>
    <row r="417" s="4" customFormat="1" spans="1:25">
      <c r="A417" s="4" t="s">
        <v>1959</v>
      </c>
      <c r="B417" s="4" t="s">
        <v>26</v>
      </c>
      <c r="C417" s="4" t="s">
        <v>27</v>
      </c>
      <c r="D417" s="4" t="s">
        <v>1955</v>
      </c>
      <c r="E417" s="4" t="s">
        <v>1956</v>
      </c>
      <c r="F417" s="6">
        <v>45242</v>
      </c>
      <c r="G417" s="6">
        <v>45243</v>
      </c>
      <c r="H417" s="4">
        <v>1</v>
      </c>
      <c r="I417" s="4">
        <v>1</v>
      </c>
      <c r="J417" s="4">
        <v>1</v>
      </c>
      <c r="K417" s="4" t="s">
        <v>30</v>
      </c>
      <c r="L417" s="4">
        <v>705.4</v>
      </c>
      <c r="M417" s="4">
        <v>705.4</v>
      </c>
      <c r="N417" s="4" t="s">
        <v>1960</v>
      </c>
      <c r="O417" s="4" t="s">
        <v>32</v>
      </c>
      <c r="P417" s="4" t="s">
        <v>33</v>
      </c>
      <c r="Q417" s="4">
        <v>0</v>
      </c>
      <c r="R417" s="8">
        <v>45242</v>
      </c>
      <c r="S417" s="6">
        <v>45246</v>
      </c>
      <c r="T417" s="4" t="s">
        <v>34</v>
      </c>
      <c r="U417" s="4">
        <v>705.4</v>
      </c>
      <c r="V417" s="4">
        <v>0</v>
      </c>
      <c r="W417" s="4">
        <v>0</v>
      </c>
      <c r="X417" s="4" t="s">
        <v>1961</v>
      </c>
      <c r="Y417" s="4" t="s">
        <v>36</v>
      </c>
    </row>
    <row r="418" s="4" customFormat="1" spans="1:25">
      <c r="A418" s="4" t="s">
        <v>1962</v>
      </c>
      <c r="B418" s="4" t="s">
        <v>26</v>
      </c>
      <c r="C418" s="4" t="s">
        <v>27</v>
      </c>
      <c r="D418" s="4" t="s">
        <v>1963</v>
      </c>
      <c r="E418" s="4" t="s">
        <v>968</v>
      </c>
      <c r="F418" s="6">
        <v>45242</v>
      </c>
      <c r="G418" s="6">
        <v>45243</v>
      </c>
      <c r="H418" s="4">
        <v>1</v>
      </c>
      <c r="I418" s="4">
        <v>1</v>
      </c>
      <c r="J418" s="4">
        <v>1</v>
      </c>
      <c r="K418" s="4" t="s">
        <v>30</v>
      </c>
      <c r="L418" s="4">
        <v>239.9</v>
      </c>
      <c r="M418" s="4">
        <v>239.9</v>
      </c>
      <c r="N418" s="4" t="s">
        <v>1964</v>
      </c>
      <c r="O418" s="4" t="s">
        <v>32</v>
      </c>
      <c r="P418" s="4" t="s">
        <v>33</v>
      </c>
      <c r="Q418" s="4">
        <v>0</v>
      </c>
      <c r="R418" s="8">
        <v>45242</v>
      </c>
      <c r="S418" s="6">
        <v>45246</v>
      </c>
      <c r="T418" s="4" t="s">
        <v>34</v>
      </c>
      <c r="U418" s="4">
        <v>239.9</v>
      </c>
      <c r="V418" s="4">
        <v>0</v>
      </c>
      <c r="W418" s="4">
        <v>0</v>
      </c>
      <c r="X418" s="4" t="s">
        <v>1965</v>
      </c>
      <c r="Y418" s="4" t="s">
        <v>36</v>
      </c>
    </row>
    <row r="419" s="4" customFormat="1" spans="1:25">
      <c r="A419" s="4" t="s">
        <v>1966</v>
      </c>
      <c r="B419" s="4" t="s">
        <v>26</v>
      </c>
      <c r="C419" s="4" t="s">
        <v>27</v>
      </c>
      <c r="D419" s="4" t="s">
        <v>1940</v>
      </c>
      <c r="E419" s="4" t="s">
        <v>1292</v>
      </c>
      <c r="F419" s="6">
        <v>45242</v>
      </c>
      <c r="G419" s="6">
        <v>45243</v>
      </c>
      <c r="H419" s="4">
        <v>1</v>
      </c>
      <c r="I419" s="4">
        <v>1</v>
      </c>
      <c r="J419" s="4">
        <v>1</v>
      </c>
      <c r="K419" s="4" t="s">
        <v>30</v>
      </c>
      <c r="L419" s="4">
        <v>371</v>
      </c>
      <c r="M419" s="4">
        <v>371</v>
      </c>
      <c r="N419" s="4" t="s">
        <v>1967</v>
      </c>
      <c r="O419" s="4" t="s">
        <v>32</v>
      </c>
      <c r="P419" s="4" t="s">
        <v>33</v>
      </c>
      <c r="Q419" s="4">
        <v>0</v>
      </c>
      <c r="R419" s="8">
        <v>45242.0000115741</v>
      </c>
      <c r="S419" s="6">
        <v>45246</v>
      </c>
      <c r="T419" s="4" t="s">
        <v>34</v>
      </c>
      <c r="U419" s="4">
        <v>371</v>
      </c>
      <c r="V419" s="4">
        <v>0</v>
      </c>
      <c r="W419" s="4">
        <v>0</v>
      </c>
      <c r="X419" s="4" t="s">
        <v>1968</v>
      </c>
      <c r="Y419" s="4" t="s">
        <v>1969</v>
      </c>
    </row>
    <row r="420" s="4" customFormat="1" spans="1:25">
      <c r="A420" s="4" t="s">
        <v>1970</v>
      </c>
      <c r="B420" s="4" t="s">
        <v>26</v>
      </c>
      <c r="C420" s="4" t="s">
        <v>27</v>
      </c>
      <c r="D420" s="4" t="s">
        <v>1971</v>
      </c>
      <c r="E420" s="4" t="s">
        <v>1972</v>
      </c>
      <c r="F420" s="6">
        <v>45242</v>
      </c>
      <c r="G420" s="6">
        <v>45243</v>
      </c>
      <c r="H420" s="4">
        <v>1</v>
      </c>
      <c r="I420" s="4">
        <v>1</v>
      </c>
      <c r="J420" s="4">
        <v>1</v>
      </c>
      <c r="K420" s="4" t="s">
        <v>30</v>
      </c>
      <c r="L420" s="4">
        <v>459.4</v>
      </c>
      <c r="M420" s="4">
        <v>459.4</v>
      </c>
      <c r="N420" s="4" t="s">
        <v>1973</v>
      </c>
      <c r="O420" s="4" t="s">
        <v>32</v>
      </c>
      <c r="P420" s="4" t="s">
        <v>33</v>
      </c>
      <c r="Q420" s="4">
        <v>0</v>
      </c>
      <c r="R420" s="8">
        <v>45242.0000115741</v>
      </c>
      <c r="S420" s="6">
        <v>45246</v>
      </c>
      <c r="T420" s="4" t="s">
        <v>34</v>
      </c>
      <c r="U420" s="4">
        <v>459.4</v>
      </c>
      <c r="V420" s="4">
        <v>0</v>
      </c>
      <c r="W420" s="4">
        <v>0</v>
      </c>
      <c r="X420" s="4" t="s">
        <v>1974</v>
      </c>
      <c r="Y420" s="4" t="s">
        <v>1975</v>
      </c>
    </row>
    <row r="421" s="4" customFormat="1" spans="1:25">
      <c r="A421" s="4" t="s">
        <v>1976</v>
      </c>
      <c r="B421" s="4" t="s">
        <v>26</v>
      </c>
      <c r="C421" s="4" t="s">
        <v>27</v>
      </c>
      <c r="D421" s="4" t="s">
        <v>1977</v>
      </c>
      <c r="E421" s="4" t="s">
        <v>818</v>
      </c>
      <c r="F421" s="6">
        <v>45242</v>
      </c>
      <c r="G421" s="6">
        <v>45243</v>
      </c>
      <c r="H421" s="4">
        <v>1</v>
      </c>
      <c r="I421" s="4">
        <v>1</v>
      </c>
      <c r="J421" s="4">
        <v>1</v>
      </c>
      <c r="K421" s="4" t="s">
        <v>30</v>
      </c>
      <c r="L421" s="4">
        <v>4315.67</v>
      </c>
      <c r="M421" s="4">
        <v>4315.67</v>
      </c>
      <c r="N421" s="4" t="s">
        <v>1978</v>
      </c>
      <c r="O421" s="4" t="s">
        <v>32</v>
      </c>
      <c r="P421" s="4" t="s">
        <v>33</v>
      </c>
      <c r="Q421" s="4">
        <v>0</v>
      </c>
      <c r="R421" s="8">
        <v>45242</v>
      </c>
      <c r="S421" s="6">
        <v>45246</v>
      </c>
      <c r="T421" s="4" t="s">
        <v>34</v>
      </c>
      <c r="U421" s="4">
        <v>4315.67</v>
      </c>
      <c r="V421" s="4">
        <v>0</v>
      </c>
      <c r="W421" s="4">
        <v>0</v>
      </c>
      <c r="X421" s="4" t="s">
        <v>1979</v>
      </c>
      <c r="Y421" s="4" t="s">
        <v>36</v>
      </c>
    </row>
    <row r="422" s="4" customFormat="1" spans="1:25">
      <c r="A422" s="4" t="s">
        <v>1980</v>
      </c>
      <c r="B422" s="4" t="s">
        <v>26</v>
      </c>
      <c r="C422" s="4" t="s">
        <v>27</v>
      </c>
      <c r="D422" s="4" t="s">
        <v>1981</v>
      </c>
      <c r="E422" s="4" t="s">
        <v>1463</v>
      </c>
      <c r="F422" s="6">
        <v>45242</v>
      </c>
      <c r="G422" s="6">
        <v>45243</v>
      </c>
      <c r="H422" s="4">
        <v>1</v>
      </c>
      <c r="I422" s="4">
        <v>1</v>
      </c>
      <c r="J422" s="4">
        <v>1</v>
      </c>
      <c r="K422" s="4" t="s">
        <v>30</v>
      </c>
      <c r="L422" s="4">
        <v>96.08</v>
      </c>
      <c r="M422" s="4">
        <v>96.08</v>
      </c>
      <c r="N422" s="4" t="s">
        <v>1982</v>
      </c>
      <c r="O422" s="4" t="s">
        <v>32</v>
      </c>
      <c r="P422" s="4" t="s">
        <v>33</v>
      </c>
      <c r="Q422" s="4">
        <v>0</v>
      </c>
      <c r="R422" s="8">
        <v>45242.0000115741</v>
      </c>
      <c r="S422" s="6">
        <v>45246</v>
      </c>
      <c r="T422" s="4" t="s">
        <v>34</v>
      </c>
      <c r="U422" s="4">
        <v>96.08</v>
      </c>
      <c r="V422" s="4">
        <v>0</v>
      </c>
      <c r="W422" s="4">
        <v>0</v>
      </c>
      <c r="X422" s="4" t="s">
        <v>1983</v>
      </c>
      <c r="Y422" s="4" t="s">
        <v>1984</v>
      </c>
    </row>
    <row r="423" s="4" customFormat="1" spans="1:25">
      <c r="A423" s="4" t="s">
        <v>1985</v>
      </c>
      <c r="B423" s="4" t="s">
        <v>26</v>
      </c>
      <c r="C423" s="4" t="s">
        <v>27</v>
      </c>
      <c r="D423" s="4" t="s">
        <v>1986</v>
      </c>
      <c r="E423" s="4" t="s">
        <v>1987</v>
      </c>
      <c r="F423" s="6">
        <v>45242</v>
      </c>
      <c r="G423" s="6">
        <v>45243</v>
      </c>
      <c r="H423" s="4">
        <v>1</v>
      </c>
      <c r="I423" s="4">
        <v>1</v>
      </c>
      <c r="J423" s="4">
        <v>1</v>
      </c>
      <c r="K423" s="4" t="s">
        <v>30</v>
      </c>
      <c r="L423" s="4">
        <v>885.57</v>
      </c>
      <c r="M423" s="4">
        <v>885.57</v>
      </c>
      <c r="N423" s="4" t="s">
        <v>1988</v>
      </c>
      <c r="O423" s="4" t="s">
        <v>32</v>
      </c>
      <c r="P423" s="4" t="s">
        <v>33</v>
      </c>
      <c r="Q423" s="4">
        <v>0</v>
      </c>
      <c r="R423" s="8">
        <v>45242</v>
      </c>
      <c r="S423" s="6">
        <v>45246</v>
      </c>
      <c r="T423" s="4" t="s">
        <v>34</v>
      </c>
      <c r="U423" s="4">
        <v>885.57</v>
      </c>
      <c r="V423" s="4">
        <v>0</v>
      </c>
      <c r="W423" s="4">
        <v>0</v>
      </c>
      <c r="X423" s="4" t="s">
        <v>1989</v>
      </c>
      <c r="Y423" s="4" t="s">
        <v>1990</v>
      </c>
    </row>
    <row r="424" s="4" customFormat="1" spans="1:25">
      <c r="A424" s="4" t="s">
        <v>1991</v>
      </c>
      <c r="B424" s="4" t="s">
        <v>26</v>
      </c>
      <c r="C424" s="4" t="s">
        <v>27</v>
      </c>
      <c r="D424" s="4" t="s">
        <v>1986</v>
      </c>
      <c r="E424" s="4" t="s">
        <v>1987</v>
      </c>
      <c r="F424" s="6">
        <v>45242</v>
      </c>
      <c r="G424" s="6">
        <v>45243</v>
      </c>
      <c r="H424" s="4">
        <v>1</v>
      </c>
      <c r="I424" s="4">
        <v>1</v>
      </c>
      <c r="J424" s="4">
        <v>1</v>
      </c>
      <c r="K424" s="4" t="s">
        <v>30</v>
      </c>
      <c r="L424" s="4">
        <v>885.57</v>
      </c>
      <c r="M424" s="4">
        <v>885.57</v>
      </c>
      <c r="N424" s="4" t="s">
        <v>1992</v>
      </c>
      <c r="O424" s="4" t="s">
        <v>32</v>
      </c>
      <c r="P424" s="4" t="s">
        <v>33</v>
      </c>
      <c r="Q424" s="4">
        <v>0</v>
      </c>
      <c r="R424" s="8">
        <v>45242</v>
      </c>
      <c r="S424" s="6">
        <v>45246</v>
      </c>
      <c r="T424" s="4" t="s">
        <v>34</v>
      </c>
      <c r="U424" s="4">
        <v>885.57</v>
      </c>
      <c r="V424" s="4">
        <v>0</v>
      </c>
      <c r="W424" s="4">
        <v>0</v>
      </c>
      <c r="X424" s="4" t="s">
        <v>1993</v>
      </c>
      <c r="Y424" s="4" t="s">
        <v>1994</v>
      </c>
    </row>
    <row r="425" s="4" customFormat="1" spans="1:25">
      <c r="A425" s="4" t="s">
        <v>1995</v>
      </c>
      <c r="B425" s="4" t="s">
        <v>26</v>
      </c>
      <c r="C425" s="4" t="s">
        <v>27</v>
      </c>
      <c r="D425" s="4" t="s">
        <v>1996</v>
      </c>
      <c r="E425" s="4" t="s">
        <v>1997</v>
      </c>
      <c r="F425" s="6">
        <v>45242</v>
      </c>
      <c r="G425" s="6">
        <v>45243</v>
      </c>
      <c r="H425" s="4">
        <v>1</v>
      </c>
      <c r="I425" s="4">
        <v>1</v>
      </c>
      <c r="J425" s="4">
        <v>1</v>
      </c>
      <c r="K425" s="4" t="s">
        <v>30</v>
      </c>
      <c r="L425" s="4">
        <v>586.77</v>
      </c>
      <c r="M425" s="4">
        <v>586.77</v>
      </c>
      <c r="N425" s="4" t="s">
        <v>1998</v>
      </c>
      <c r="O425" s="4" t="s">
        <v>32</v>
      </c>
      <c r="P425" s="4" t="s">
        <v>33</v>
      </c>
      <c r="Q425" s="4">
        <v>0</v>
      </c>
      <c r="R425" s="8">
        <v>45242</v>
      </c>
      <c r="S425" s="6">
        <v>45246</v>
      </c>
      <c r="T425" s="4" t="s">
        <v>34</v>
      </c>
      <c r="U425" s="4">
        <v>586.77</v>
      </c>
      <c r="V425" s="4">
        <v>0</v>
      </c>
      <c r="W425" s="4">
        <v>0</v>
      </c>
      <c r="X425" s="4" t="s">
        <v>1999</v>
      </c>
      <c r="Y425" s="4" t="s">
        <v>2000</v>
      </c>
    </row>
    <row r="426" s="4" customFormat="1" spans="1:25">
      <c r="A426" s="4" t="s">
        <v>2001</v>
      </c>
      <c r="B426" s="4" t="s">
        <v>26</v>
      </c>
      <c r="C426" s="4" t="s">
        <v>27</v>
      </c>
      <c r="D426" s="4" t="s">
        <v>2002</v>
      </c>
      <c r="E426" s="4" t="s">
        <v>2003</v>
      </c>
      <c r="F426" s="6">
        <v>45242</v>
      </c>
      <c r="G426" s="6">
        <v>45243</v>
      </c>
      <c r="H426" s="4">
        <v>1</v>
      </c>
      <c r="I426" s="4">
        <v>1</v>
      </c>
      <c r="J426" s="4">
        <v>1</v>
      </c>
      <c r="K426" s="4" t="s">
        <v>30</v>
      </c>
      <c r="L426" s="4">
        <v>200.02</v>
      </c>
      <c r="M426" s="4">
        <v>200.02</v>
      </c>
      <c r="N426" s="4" t="s">
        <v>2004</v>
      </c>
      <c r="O426" s="4" t="s">
        <v>32</v>
      </c>
      <c r="P426" s="4" t="s">
        <v>33</v>
      </c>
      <c r="Q426" s="4">
        <v>0</v>
      </c>
      <c r="R426" s="8">
        <v>45242.0000115741</v>
      </c>
      <c r="S426" s="6">
        <v>45246</v>
      </c>
      <c r="T426" s="4" t="s">
        <v>34</v>
      </c>
      <c r="U426" s="4">
        <v>200.02</v>
      </c>
      <c r="V426" s="4">
        <v>0</v>
      </c>
      <c r="W426" s="4">
        <v>0</v>
      </c>
      <c r="X426" s="4" t="s">
        <v>2005</v>
      </c>
      <c r="Y426" s="4" t="s">
        <v>2006</v>
      </c>
    </row>
    <row r="427" s="4" customFormat="1" spans="1:25">
      <c r="A427" s="4" t="s">
        <v>2007</v>
      </c>
      <c r="B427" s="4" t="s">
        <v>26</v>
      </c>
      <c r="C427" s="4" t="s">
        <v>27</v>
      </c>
      <c r="D427" s="4" t="s">
        <v>2008</v>
      </c>
      <c r="E427" s="4" t="s">
        <v>2009</v>
      </c>
      <c r="F427" s="6">
        <v>45242</v>
      </c>
      <c r="G427" s="6">
        <v>45243</v>
      </c>
      <c r="H427" s="4">
        <v>1</v>
      </c>
      <c r="I427" s="4">
        <v>1</v>
      </c>
      <c r="J427" s="4">
        <v>1</v>
      </c>
      <c r="K427" s="4" t="s">
        <v>30</v>
      </c>
      <c r="L427" s="4">
        <v>398.46</v>
      </c>
      <c r="M427" s="4">
        <v>398.46</v>
      </c>
      <c r="N427" s="4" t="s">
        <v>2010</v>
      </c>
      <c r="O427" s="4" t="s">
        <v>32</v>
      </c>
      <c r="P427" s="4" t="s">
        <v>33</v>
      </c>
      <c r="Q427" s="4">
        <v>0</v>
      </c>
      <c r="R427" s="8">
        <v>45242</v>
      </c>
      <c r="S427" s="6">
        <v>45246</v>
      </c>
      <c r="T427" s="4" t="s">
        <v>34</v>
      </c>
      <c r="U427" s="4">
        <v>398.46</v>
      </c>
      <c r="V427" s="4">
        <v>0</v>
      </c>
      <c r="W427" s="4">
        <v>0</v>
      </c>
      <c r="X427" s="4" t="s">
        <v>2011</v>
      </c>
      <c r="Y427" s="4" t="s">
        <v>2012</v>
      </c>
    </row>
    <row r="428" s="4" customFormat="1" spans="1:27">
      <c r="A428" s="4" t="s">
        <v>2013</v>
      </c>
      <c r="B428" s="4" t="s">
        <v>26</v>
      </c>
      <c r="C428" s="4" t="s">
        <v>27</v>
      </c>
      <c r="D428" s="4" t="s">
        <v>2014</v>
      </c>
      <c r="E428" s="4" t="s">
        <v>2015</v>
      </c>
      <c r="F428" s="6">
        <v>45242</v>
      </c>
      <c r="G428" s="6">
        <v>45243</v>
      </c>
      <c r="H428" s="4">
        <v>2</v>
      </c>
      <c r="I428" s="4">
        <v>1</v>
      </c>
      <c r="J428" s="4">
        <v>2</v>
      </c>
      <c r="K428" s="4" t="s">
        <v>30</v>
      </c>
      <c r="L428" s="4">
        <v>848.02</v>
      </c>
      <c r="M428" s="4">
        <v>848.02</v>
      </c>
      <c r="N428" s="4" t="s">
        <v>2016</v>
      </c>
      <c r="O428" s="4" t="s">
        <v>32</v>
      </c>
      <c r="P428" s="4" t="s">
        <v>33</v>
      </c>
      <c r="Q428" s="4">
        <v>0</v>
      </c>
      <c r="R428" s="8">
        <v>45242.0000115741</v>
      </c>
      <c r="S428" s="6">
        <v>45246</v>
      </c>
      <c r="T428" s="4" t="s">
        <v>34</v>
      </c>
      <c r="U428" s="4">
        <v>848.02</v>
      </c>
      <c r="V428" s="4">
        <v>0</v>
      </c>
      <c r="W428" s="4">
        <v>0</v>
      </c>
      <c r="X428" s="4" t="s">
        <v>2017</v>
      </c>
      <c r="Y428" s="4">
        <v>21594</v>
      </c>
      <c r="Z428" s="4" t="s">
        <v>2018</v>
      </c>
      <c r="AA428" s="4" t="s">
        <v>2019</v>
      </c>
    </row>
    <row r="429" s="4" customFormat="1" spans="1:25">
      <c r="A429" s="4" t="s">
        <v>2020</v>
      </c>
      <c r="B429" s="4" t="s">
        <v>26</v>
      </c>
      <c r="C429" s="4" t="s">
        <v>27</v>
      </c>
      <c r="D429" s="4" t="s">
        <v>353</v>
      </c>
      <c r="E429" s="4" t="s">
        <v>796</v>
      </c>
      <c r="F429" s="6">
        <v>45242</v>
      </c>
      <c r="G429" s="6">
        <v>45243</v>
      </c>
      <c r="H429" s="4">
        <v>1</v>
      </c>
      <c r="I429" s="4">
        <v>1</v>
      </c>
      <c r="J429" s="4">
        <v>1</v>
      </c>
      <c r="K429" s="4" t="s">
        <v>30</v>
      </c>
      <c r="L429" s="4">
        <v>470.44</v>
      </c>
      <c r="M429" s="4">
        <v>470.44</v>
      </c>
      <c r="N429" s="4" t="s">
        <v>2021</v>
      </c>
      <c r="O429" s="4" t="s">
        <v>32</v>
      </c>
      <c r="P429" s="4" t="s">
        <v>33</v>
      </c>
      <c r="Q429" s="4">
        <v>0</v>
      </c>
      <c r="R429" s="8">
        <v>45242.0000115741</v>
      </c>
      <c r="S429" s="6">
        <v>45246</v>
      </c>
      <c r="T429" s="4" t="s">
        <v>34</v>
      </c>
      <c r="U429" s="4">
        <v>470.44</v>
      </c>
      <c r="V429" s="4">
        <v>0</v>
      </c>
      <c r="W429" s="4">
        <v>0</v>
      </c>
      <c r="X429" s="4" t="s">
        <v>2022</v>
      </c>
      <c r="Y429" s="4" t="s">
        <v>2023</v>
      </c>
    </row>
    <row r="430" s="4" customFormat="1" spans="1:25">
      <c r="A430" s="4" t="s">
        <v>2024</v>
      </c>
      <c r="B430" s="4" t="s">
        <v>26</v>
      </c>
      <c r="C430" s="4" t="s">
        <v>27</v>
      </c>
      <c r="D430" s="4" t="s">
        <v>2025</v>
      </c>
      <c r="E430" s="4" t="s">
        <v>707</v>
      </c>
      <c r="F430" s="6">
        <v>45242</v>
      </c>
      <c r="G430" s="6">
        <v>45243</v>
      </c>
      <c r="H430" s="4">
        <v>1</v>
      </c>
      <c r="I430" s="4">
        <v>1</v>
      </c>
      <c r="J430" s="4">
        <v>1</v>
      </c>
      <c r="K430" s="4" t="s">
        <v>30</v>
      </c>
      <c r="L430" s="4">
        <v>154.45</v>
      </c>
      <c r="M430" s="4">
        <v>154.45</v>
      </c>
      <c r="N430" s="4" t="s">
        <v>2026</v>
      </c>
      <c r="O430" s="4" t="s">
        <v>32</v>
      </c>
      <c r="P430" s="4" t="s">
        <v>33</v>
      </c>
      <c r="Q430" s="4">
        <v>0</v>
      </c>
      <c r="R430" s="8">
        <v>45242.0000115741</v>
      </c>
      <c r="S430" s="6">
        <v>45246</v>
      </c>
      <c r="T430" s="4" t="s">
        <v>34</v>
      </c>
      <c r="U430" s="4">
        <v>154.45</v>
      </c>
      <c r="V430" s="4">
        <v>0</v>
      </c>
      <c r="W430" s="4">
        <v>0</v>
      </c>
      <c r="X430" s="4" t="s">
        <v>2027</v>
      </c>
      <c r="Y430" s="4" t="s">
        <v>2028</v>
      </c>
    </row>
    <row r="431" s="4" customFormat="1" spans="1:25">
      <c r="A431" s="4" t="s">
        <v>2029</v>
      </c>
      <c r="B431" s="4" t="s">
        <v>26</v>
      </c>
      <c r="C431" s="4" t="s">
        <v>27</v>
      </c>
      <c r="D431" s="4" t="s">
        <v>2030</v>
      </c>
      <c r="E431" s="4" t="s">
        <v>707</v>
      </c>
      <c r="F431" s="6">
        <v>45242</v>
      </c>
      <c r="G431" s="6">
        <v>45243</v>
      </c>
      <c r="H431" s="4">
        <v>1</v>
      </c>
      <c r="I431" s="4">
        <v>1</v>
      </c>
      <c r="J431" s="4">
        <v>1</v>
      </c>
      <c r="K431" s="4" t="s">
        <v>30</v>
      </c>
      <c r="L431" s="4">
        <v>267.72</v>
      </c>
      <c r="M431" s="4">
        <v>267.72</v>
      </c>
      <c r="N431" s="4" t="s">
        <v>2031</v>
      </c>
      <c r="O431" s="4" t="s">
        <v>32</v>
      </c>
      <c r="P431" s="4" t="s">
        <v>33</v>
      </c>
      <c r="Q431" s="4">
        <v>0</v>
      </c>
      <c r="R431" s="8">
        <v>45242</v>
      </c>
      <c r="S431" s="6">
        <v>45246</v>
      </c>
      <c r="T431" s="4" t="s">
        <v>34</v>
      </c>
      <c r="U431" s="4">
        <v>267.72</v>
      </c>
      <c r="V431" s="4">
        <v>0</v>
      </c>
      <c r="W431" s="4">
        <v>0</v>
      </c>
      <c r="X431" s="4" t="s">
        <v>2032</v>
      </c>
      <c r="Y431" s="4" t="s">
        <v>2033</v>
      </c>
    </row>
    <row r="432" s="4" customFormat="1" spans="1:25">
      <c r="A432" s="4" t="s">
        <v>2034</v>
      </c>
      <c r="B432" s="4" t="s">
        <v>26</v>
      </c>
      <c r="C432" s="4" t="s">
        <v>27</v>
      </c>
      <c r="D432" s="4" t="s">
        <v>1661</v>
      </c>
      <c r="E432" s="4" t="s">
        <v>2035</v>
      </c>
      <c r="F432" s="6">
        <v>45242</v>
      </c>
      <c r="G432" s="6">
        <v>45243</v>
      </c>
      <c r="H432" s="4">
        <v>1</v>
      </c>
      <c r="I432" s="4">
        <v>1</v>
      </c>
      <c r="J432" s="4">
        <v>1</v>
      </c>
      <c r="K432" s="4" t="s">
        <v>30</v>
      </c>
      <c r="L432" s="4">
        <v>664.54</v>
      </c>
      <c r="M432" s="4">
        <v>664.54</v>
      </c>
      <c r="N432" s="4" t="s">
        <v>2036</v>
      </c>
      <c r="O432" s="4" t="s">
        <v>32</v>
      </c>
      <c r="P432" s="4" t="s">
        <v>33</v>
      </c>
      <c r="Q432" s="4">
        <v>0</v>
      </c>
      <c r="R432" s="8">
        <v>45242</v>
      </c>
      <c r="S432" s="6">
        <v>45246</v>
      </c>
      <c r="T432" s="4" t="s">
        <v>34</v>
      </c>
      <c r="U432" s="4">
        <v>664.54</v>
      </c>
      <c r="V432" s="4">
        <v>0</v>
      </c>
      <c r="W432" s="4">
        <v>0</v>
      </c>
      <c r="X432" s="4" t="s">
        <v>2037</v>
      </c>
      <c r="Y432" s="4" t="s">
        <v>36</v>
      </c>
    </row>
    <row r="433" s="4" customFormat="1" spans="1:25">
      <c r="A433" s="4" t="s">
        <v>2038</v>
      </c>
      <c r="B433" s="4" t="s">
        <v>26</v>
      </c>
      <c r="C433" s="4" t="s">
        <v>27</v>
      </c>
      <c r="D433" s="4" t="s">
        <v>2039</v>
      </c>
      <c r="E433" s="4" t="s">
        <v>2040</v>
      </c>
      <c r="F433" s="6">
        <v>45242</v>
      </c>
      <c r="G433" s="6">
        <v>45243</v>
      </c>
      <c r="H433" s="4">
        <v>1</v>
      </c>
      <c r="I433" s="4">
        <v>1</v>
      </c>
      <c r="J433" s="4">
        <v>1</v>
      </c>
      <c r="K433" s="4" t="s">
        <v>30</v>
      </c>
      <c r="L433" s="4">
        <v>164.09</v>
      </c>
      <c r="M433" s="4">
        <v>164.09</v>
      </c>
      <c r="N433" s="4" t="s">
        <v>2041</v>
      </c>
      <c r="O433" s="4" t="s">
        <v>32</v>
      </c>
      <c r="P433" s="4" t="s">
        <v>33</v>
      </c>
      <c r="Q433" s="4">
        <v>0</v>
      </c>
      <c r="R433" s="8">
        <v>45242.0000115741</v>
      </c>
      <c r="S433" s="6">
        <v>45246</v>
      </c>
      <c r="T433" s="4" t="s">
        <v>34</v>
      </c>
      <c r="U433" s="4">
        <v>164.09</v>
      </c>
      <c r="V433" s="4">
        <v>0</v>
      </c>
      <c r="W433" s="4">
        <v>0</v>
      </c>
      <c r="X433" s="4" t="s">
        <v>2042</v>
      </c>
      <c r="Y433" s="4" t="s">
        <v>2043</v>
      </c>
    </row>
    <row r="434" s="4" customFormat="1" spans="1:25">
      <c r="A434" s="4" t="s">
        <v>2044</v>
      </c>
      <c r="B434" s="4" t="s">
        <v>26</v>
      </c>
      <c r="C434" s="4" t="s">
        <v>27</v>
      </c>
      <c r="D434" s="4" t="s">
        <v>2045</v>
      </c>
      <c r="E434" s="4" t="s">
        <v>707</v>
      </c>
      <c r="F434" s="6">
        <v>45242</v>
      </c>
      <c r="G434" s="6">
        <v>45243</v>
      </c>
      <c r="H434" s="4">
        <v>1</v>
      </c>
      <c r="I434" s="4">
        <v>1</v>
      </c>
      <c r="J434" s="4">
        <v>1</v>
      </c>
      <c r="K434" s="4" t="s">
        <v>30</v>
      </c>
      <c r="L434" s="4">
        <v>417.54</v>
      </c>
      <c r="M434" s="4">
        <v>417.54</v>
      </c>
      <c r="N434" s="4" t="s">
        <v>2046</v>
      </c>
      <c r="O434" s="4" t="s">
        <v>32</v>
      </c>
      <c r="P434" s="4" t="s">
        <v>33</v>
      </c>
      <c r="Q434" s="4">
        <v>0</v>
      </c>
      <c r="R434" s="8">
        <v>45242</v>
      </c>
      <c r="S434" s="6">
        <v>45246</v>
      </c>
      <c r="T434" s="4" t="s">
        <v>34</v>
      </c>
      <c r="U434" s="4">
        <v>417.54</v>
      </c>
      <c r="V434" s="4">
        <v>0</v>
      </c>
      <c r="W434" s="4">
        <v>0</v>
      </c>
      <c r="X434" s="4" t="s">
        <v>2047</v>
      </c>
      <c r="Y434" s="4" t="s">
        <v>36</v>
      </c>
    </row>
    <row r="435" s="4" customFormat="1" spans="1:25">
      <c r="A435" s="4" t="s">
        <v>2048</v>
      </c>
      <c r="B435" s="4" t="s">
        <v>26</v>
      </c>
      <c r="C435" s="4" t="s">
        <v>27</v>
      </c>
      <c r="D435" s="4" t="s">
        <v>138</v>
      </c>
      <c r="E435" s="4" t="s">
        <v>2049</v>
      </c>
      <c r="F435" s="6">
        <v>45242</v>
      </c>
      <c r="G435" s="6">
        <v>45243</v>
      </c>
      <c r="H435" s="4">
        <v>1</v>
      </c>
      <c r="I435" s="4">
        <v>1</v>
      </c>
      <c r="J435" s="4">
        <v>1</v>
      </c>
      <c r="K435" s="4" t="s">
        <v>30</v>
      </c>
      <c r="L435" s="4">
        <v>714.53</v>
      </c>
      <c r="M435" s="4">
        <v>714.53</v>
      </c>
      <c r="N435" s="4" t="s">
        <v>2050</v>
      </c>
      <c r="O435" s="4" t="s">
        <v>32</v>
      </c>
      <c r="P435" s="4" t="s">
        <v>33</v>
      </c>
      <c r="Q435" s="4">
        <v>0</v>
      </c>
      <c r="R435" s="8">
        <v>45242.0000115741</v>
      </c>
      <c r="S435" s="6">
        <v>45246</v>
      </c>
      <c r="T435" s="4" t="s">
        <v>34</v>
      </c>
      <c r="U435" s="4">
        <v>714.53</v>
      </c>
      <c r="V435" s="4">
        <v>0</v>
      </c>
      <c r="W435" s="4">
        <v>0</v>
      </c>
      <c r="X435" s="4" t="s">
        <v>2051</v>
      </c>
      <c r="Y435" s="4" t="s">
        <v>2052</v>
      </c>
    </row>
    <row r="436" s="4" customFormat="1" spans="1:25">
      <c r="A436" s="4" t="s">
        <v>2053</v>
      </c>
      <c r="B436" s="4" t="s">
        <v>26</v>
      </c>
      <c r="C436" s="4" t="s">
        <v>27</v>
      </c>
      <c r="D436" s="4" t="s">
        <v>2054</v>
      </c>
      <c r="E436" s="4" t="s">
        <v>968</v>
      </c>
      <c r="F436" s="6">
        <v>45242</v>
      </c>
      <c r="G436" s="6">
        <v>45243</v>
      </c>
      <c r="H436" s="4">
        <v>1</v>
      </c>
      <c r="I436" s="4">
        <v>1</v>
      </c>
      <c r="J436" s="4">
        <v>1</v>
      </c>
      <c r="K436" s="4" t="s">
        <v>30</v>
      </c>
      <c r="L436" s="4">
        <v>99.43</v>
      </c>
      <c r="M436" s="4">
        <v>99.43</v>
      </c>
      <c r="N436" s="4" t="s">
        <v>2055</v>
      </c>
      <c r="O436" s="4" t="s">
        <v>32</v>
      </c>
      <c r="P436" s="4" t="s">
        <v>33</v>
      </c>
      <c r="Q436" s="4">
        <v>0</v>
      </c>
      <c r="R436" s="8">
        <v>45242.0000115741</v>
      </c>
      <c r="S436" s="6">
        <v>45246</v>
      </c>
      <c r="T436" s="4" t="s">
        <v>34</v>
      </c>
      <c r="U436" s="4">
        <v>99.43</v>
      </c>
      <c r="V436" s="4">
        <v>0</v>
      </c>
      <c r="W436" s="4">
        <v>0</v>
      </c>
      <c r="X436" s="4" t="s">
        <v>2056</v>
      </c>
      <c r="Y436" s="4" t="s">
        <v>2057</v>
      </c>
    </row>
    <row r="437" s="4" customFormat="1" spans="1:25">
      <c r="A437" s="4" t="s">
        <v>2058</v>
      </c>
      <c r="B437" s="4" t="s">
        <v>26</v>
      </c>
      <c r="C437" s="4" t="s">
        <v>27</v>
      </c>
      <c r="D437" s="4" t="s">
        <v>2059</v>
      </c>
      <c r="E437" s="4" t="s">
        <v>2060</v>
      </c>
      <c r="F437" s="6">
        <v>45242</v>
      </c>
      <c r="G437" s="6">
        <v>45243</v>
      </c>
      <c r="H437" s="4">
        <v>1</v>
      </c>
      <c r="I437" s="4">
        <v>1</v>
      </c>
      <c r="J437" s="4">
        <v>1</v>
      </c>
      <c r="K437" s="4" t="s">
        <v>30</v>
      </c>
      <c r="L437" s="4">
        <v>300.7</v>
      </c>
      <c r="M437" s="4">
        <v>300.7</v>
      </c>
      <c r="N437" s="4" t="s">
        <v>2061</v>
      </c>
      <c r="O437" s="4" t="s">
        <v>32</v>
      </c>
      <c r="P437" s="4" t="s">
        <v>33</v>
      </c>
      <c r="Q437" s="4">
        <v>0</v>
      </c>
      <c r="R437" s="8">
        <v>45242.0000115741</v>
      </c>
      <c r="S437" s="6">
        <v>45246</v>
      </c>
      <c r="T437" s="4" t="s">
        <v>34</v>
      </c>
      <c r="U437" s="4">
        <v>300.7</v>
      </c>
      <c r="V437" s="4">
        <v>0</v>
      </c>
      <c r="W437" s="4">
        <v>0</v>
      </c>
      <c r="X437" s="4" t="s">
        <v>2062</v>
      </c>
      <c r="Y437" s="4" t="s">
        <v>36</v>
      </c>
    </row>
    <row r="438" s="4" customFormat="1" spans="1:25">
      <c r="A438" s="4" t="s">
        <v>2063</v>
      </c>
      <c r="B438" s="4" t="s">
        <v>26</v>
      </c>
      <c r="C438" s="4" t="s">
        <v>27</v>
      </c>
      <c r="D438" s="4" t="s">
        <v>353</v>
      </c>
      <c r="E438" s="4" t="s">
        <v>1972</v>
      </c>
      <c r="F438" s="6">
        <v>45242</v>
      </c>
      <c r="G438" s="6">
        <v>45243</v>
      </c>
      <c r="H438" s="4">
        <v>1</v>
      </c>
      <c r="I438" s="4">
        <v>1</v>
      </c>
      <c r="J438" s="4">
        <v>1</v>
      </c>
      <c r="K438" s="4" t="s">
        <v>30</v>
      </c>
      <c r="L438" s="4">
        <v>470.44</v>
      </c>
      <c r="M438" s="4">
        <v>470.44</v>
      </c>
      <c r="N438" s="4" t="s">
        <v>2064</v>
      </c>
      <c r="O438" s="4" t="s">
        <v>32</v>
      </c>
      <c r="P438" s="4" t="s">
        <v>33</v>
      </c>
      <c r="Q438" s="4">
        <v>0</v>
      </c>
      <c r="R438" s="8">
        <v>45242.0000115741</v>
      </c>
      <c r="S438" s="6">
        <v>45246</v>
      </c>
      <c r="T438" s="4" t="s">
        <v>34</v>
      </c>
      <c r="U438" s="4">
        <v>470.44</v>
      </c>
      <c r="V438" s="4">
        <v>0</v>
      </c>
      <c r="W438" s="4">
        <v>0</v>
      </c>
      <c r="X438" s="4" t="s">
        <v>2065</v>
      </c>
      <c r="Y438" s="4" t="s">
        <v>2066</v>
      </c>
    </row>
    <row r="439" s="4" customFormat="1" spans="1:25">
      <c r="A439" s="4" t="s">
        <v>2067</v>
      </c>
      <c r="B439" s="4" t="s">
        <v>26</v>
      </c>
      <c r="C439" s="4" t="s">
        <v>27</v>
      </c>
      <c r="D439" s="4" t="s">
        <v>353</v>
      </c>
      <c r="E439" s="4" t="s">
        <v>1972</v>
      </c>
      <c r="F439" s="6">
        <v>45242</v>
      </c>
      <c r="G439" s="6">
        <v>45243</v>
      </c>
      <c r="H439" s="4">
        <v>1</v>
      </c>
      <c r="I439" s="4">
        <v>1</v>
      </c>
      <c r="J439" s="4">
        <v>1</v>
      </c>
      <c r="K439" s="4" t="s">
        <v>30</v>
      </c>
      <c r="L439" s="4">
        <v>470.44</v>
      </c>
      <c r="M439" s="4">
        <v>470.44</v>
      </c>
      <c r="N439" s="4" t="s">
        <v>2064</v>
      </c>
      <c r="O439" s="4" t="s">
        <v>32</v>
      </c>
      <c r="P439" s="4" t="s">
        <v>33</v>
      </c>
      <c r="Q439" s="4">
        <v>0</v>
      </c>
      <c r="R439" s="8">
        <v>45242.0000115741</v>
      </c>
      <c r="S439" s="6">
        <v>45246</v>
      </c>
      <c r="T439" s="4" t="s">
        <v>34</v>
      </c>
      <c r="U439" s="4">
        <v>470.44</v>
      </c>
      <c r="V439" s="4">
        <v>0</v>
      </c>
      <c r="W439" s="4">
        <v>0</v>
      </c>
      <c r="X439" s="4" t="s">
        <v>2068</v>
      </c>
      <c r="Y439" s="4" t="s">
        <v>2069</v>
      </c>
    </row>
    <row r="440" s="4" customFormat="1" spans="1:25">
      <c r="A440" s="4" t="s">
        <v>2070</v>
      </c>
      <c r="B440" s="4" t="s">
        <v>26</v>
      </c>
      <c r="C440" s="4" t="s">
        <v>27</v>
      </c>
      <c r="D440" s="4" t="s">
        <v>1730</v>
      </c>
      <c r="E440" s="4" t="s">
        <v>1731</v>
      </c>
      <c r="F440" s="6">
        <v>45242</v>
      </c>
      <c r="G440" s="6">
        <v>45243</v>
      </c>
      <c r="H440" s="4">
        <v>1</v>
      </c>
      <c r="I440" s="4">
        <v>1</v>
      </c>
      <c r="J440" s="4">
        <v>1</v>
      </c>
      <c r="K440" s="4" t="s">
        <v>30</v>
      </c>
      <c r="L440" s="4">
        <v>158.17</v>
      </c>
      <c r="M440" s="4">
        <v>158.17</v>
      </c>
      <c r="N440" s="4" t="s">
        <v>2071</v>
      </c>
      <c r="O440" s="4" t="s">
        <v>32</v>
      </c>
      <c r="P440" s="4" t="s">
        <v>33</v>
      </c>
      <c r="Q440" s="4">
        <v>0</v>
      </c>
      <c r="R440" s="8">
        <v>45242</v>
      </c>
      <c r="S440" s="6">
        <v>45246</v>
      </c>
      <c r="T440" s="4" t="s">
        <v>34</v>
      </c>
      <c r="U440" s="4">
        <v>158.17</v>
      </c>
      <c r="V440" s="4">
        <v>0</v>
      </c>
      <c r="W440" s="4">
        <v>0</v>
      </c>
      <c r="X440" s="4" t="s">
        <v>2072</v>
      </c>
      <c r="Y440" s="4" t="s">
        <v>36</v>
      </c>
    </row>
    <row r="441" s="4" customFormat="1" spans="1:25">
      <c r="A441" s="4" t="s">
        <v>2073</v>
      </c>
      <c r="B441" s="4" t="s">
        <v>26</v>
      </c>
      <c r="C441" s="4" t="s">
        <v>27</v>
      </c>
      <c r="D441" s="4" t="s">
        <v>1543</v>
      </c>
      <c r="E441" s="4" t="s">
        <v>1544</v>
      </c>
      <c r="F441" s="6">
        <v>45242</v>
      </c>
      <c r="G441" s="6">
        <v>45243</v>
      </c>
      <c r="H441" s="4">
        <v>1</v>
      </c>
      <c r="I441" s="4">
        <v>1</v>
      </c>
      <c r="J441" s="4">
        <v>1</v>
      </c>
      <c r="K441" s="4" t="s">
        <v>30</v>
      </c>
      <c r="L441" s="4">
        <v>793.92</v>
      </c>
      <c r="M441" s="4">
        <v>793.92</v>
      </c>
      <c r="N441" s="4" t="s">
        <v>2074</v>
      </c>
      <c r="O441" s="4" t="s">
        <v>32</v>
      </c>
      <c r="P441" s="4" t="s">
        <v>33</v>
      </c>
      <c r="Q441" s="4">
        <v>0</v>
      </c>
      <c r="R441" s="8">
        <v>45242</v>
      </c>
      <c r="S441" s="6">
        <v>45246</v>
      </c>
      <c r="T441" s="4" t="s">
        <v>34</v>
      </c>
      <c r="U441" s="4">
        <v>793.92</v>
      </c>
      <c r="V441" s="4">
        <v>0</v>
      </c>
      <c r="W441" s="4">
        <v>0</v>
      </c>
      <c r="X441" s="4" t="s">
        <v>2075</v>
      </c>
      <c r="Y441" s="4" t="s">
        <v>2076</v>
      </c>
    </row>
    <row r="442" s="4" customFormat="1" spans="1:25">
      <c r="A442" s="4" t="s">
        <v>2077</v>
      </c>
      <c r="B442" s="4" t="s">
        <v>26</v>
      </c>
      <c r="C442" s="4" t="s">
        <v>27</v>
      </c>
      <c r="D442" s="4" t="s">
        <v>2078</v>
      </c>
      <c r="E442" s="4" t="s">
        <v>2079</v>
      </c>
      <c r="F442" s="6">
        <v>45242</v>
      </c>
      <c r="G442" s="6">
        <v>45243</v>
      </c>
      <c r="H442" s="4">
        <v>1</v>
      </c>
      <c r="I442" s="4">
        <v>1</v>
      </c>
      <c r="J442" s="4">
        <v>1</v>
      </c>
      <c r="K442" s="4" t="s">
        <v>30</v>
      </c>
      <c r="L442" s="4">
        <v>454.71</v>
      </c>
      <c r="M442" s="4">
        <v>454.71</v>
      </c>
      <c r="N442" s="4" t="s">
        <v>2080</v>
      </c>
      <c r="O442" s="4" t="s">
        <v>32</v>
      </c>
      <c r="P442" s="4" t="s">
        <v>33</v>
      </c>
      <c r="Q442" s="4">
        <v>0</v>
      </c>
      <c r="R442" s="8">
        <v>45242</v>
      </c>
      <c r="S442" s="6">
        <v>45246</v>
      </c>
      <c r="T442" s="4" t="s">
        <v>34</v>
      </c>
      <c r="U442" s="4">
        <v>454.71</v>
      </c>
      <c r="V442" s="4">
        <v>0</v>
      </c>
      <c r="W442" s="4">
        <v>0</v>
      </c>
      <c r="X442" s="4" t="s">
        <v>2081</v>
      </c>
      <c r="Y442" s="4" t="s">
        <v>2082</v>
      </c>
    </row>
    <row r="443" s="4" customFormat="1" spans="1:25">
      <c r="A443" s="4" t="s">
        <v>2083</v>
      </c>
      <c r="B443" s="4" t="s">
        <v>26</v>
      </c>
      <c r="C443" s="4" t="s">
        <v>27</v>
      </c>
      <c r="D443" s="4" t="s">
        <v>2084</v>
      </c>
      <c r="E443" s="4" t="s">
        <v>2085</v>
      </c>
      <c r="F443" s="6">
        <v>45242</v>
      </c>
      <c r="G443" s="6">
        <v>45243</v>
      </c>
      <c r="H443" s="4">
        <v>1</v>
      </c>
      <c r="I443" s="4">
        <v>1</v>
      </c>
      <c r="J443" s="4">
        <v>1</v>
      </c>
      <c r="K443" s="4" t="s">
        <v>30</v>
      </c>
      <c r="L443" s="4">
        <v>376.35</v>
      </c>
      <c r="M443" s="4">
        <v>376.35</v>
      </c>
      <c r="N443" s="4" t="s">
        <v>2086</v>
      </c>
      <c r="O443" s="4" t="s">
        <v>32</v>
      </c>
      <c r="P443" s="4" t="s">
        <v>33</v>
      </c>
      <c r="Q443" s="4">
        <v>0</v>
      </c>
      <c r="R443" s="8">
        <v>45242.0000115741</v>
      </c>
      <c r="S443" s="6">
        <v>45246</v>
      </c>
      <c r="T443" s="4" t="s">
        <v>34</v>
      </c>
      <c r="U443" s="4">
        <v>376.35</v>
      </c>
      <c r="V443" s="4">
        <v>0</v>
      </c>
      <c r="W443" s="4">
        <v>0</v>
      </c>
      <c r="X443" s="4" t="s">
        <v>2087</v>
      </c>
      <c r="Y443" s="4" t="s">
        <v>2087</v>
      </c>
    </row>
    <row r="444" s="4" customFormat="1" spans="1:25">
      <c r="A444" s="4" t="s">
        <v>2088</v>
      </c>
      <c r="B444" s="4" t="s">
        <v>26</v>
      </c>
      <c r="C444" s="4" t="s">
        <v>27</v>
      </c>
      <c r="D444" s="4" t="s">
        <v>2089</v>
      </c>
      <c r="E444" s="4" t="s">
        <v>1463</v>
      </c>
      <c r="F444" s="6">
        <v>45242</v>
      </c>
      <c r="G444" s="6">
        <v>45243</v>
      </c>
      <c r="H444" s="4">
        <v>1</v>
      </c>
      <c r="I444" s="4">
        <v>1</v>
      </c>
      <c r="J444" s="4">
        <v>1</v>
      </c>
      <c r="K444" s="4" t="s">
        <v>30</v>
      </c>
      <c r="L444" s="4">
        <v>91.05</v>
      </c>
      <c r="M444" s="4">
        <v>91.05</v>
      </c>
      <c r="N444" s="4" t="s">
        <v>2090</v>
      </c>
      <c r="O444" s="4" t="s">
        <v>32</v>
      </c>
      <c r="P444" s="4" t="s">
        <v>33</v>
      </c>
      <c r="Q444" s="4">
        <v>0</v>
      </c>
      <c r="R444" s="8">
        <v>45242</v>
      </c>
      <c r="S444" s="6">
        <v>45246</v>
      </c>
      <c r="T444" s="4" t="s">
        <v>34</v>
      </c>
      <c r="U444" s="4">
        <v>91.05</v>
      </c>
      <c r="V444" s="4">
        <v>0</v>
      </c>
      <c r="W444" s="4">
        <v>0</v>
      </c>
      <c r="X444" s="4" t="s">
        <v>2091</v>
      </c>
      <c r="Y444" s="4" t="s">
        <v>2092</v>
      </c>
    </row>
    <row r="445" s="4" customFormat="1" spans="1:25">
      <c r="A445" s="4" t="s">
        <v>2093</v>
      </c>
      <c r="B445" s="4" t="s">
        <v>26</v>
      </c>
      <c r="C445" s="4" t="s">
        <v>27</v>
      </c>
      <c r="D445" s="4" t="s">
        <v>332</v>
      </c>
      <c r="E445" s="4" t="s">
        <v>2094</v>
      </c>
      <c r="F445" s="6">
        <v>45242</v>
      </c>
      <c r="G445" s="6">
        <v>45243</v>
      </c>
      <c r="H445" s="4">
        <v>1</v>
      </c>
      <c r="I445" s="4">
        <v>1</v>
      </c>
      <c r="J445" s="4">
        <v>1</v>
      </c>
      <c r="K445" s="4" t="s">
        <v>30</v>
      </c>
      <c r="L445" s="4">
        <v>1334.59</v>
      </c>
      <c r="M445" s="4">
        <v>1334.59</v>
      </c>
      <c r="N445" s="4" t="s">
        <v>2095</v>
      </c>
      <c r="O445" s="4" t="s">
        <v>32</v>
      </c>
      <c r="P445" s="4" t="s">
        <v>33</v>
      </c>
      <c r="Q445" s="4">
        <v>0</v>
      </c>
      <c r="R445" s="8">
        <v>45242</v>
      </c>
      <c r="S445" s="6">
        <v>45246</v>
      </c>
      <c r="T445" s="4" t="s">
        <v>34</v>
      </c>
      <c r="U445" s="4">
        <v>1334.59</v>
      </c>
      <c r="V445" s="4">
        <v>0</v>
      </c>
      <c r="W445" s="4">
        <v>0</v>
      </c>
      <c r="X445" s="4" t="s">
        <v>2096</v>
      </c>
      <c r="Y445" s="4" t="s">
        <v>36</v>
      </c>
    </row>
    <row r="446" s="4" customFormat="1" spans="1:25">
      <c r="A446" s="4" t="s">
        <v>2097</v>
      </c>
      <c r="B446" s="4" t="s">
        <v>26</v>
      </c>
      <c r="C446" s="4" t="s">
        <v>27</v>
      </c>
      <c r="D446" s="4" t="s">
        <v>2098</v>
      </c>
      <c r="E446" s="4" t="s">
        <v>2099</v>
      </c>
      <c r="F446" s="6">
        <v>45242</v>
      </c>
      <c r="G446" s="6">
        <v>45243</v>
      </c>
      <c r="H446" s="4">
        <v>1</v>
      </c>
      <c r="I446" s="4">
        <v>1</v>
      </c>
      <c r="J446" s="4">
        <v>1</v>
      </c>
      <c r="K446" s="4" t="s">
        <v>30</v>
      </c>
      <c r="L446" s="4">
        <v>90.91</v>
      </c>
      <c r="M446" s="4">
        <v>90.91</v>
      </c>
      <c r="N446" s="4" t="s">
        <v>2100</v>
      </c>
      <c r="O446" s="4" t="s">
        <v>32</v>
      </c>
      <c r="P446" s="4" t="s">
        <v>33</v>
      </c>
      <c r="Q446" s="4">
        <v>0</v>
      </c>
      <c r="R446" s="8">
        <v>45242.0000115741</v>
      </c>
      <c r="S446" s="6">
        <v>45246</v>
      </c>
      <c r="T446" s="4" t="s">
        <v>34</v>
      </c>
      <c r="U446" s="4">
        <v>90.91</v>
      </c>
      <c r="V446" s="4">
        <v>0</v>
      </c>
      <c r="W446" s="4">
        <v>0</v>
      </c>
      <c r="X446" s="4" t="s">
        <v>2101</v>
      </c>
      <c r="Y446" s="4" t="s">
        <v>2102</v>
      </c>
    </row>
    <row r="447" s="4" customFormat="1" spans="1:25">
      <c r="A447" s="4" t="s">
        <v>2103</v>
      </c>
      <c r="B447" s="4" t="s">
        <v>26</v>
      </c>
      <c r="C447" s="4" t="s">
        <v>27</v>
      </c>
      <c r="D447" s="4" t="s">
        <v>2104</v>
      </c>
      <c r="E447" s="4" t="s">
        <v>2105</v>
      </c>
      <c r="F447" s="6">
        <v>45242</v>
      </c>
      <c r="G447" s="6">
        <v>45243</v>
      </c>
      <c r="H447" s="4">
        <v>1</v>
      </c>
      <c r="I447" s="4">
        <v>1</v>
      </c>
      <c r="J447" s="4">
        <v>1</v>
      </c>
      <c r="K447" s="4" t="s">
        <v>30</v>
      </c>
      <c r="L447" s="4">
        <v>146.09</v>
      </c>
      <c r="M447" s="4">
        <v>146.09</v>
      </c>
      <c r="N447" s="4" t="s">
        <v>2106</v>
      </c>
      <c r="O447" s="4" t="s">
        <v>32</v>
      </c>
      <c r="P447" s="4" t="s">
        <v>33</v>
      </c>
      <c r="Q447" s="4">
        <v>0</v>
      </c>
      <c r="R447" s="8">
        <v>45242.0000115741</v>
      </c>
      <c r="S447" s="6">
        <v>45246</v>
      </c>
      <c r="T447" s="4" t="s">
        <v>34</v>
      </c>
      <c r="U447" s="4">
        <v>146.09</v>
      </c>
      <c r="V447" s="4">
        <v>0</v>
      </c>
      <c r="W447" s="4">
        <v>0</v>
      </c>
      <c r="X447" s="4" t="s">
        <v>2107</v>
      </c>
      <c r="Y447" s="4" t="s">
        <v>2108</v>
      </c>
    </row>
    <row r="448" s="4" customFormat="1" spans="1:25">
      <c r="A448" s="4" t="s">
        <v>2109</v>
      </c>
      <c r="B448" s="4" t="s">
        <v>26</v>
      </c>
      <c r="C448" s="4" t="s">
        <v>27</v>
      </c>
      <c r="D448" s="4" t="s">
        <v>2110</v>
      </c>
      <c r="E448" s="4" t="s">
        <v>1972</v>
      </c>
      <c r="F448" s="6">
        <v>45242</v>
      </c>
      <c r="G448" s="6">
        <v>45243</v>
      </c>
      <c r="H448" s="4">
        <v>1</v>
      </c>
      <c r="I448" s="4">
        <v>1</v>
      </c>
      <c r="J448" s="4">
        <v>1</v>
      </c>
      <c r="K448" s="4" t="s">
        <v>30</v>
      </c>
      <c r="L448" s="4">
        <v>128.12</v>
      </c>
      <c r="M448" s="4">
        <v>128.12</v>
      </c>
      <c r="N448" s="4" t="s">
        <v>2111</v>
      </c>
      <c r="O448" s="4" t="s">
        <v>32</v>
      </c>
      <c r="P448" s="4" t="s">
        <v>33</v>
      </c>
      <c r="Q448" s="4">
        <v>0</v>
      </c>
      <c r="R448" s="8">
        <v>45242.0000115741</v>
      </c>
      <c r="S448" s="6">
        <v>45246</v>
      </c>
      <c r="T448" s="4" t="s">
        <v>34</v>
      </c>
      <c r="U448" s="4">
        <v>128.12</v>
      </c>
      <c r="V448" s="4">
        <v>0</v>
      </c>
      <c r="W448" s="4">
        <v>0</v>
      </c>
      <c r="X448" s="4" t="s">
        <v>2112</v>
      </c>
      <c r="Y448" s="4" t="s">
        <v>36</v>
      </c>
    </row>
    <row r="449" s="4" customFormat="1" spans="1:25">
      <c r="A449" s="4" t="s">
        <v>2113</v>
      </c>
      <c r="B449" s="4" t="s">
        <v>26</v>
      </c>
      <c r="C449" s="4" t="s">
        <v>27</v>
      </c>
      <c r="D449" s="4" t="s">
        <v>2114</v>
      </c>
      <c r="E449" s="4" t="s">
        <v>2115</v>
      </c>
      <c r="F449" s="6">
        <v>45242</v>
      </c>
      <c r="G449" s="6">
        <v>45243</v>
      </c>
      <c r="H449" s="4">
        <v>1</v>
      </c>
      <c r="I449" s="4">
        <v>1</v>
      </c>
      <c r="J449" s="4">
        <v>1</v>
      </c>
      <c r="K449" s="4" t="s">
        <v>30</v>
      </c>
      <c r="L449" s="4">
        <v>512.92</v>
      </c>
      <c r="M449" s="4">
        <v>512.92</v>
      </c>
      <c r="N449" s="4" t="s">
        <v>2116</v>
      </c>
      <c r="O449" s="4" t="s">
        <v>32</v>
      </c>
      <c r="P449" s="4" t="s">
        <v>33</v>
      </c>
      <c r="Q449" s="4">
        <v>0</v>
      </c>
      <c r="R449" s="8">
        <v>45242.0000115741</v>
      </c>
      <c r="S449" s="6">
        <v>45246</v>
      </c>
      <c r="T449" s="4" t="s">
        <v>34</v>
      </c>
      <c r="U449" s="4">
        <v>512.92</v>
      </c>
      <c r="V449" s="4">
        <v>0</v>
      </c>
      <c r="W449" s="4">
        <v>0</v>
      </c>
      <c r="X449" s="4" t="s">
        <v>2117</v>
      </c>
      <c r="Y449" s="4" t="s">
        <v>36</v>
      </c>
    </row>
    <row r="450" s="4" customFormat="1" spans="1:25">
      <c r="A450" s="4" t="s">
        <v>2118</v>
      </c>
      <c r="B450" s="4" t="s">
        <v>26</v>
      </c>
      <c r="C450" s="4" t="s">
        <v>27</v>
      </c>
      <c r="D450" s="4" t="s">
        <v>1635</v>
      </c>
      <c r="E450" s="4" t="s">
        <v>818</v>
      </c>
      <c r="F450" s="6">
        <v>45242</v>
      </c>
      <c r="G450" s="6">
        <v>45243</v>
      </c>
      <c r="H450" s="4">
        <v>1</v>
      </c>
      <c r="I450" s="4">
        <v>1</v>
      </c>
      <c r="J450" s="4">
        <v>1</v>
      </c>
      <c r="K450" s="4" t="s">
        <v>30</v>
      </c>
      <c r="L450" s="4">
        <v>454.08</v>
      </c>
      <c r="M450" s="4">
        <v>454.08</v>
      </c>
      <c r="N450" s="4" t="s">
        <v>2119</v>
      </c>
      <c r="O450" s="4" t="s">
        <v>32</v>
      </c>
      <c r="P450" s="4" t="s">
        <v>33</v>
      </c>
      <c r="Q450" s="4">
        <v>0</v>
      </c>
      <c r="R450" s="8">
        <v>45242</v>
      </c>
      <c r="S450" s="6">
        <v>45246</v>
      </c>
      <c r="T450" s="4" t="s">
        <v>34</v>
      </c>
      <c r="U450" s="4">
        <v>454.08</v>
      </c>
      <c r="V450" s="4">
        <v>0</v>
      </c>
      <c r="W450" s="4">
        <v>0</v>
      </c>
      <c r="X450" s="4" t="s">
        <v>2120</v>
      </c>
      <c r="Y450" s="4" t="s">
        <v>2121</v>
      </c>
    </row>
    <row r="451" s="4" customFormat="1" spans="1:25">
      <c r="A451" s="4" t="s">
        <v>2122</v>
      </c>
      <c r="B451" s="4" t="s">
        <v>26</v>
      </c>
      <c r="C451" s="4" t="s">
        <v>27</v>
      </c>
      <c r="D451" s="4" t="s">
        <v>2123</v>
      </c>
      <c r="E451" s="4" t="s">
        <v>2124</v>
      </c>
      <c r="F451" s="6">
        <v>45242</v>
      </c>
      <c r="G451" s="6">
        <v>45243</v>
      </c>
      <c r="H451" s="4">
        <v>1</v>
      </c>
      <c r="I451" s="4">
        <v>1</v>
      </c>
      <c r="J451" s="4">
        <v>1</v>
      </c>
      <c r="K451" s="4" t="s">
        <v>30</v>
      </c>
      <c r="L451" s="4">
        <v>613.54</v>
      </c>
      <c r="M451" s="4">
        <v>613.54</v>
      </c>
      <c r="N451" s="4" t="s">
        <v>2125</v>
      </c>
      <c r="O451" s="4" t="s">
        <v>32</v>
      </c>
      <c r="P451" s="4" t="s">
        <v>33</v>
      </c>
      <c r="Q451" s="4">
        <v>0</v>
      </c>
      <c r="R451" s="8">
        <v>45242</v>
      </c>
      <c r="S451" s="6">
        <v>45246</v>
      </c>
      <c r="T451" s="4" t="s">
        <v>34</v>
      </c>
      <c r="U451" s="4">
        <v>613.54</v>
      </c>
      <c r="V451" s="4">
        <v>0</v>
      </c>
      <c r="W451" s="4">
        <v>0</v>
      </c>
      <c r="X451" s="4" t="s">
        <v>2126</v>
      </c>
      <c r="Y451" s="4" t="s">
        <v>36</v>
      </c>
    </row>
    <row r="452" s="4" customFormat="1" spans="1:25">
      <c r="A452" s="4" t="s">
        <v>2127</v>
      </c>
      <c r="B452" s="4" t="s">
        <v>26</v>
      </c>
      <c r="C452" s="4" t="s">
        <v>27</v>
      </c>
      <c r="D452" s="4" t="s">
        <v>2128</v>
      </c>
      <c r="E452" s="4" t="s">
        <v>2129</v>
      </c>
      <c r="F452" s="6">
        <v>45242</v>
      </c>
      <c r="G452" s="6">
        <v>45243</v>
      </c>
      <c r="H452" s="4">
        <v>1</v>
      </c>
      <c r="I452" s="4">
        <v>1</v>
      </c>
      <c r="J452" s="4">
        <v>1</v>
      </c>
      <c r="K452" s="4" t="s">
        <v>30</v>
      </c>
      <c r="L452" s="4">
        <v>467.32</v>
      </c>
      <c r="M452" s="4">
        <v>467.32</v>
      </c>
      <c r="N452" s="4" t="s">
        <v>2130</v>
      </c>
      <c r="O452" s="4" t="s">
        <v>32</v>
      </c>
      <c r="P452" s="4" t="s">
        <v>33</v>
      </c>
      <c r="Q452" s="4">
        <v>0</v>
      </c>
      <c r="R452" s="8">
        <v>45242.0000115741</v>
      </c>
      <c r="S452" s="6">
        <v>45246</v>
      </c>
      <c r="T452" s="4" t="s">
        <v>34</v>
      </c>
      <c r="U452" s="4">
        <v>467.32</v>
      </c>
      <c r="V452" s="4">
        <v>0</v>
      </c>
      <c r="W452" s="4">
        <v>0</v>
      </c>
      <c r="X452" s="4" t="s">
        <v>2131</v>
      </c>
      <c r="Y452" s="4" t="s">
        <v>2132</v>
      </c>
    </row>
    <row r="453" s="4" customFormat="1" spans="1:25">
      <c r="A453" s="4" t="s">
        <v>2133</v>
      </c>
      <c r="B453" s="4" t="s">
        <v>26</v>
      </c>
      <c r="C453" s="4" t="s">
        <v>27</v>
      </c>
      <c r="D453" s="4" t="s">
        <v>2134</v>
      </c>
      <c r="E453" s="4" t="s">
        <v>2135</v>
      </c>
      <c r="F453" s="6">
        <v>45242</v>
      </c>
      <c r="G453" s="6">
        <v>45243</v>
      </c>
      <c r="H453" s="4">
        <v>1</v>
      </c>
      <c r="I453" s="4">
        <v>1</v>
      </c>
      <c r="J453" s="4">
        <v>1</v>
      </c>
      <c r="K453" s="4" t="s">
        <v>30</v>
      </c>
      <c r="L453" s="4">
        <v>1075.69</v>
      </c>
      <c r="M453" s="4">
        <v>1075.69</v>
      </c>
      <c r="N453" s="4" t="s">
        <v>2136</v>
      </c>
      <c r="O453" s="4" t="s">
        <v>32</v>
      </c>
      <c r="P453" s="4" t="s">
        <v>33</v>
      </c>
      <c r="Q453" s="4">
        <v>0</v>
      </c>
      <c r="R453" s="8">
        <v>45242.0000115741</v>
      </c>
      <c r="S453" s="6">
        <v>45246</v>
      </c>
      <c r="T453" s="4" t="s">
        <v>34</v>
      </c>
      <c r="U453" s="4">
        <v>1075.69</v>
      </c>
      <c r="V453" s="4">
        <v>0</v>
      </c>
      <c r="W453" s="4">
        <v>0</v>
      </c>
      <c r="X453" s="4" t="s">
        <v>2137</v>
      </c>
      <c r="Y453" s="4" t="s">
        <v>36</v>
      </c>
    </row>
    <row r="454" s="4" customFormat="1" spans="1:25">
      <c r="A454" s="4" t="s">
        <v>2138</v>
      </c>
      <c r="B454" s="4" t="s">
        <v>26</v>
      </c>
      <c r="C454" s="4" t="s">
        <v>27</v>
      </c>
      <c r="D454" s="4" t="s">
        <v>662</v>
      </c>
      <c r="E454" s="4" t="s">
        <v>2139</v>
      </c>
      <c r="F454" s="6">
        <v>45242</v>
      </c>
      <c r="G454" s="6">
        <v>45243</v>
      </c>
      <c r="H454" s="4">
        <v>1</v>
      </c>
      <c r="I454" s="4">
        <v>1</v>
      </c>
      <c r="J454" s="4">
        <v>1</v>
      </c>
      <c r="K454" s="4" t="s">
        <v>30</v>
      </c>
      <c r="L454" s="4">
        <v>1826.56</v>
      </c>
      <c r="M454" s="4">
        <v>1826.56</v>
      </c>
      <c r="N454" s="4" t="s">
        <v>2140</v>
      </c>
      <c r="O454" s="4" t="s">
        <v>32</v>
      </c>
      <c r="P454" s="4" t="s">
        <v>33</v>
      </c>
      <c r="Q454" s="4">
        <v>0</v>
      </c>
      <c r="R454" s="8">
        <v>45242</v>
      </c>
      <c r="S454" s="6">
        <v>45246</v>
      </c>
      <c r="T454" s="4" t="s">
        <v>34</v>
      </c>
      <c r="U454" s="4">
        <v>1826.56</v>
      </c>
      <c r="V454" s="4">
        <v>0</v>
      </c>
      <c r="W454" s="4">
        <v>0</v>
      </c>
      <c r="X454" s="4" t="s">
        <v>2141</v>
      </c>
      <c r="Y454" s="4" t="s">
        <v>36</v>
      </c>
    </row>
    <row r="455" s="4" customFormat="1" spans="1:25">
      <c r="A455" s="4" t="s">
        <v>2142</v>
      </c>
      <c r="B455" s="4" t="s">
        <v>26</v>
      </c>
      <c r="C455" s="4" t="s">
        <v>27</v>
      </c>
      <c r="D455" s="4" t="s">
        <v>662</v>
      </c>
      <c r="E455" s="4" t="s">
        <v>818</v>
      </c>
      <c r="F455" s="6">
        <v>45242</v>
      </c>
      <c r="G455" s="6">
        <v>45243</v>
      </c>
      <c r="H455" s="4">
        <v>1</v>
      </c>
      <c r="I455" s="4">
        <v>1</v>
      </c>
      <c r="J455" s="4">
        <v>1</v>
      </c>
      <c r="K455" s="4" t="s">
        <v>30</v>
      </c>
      <c r="L455" s="4">
        <v>961.38</v>
      </c>
      <c r="M455" s="4">
        <v>961.38</v>
      </c>
      <c r="N455" s="4" t="s">
        <v>2143</v>
      </c>
      <c r="O455" s="4" t="s">
        <v>32</v>
      </c>
      <c r="P455" s="4" t="s">
        <v>33</v>
      </c>
      <c r="Q455" s="4">
        <v>0</v>
      </c>
      <c r="R455" s="8">
        <v>45242.0000115741</v>
      </c>
      <c r="S455" s="6">
        <v>45246</v>
      </c>
      <c r="T455" s="4" t="s">
        <v>34</v>
      </c>
      <c r="U455" s="4">
        <v>961.38</v>
      </c>
      <c r="V455" s="4">
        <v>0</v>
      </c>
      <c r="W455" s="4">
        <v>0</v>
      </c>
      <c r="X455" s="4" t="s">
        <v>2144</v>
      </c>
      <c r="Y455" s="4" t="s">
        <v>36</v>
      </c>
    </row>
    <row r="456" s="4" customFormat="1" spans="1:25">
      <c r="A456" s="4" t="s">
        <v>2145</v>
      </c>
      <c r="B456" s="4" t="s">
        <v>26</v>
      </c>
      <c r="C456" s="4" t="s">
        <v>27</v>
      </c>
      <c r="D456" s="4" t="s">
        <v>2146</v>
      </c>
      <c r="E456" s="4" t="s">
        <v>2147</v>
      </c>
      <c r="F456" s="6">
        <v>45242</v>
      </c>
      <c r="G456" s="6">
        <v>45243</v>
      </c>
      <c r="H456" s="4">
        <v>1</v>
      </c>
      <c r="I456" s="4">
        <v>1</v>
      </c>
      <c r="J456" s="4">
        <v>1</v>
      </c>
      <c r="K456" s="4" t="s">
        <v>30</v>
      </c>
      <c r="L456" s="4">
        <v>864.33</v>
      </c>
      <c r="M456" s="4">
        <v>864.33</v>
      </c>
      <c r="N456" s="4" t="s">
        <v>2148</v>
      </c>
      <c r="O456" s="4" t="s">
        <v>32</v>
      </c>
      <c r="P456" s="4" t="s">
        <v>33</v>
      </c>
      <c r="Q456" s="4">
        <v>0</v>
      </c>
      <c r="R456" s="8">
        <v>45242.0000115741</v>
      </c>
      <c r="S456" s="6">
        <v>45246</v>
      </c>
      <c r="T456" s="4" t="s">
        <v>34</v>
      </c>
      <c r="U456" s="4">
        <v>864.33</v>
      </c>
      <c r="V456" s="4">
        <v>0</v>
      </c>
      <c r="W456" s="4">
        <v>0</v>
      </c>
      <c r="X456" s="4" t="s">
        <v>2149</v>
      </c>
      <c r="Y456" s="4" t="s">
        <v>36</v>
      </c>
    </row>
    <row r="457" s="4" customFormat="1" spans="1:25">
      <c r="A457" s="4" t="s">
        <v>2150</v>
      </c>
      <c r="B457" s="4" t="s">
        <v>26</v>
      </c>
      <c r="C457" s="4" t="s">
        <v>27</v>
      </c>
      <c r="D457" s="4" t="s">
        <v>2151</v>
      </c>
      <c r="E457" s="4" t="s">
        <v>2152</v>
      </c>
      <c r="F457" s="6">
        <v>45242</v>
      </c>
      <c r="G457" s="6">
        <v>45243</v>
      </c>
      <c r="H457" s="4">
        <v>1</v>
      </c>
      <c r="I457" s="4">
        <v>1</v>
      </c>
      <c r="J457" s="4">
        <v>1</v>
      </c>
      <c r="K457" s="4" t="s">
        <v>30</v>
      </c>
      <c r="L457" s="4">
        <v>1531.36</v>
      </c>
      <c r="M457" s="4">
        <v>1531.36</v>
      </c>
      <c r="N457" s="4" t="s">
        <v>2153</v>
      </c>
      <c r="O457" s="4" t="s">
        <v>32</v>
      </c>
      <c r="P457" s="4" t="s">
        <v>33</v>
      </c>
      <c r="Q457" s="4">
        <v>0</v>
      </c>
      <c r="R457" s="8">
        <v>45242.0000115741</v>
      </c>
      <c r="S457" s="6">
        <v>45246</v>
      </c>
      <c r="T457" s="4" t="s">
        <v>34</v>
      </c>
      <c r="U457" s="4">
        <v>1531.36</v>
      </c>
      <c r="V457" s="4">
        <v>0</v>
      </c>
      <c r="W457" s="4">
        <v>0</v>
      </c>
      <c r="X457" s="4" t="s">
        <v>2154</v>
      </c>
      <c r="Y457" s="4" t="s">
        <v>2155</v>
      </c>
    </row>
    <row r="458" s="4" customFormat="1" spans="1:25">
      <c r="A458" s="4" t="s">
        <v>2156</v>
      </c>
      <c r="B458" s="4" t="s">
        <v>26</v>
      </c>
      <c r="C458" s="4" t="s">
        <v>27</v>
      </c>
      <c r="D458" s="4" t="s">
        <v>2157</v>
      </c>
      <c r="E458" s="4" t="s">
        <v>2158</v>
      </c>
      <c r="F458" s="6">
        <v>45242</v>
      </c>
      <c r="G458" s="6">
        <v>45243</v>
      </c>
      <c r="H458" s="4">
        <v>1</v>
      </c>
      <c r="I458" s="4">
        <v>1</v>
      </c>
      <c r="J458" s="4">
        <v>1</v>
      </c>
      <c r="K458" s="4" t="s">
        <v>30</v>
      </c>
      <c r="L458" s="4">
        <v>636.82</v>
      </c>
      <c r="M458" s="4">
        <v>636.82</v>
      </c>
      <c r="N458" s="4" t="s">
        <v>2159</v>
      </c>
      <c r="O458" s="4" t="s">
        <v>32</v>
      </c>
      <c r="P458" s="4" t="s">
        <v>33</v>
      </c>
      <c r="Q458" s="4">
        <v>0</v>
      </c>
      <c r="R458" s="8">
        <v>45242.0000115741</v>
      </c>
      <c r="S458" s="6">
        <v>45246</v>
      </c>
      <c r="T458" s="4" t="s">
        <v>34</v>
      </c>
      <c r="U458" s="4">
        <v>636.82</v>
      </c>
      <c r="V458" s="4">
        <v>0</v>
      </c>
      <c r="W458" s="4">
        <v>0</v>
      </c>
      <c r="X458" s="4" t="s">
        <v>2160</v>
      </c>
      <c r="Y458" s="4" t="s">
        <v>2161</v>
      </c>
    </row>
    <row r="459" s="4" customFormat="1" spans="1:25">
      <c r="A459" s="4" t="s">
        <v>2162</v>
      </c>
      <c r="B459" s="4" t="s">
        <v>26</v>
      </c>
      <c r="C459" s="4" t="s">
        <v>27</v>
      </c>
      <c r="D459" s="4" t="s">
        <v>2163</v>
      </c>
      <c r="E459" s="4" t="s">
        <v>1319</v>
      </c>
      <c r="F459" s="6">
        <v>45242</v>
      </c>
      <c r="G459" s="6">
        <v>45243</v>
      </c>
      <c r="H459" s="4">
        <v>1</v>
      </c>
      <c r="I459" s="4">
        <v>1</v>
      </c>
      <c r="J459" s="4">
        <v>1</v>
      </c>
      <c r="K459" s="4" t="s">
        <v>30</v>
      </c>
      <c r="L459" s="4">
        <v>261.35</v>
      </c>
      <c r="M459" s="4">
        <v>261.35</v>
      </c>
      <c r="N459" s="4" t="s">
        <v>2164</v>
      </c>
      <c r="O459" s="4" t="s">
        <v>32</v>
      </c>
      <c r="P459" s="4" t="s">
        <v>33</v>
      </c>
      <c r="Q459" s="4">
        <v>0</v>
      </c>
      <c r="R459" s="8">
        <v>45242.0000115741</v>
      </c>
      <c r="S459" s="6">
        <v>45246</v>
      </c>
      <c r="T459" s="4" t="s">
        <v>34</v>
      </c>
      <c r="U459" s="4">
        <v>261.35</v>
      </c>
      <c r="V459" s="4">
        <v>0</v>
      </c>
      <c r="W459" s="4">
        <v>0</v>
      </c>
      <c r="X459" s="4" t="s">
        <v>2165</v>
      </c>
      <c r="Y459" s="4" t="s">
        <v>36</v>
      </c>
    </row>
    <row r="460" s="4" customFormat="1" spans="1:25">
      <c r="A460" s="4" t="s">
        <v>2166</v>
      </c>
      <c r="B460" s="4" t="s">
        <v>26</v>
      </c>
      <c r="C460" s="4" t="s">
        <v>27</v>
      </c>
      <c r="D460" s="4" t="s">
        <v>528</v>
      </c>
      <c r="E460" s="4" t="s">
        <v>2167</v>
      </c>
      <c r="F460" s="6">
        <v>45242</v>
      </c>
      <c r="G460" s="6">
        <v>45243</v>
      </c>
      <c r="H460" s="4">
        <v>1</v>
      </c>
      <c r="I460" s="4">
        <v>1</v>
      </c>
      <c r="J460" s="4">
        <v>1</v>
      </c>
      <c r="K460" s="4" t="s">
        <v>30</v>
      </c>
      <c r="L460" s="4">
        <v>1045.11</v>
      </c>
      <c r="M460" s="4">
        <v>1045.11</v>
      </c>
      <c r="N460" s="4" t="s">
        <v>2168</v>
      </c>
      <c r="O460" s="4" t="s">
        <v>32</v>
      </c>
      <c r="P460" s="4" t="s">
        <v>33</v>
      </c>
      <c r="Q460" s="4">
        <v>0</v>
      </c>
      <c r="R460" s="8">
        <v>45242</v>
      </c>
      <c r="S460" s="6">
        <v>45246</v>
      </c>
      <c r="T460" s="4" t="s">
        <v>34</v>
      </c>
      <c r="U460" s="4">
        <v>1045.11</v>
      </c>
      <c r="V460" s="4">
        <v>0</v>
      </c>
      <c r="W460" s="4">
        <v>0</v>
      </c>
      <c r="X460" s="4" t="s">
        <v>2169</v>
      </c>
      <c r="Y460" s="4" t="s">
        <v>36</v>
      </c>
    </row>
    <row r="461" s="4" customFormat="1" spans="1:25">
      <c r="A461" s="4" t="s">
        <v>2170</v>
      </c>
      <c r="B461" s="4" t="s">
        <v>26</v>
      </c>
      <c r="C461" s="4" t="s">
        <v>27</v>
      </c>
      <c r="D461" s="4" t="s">
        <v>2171</v>
      </c>
      <c r="E461" s="4" t="s">
        <v>2172</v>
      </c>
      <c r="F461" s="6">
        <v>45242</v>
      </c>
      <c r="G461" s="6">
        <v>45243</v>
      </c>
      <c r="H461" s="4">
        <v>1</v>
      </c>
      <c r="I461" s="4">
        <v>1</v>
      </c>
      <c r="J461" s="4">
        <v>1</v>
      </c>
      <c r="K461" s="4" t="s">
        <v>30</v>
      </c>
      <c r="L461" s="4">
        <v>395.71</v>
      </c>
      <c r="M461" s="4">
        <v>395.71</v>
      </c>
      <c r="N461" s="4" t="s">
        <v>2173</v>
      </c>
      <c r="O461" s="4" t="s">
        <v>32</v>
      </c>
      <c r="P461" s="4" t="s">
        <v>33</v>
      </c>
      <c r="Q461" s="4">
        <v>0</v>
      </c>
      <c r="R461" s="8">
        <v>45242.0000115741</v>
      </c>
      <c r="S461" s="6">
        <v>45246</v>
      </c>
      <c r="T461" s="4" t="s">
        <v>34</v>
      </c>
      <c r="U461" s="4">
        <v>395.71</v>
      </c>
      <c r="V461" s="4">
        <v>0</v>
      </c>
      <c r="W461" s="4">
        <v>0</v>
      </c>
      <c r="X461" s="4" t="s">
        <v>2174</v>
      </c>
      <c r="Y461" s="4" t="s">
        <v>36</v>
      </c>
    </row>
    <row r="462" s="4" customFormat="1" spans="1:25">
      <c r="A462" s="4" t="s">
        <v>2175</v>
      </c>
      <c r="B462" s="4" t="s">
        <v>26</v>
      </c>
      <c r="C462" s="4" t="s">
        <v>27</v>
      </c>
      <c r="D462" s="4" t="s">
        <v>2176</v>
      </c>
      <c r="E462" s="4" t="s">
        <v>2177</v>
      </c>
      <c r="F462" s="6">
        <v>45242</v>
      </c>
      <c r="G462" s="6">
        <v>45243</v>
      </c>
      <c r="H462" s="4">
        <v>1</v>
      </c>
      <c r="I462" s="4">
        <v>1</v>
      </c>
      <c r="J462" s="4">
        <v>1</v>
      </c>
      <c r="K462" s="4" t="s">
        <v>30</v>
      </c>
      <c r="L462" s="4">
        <v>1727.38</v>
      </c>
      <c r="M462" s="4">
        <v>1727.38</v>
      </c>
      <c r="N462" s="4" t="s">
        <v>2178</v>
      </c>
      <c r="O462" s="4" t="s">
        <v>32</v>
      </c>
      <c r="P462" s="4" t="s">
        <v>33</v>
      </c>
      <c r="Q462" s="4">
        <v>0</v>
      </c>
      <c r="R462" s="8">
        <v>45242.0000115741</v>
      </c>
      <c r="S462" s="6">
        <v>45246</v>
      </c>
      <c r="T462" s="4" t="s">
        <v>34</v>
      </c>
      <c r="U462" s="4">
        <v>1727.38</v>
      </c>
      <c r="V462" s="4">
        <v>0</v>
      </c>
      <c r="W462" s="4">
        <v>0</v>
      </c>
      <c r="X462" s="4" t="s">
        <v>2179</v>
      </c>
      <c r="Y462" s="4" t="s">
        <v>2180</v>
      </c>
    </row>
    <row r="463" s="4" customFormat="1" spans="1:25">
      <c r="A463" s="4" t="s">
        <v>2181</v>
      </c>
      <c r="B463" s="4" t="s">
        <v>26</v>
      </c>
      <c r="C463" s="4" t="s">
        <v>27</v>
      </c>
      <c r="D463" s="4" t="s">
        <v>2182</v>
      </c>
      <c r="E463" s="4" t="s">
        <v>1319</v>
      </c>
      <c r="F463" s="6">
        <v>45242</v>
      </c>
      <c r="G463" s="6">
        <v>45243</v>
      </c>
      <c r="H463" s="4">
        <v>1</v>
      </c>
      <c r="I463" s="4">
        <v>1</v>
      </c>
      <c r="J463" s="4">
        <v>1</v>
      </c>
      <c r="K463" s="4" t="s">
        <v>30</v>
      </c>
      <c r="L463" s="4">
        <v>710.99</v>
      </c>
      <c r="M463" s="4">
        <v>710.99</v>
      </c>
      <c r="N463" s="4" t="s">
        <v>2183</v>
      </c>
      <c r="O463" s="4" t="s">
        <v>32</v>
      </c>
      <c r="P463" s="4" t="s">
        <v>33</v>
      </c>
      <c r="Q463" s="4">
        <v>0</v>
      </c>
      <c r="R463" s="8">
        <v>45242</v>
      </c>
      <c r="S463" s="6">
        <v>45246</v>
      </c>
      <c r="T463" s="4" t="s">
        <v>34</v>
      </c>
      <c r="U463" s="4">
        <v>710.99</v>
      </c>
      <c r="V463" s="4">
        <v>0</v>
      </c>
      <c r="W463" s="4">
        <v>0</v>
      </c>
      <c r="X463" s="4" t="s">
        <v>2184</v>
      </c>
      <c r="Y463" s="4" t="s">
        <v>36</v>
      </c>
    </row>
    <row r="464" s="4" customFormat="1" spans="1:25">
      <c r="A464" s="4" t="s">
        <v>2185</v>
      </c>
      <c r="B464" s="4" t="s">
        <v>26</v>
      </c>
      <c r="C464" s="4" t="s">
        <v>27</v>
      </c>
      <c r="D464" s="4" t="s">
        <v>1198</v>
      </c>
      <c r="E464" s="4" t="s">
        <v>1199</v>
      </c>
      <c r="F464" s="6">
        <v>45242</v>
      </c>
      <c r="G464" s="6">
        <v>45243</v>
      </c>
      <c r="H464" s="4">
        <v>1</v>
      </c>
      <c r="I464" s="4">
        <v>1</v>
      </c>
      <c r="J464" s="4">
        <v>1</v>
      </c>
      <c r="K464" s="4" t="s">
        <v>30</v>
      </c>
      <c r="L464" s="4">
        <v>141.37</v>
      </c>
      <c r="M464" s="4">
        <v>141.37</v>
      </c>
      <c r="N464" s="4" t="s">
        <v>2186</v>
      </c>
      <c r="O464" s="4" t="s">
        <v>32</v>
      </c>
      <c r="P464" s="4" t="s">
        <v>33</v>
      </c>
      <c r="Q464" s="4">
        <v>0</v>
      </c>
      <c r="R464" s="8">
        <v>45242.0000115741</v>
      </c>
      <c r="S464" s="6">
        <v>45246</v>
      </c>
      <c r="T464" s="4" t="s">
        <v>34</v>
      </c>
      <c r="U464" s="4">
        <v>141.37</v>
      </c>
      <c r="V464" s="4">
        <v>0</v>
      </c>
      <c r="W464" s="4">
        <v>0</v>
      </c>
      <c r="X464" s="4" t="s">
        <v>2187</v>
      </c>
      <c r="Y464" s="4" t="s">
        <v>2188</v>
      </c>
    </row>
    <row r="465" s="4" customFormat="1" spans="1:25">
      <c r="A465" s="4" t="s">
        <v>2189</v>
      </c>
      <c r="B465" s="4" t="s">
        <v>26</v>
      </c>
      <c r="C465" s="4" t="s">
        <v>27</v>
      </c>
      <c r="D465" s="4" t="s">
        <v>2190</v>
      </c>
      <c r="E465" s="4" t="s">
        <v>2191</v>
      </c>
      <c r="F465" s="6">
        <v>45242</v>
      </c>
      <c r="G465" s="6">
        <v>45243</v>
      </c>
      <c r="H465" s="4">
        <v>1</v>
      </c>
      <c r="I465" s="4">
        <v>1</v>
      </c>
      <c r="J465" s="4">
        <v>1</v>
      </c>
      <c r="K465" s="4" t="s">
        <v>30</v>
      </c>
      <c r="L465" s="4">
        <v>448.36</v>
      </c>
      <c r="M465" s="4">
        <v>448.36</v>
      </c>
      <c r="N465" s="4" t="s">
        <v>2192</v>
      </c>
      <c r="O465" s="4" t="s">
        <v>32</v>
      </c>
      <c r="P465" s="4" t="s">
        <v>33</v>
      </c>
      <c r="Q465" s="4">
        <v>0</v>
      </c>
      <c r="R465" s="8">
        <v>45242</v>
      </c>
      <c r="S465" s="6">
        <v>45246</v>
      </c>
      <c r="T465" s="4" t="s">
        <v>34</v>
      </c>
      <c r="U465" s="4">
        <v>448.36</v>
      </c>
      <c r="V465" s="4">
        <v>0</v>
      </c>
      <c r="W465" s="4">
        <v>0</v>
      </c>
      <c r="X465" s="4" t="s">
        <v>2193</v>
      </c>
      <c r="Y465" s="4" t="s">
        <v>36</v>
      </c>
    </row>
    <row r="466" s="4" customFormat="1" spans="1:25">
      <c r="A466" s="4" t="s">
        <v>2194</v>
      </c>
      <c r="B466" s="4" t="s">
        <v>26</v>
      </c>
      <c r="C466" s="4" t="s">
        <v>27</v>
      </c>
      <c r="D466" s="4" t="s">
        <v>138</v>
      </c>
      <c r="E466" s="4" t="s">
        <v>584</v>
      </c>
      <c r="F466" s="6">
        <v>45242</v>
      </c>
      <c r="G466" s="6">
        <v>45243</v>
      </c>
      <c r="H466" s="4">
        <v>1</v>
      </c>
      <c r="I466" s="4">
        <v>1</v>
      </c>
      <c r="J466" s="4">
        <v>1</v>
      </c>
      <c r="K466" s="4" t="s">
        <v>30</v>
      </c>
      <c r="L466" s="4">
        <v>573.16</v>
      </c>
      <c r="M466" s="4">
        <v>573.16</v>
      </c>
      <c r="N466" s="4" t="s">
        <v>2195</v>
      </c>
      <c r="O466" s="4" t="s">
        <v>32</v>
      </c>
      <c r="P466" s="4" t="s">
        <v>33</v>
      </c>
      <c r="Q466" s="4">
        <v>0</v>
      </c>
      <c r="R466" s="8">
        <v>45242</v>
      </c>
      <c r="S466" s="6">
        <v>45246</v>
      </c>
      <c r="T466" s="4" t="s">
        <v>34</v>
      </c>
      <c r="U466" s="4">
        <v>573.16</v>
      </c>
      <c r="V466" s="4">
        <v>0</v>
      </c>
      <c r="W466" s="4">
        <v>0</v>
      </c>
      <c r="X466" s="4" t="s">
        <v>2196</v>
      </c>
      <c r="Y466" s="4" t="s">
        <v>2197</v>
      </c>
    </row>
    <row r="467" s="4" customFormat="1" spans="1:25">
      <c r="A467" s="4" t="s">
        <v>2198</v>
      </c>
      <c r="B467" s="4" t="s">
        <v>26</v>
      </c>
      <c r="C467" s="4" t="s">
        <v>27</v>
      </c>
      <c r="D467" s="4" t="s">
        <v>332</v>
      </c>
      <c r="E467" s="4" t="s">
        <v>818</v>
      </c>
      <c r="F467" s="6">
        <v>45242</v>
      </c>
      <c r="G467" s="6">
        <v>45243</v>
      </c>
      <c r="H467" s="4">
        <v>1</v>
      </c>
      <c r="I467" s="4">
        <v>1</v>
      </c>
      <c r="J467" s="4">
        <v>1</v>
      </c>
      <c r="K467" s="4" t="s">
        <v>30</v>
      </c>
      <c r="L467" s="4">
        <v>1334.59</v>
      </c>
      <c r="M467" s="4">
        <v>1334.59</v>
      </c>
      <c r="N467" s="4" t="s">
        <v>2199</v>
      </c>
      <c r="O467" s="4" t="s">
        <v>32</v>
      </c>
      <c r="P467" s="4" t="s">
        <v>33</v>
      </c>
      <c r="Q467" s="4">
        <v>0</v>
      </c>
      <c r="R467" s="8">
        <v>45242</v>
      </c>
      <c r="S467" s="6">
        <v>45246</v>
      </c>
      <c r="T467" s="4" t="s">
        <v>34</v>
      </c>
      <c r="U467" s="4">
        <v>1334.59</v>
      </c>
      <c r="V467" s="4">
        <v>0</v>
      </c>
      <c r="W467" s="4">
        <v>0</v>
      </c>
      <c r="X467" s="4" t="s">
        <v>2200</v>
      </c>
      <c r="Y467" s="4" t="s">
        <v>36</v>
      </c>
    </row>
    <row r="468" s="4" customFormat="1" spans="1:25">
      <c r="A468" s="4" t="s">
        <v>2201</v>
      </c>
      <c r="B468" s="4" t="s">
        <v>26</v>
      </c>
      <c r="C468" s="4" t="s">
        <v>27</v>
      </c>
      <c r="D468" s="4" t="s">
        <v>2202</v>
      </c>
      <c r="E468" s="4" t="s">
        <v>2203</v>
      </c>
      <c r="F468" s="6">
        <v>45242</v>
      </c>
      <c r="G468" s="6">
        <v>45243</v>
      </c>
      <c r="H468" s="4">
        <v>1</v>
      </c>
      <c r="I468" s="4">
        <v>1</v>
      </c>
      <c r="J468" s="4">
        <v>1</v>
      </c>
      <c r="K468" s="4" t="s">
        <v>30</v>
      </c>
      <c r="L468" s="4">
        <v>675.79</v>
      </c>
      <c r="M468" s="4">
        <v>675.79</v>
      </c>
      <c r="N468" s="4" t="s">
        <v>2204</v>
      </c>
      <c r="O468" s="4" t="s">
        <v>32</v>
      </c>
      <c r="P468" s="4" t="s">
        <v>33</v>
      </c>
      <c r="Q468" s="4">
        <v>0</v>
      </c>
      <c r="R468" s="8">
        <v>45242</v>
      </c>
      <c r="S468" s="6">
        <v>45246</v>
      </c>
      <c r="T468" s="4" t="s">
        <v>34</v>
      </c>
      <c r="U468" s="4">
        <v>675.79</v>
      </c>
      <c r="V468" s="4">
        <v>0</v>
      </c>
      <c r="W468" s="4">
        <v>0</v>
      </c>
      <c r="X468" s="4" t="s">
        <v>2205</v>
      </c>
      <c r="Y468" s="4" t="s">
        <v>36</v>
      </c>
    </row>
    <row r="469" s="4" customFormat="1" spans="1:25">
      <c r="A469" s="4" t="s">
        <v>2206</v>
      </c>
      <c r="B469" s="4" t="s">
        <v>26</v>
      </c>
      <c r="C469" s="4" t="s">
        <v>27</v>
      </c>
      <c r="D469" s="4" t="s">
        <v>2207</v>
      </c>
      <c r="E469" s="4" t="s">
        <v>2208</v>
      </c>
      <c r="F469" s="6">
        <v>45242</v>
      </c>
      <c r="G469" s="6">
        <v>45243</v>
      </c>
      <c r="H469" s="4">
        <v>1</v>
      </c>
      <c r="I469" s="4">
        <v>1</v>
      </c>
      <c r="J469" s="4">
        <v>1</v>
      </c>
      <c r="K469" s="4" t="s">
        <v>30</v>
      </c>
      <c r="L469" s="4">
        <v>438.86</v>
      </c>
      <c r="M469" s="4">
        <v>438.86</v>
      </c>
      <c r="N469" s="4" t="s">
        <v>2209</v>
      </c>
      <c r="O469" s="4" t="s">
        <v>32</v>
      </c>
      <c r="P469" s="4" t="s">
        <v>33</v>
      </c>
      <c r="Q469" s="4">
        <v>0</v>
      </c>
      <c r="R469" s="8">
        <v>45242</v>
      </c>
      <c r="S469" s="6">
        <v>45246</v>
      </c>
      <c r="T469" s="4" t="s">
        <v>34</v>
      </c>
      <c r="U469" s="4">
        <v>438.86</v>
      </c>
      <c r="V469" s="4">
        <v>0</v>
      </c>
      <c r="W469" s="4">
        <v>0</v>
      </c>
      <c r="X469" s="4" t="s">
        <v>2210</v>
      </c>
      <c r="Y469" s="4" t="s">
        <v>2211</v>
      </c>
    </row>
    <row r="470" s="4" customFormat="1" spans="1:25">
      <c r="A470" s="4" t="s">
        <v>2212</v>
      </c>
      <c r="B470" s="4" t="s">
        <v>26</v>
      </c>
      <c r="C470" s="4" t="s">
        <v>27</v>
      </c>
      <c r="D470" s="4" t="s">
        <v>2213</v>
      </c>
      <c r="E470" s="4" t="s">
        <v>2214</v>
      </c>
      <c r="F470" s="6">
        <v>45242</v>
      </c>
      <c r="G470" s="6">
        <v>45243</v>
      </c>
      <c r="H470" s="4">
        <v>1</v>
      </c>
      <c r="I470" s="4">
        <v>1</v>
      </c>
      <c r="J470" s="4">
        <v>1</v>
      </c>
      <c r="K470" s="4" t="s">
        <v>30</v>
      </c>
      <c r="L470" s="4">
        <v>240.26</v>
      </c>
      <c r="M470" s="4">
        <v>240.26</v>
      </c>
      <c r="N470" s="4" t="s">
        <v>2215</v>
      </c>
      <c r="O470" s="4" t="s">
        <v>32</v>
      </c>
      <c r="P470" s="4" t="s">
        <v>33</v>
      </c>
      <c r="Q470" s="4">
        <v>0</v>
      </c>
      <c r="R470" s="8">
        <v>45242.0000115741</v>
      </c>
      <c r="S470" s="6">
        <v>45246</v>
      </c>
      <c r="T470" s="4" t="s">
        <v>34</v>
      </c>
      <c r="U470" s="4">
        <v>240.26</v>
      </c>
      <c r="V470" s="4">
        <v>0</v>
      </c>
      <c r="W470" s="4">
        <v>0</v>
      </c>
      <c r="X470" s="4" t="s">
        <v>2216</v>
      </c>
      <c r="Y470" s="4" t="s">
        <v>2217</v>
      </c>
    </row>
    <row r="471" s="4" customFormat="1" spans="1:25">
      <c r="A471" s="4" t="s">
        <v>2218</v>
      </c>
      <c r="B471" s="4" t="s">
        <v>26</v>
      </c>
      <c r="C471" s="4" t="s">
        <v>27</v>
      </c>
      <c r="D471" s="4" t="s">
        <v>2219</v>
      </c>
      <c r="E471" s="4" t="s">
        <v>2220</v>
      </c>
      <c r="F471" s="6">
        <v>45242</v>
      </c>
      <c r="G471" s="6">
        <v>45243</v>
      </c>
      <c r="H471" s="4">
        <v>1</v>
      </c>
      <c r="I471" s="4">
        <v>1</v>
      </c>
      <c r="J471" s="4">
        <v>1</v>
      </c>
      <c r="K471" s="4" t="s">
        <v>30</v>
      </c>
      <c r="L471" s="4">
        <v>595.6</v>
      </c>
      <c r="M471" s="4">
        <v>595.6</v>
      </c>
      <c r="N471" s="4" t="s">
        <v>2221</v>
      </c>
      <c r="O471" s="4" t="s">
        <v>32</v>
      </c>
      <c r="P471" s="4" t="s">
        <v>33</v>
      </c>
      <c r="Q471" s="4">
        <v>0</v>
      </c>
      <c r="R471" s="8">
        <v>45242.0000115741</v>
      </c>
      <c r="S471" s="6">
        <v>45246</v>
      </c>
      <c r="T471" s="4" t="s">
        <v>34</v>
      </c>
      <c r="U471" s="4">
        <v>595.6</v>
      </c>
      <c r="V471" s="4">
        <v>0</v>
      </c>
      <c r="W471" s="4">
        <v>0</v>
      </c>
      <c r="X471" s="4" t="s">
        <v>2222</v>
      </c>
      <c r="Y471" s="4" t="s">
        <v>2223</v>
      </c>
    </row>
    <row r="472" s="4" customFormat="1" spans="1:25">
      <c r="A472" s="4" t="s">
        <v>2224</v>
      </c>
      <c r="B472" s="4" t="s">
        <v>26</v>
      </c>
      <c r="C472" s="4" t="s">
        <v>27</v>
      </c>
      <c r="D472" s="4" t="s">
        <v>2225</v>
      </c>
      <c r="E472" s="4" t="s">
        <v>2167</v>
      </c>
      <c r="F472" s="6">
        <v>45242</v>
      </c>
      <c r="G472" s="6">
        <v>45243</v>
      </c>
      <c r="H472" s="4">
        <v>1</v>
      </c>
      <c r="I472" s="4">
        <v>1</v>
      </c>
      <c r="J472" s="4">
        <v>1</v>
      </c>
      <c r="K472" s="4" t="s">
        <v>30</v>
      </c>
      <c r="L472" s="4">
        <v>279.78</v>
      </c>
      <c r="M472" s="4">
        <v>279.78</v>
      </c>
      <c r="N472" s="4" t="s">
        <v>2226</v>
      </c>
      <c r="O472" s="4" t="s">
        <v>32</v>
      </c>
      <c r="P472" s="4" t="s">
        <v>33</v>
      </c>
      <c r="Q472" s="4">
        <v>0</v>
      </c>
      <c r="R472" s="8">
        <v>45242.0000115741</v>
      </c>
      <c r="S472" s="6">
        <v>45246</v>
      </c>
      <c r="T472" s="4" t="s">
        <v>34</v>
      </c>
      <c r="U472" s="4">
        <v>279.78</v>
      </c>
      <c r="V472" s="4">
        <v>0</v>
      </c>
      <c r="W472" s="4">
        <v>0</v>
      </c>
      <c r="X472" s="4" t="s">
        <v>2227</v>
      </c>
      <c r="Y472" s="4" t="s">
        <v>2228</v>
      </c>
    </row>
    <row r="473" s="4" customFormat="1" spans="1:25">
      <c r="A473" s="4" t="s">
        <v>2229</v>
      </c>
      <c r="B473" s="4" t="s">
        <v>26</v>
      </c>
      <c r="C473" s="4" t="s">
        <v>27</v>
      </c>
      <c r="D473" s="4" t="s">
        <v>1730</v>
      </c>
      <c r="E473" s="4" t="s">
        <v>1731</v>
      </c>
      <c r="F473" s="6">
        <v>45242</v>
      </c>
      <c r="G473" s="6">
        <v>45243</v>
      </c>
      <c r="H473" s="4">
        <v>1</v>
      </c>
      <c r="I473" s="4">
        <v>1</v>
      </c>
      <c r="J473" s="4">
        <v>1</v>
      </c>
      <c r="K473" s="4" t="s">
        <v>30</v>
      </c>
      <c r="L473" s="4">
        <v>148.29</v>
      </c>
      <c r="M473" s="4">
        <v>148.29</v>
      </c>
      <c r="N473" s="4" t="s">
        <v>2230</v>
      </c>
      <c r="O473" s="4" t="s">
        <v>32</v>
      </c>
      <c r="P473" s="4" t="s">
        <v>33</v>
      </c>
      <c r="Q473" s="4">
        <v>0</v>
      </c>
      <c r="R473" s="8">
        <v>45242</v>
      </c>
      <c r="S473" s="6">
        <v>45246</v>
      </c>
      <c r="T473" s="4" t="s">
        <v>34</v>
      </c>
      <c r="U473" s="4">
        <v>148.29</v>
      </c>
      <c r="V473" s="4">
        <v>0</v>
      </c>
      <c r="W473" s="4">
        <v>0</v>
      </c>
      <c r="X473" s="4" t="s">
        <v>2231</v>
      </c>
      <c r="Y473" s="4" t="s">
        <v>36</v>
      </c>
    </row>
    <row r="474" s="4" customFormat="1" spans="1:25">
      <c r="A474" s="4" t="s">
        <v>2232</v>
      </c>
      <c r="B474" s="4" t="s">
        <v>26</v>
      </c>
      <c r="C474" s="4" t="s">
        <v>27</v>
      </c>
      <c r="D474" s="4" t="s">
        <v>2233</v>
      </c>
      <c r="E474" s="4" t="s">
        <v>2234</v>
      </c>
      <c r="F474" s="6">
        <v>45242</v>
      </c>
      <c r="G474" s="6">
        <v>45243</v>
      </c>
      <c r="H474" s="4">
        <v>1</v>
      </c>
      <c r="I474" s="4">
        <v>1</v>
      </c>
      <c r="J474" s="4">
        <v>1</v>
      </c>
      <c r="K474" s="4" t="s">
        <v>30</v>
      </c>
      <c r="L474" s="4">
        <v>426.45</v>
      </c>
      <c r="M474" s="4">
        <v>426.45</v>
      </c>
      <c r="N474" s="4" t="s">
        <v>2235</v>
      </c>
      <c r="O474" s="4" t="s">
        <v>32</v>
      </c>
      <c r="P474" s="4" t="s">
        <v>33</v>
      </c>
      <c r="Q474" s="4">
        <v>0</v>
      </c>
      <c r="R474" s="8">
        <v>45242</v>
      </c>
      <c r="S474" s="6">
        <v>45246</v>
      </c>
      <c r="T474" s="4" t="s">
        <v>34</v>
      </c>
      <c r="U474" s="4">
        <v>426.45</v>
      </c>
      <c r="V474" s="4">
        <v>0</v>
      </c>
      <c r="W474" s="4">
        <v>0</v>
      </c>
      <c r="X474" s="4" t="s">
        <v>2236</v>
      </c>
      <c r="Y474" s="4" t="s">
        <v>2237</v>
      </c>
    </row>
    <row r="475" s="4" customFormat="1" spans="1:25">
      <c r="A475" s="4" t="s">
        <v>1934</v>
      </c>
      <c r="B475" s="4" t="s">
        <v>26</v>
      </c>
      <c r="C475" s="4" t="s">
        <v>56</v>
      </c>
      <c r="D475" s="4" t="s">
        <v>1935</v>
      </c>
      <c r="E475" s="4" t="s">
        <v>1432</v>
      </c>
      <c r="F475" s="6">
        <v>45242</v>
      </c>
      <c r="G475" s="6">
        <v>45243</v>
      </c>
      <c r="H475" s="4">
        <v>1</v>
      </c>
      <c r="I475" s="4">
        <v>1</v>
      </c>
      <c r="J475" s="4">
        <v>1</v>
      </c>
      <c r="K475" s="4" t="s">
        <v>30</v>
      </c>
      <c r="L475" s="4">
        <v>-115.18</v>
      </c>
      <c r="M475" s="4">
        <v>-115.18</v>
      </c>
      <c r="N475" s="4" t="s">
        <v>1936</v>
      </c>
      <c r="O475" s="4" t="s">
        <v>32</v>
      </c>
      <c r="P475" s="4" t="s">
        <v>33</v>
      </c>
      <c r="Q475" s="4">
        <v>0</v>
      </c>
      <c r="R475" s="8">
        <v>45242</v>
      </c>
      <c r="S475" s="6">
        <v>45246</v>
      </c>
      <c r="T475" s="4" t="s">
        <v>34</v>
      </c>
      <c r="U475" s="4">
        <v>-115.18</v>
      </c>
      <c r="V475" s="4">
        <v>0</v>
      </c>
      <c r="W475" s="4">
        <v>0</v>
      </c>
      <c r="X475" s="4" t="s">
        <v>1937</v>
      </c>
      <c r="Y475" s="4" t="s">
        <v>1938</v>
      </c>
    </row>
    <row r="476" s="4" customFormat="1" spans="1:25">
      <c r="A476" s="4" t="s">
        <v>2238</v>
      </c>
      <c r="B476" s="4" t="s">
        <v>26</v>
      </c>
      <c r="C476" s="4" t="s">
        <v>27</v>
      </c>
      <c r="D476" s="4" t="s">
        <v>2239</v>
      </c>
      <c r="E476" s="4" t="s">
        <v>1463</v>
      </c>
      <c r="F476" s="6">
        <v>45242</v>
      </c>
      <c r="G476" s="6">
        <v>45243</v>
      </c>
      <c r="H476" s="4">
        <v>1</v>
      </c>
      <c r="I476" s="4">
        <v>1</v>
      </c>
      <c r="J476" s="4">
        <v>1</v>
      </c>
      <c r="K476" s="4" t="s">
        <v>30</v>
      </c>
      <c r="L476" s="4">
        <v>130.67</v>
      </c>
      <c r="M476" s="4">
        <v>130.67</v>
      </c>
      <c r="N476" s="4" t="s">
        <v>2240</v>
      </c>
      <c r="O476" s="4" t="s">
        <v>32</v>
      </c>
      <c r="P476" s="4" t="s">
        <v>33</v>
      </c>
      <c r="Q476" s="4">
        <v>0</v>
      </c>
      <c r="R476" s="8">
        <v>45242.0000115741</v>
      </c>
      <c r="S476" s="6">
        <v>45246</v>
      </c>
      <c r="T476" s="4" t="s">
        <v>34</v>
      </c>
      <c r="U476" s="4">
        <v>130.67</v>
      </c>
      <c r="V476" s="4">
        <v>0</v>
      </c>
      <c r="W476" s="4">
        <v>0</v>
      </c>
      <c r="X476" s="4" t="s">
        <v>2241</v>
      </c>
      <c r="Y476" s="4" t="s">
        <v>2242</v>
      </c>
    </row>
    <row r="477" s="4" customFormat="1" spans="1:25">
      <c r="A477" s="4" t="s">
        <v>2243</v>
      </c>
      <c r="B477" s="4" t="s">
        <v>26</v>
      </c>
      <c r="C477" s="4" t="s">
        <v>27</v>
      </c>
      <c r="D477" s="4" t="s">
        <v>2244</v>
      </c>
      <c r="E477" s="4" t="s">
        <v>2245</v>
      </c>
      <c r="F477" s="6">
        <v>45242</v>
      </c>
      <c r="G477" s="6">
        <v>45243</v>
      </c>
      <c r="H477" s="4">
        <v>1</v>
      </c>
      <c r="I477" s="4">
        <v>1</v>
      </c>
      <c r="J477" s="4">
        <v>1</v>
      </c>
      <c r="K477" s="4" t="s">
        <v>30</v>
      </c>
      <c r="L477" s="4">
        <v>550.21</v>
      </c>
      <c r="M477" s="4">
        <v>550.21</v>
      </c>
      <c r="N477" s="4" t="s">
        <v>2246</v>
      </c>
      <c r="O477" s="4" t="s">
        <v>32</v>
      </c>
      <c r="P477" s="4" t="s">
        <v>33</v>
      </c>
      <c r="Q477" s="4">
        <v>0</v>
      </c>
      <c r="R477" s="8">
        <v>45242</v>
      </c>
      <c r="S477" s="6">
        <v>45246</v>
      </c>
      <c r="T477" s="4" t="s">
        <v>34</v>
      </c>
      <c r="U477" s="4">
        <v>550.21</v>
      </c>
      <c r="V477" s="4">
        <v>0</v>
      </c>
      <c r="W477" s="4">
        <v>0</v>
      </c>
      <c r="X477" s="4" t="s">
        <v>2247</v>
      </c>
      <c r="Y477" s="4" t="s">
        <v>2248</v>
      </c>
    </row>
    <row r="478" s="4" customFormat="1" spans="1:25">
      <c r="A478" s="4" t="s">
        <v>2249</v>
      </c>
      <c r="B478" s="4" t="s">
        <v>26</v>
      </c>
      <c r="C478" s="4" t="s">
        <v>27</v>
      </c>
      <c r="D478" s="4" t="s">
        <v>2250</v>
      </c>
      <c r="E478" s="4" t="s">
        <v>1319</v>
      </c>
      <c r="F478" s="6">
        <v>45242</v>
      </c>
      <c r="G478" s="6">
        <v>45243</v>
      </c>
      <c r="H478" s="4">
        <v>1</v>
      </c>
      <c r="I478" s="4">
        <v>1</v>
      </c>
      <c r="J478" s="4">
        <v>1</v>
      </c>
      <c r="K478" s="4" t="s">
        <v>30</v>
      </c>
      <c r="L478" s="4">
        <v>538.59</v>
      </c>
      <c r="M478" s="4">
        <v>538.59</v>
      </c>
      <c r="N478" s="4" t="s">
        <v>2251</v>
      </c>
      <c r="O478" s="4" t="s">
        <v>32</v>
      </c>
      <c r="P478" s="4" t="s">
        <v>33</v>
      </c>
      <c r="Q478" s="4">
        <v>0</v>
      </c>
      <c r="R478" s="8">
        <v>45242</v>
      </c>
      <c r="S478" s="6">
        <v>45246</v>
      </c>
      <c r="T478" s="4" t="s">
        <v>34</v>
      </c>
      <c r="U478" s="4">
        <v>538.59</v>
      </c>
      <c r="V478" s="4">
        <v>0</v>
      </c>
      <c r="W478" s="4">
        <v>0</v>
      </c>
      <c r="X478" s="4" t="s">
        <v>2252</v>
      </c>
      <c r="Y478" s="4" t="s">
        <v>2253</v>
      </c>
    </row>
    <row r="479" s="4" customFormat="1" spans="1:25">
      <c r="A479" s="4" t="s">
        <v>2254</v>
      </c>
      <c r="B479" s="4" t="s">
        <v>26</v>
      </c>
      <c r="C479" s="4" t="s">
        <v>27</v>
      </c>
      <c r="D479" s="4" t="s">
        <v>2255</v>
      </c>
      <c r="E479" s="4" t="s">
        <v>2256</v>
      </c>
      <c r="F479" s="6">
        <v>45242</v>
      </c>
      <c r="G479" s="6">
        <v>45243</v>
      </c>
      <c r="H479" s="4">
        <v>1</v>
      </c>
      <c r="I479" s="4">
        <v>1</v>
      </c>
      <c r="J479" s="4">
        <v>1</v>
      </c>
      <c r="K479" s="4" t="s">
        <v>30</v>
      </c>
      <c r="L479" s="4">
        <v>537.51</v>
      </c>
      <c r="M479" s="4">
        <v>537.51</v>
      </c>
      <c r="N479" s="4" t="s">
        <v>2257</v>
      </c>
      <c r="O479" s="4" t="s">
        <v>32</v>
      </c>
      <c r="P479" s="4" t="s">
        <v>33</v>
      </c>
      <c r="Q479" s="4">
        <v>0</v>
      </c>
      <c r="R479" s="8">
        <v>45242.0000115741</v>
      </c>
      <c r="S479" s="6">
        <v>45246</v>
      </c>
      <c r="T479" s="4" t="s">
        <v>34</v>
      </c>
      <c r="U479" s="4">
        <v>537.51</v>
      </c>
      <c r="V479" s="4">
        <v>0</v>
      </c>
      <c r="W479" s="4">
        <v>0</v>
      </c>
      <c r="X479" s="4" t="s">
        <v>2258</v>
      </c>
      <c r="Y479" s="4" t="s">
        <v>2259</v>
      </c>
    </row>
    <row r="480" s="4" customFormat="1" spans="1:25">
      <c r="A480" s="4" t="s">
        <v>2260</v>
      </c>
      <c r="B480" s="4" t="s">
        <v>26</v>
      </c>
      <c r="C480" s="4" t="s">
        <v>27</v>
      </c>
      <c r="D480" s="4" t="s">
        <v>2261</v>
      </c>
      <c r="E480" s="4" t="s">
        <v>818</v>
      </c>
      <c r="F480" s="6">
        <v>45242</v>
      </c>
      <c r="G480" s="6">
        <v>45243</v>
      </c>
      <c r="H480" s="4">
        <v>1</v>
      </c>
      <c r="I480" s="4">
        <v>1</v>
      </c>
      <c r="J480" s="4">
        <v>1</v>
      </c>
      <c r="K480" s="4" t="s">
        <v>30</v>
      </c>
      <c r="L480" s="4">
        <v>652.06</v>
      </c>
      <c r="M480" s="4">
        <v>652.06</v>
      </c>
      <c r="N480" s="4" t="s">
        <v>2262</v>
      </c>
      <c r="O480" s="4" t="s">
        <v>32</v>
      </c>
      <c r="P480" s="4" t="s">
        <v>33</v>
      </c>
      <c r="Q480" s="4">
        <v>0</v>
      </c>
      <c r="R480" s="8">
        <v>45242</v>
      </c>
      <c r="S480" s="6">
        <v>45246</v>
      </c>
      <c r="T480" s="4" t="s">
        <v>34</v>
      </c>
      <c r="U480" s="4">
        <v>652.06</v>
      </c>
      <c r="V480" s="4">
        <v>0</v>
      </c>
      <c r="W480" s="4">
        <v>0</v>
      </c>
      <c r="X480" s="4" t="s">
        <v>2263</v>
      </c>
      <c r="Y480" s="4" t="s">
        <v>36</v>
      </c>
    </row>
    <row r="481" s="4" customFormat="1" spans="1:25">
      <c r="A481" s="4" t="s">
        <v>2264</v>
      </c>
      <c r="B481" s="4" t="s">
        <v>26</v>
      </c>
      <c r="C481" s="4" t="s">
        <v>27</v>
      </c>
      <c r="D481" s="4" t="s">
        <v>2265</v>
      </c>
      <c r="E481" s="4" t="s">
        <v>780</v>
      </c>
      <c r="F481" s="6">
        <v>45242</v>
      </c>
      <c r="G481" s="6">
        <v>45243</v>
      </c>
      <c r="H481" s="4">
        <v>1</v>
      </c>
      <c r="I481" s="4">
        <v>1</v>
      </c>
      <c r="J481" s="4">
        <v>1</v>
      </c>
      <c r="K481" s="4" t="s">
        <v>30</v>
      </c>
      <c r="L481" s="4">
        <v>382.42</v>
      </c>
      <c r="M481" s="4">
        <v>382.42</v>
      </c>
      <c r="N481" s="4" t="s">
        <v>2266</v>
      </c>
      <c r="O481" s="4" t="s">
        <v>32</v>
      </c>
      <c r="P481" s="4" t="s">
        <v>33</v>
      </c>
      <c r="Q481" s="4">
        <v>0</v>
      </c>
      <c r="R481" s="8">
        <v>45242.0000115741</v>
      </c>
      <c r="S481" s="6">
        <v>45246</v>
      </c>
      <c r="T481" s="4" t="s">
        <v>34</v>
      </c>
      <c r="U481" s="4">
        <v>382.42</v>
      </c>
      <c r="V481" s="4">
        <v>0</v>
      </c>
      <c r="W481" s="4">
        <v>0</v>
      </c>
      <c r="X481" s="4" t="s">
        <v>2267</v>
      </c>
      <c r="Y481" s="4" t="s">
        <v>2268</v>
      </c>
    </row>
    <row r="482" s="4" customFormat="1" spans="1:25">
      <c r="A482" s="4" t="s">
        <v>2269</v>
      </c>
      <c r="B482" s="4" t="s">
        <v>26</v>
      </c>
      <c r="C482" s="4" t="s">
        <v>27</v>
      </c>
      <c r="D482" s="4" t="s">
        <v>2270</v>
      </c>
      <c r="E482" s="4" t="s">
        <v>2271</v>
      </c>
      <c r="F482" s="6">
        <v>45242</v>
      </c>
      <c r="G482" s="6">
        <v>45243</v>
      </c>
      <c r="H482" s="4">
        <v>1</v>
      </c>
      <c r="I482" s="4">
        <v>1</v>
      </c>
      <c r="J482" s="4">
        <v>1</v>
      </c>
      <c r="K482" s="4" t="s">
        <v>30</v>
      </c>
      <c r="L482" s="4">
        <v>470.54</v>
      </c>
      <c r="M482" s="4">
        <v>470.54</v>
      </c>
      <c r="N482" s="4" t="s">
        <v>2272</v>
      </c>
      <c r="O482" s="4" t="s">
        <v>32</v>
      </c>
      <c r="P482" s="4" t="s">
        <v>33</v>
      </c>
      <c r="Q482" s="4">
        <v>0</v>
      </c>
      <c r="R482" s="8">
        <v>45242</v>
      </c>
      <c r="S482" s="6">
        <v>45246</v>
      </c>
      <c r="T482" s="4" t="s">
        <v>34</v>
      </c>
      <c r="U482" s="4">
        <v>470.54</v>
      </c>
      <c r="V482" s="4">
        <v>0</v>
      </c>
      <c r="W482" s="4">
        <v>0</v>
      </c>
      <c r="X482" s="4" t="s">
        <v>2273</v>
      </c>
      <c r="Y482" s="4" t="s">
        <v>2274</v>
      </c>
    </row>
    <row r="483" s="4" customFormat="1" spans="1:25">
      <c r="A483" s="4" t="s">
        <v>2275</v>
      </c>
      <c r="B483" s="4" t="s">
        <v>26</v>
      </c>
      <c r="C483" s="4" t="s">
        <v>27</v>
      </c>
      <c r="D483" s="4" t="s">
        <v>2276</v>
      </c>
      <c r="E483" s="4" t="s">
        <v>968</v>
      </c>
      <c r="F483" s="6">
        <v>45242</v>
      </c>
      <c r="G483" s="6">
        <v>45243</v>
      </c>
      <c r="H483" s="4">
        <v>1</v>
      </c>
      <c r="I483" s="4">
        <v>1</v>
      </c>
      <c r="J483" s="4">
        <v>1</v>
      </c>
      <c r="K483" s="4" t="s">
        <v>30</v>
      </c>
      <c r="L483" s="4">
        <v>512.41</v>
      </c>
      <c r="M483" s="4">
        <v>512.41</v>
      </c>
      <c r="N483" s="4" t="s">
        <v>2277</v>
      </c>
      <c r="O483" s="4" t="s">
        <v>32</v>
      </c>
      <c r="P483" s="4" t="s">
        <v>33</v>
      </c>
      <c r="Q483" s="4">
        <v>0</v>
      </c>
      <c r="R483" s="8">
        <v>45242</v>
      </c>
      <c r="S483" s="6">
        <v>45246</v>
      </c>
      <c r="T483" s="4" t="s">
        <v>34</v>
      </c>
      <c r="U483" s="4">
        <v>512.41</v>
      </c>
      <c r="V483" s="4">
        <v>0</v>
      </c>
      <c r="W483" s="4">
        <v>0</v>
      </c>
      <c r="X483" s="4" t="s">
        <v>2278</v>
      </c>
      <c r="Y483" s="4" t="s">
        <v>36</v>
      </c>
    </row>
    <row r="484" s="4" customFormat="1" spans="1:25">
      <c r="A484" s="4" t="s">
        <v>2279</v>
      </c>
      <c r="B484" s="4" t="s">
        <v>26</v>
      </c>
      <c r="C484" s="4" t="s">
        <v>27</v>
      </c>
      <c r="D484" s="4" t="s">
        <v>2280</v>
      </c>
      <c r="E484" s="4" t="s">
        <v>2281</v>
      </c>
      <c r="F484" s="6">
        <v>45242</v>
      </c>
      <c r="G484" s="6">
        <v>45243</v>
      </c>
      <c r="H484" s="4">
        <v>1</v>
      </c>
      <c r="I484" s="4">
        <v>1</v>
      </c>
      <c r="J484" s="4">
        <v>1</v>
      </c>
      <c r="K484" s="4" t="s">
        <v>30</v>
      </c>
      <c r="L484" s="4">
        <v>369.32</v>
      </c>
      <c r="M484" s="4">
        <v>369.32</v>
      </c>
      <c r="N484" s="4" t="s">
        <v>2282</v>
      </c>
      <c r="O484" s="4" t="s">
        <v>32</v>
      </c>
      <c r="P484" s="4" t="s">
        <v>33</v>
      </c>
      <c r="Q484" s="4">
        <v>0</v>
      </c>
      <c r="R484" s="8">
        <v>45242</v>
      </c>
      <c r="S484" s="6">
        <v>45246</v>
      </c>
      <c r="T484" s="4" t="s">
        <v>34</v>
      </c>
      <c r="U484" s="4">
        <v>369.32</v>
      </c>
      <c r="V484" s="4">
        <v>0</v>
      </c>
      <c r="W484" s="4">
        <v>0</v>
      </c>
      <c r="X484" s="4" t="s">
        <v>2283</v>
      </c>
      <c r="Y484" s="4" t="s">
        <v>2284</v>
      </c>
    </row>
    <row r="485" s="4" customFormat="1" spans="1:25">
      <c r="A485" s="4" t="s">
        <v>2285</v>
      </c>
      <c r="B485" s="4" t="s">
        <v>26</v>
      </c>
      <c r="C485" s="4" t="s">
        <v>27</v>
      </c>
      <c r="D485" s="4" t="s">
        <v>2286</v>
      </c>
      <c r="E485" s="4" t="s">
        <v>2287</v>
      </c>
      <c r="F485" s="6">
        <v>45242</v>
      </c>
      <c r="G485" s="6">
        <v>45243</v>
      </c>
      <c r="H485" s="4">
        <v>1</v>
      </c>
      <c r="I485" s="4">
        <v>1</v>
      </c>
      <c r="J485" s="4">
        <v>1</v>
      </c>
      <c r="K485" s="4" t="s">
        <v>30</v>
      </c>
      <c r="L485" s="4">
        <v>212.61</v>
      </c>
      <c r="M485" s="4">
        <v>212.61</v>
      </c>
      <c r="N485" s="4" t="s">
        <v>2288</v>
      </c>
      <c r="O485" s="4" t="s">
        <v>32</v>
      </c>
      <c r="P485" s="4" t="s">
        <v>33</v>
      </c>
      <c r="Q485" s="4">
        <v>0</v>
      </c>
      <c r="R485" s="8">
        <v>45242</v>
      </c>
      <c r="S485" s="6">
        <v>45246</v>
      </c>
      <c r="T485" s="4" t="s">
        <v>34</v>
      </c>
      <c r="U485" s="4">
        <v>212.61</v>
      </c>
      <c r="V485" s="4">
        <v>0</v>
      </c>
      <c r="W485" s="4">
        <v>0</v>
      </c>
      <c r="X485" s="4" t="s">
        <v>2289</v>
      </c>
      <c r="Y485" s="4" t="s">
        <v>2290</v>
      </c>
    </row>
    <row r="486" s="4" customFormat="1" spans="1:25">
      <c r="A486" s="4" t="s">
        <v>2291</v>
      </c>
      <c r="B486" s="4" t="s">
        <v>26</v>
      </c>
      <c r="C486" s="4" t="s">
        <v>27</v>
      </c>
      <c r="D486" s="4" t="s">
        <v>2292</v>
      </c>
      <c r="E486" s="4" t="s">
        <v>1788</v>
      </c>
      <c r="F486" s="6">
        <v>45242</v>
      </c>
      <c r="G486" s="6">
        <v>45243</v>
      </c>
      <c r="H486" s="4">
        <v>1</v>
      </c>
      <c r="I486" s="4">
        <v>1</v>
      </c>
      <c r="J486" s="4">
        <v>1</v>
      </c>
      <c r="K486" s="4" t="s">
        <v>30</v>
      </c>
      <c r="L486" s="4">
        <v>392.32</v>
      </c>
      <c r="M486" s="4">
        <v>392.32</v>
      </c>
      <c r="N486" s="4" t="s">
        <v>2293</v>
      </c>
      <c r="O486" s="4" t="s">
        <v>32</v>
      </c>
      <c r="P486" s="4" t="s">
        <v>33</v>
      </c>
      <c r="Q486" s="4">
        <v>0</v>
      </c>
      <c r="R486" s="8">
        <v>45242</v>
      </c>
      <c r="S486" s="6">
        <v>45246</v>
      </c>
      <c r="T486" s="4" t="s">
        <v>34</v>
      </c>
      <c r="U486" s="4">
        <v>392.32</v>
      </c>
      <c r="V486" s="4">
        <v>0</v>
      </c>
      <c r="W486" s="4">
        <v>0</v>
      </c>
      <c r="X486" s="4" t="s">
        <v>2294</v>
      </c>
      <c r="Y486" s="4" t="s">
        <v>2295</v>
      </c>
    </row>
    <row r="487" s="4" customFormat="1" spans="1:25">
      <c r="A487" s="4" t="s">
        <v>2296</v>
      </c>
      <c r="B487" s="4" t="s">
        <v>26</v>
      </c>
      <c r="C487" s="4" t="s">
        <v>27</v>
      </c>
      <c r="D487" s="4" t="s">
        <v>2163</v>
      </c>
      <c r="E487" s="4" t="s">
        <v>2297</v>
      </c>
      <c r="F487" s="6">
        <v>45242</v>
      </c>
      <c r="G487" s="6">
        <v>45243</v>
      </c>
      <c r="H487" s="4">
        <v>1</v>
      </c>
      <c r="I487" s="4">
        <v>1</v>
      </c>
      <c r="J487" s="4">
        <v>1</v>
      </c>
      <c r="K487" s="4" t="s">
        <v>30</v>
      </c>
      <c r="L487" s="4">
        <v>256.75</v>
      </c>
      <c r="M487" s="4">
        <v>256.75</v>
      </c>
      <c r="N487" s="4" t="s">
        <v>2298</v>
      </c>
      <c r="O487" s="4" t="s">
        <v>32</v>
      </c>
      <c r="P487" s="4" t="s">
        <v>33</v>
      </c>
      <c r="Q487" s="4">
        <v>0</v>
      </c>
      <c r="R487" s="8">
        <v>45242</v>
      </c>
      <c r="S487" s="6">
        <v>45246</v>
      </c>
      <c r="T487" s="4" t="s">
        <v>34</v>
      </c>
      <c r="U487" s="4">
        <v>256.75</v>
      </c>
      <c r="V487" s="4">
        <v>0</v>
      </c>
      <c r="W487" s="4">
        <v>0</v>
      </c>
      <c r="X487" s="4" t="s">
        <v>2299</v>
      </c>
      <c r="Y487" s="4" t="s">
        <v>36</v>
      </c>
    </row>
    <row r="488" s="4" customFormat="1" spans="1:25">
      <c r="A488" s="4" t="s">
        <v>2300</v>
      </c>
      <c r="B488" s="4" t="s">
        <v>26</v>
      </c>
      <c r="C488" s="4" t="s">
        <v>27</v>
      </c>
      <c r="D488" s="4" t="s">
        <v>337</v>
      </c>
      <c r="E488" s="4" t="s">
        <v>2301</v>
      </c>
      <c r="F488" s="6">
        <v>45242</v>
      </c>
      <c r="G488" s="6">
        <v>45243</v>
      </c>
      <c r="H488" s="4">
        <v>1</v>
      </c>
      <c r="I488" s="4">
        <v>1</v>
      </c>
      <c r="J488" s="4">
        <v>1</v>
      </c>
      <c r="K488" s="4" t="s">
        <v>30</v>
      </c>
      <c r="L488" s="4">
        <v>346.31</v>
      </c>
      <c r="M488" s="4">
        <v>346.31</v>
      </c>
      <c r="N488" s="4" t="s">
        <v>2302</v>
      </c>
      <c r="O488" s="4" t="s">
        <v>32</v>
      </c>
      <c r="P488" s="4" t="s">
        <v>33</v>
      </c>
      <c r="Q488" s="4">
        <v>0</v>
      </c>
      <c r="R488" s="8">
        <v>45242.0000115741</v>
      </c>
      <c r="S488" s="6">
        <v>45246</v>
      </c>
      <c r="T488" s="4" t="s">
        <v>34</v>
      </c>
      <c r="U488" s="4">
        <v>346.31</v>
      </c>
      <c r="V488" s="4">
        <v>0</v>
      </c>
      <c r="W488" s="4">
        <v>0</v>
      </c>
      <c r="X488" s="4" t="s">
        <v>2303</v>
      </c>
      <c r="Y488" s="4" t="s">
        <v>2304</v>
      </c>
    </row>
    <row r="489" s="4" customFormat="1" spans="1:25">
      <c r="A489" s="4" t="s">
        <v>2305</v>
      </c>
      <c r="B489" s="4" t="s">
        <v>26</v>
      </c>
      <c r="C489" s="4" t="s">
        <v>27</v>
      </c>
      <c r="D489" s="4" t="s">
        <v>2306</v>
      </c>
      <c r="E489" s="4" t="s">
        <v>2307</v>
      </c>
      <c r="F489" s="6">
        <v>45242</v>
      </c>
      <c r="G489" s="6">
        <v>45243</v>
      </c>
      <c r="H489" s="4">
        <v>1</v>
      </c>
      <c r="I489" s="4">
        <v>1</v>
      </c>
      <c r="J489" s="4">
        <v>1</v>
      </c>
      <c r="K489" s="4" t="s">
        <v>30</v>
      </c>
      <c r="L489" s="4">
        <v>221.37</v>
      </c>
      <c r="M489" s="4">
        <v>221.37</v>
      </c>
      <c r="N489" s="4" t="s">
        <v>2308</v>
      </c>
      <c r="O489" s="4" t="s">
        <v>32</v>
      </c>
      <c r="P489" s="4" t="s">
        <v>33</v>
      </c>
      <c r="Q489" s="4">
        <v>0</v>
      </c>
      <c r="R489" s="8">
        <v>45242</v>
      </c>
      <c r="S489" s="6">
        <v>45246</v>
      </c>
      <c r="T489" s="4" t="s">
        <v>34</v>
      </c>
      <c r="U489" s="4">
        <v>221.37</v>
      </c>
      <c r="V489" s="4">
        <v>0</v>
      </c>
      <c r="W489" s="4">
        <v>0</v>
      </c>
      <c r="X489" s="4" t="s">
        <v>2309</v>
      </c>
      <c r="Y489" s="4" t="s">
        <v>2310</v>
      </c>
    </row>
    <row r="490" s="4" customFormat="1" spans="1:25">
      <c r="A490" s="4" t="s">
        <v>2311</v>
      </c>
      <c r="B490" s="4" t="s">
        <v>26</v>
      </c>
      <c r="C490" s="4" t="s">
        <v>27</v>
      </c>
      <c r="D490" s="4" t="s">
        <v>2312</v>
      </c>
      <c r="E490" s="4" t="s">
        <v>2313</v>
      </c>
      <c r="F490" s="6">
        <v>45242</v>
      </c>
      <c r="G490" s="6">
        <v>45243</v>
      </c>
      <c r="H490" s="4">
        <v>1</v>
      </c>
      <c r="I490" s="4">
        <v>1</v>
      </c>
      <c r="J490" s="4">
        <v>1</v>
      </c>
      <c r="K490" s="4" t="s">
        <v>30</v>
      </c>
      <c r="L490" s="4">
        <v>536.14</v>
      </c>
      <c r="M490" s="4">
        <v>536.14</v>
      </c>
      <c r="N490" s="4" t="s">
        <v>2314</v>
      </c>
      <c r="O490" s="4" t="s">
        <v>32</v>
      </c>
      <c r="P490" s="4" t="s">
        <v>33</v>
      </c>
      <c r="Q490" s="4">
        <v>0</v>
      </c>
      <c r="R490" s="8">
        <v>45242</v>
      </c>
      <c r="S490" s="6">
        <v>45246</v>
      </c>
      <c r="T490" s="4" t="s">
        <v>34</v>
      </c>
      <c r="U490" s="4">
        <v>536.14</v>
      </c>
      <c r="V490" s="4">
        <v>0</v>
      </c>
      <c r="W490" s="4">
        <v>0</v>
      </c>
      <c r="X490" s="4" t="s">
        <v>2315</v>
      </c>
      <c r="Y490" s="4" t="s">
        <v>2316</v>
      </c>
    </row>
    <row r="491" s="4" customFormat="1" spans="1:25">
      <c r="A491" s="4" t="s">
        <v>2317</v>
      </c>
      <c r="B491" s="4" t="s">
        <v>26</v>
      </c>
      <c r="C491" s="4" t="s">
        <v>27</v>
      </c>
      <c r="D491" s="4" t="s">
        <v>2318</v>
      </c>
      <c r="E491" s="4" t="s">
        <v>2319</v>
      </c>
      <c r="F491" s="6">
        <v>45242</v>
      </c>
      <c r="G491" s="6">
        <v>45243</v>
      </c>
      <c r="H491" s="4">
        <v>1</v>
      </c>
      <c r="I491" s="4">
        <v>1</v>
      </c>
      <c r="J491" s="4">
        <v>1</v>
      </c>
      <c r="K491" s="4" t="s">
        <v>30</v>
      </c>
      <c r="L491" s="4">
        <v>797.91</v>
      </c>
      <c r="M491" s="4">
        <v>797.91</v>
      </c>
      <c r="N491" s="4" t="s">
        <v>2320</v>
      </c>
      <c r="O491" s="4" t="s">
        <v>32</v>
      </c>
      <c r="P491" s="4" t="s">
        <v>33</v>
      </c>
      <c r="Q491" s="4">
        <v>0</v>
      </c>
      <c r="R491" s="8">
        <v>45242</v>
      </c>
      <c r="S491" s="6">
        <v>45246</v>
      </c>
      <c r="T491" s="4" t="s">
        <v>34</v>
      </c>
      <c r="U491" s="4">
        <v>797.91</v>
      </c>
      <c r="V491" s="4">
        <v>0</v>
      </c>
      <c r="W491" s="4">
        <v>0</v>
      </c>
      <c r="X491" s="4" t="s">
        <v>2321</v>
      </c>
      <c r="Y491" s="4" t="s">
        <v>2322</v>
      </c>
    </row>
    <row r="492" s="4" customFormat="1" spans="1:25">
      <c r="A492" s="4" t="s">
        <v>2323</v>
      </c>
      <c r="B492" s="4" t="s">
        <v>26</v>
      </c>
      <c r="C492" s="4" t="s">
        <v>27</v>
      </c>
      <c r="D492" s="4" t="s">
        <v>2324</v>
      </c>
      <c r="E492" s="4" t="s">
        <v>2325</v>
      </c>
      <c r="F492" s="6">
        <v>45242</v>
      </c>
      <c r="G492" s="6">
        <v>45243</v>
      </c>
      <c r="H492" s="4">
        <v>2</v>
      </c>
      <c r="I492" s="4">
        <v>1</v>
      </c>
      <c r="J492" s="4">
        <v>2</v>
      </c>
      <c r="K492" s="4" t="s">
        <v>30</v>
      </c>
      <c r="L492" s="4">
        <v>297.84</v>
      </c>
      <c r="M492" s="4">
        <v>297.84</v>
      </c>
      <c r="N492" s="4" t="s">
        <v>2326</v>
      </c>
      <c r="O492" s="4" t="s">
        <v>32</v>
      </c>
      <c r="P492" s="4" t="s">
        <v>33</v>
      </c>
      <c r="Q492" s="4">
        <v>0</v>
      </c>
      <c r="R492" s="8">
        <v>45242.0000115741</v>
      </c>
      <c r="S492" s="6">
        <v>45246</v>
      </c>
      <c r="T492" s="4" t="s">
        <v>34</v>
      </c>
      <c r="U492" s="4">
        <v>297.84</v>
      </c>
      <c r="V492" s="4">
        <v>0</v>
      </c>
      <c r="W492" s="4">
        <v>0</v>
      </c>
      <c r="X492" s="4" t="s">
        <v>2327</v>
      </c>
      <c r="Y492" s="4" t="s">
        <v>36</v>
      </c>
    </row>
    <row r="493" s="4" customFormat="1" spans="1:25">
      <c r="A493" s="4" t="s">
        <v>2328</v>
      </c>
      <c r="B493" s="4" t="s">
        <v>26</v>
      </c>
      <c r="C493" s="4" t="s">
        <v>27</v>
      </c>
      <c r="D493" s="4" t="s">
        <v>2255</v>
      </c>
      <c r="E493" s="4" t="s">
        <v>2256</v>
      </c>
      <c r="F493" s="6">
        <v>45242</v>
      </c>
      <c r="G493" s="6">
        <v>45243</v>
      </c>
      <c r="H493" s="4">
        <v>1</v>
      </c>
      <c r="I493" s="4">
        <v>1</v>
      </c>
      <c r="J493" s="4">
        <v>1</v>
      </c>
      <c r="K493" s="4" t="s">
        <v>30</v>
      </c>
      <c r="L493" s="4">
        <v>537.51</v>
      </c>
      <c r="M493" s="4">
        <v>537.51</v>
      </c>
      <c r="N493" s="4" t="s">
        <v>2329</v>
      </c>
      <c r="O493" s="4" t="s">
        <v>32</v>
      </c>
      <c r="P493" s="4" t="s">
        <v>33</v>
      </c>
      <c r="Q493" s="4">
        <v>0</v>
      </c>
      <c r="R493" s="8">
        <v>45242.0000115741</v>
      </c>
      <c r="S493" s="6">
        <v>45246</v>
      </c>
      <c r="T493" s="4" t="s">
        <v>34</v>
      </c>
      <c r="U493" s="4">
        <v>537.51</v>
      </c>
      <c r="V493" s="4">
        <v>0</v>
      </c>
      <c r="W493" s="4">
        <v>0</v>
      </c>
      <c r="X493" s="4" t="s">
        <v>2330</v>
      </c>
      <c r="Y493" s="4" t="s">
        <v>2331</v>
      </c>
    </row>
    <row r="494" s="4" customFormat="1" spans="1:25">
      <c r="A494" s="4" t="s">
        <v>1778</v>
      </c>
      <c r="B494" s="4" t="s">
        <v>26</v>
      </c>
      <c r="C494" s="4" t="s">
        <v>1734</v>
      </c>
      <c r="D494" s="4" t="s">
        <v>1413</v>
      </c>
      <c r="E494" s="4" t="s">
        <v>635</v>
      </c>
      <c r="F494" s="6">
        <v>45241</v>
      </c>
      <c r="G494" s="6">
        <v>45243</v>
      </c>
      <c r="H494" s="4">
        <v>1</v>
      </c>
      <c r="I494" s="4">
        <v>2</v>
      </c>
      <c r="J494" s="4">
        <v>2</v>
      </c>
      <c r="K494" s="4" t="s">
        <v>30</v>
      </c>
      <c r="L494" s="4">
        <v>-505</v>
      </c>
      <c r="M494" s="4">
        <v>-505</v>
      </c>
      <c r="N494" s="4" t="s">
        <v>1779</v>
      </c>
      <c r="O494" s="4" t="s">
        <v>32</v>
      </c>
      <c r="P494" s="4" t="s">
        <v>33</v>
      </c>
      <c r="Q494" s="4">
        <v>0</v>
      </c>
      <c r="R494" s="8">
        <v>45241.7435763889</v>
      </c>
      <c r="S494" s="6">
        <v>45246</v>
      </c>
      <c r="T494" s="4" t="s">
        <v>34</v>
      </c>
      <c r="U494" s="4">
        <v>-505</v>
      </c>
      <c r="V494" s="4">
        <v>0</v>
      </c>
      <c r="W494" s="4">
        <v>0</v>
      </c>
      <c r="X494" s="4" t="s">
        <v>1780</v>
      </c>
      <c r="Y494" s="4" t="s">
        <v>1781</v>
      </c>
    </row>
    <row r="495" s="4" customFormat="1" spans="1:27">
      <c r="A495" s="4" t="s">
        <v>2332</v>
      </c>
      <c r="B495" s="4" t="s">
        <v>26</v>
      </c>
      <c r="C495" s="4" t="s">
        <v>1734</v>
      </c>
      <c r="D495" s="4" t="s">
        <v>2333</v>
      </c>
      <c r="E495" s="4" t="s">
        <v>2334</v>
      </c>
      <c r="F495" s="6">
        <v>45235</v>
      </c>
      <c r="G495" s="6">
        <v>45236</v>
      </c>
      <c r="H495" s="4">
        <v>2</v>
      </c>
      <c r="I495" s="4">
        <v>1</v>
      </c>
      <c r="J495" s="4">
        <v>2</v>
      </c>
      <c r="K495" s="4" t="s">
        <v>30</v>
      </c>
      <c r="L495" s="4">
        <v>-235.91</v>
      </c>
      <c r="M495" s="4">
        <v>-235.91</v>
      </c>
      <c r="N495" s="4" t="s">
        <v>2335</v>
      </c>
      <c r="O495" s="4" t="s">
        <v>32</v>
      </c>
      <c r="P495" s="4" t="s">
        <v>33</v>
      </c>
      <c r="Q495" s="4">
        <v>0</v>
      </c>
      <c r="R495" s="8">
        <v>45235.8101041667</v>
      </c>
      <c r="S495" s="6">
        <v>45246</v>
      </c>
      <c r="T495" s="4" t="s">
        <v>34</v>
      </c>
      <c r="U495" s="4">
        <v>-235.91</v>
      </c>
      <c r="V495" s="4">
        <v>0</v>
      </c>
      <c r="W495" s="4">
        <v>0</v>
      </c>
      <c r="X495" s="4" t="s">
        <v>2336</v>
      </c>
      <c r="Y495" s="4">
        <v>650</v>
      </c>
      <c r="Z495" s="4" t="s">
        <v>2337</v>
      </c>
      <c r="AA495" s="4" t="s">
        <v>2338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2"/>
  <sheetViews>
    <sheetView tabSelected="1" workbookViewId="0">
      <selection activeCell="A459" sqref="A459:C46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2339</v>
      </c>
    </row>
    <row r="2" s="4" customFormat="1" hidden="1" spans="1:9">
      <c r="A2" s="5">
        <v>999223106619481</v>
      </c>
      <c r="B2" s="6">
        <v>45239</v>
      </c>
      <c r="C2" s="6">
        <v>45243</v>
      </c>
      <c r="D2" s="4">
        <v>1756</v>
      </c>
      <c r="E2" s="4" t="str">
        <f>VLOOKUP(A2,HOP!A:L,12,0)</f>
        <v>1756.00</v>
      </c>
      <c r="F2" s="4" t="str">
        <f>VLOOKUP(A2,HOP!A:C,3,0)</f>
        <v>3115165</v>
      </c>
      <c r="G2" s="4">
        <f>D2-E2</f>
        <v>0</v>
      </c>
      <c r="H2" s="4" t="str">
        <f>$H$1&amp;F2</f>
        <v>，3115165</v>
      </c>
      <c r="I2" s="4" t="str">
        <f>VLOOKUP(A2,HOP!A:U,21,0)</f>
        <v>直采</v>
      </c>
    </row>
    <row r="3" s="4" customFormat="1" hidden="1" spans="1:9">
      <c r="A3" s="5">
        <v>999223139164637</v>
      </c>
      <c r="B3" s="6">
        <v>45239</v>
      </c>
      <c r="C3" s="6">
        <v>45243</v>
      </c>
      <c r="D3" s="4">
        <v>1764</v>
      </c>
      <c r="E3" s="4" t="str">
        <f>VLOOKUP(A3,HOP!A:L,12,0)</f>
        <v>1764.00</v>
      </c>
      <c r="F3" s="4" t="str">
        <f>VLOOKUP(A3,HOP!A:C,3,0)</f>
        <v>3122133</v>
      </c>
      <c r="G3" s="4">
        <f t="shared" ref="G3:G66" si="0">D3-E3</f>
        <v>0</v>
      </c>
      <c r="H3" s="4" t="str">
        <f t="shared" ref="H3:H66" si="1">$H$1&amp;F3</f>
        <v>，3122133</v>
      </c>
      <c r="I3" s="4" t="str">
        <f>VLOOKUP(A3,HOP!A:U,21,0)</f>
        <v>直采</v>
      </c>
    </row>
    <row r="4" s="4" customFormat="1" hidden="1" spans="1:9">
      <c r="A4" s="5">
        <v>999223966469096</v>
      </c>
      <c r="B4" s="6">
        <v>45241</v>
      </c>
      <c r="C4" s="6">
        <v>45243</v>
      </c>
      <c r="D4" s="4">
        <v>0</v>
      </c>
      <c r="E4" s="4" t="str">
        <f>VLOOKUP(A4,HOP!A:L,12,0)</f>
        <v>-0.01</v>
      </c>
      <c r="F4" s="4" t="str">
        <f>VLOOKUP(A4,HOP!A:C,3,0)</f>
        <v>3315219</v>
      </c>
      <c r="G4" s="4">
        <f t="shared" si="0"/>
        <v>0.01</v>
      </c>
      <c r="H4" s="4" t="str">
        <f t="shared" si="1"/>
        <v>，3315219</v>
      </c>
      <c r="I4" s="4" t="str">
        <f>VLOOKUP(A4,HOP!A:U,21,0)</f>
        <v>直连</v>
      </c>
    </row>
    <row r="5" s="4" customFormat="1" hidden="1" spans="1:9">
      <c r="A5" s="5">
        <v>999224043354926</v>
      </c>
      <c r="B5" s="6">
        <v>45241</v>
      </c>
      <c r="C5" s="6">
        <v>45243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999224058839581</v>
      </c>
      <c r="B6" s="6">
        <v>45241</v>
      </c>
      <c r="C6" s="6">
        <v>45243</v>
      </c>
      <c r="D6" s="4">
        <v>2888</v>
      </c>
      <c r="E6" s="4" t="str">
        <f>VLOOKUP(A6,HOP!A:L,12,0)</f>
        <v>2888.00</v>
      </c>
      <c r="F6" s="4" t="str">
        <f>VLOOKUP(A6,HOP!A:C,3,0)</f>
        <v>3343226</v>
      </c>
      <c r="G6" s="4">
        <f t="shared" si="0"/>
        <v>0</v>
      </c>
      <c r="H6" s="4" t="str">
        <f t="shared" si="1"/>
        <v>，3343226</v>
      </c>
      <c r="I6" s="4" t="str">
        <f>VLOOKUP(A6,HOP!A:U,21,0)</f>
        <v>直采</v>
      </c>
    </row>
    <row r="7" s="4" customFormat="1" hidden="1" spans="1:9">
      <c r="A7" s="5">
        <v>999224725472561</v>
      </c>
      <c r="B7" s="6">
        <v>45241</v>
      </c>
      <c r="C7" s="6">
        <v>45243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999224841235557</v>
      </c>
      <c r="B8" s="6">
        <v>45241</v>
      </c>
      <c r="C8" s="6">
        <v>45243</v>
      </c>
      <c r="D8" s="4">
        <v>1709.44</v>
      </c>
      <c r="E8" s="4" t="str">
        <f>VLOOKUP(A8,HOP!A:L,12,0)</f>
        <v>1709.44</v>
      </c>
      <c r="F8" s="4" t="str">
        <f>VLOOKUP(A8,HOP!A:C,3,0)</f>
        <v>3522256</v>
      </c>
      <c r="G8" s="4">
        <f t="shared" si="0"/>
        <v>0</v>
      </c>
      <c r="H8" s="4" t="str">
        <f t="shared" si="1"/>
        <v>，3522256</v>
      </c>
      <c r="I8" s="4" t="str">
        <f>VLOOKUP(A8,HOP!A:U,21,0)</f>
        <v>直连</v>
      </c>
    </row>
    <row r="9" s="4" customFormat="1" hidden="1" spans="1:9">
      <c r="A9" s="5">
        <v>999224841503268</v>
      </c>
      <c r="B9" s="6">
        <v>45241</v>
      </c>
      <c r="C9" s="6">
        <v>45243</v>
      </c>
      <c r="D9" s="4">
        <v>1709.44</v>
      </c>
      <c r="E9" s="4" t="str">
        <f>VLOOKUP(A9,HOP!A:L,12,0)</f>
        <v>1709.44</v>
      </c>
      <c r="F9" s="4" t="str">
        <f>VLOOKUP(A9,HOP!A:C,3,0)</f>
        <v>3522478</v>
      </c>
      <c r="G9" s="4">
        <f t="shared" si="0"/>
        <v>0</v>
      </c>
      <c r="H9" s="4" t="str">
        <f t="shared" si="1"/>
        <v>，3522478</v>
      </c>
      <c r="I9" s="4" t="str">
        <f>VLOOKUP(A9,HOP!A:U,21,0)</f>
        <v>直连</v>
      </c>
    </row>
    <row r="10" s="4" customFormat="1" hidden="1" spans="1:9">
      <c r="A10" s="5">
        <v>999225090786559</v>
      </c>
      <c r="B10" s="6">
        <v>45241</v>
      </c>
      <c r="C10" s="6">
        <v>45243</v>
      </c>
      <c r="D10" s="4">
        <v>1013.9</v>
      </c>
      <c r="E10" s="4" t="str">
        <f>VLOOKUP(A10,HOP!A:L,12,0)</f>
        <v>1013.90</v>
      </c>
      <c r="F10" s="4" t="str">
        <f>VLOOKUP(A10,HOP!A:C,3,0)</f>
        <v>3584514</v>
      </c>
      <c r="G10" s="4">
        <f t="shared" si="0"/>
        <v>0</v>
      </c>
      <c r="H10" s="4" t="str">
        <f t="shared" si="1"/>
        <v>，3584514</v>
      </c>
      <c r="I10" s="4" t="str">
        <f>VLOOKUP(A10,HOP!A:U,21,0)</f>
        <v>直连</v>
      </c>
    </row>
    <row r="11" s="4" customFormat="1" hidden="1" spans="1:9">
      <c r="A11" s="5">
        <v>999225421560595</v>
      </c>
      <c r="B11" s="6">
        <v>45241</v>
      </c>
      <c r="C11" s="6">
        <v>45243</v>
      </c>
      <c r="D11" s="4">
        <v>1017.12</v>
      </c>
      <c r="E11" s="4" t="str">
        <f>VLOOKUP(A11,HOP!A:L,12,0)</f>
        <v>1017.12</v>
      </c>
      <c r="F11" s="4" t="str">
        <f>VLOOKUP(A11,HOP!A:C,3,0)</f>
        <v>3654230</v>
      </c>
      <c r="G11" s="4">
        <f t="shared" si="0"/>
        <v>0</v>
      </c>
      <c r="H11" s="4" t="str">
        <f t="shared" si="1"/>
        <v>，3654230</v>
      </c>
      <c r="I11" s="4" t="str">
        <f>VLOOKUP(A11,HOP!A:U,21,0)</f>
        <v>直连</v>
      </c>
    </row>
    <row r="12" s="4" customFormat="1" hidden="1" spans="1:9">
      <c r="A12" s="5">
        <v>999225782771024</v>
      </c>
      <c r="B12" s="6">
        <v>45240</v>
      </c>
      <c r="C12" s="6">
        <v>45243</v>
      </c>
      <c r="D12" s="4">
        <v>3978.12</v>
      </c>
      <c r="E12" s="4" t="str">
        <f>VLOOKUP(A12,HOP!A:L,12,0)</f>
        <v>3978.12</v>
      </c>
      <c r="F12" s="4" t="str">
        <f>VLOOKUP(A12,HOP!A:C,3,0)</f>
        <v>3726303</v>
      </c>
      <c r="G12" s="4">
        <f t="shared" si="0"/>
        <v>0</v>
      </c>
      <c r="H12" s="4" t="str">
        <f t="shared" si="1"/>
        <v>，3726303</v>
      </c>
      <c r="I12" s="4" t="str">
        <f>VLOOKUP(A12,HOP!A:U,21,0)</f>
        <v>直采</v>
      </c>
    </row>
    <row r="13" s="4" customFormat="1" hidden="1" spans="1:9">
      <c r="A13" s="5">
        <v>999225917571293</v>
      </c>
      <c r="B13" s="6">
        <v>45241</v>
      </c>
      <c r="C13" s="6">
        <v>45243</v>
      </c>
      <c r="D13" s="4">
        <v>3341.28</v>
      </c>
      <c r="E13" s="4" t="str">
        <f>VLOOKUP(A13,HOP!A:L,12,0)</f>
        <v>3341.28</v>
      </c>
      <c r="F13" s="4" t="str">
        <f>VLOOKUP(A13,HOP!A:C,3,0)</f>
        <v>3754455</v>
      </c>
      <c r="G13" s="4">
        <f t="shared" si="0"/>
        <v>0</v>
      </c>
      <c r="H13" s="4" t="str">
        <f t="shared" si="1"/>
        <v>，3754455</v>
      </c>
      <c r="I13" s="4" t="str">
        <f>VLOOKUP(A13,HOP!A:U,21,0)</f>
        <v>直连</v>
      </c>
    </row>
    <row r="14" s="4" customFormat="1" hidden="1" spans="1:9">
      <c r="A14" s="5">
        <v>999225917716342</v>
      </c>
      <c r="B14" s="6">
        <v>45241</v>
      </c>
      <c r="C14" s="6">
        <v>45243</v>
      </c>
      <c r="D14" s="4">
        <v>2045.78</v>
      </c>
      <c r="E14" s="4" t="str">
        <f>VLOOKUP(A14,HOP!A:L,12,0)</f>
        <v>2045.78</v>
      </c>
      <c r="F14" s="4" t="str">
        <f>VLOOKUP(A14,HOP!A:C,3,0)</f>
        <v>3754489</v>
      </c>
      <c r="G14" s="4">
        <f t="shared" si="0"/>
        <v>0</v>
      </c>
      <c r="H14" s="4" t="str">
        <f t="shared" si="1"/>
        <v>，3754489</v>
      </c>
      <c r="I14" s="4" t="str">
        <f>VLOOKUP(A14,HOP!A:U,21,0)</f>
        <v>直连</v>
      </c>
    </row>
    <row r="15" s="4" customFormat="1" hidden="1" spans="1:9">
      <c r="A15" s="5">
        <v>999225940622914</v>
      </c>
      <c r="B15" s="6">
        <v>45238</v>
      </c>
      <c r="C15" s="6">
        <v>45243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999226141567690</v>
      </c>
      <c r="B16" s="6">
        <v>45238</v>
      </c>
      <c r="C16" s="6">
        <v>45243</v>
      </c>
      <c r="D16" s="4">
        <v>5287.68</v>
      </c>
      <c r="E16" s="4" t="str">
        <f>VLOOKUP(A16,HOP!A:L,12,0)</f>
        <v>5287.68</v>
      </c>
      <c r="F16" s="4" t="str">
        <f>VLOOKUP(A16,HOP!A:C,3,0)</f>
        <v>3803053</v>
      </c>
      <c r="G16" s="4">
        <f t="shared" si="0"/>
        <v>0</v>
      </c>
      <c r="H16" s="4" t="str">
        <f t="shared" si="1"/>
        <v>，3803053</v>
      </c>
      <c r="I16" s="4" t="str">
        <f>VLOOKUP(A16,HOP!A:U,21,0)</f>
        <v>直连</v>
      </c>
    </row>
    <row r="17" s="4" customFormat="1" hidden="1" spans="1:9">
      <c r="A17" s="5">
        <v>999226202138330</v>
      </c>
      <c r="B17" s="6">
        <v>45242</v>
      </c>
      <c r="C17" s="6">
        <v>45243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999226363603700</v>
      </c>
      <c r="B18" s="6">
        <v>45240</v>
      </c>
      <c r="C18" s="6">
        <v>45243</v>
      </c>
      <c r="D18" s="4">
        <v>2365.34</v>
      </c>
      <c r="E18" s="4" t="str">
        <f>VLOOKUP(A18,HOP!A:L,12,0)</f>
        <v>2365.34</v>
      </c>
      <c r="F18" s="4" t="str">
        <f>VLOOKUP(A18,HOP!A:C,3,0)</f>
        <v>3844378</v>
      </c>
      <c r="G18" s="4">
        <f t="shared" si="0"/>
        <v>0</v>
      </c>
      <c r="H18" s="4" t="str">
        <f t="shared" si="1"/>
        <v>，3844378</v>
      </c>
      <c r="I18" s="4" t="str">
        <f>VLOOKUP(A18,HOP!A:U,21,0)</f>
        <v>直连</v>
      </c>
    </row>
    <row r="19" s="4" customFormat="1" hidden="1" spans="1:9">
      <c r="A19" s="5">
        <v>999226365948841</v>
      </c>
      <c r="B19" s="6">
        <v>45241</v>
      </c>
      <c r="C19" s="6">
        <v>45243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999226473808123</v>
      </c>
      <c r="B20" s="6">
        <v>45239</v>
      </c>
      <c r="C20" s="6">
        <v>45243</v>
      </c>
      <c r="D20" s="4">
        <v>1280.8</v>
      </c>
      <c r="E20" s="4" t="str">
        <f>VLOOKUP(A20,HOP!A:L,12,0)</f>
        <v>1280.80</v>
      </c>
      <c r="F20" s="4" t="str">
        <f>VLOOKUP(A20,HOP!A:C,3,0)</f>
        <v>3846835</v>
      </c>
      <c r="G20" s="4">
        <f t="shared" si="0"/>
        <v>0</v>
      </c>
      <c r="H20" s="4" t="str">
        <f t="shared" si="1"/>
        <v>，3846835</v>
      </c>
      <c r="I20" s="4" t="str">
        <f>VLOOKUP(A20,HOP!A:U,21,0)</f>
        <v>直连</v>
      </c>
    </row>
    <row r="21" s="4" customFormat="1" hidden="1" spans="1:9">
      <c r="A21" s="5">
        <v>999226493886850</v>
      </c>
      <c r="B21" s="6">
        <v>45240</v>
      </c>
      <c r="C21" s="6">
        <v>45243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999226498787274</v>
      </c>
      <c r="B22" s="6">
        <v>45241</v>
      </c>
      <c r="C22" s="6">
        <v>45243</v>
      </c>
      <c r="D22" s="4">
        <v>4402.4</v>
      </c>
      <c r="E22" s="4" t="str">
        <f>VLOOKUP(A22,HOP!A:L,12,0)</f>
        <v>4402.40</v>
      </c>
      <c r="F22" s="4" t="str">
        <f>VLOOKUP(A22,HOP!A:C,3,0)</f>
        <v>3861964</v>
      </c>
      <c r="G22" s="4">
        <f t="shared" si="0"/>
        <v>0</v>
      </c>
      <c r="H22" s="4" t="str">
        <f t="shared" si="1"/>
        <v>，3861964</v>
      </c>
      <c r="I22" s="4" t="str">
        <f>VLOOKUP(A22,HOP!A:U,21,0)</f>
        <v>直采</v>
      </c>
    </row>
    <row r="23" s="4" customFormat="1" hidden="1" spans="1:9">
      <c r="A23" s="5">
        <v>999226570603622</v>
      </c>
      <c r="B23" s="6">
        <v>45242</v>
      </c>
      <c r="C23" s="6">
        <v>45243</v>
      </c>
      <c r="D23" s="4">
        <v>1469.08</v>
      </c>
      <c r="E23" s="4" t="str">
        <f>VLOOKUP(A23,HOP!A:L,12,0)</f>
        <v>1469.08</v>
      </c>
      <c r="F23" s="4" t="str">
        <f>VLOOKUP(A23,HOP!A:C,3,0)</f>
        <v>3870840</v>
      </c>
      <c r="G23" s="4">
        <f t="shared" si="0"/>
        <v>0</v>
      </c>
      <c r="H23" s="4" t="str">
        <f t="shared" si="1"/>
        <v>，3870840</v>
      </c>
      <c r="I23" s="4" t="str">
        <f>VLOOKUP(A23,HOP!A:U,21,0)</f>
        <v>直连</v>
      </c>
    </row>
    <row r="24" s="4" customFormat="1" hidden="1" spans="1:9">
      <c r="A24" s="5">
        <v>999226754814583</v>
      </c>
      <c r="B24" s="6">
        <v>45242</v>
      </c>
      <c r="C24" s="6">
        <v>45243</v>
      </c>
      <c r="D24" s="4">
        <v>1257.45</v>
      </c>
      <c r="E24" s="4" t="str">
        <f>VLOOKUP(A24,HOP!A:L,12,0)</f>
        <v>1257.45</v>
      </c>
      <c r="F24" s="4" t="str">
        <f>VLOOKUP(A24,HOP!A:C,3,0)</f>
        <v>3917779</v>
      </c>
      <c r="G24" s="4">
        <f t="shared" si="0"/>
        <v>0</v>
      </c>
      <c r="H24" s="4" t="str">
        <f t="shared" si="1"/>
        <v>，3917779</v>
      </c>
      <c r="I24" s="4" t="str">
        <f>VLOOKUP(A24,HOP!A:U,21,0)</f>
        <v>直连</v>
      </c>
    </row>
    <row r="25" s="4" customFormat="1" hidden="1" spans="1:9">
      <c r="A25" s="5">
        <v>999226781075744</v>
      </c>
      <c r="B25" s="6">
        <v>45242</v>
      </c>
      <c r="C25" s="6">
        <v>45243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26781277523</v>
      </c>
      <c r="B26" s="6">
        <v>45242</v>
      </c>
      <c r="C26" s="6">
        <v>45243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999226793667395</v>
      </c>
      <c r="B27" s="6">
        <v>45240</v>
      </c>
      <c r="C27" s="6">
        <v>45243</v>
      </c>
      <c r="D27" s="4">
        <v>2136.99</v>
      </c>
      <c r="E27" s="4" t="str">
        <f>VLOOKUP(A27,HOP!A:L,12,0)</f>
        <v>2136.99</v>
      </c>
      <c r="F27" s="4" t="str">
        <f>VLOOKUP(A27,HOP!A:C,3,0)</f>
        <v>3937845</v>
      </c>
      <c r="G27" s="4">
        <f t="shared" si="0"/>
        <v>0</v>
      </c>
      <c r="H27" s="4" t="str">
        <f t="shared" si="1"/>
        <v>，3937845</v>
      </c>
      <c r="I27" s="4" t="str">
        <f>VLOOKUP(A27,HOP!A:U,21,0)</f>
        <v>直连</v>
      </c>
    </row>
    <row r="28" s="4" customFormat="1" hidden="1" spans="1:9">
      <c r="A28" s="5">
        <v>999226798872005</v>
      </c>
      <c r="B28" s="6">
        <v>45242</v>
      </c>
      <c r="C28" s="6">
        <v>45243</v>
      </c>
      <c r="D28" s="4">
        <v>479.77</v>
      </c>
      <c r="E28" s="4" t="str">
        <f>VLOOKUP(A28,HOP!A:L,12,0)</f>
        <v>479.77</v>
      </c>
      <c r="F28" s="4" t="str">
        <f>VLOOKUP(A28,HOP!A:C,3,0)</f>
        <v>3941637</v>
      </c>
      <c r="G28" s="4">
        <f t="shared" si="0"/>
        <v>0</v>
      </c>
      <c r="H28" s="4" t="str">
        <f t="shared" si="1"/>
        <v>，3941637</v>
      </c>
      <c r="I28" s="4" t="str">
        <f>VLOOKUP(A28,HOP!A:U,21,0)</f>
        <v>直连</v>
      </c>
    </row>
    <row r="29" s="4" customFormat="1" hidden="1" spans="1:9">
      <c r="A29" s="5">
        <v>999226855497119</v>
      </c>
      <c r="B29" s="6">
        <v>45240</v>
      </c>
      <c r="C29" s="6">
        <v>45243</v>
      </c>
      <c r="D29" s="4">
        <v>3066.21</v>
      </c>
      <c r="E29" s="4" t="str">
        <f>VLOOKUP(A29,HOP!A:L,12,0)</f>
        <v>3066.21</v>
      </c>
      <c r="F29" s="4" t="str">
        <f>VLOOKUP(A29,HOP!A:C,3,0)</f>
        <v>3963670</v>
      </c>
      <c r="G29" s="4">
        <f t="shared" si="0"/>
        <v>0</v>
      </c>
      <c r="H29" s="4" t="str">
        <f t="shared" si="1"/>
        <v>，3963670</v>
      </c>
      <c r="I29" s="4" t="str">
        <f>VLOOKUP(A29,HOP!A:U,21,0)</f>
        <v>直连</v>
      </c>
    </row>
    <row r="30" s="4" customFormat="1" hidden="1" spans="1:9">
      <c r="A30" s="5">
        <v>999226931143448</v>
      </c>
      <c r="B30" s="6">
        <v>45242</v>
      </c>
      <c r="C30" s="6">
        <v>45243</v>
      </c>
      <c r="D30" s="4">
        <v>650.69</v>
      </c>
      <c r="E30" s="4" t="str">
        <f>VLOOKUP(A30,HOP!A:L,12,0)</f>
        <v>650.69</v>
      </c>
      <c r="F30" s="4" t="str">
        <f>VLOOKUP(A30,HOP!A:C,3,0)</f>
        <v>3977840</v>
      </c>
      <c r="G30" s="4">
        <f t="shared" si="0"/>
        <v>0</v>
      </c>
      <c r="H30" s="4" t="str">
        <f t="shared" si="1"/>
        <v>，3977840</v>
      </c>
      <c r="I30" s="4" t="str">
        <f>VLOOKUP(A30,HOP!A:U,21,0)</f>
        <v>直连</v>
      </c>
    </row>
    <row r="31" s="4" customFormat="1" hidden="1" spans="1:9">
      <c r="A31" s="5">
        <v>999227034184040</v>
      </c>
      <c r="B31" s="6">
        <v>45242</v>
      </c>
      <c r="C31" s="6">
        <v>45243</v>
      </c>
      <c r="D31" s="4">
        <v>348.4</v>
      </c>
      <c r="E31" s="4" t="str">
        <f>VLOOKUP(A31,HOP!A:L,12,0)</f>
        <v>348.40</v>
      </c>
      <c r="F31" s="4" t="str">
        <f>VLOOKUP(A31,HOP!A:C,3,0)</f>
        <v>3985597</v>
      </c>
      <c r="G31" s="4">
        <f t="shared" si="0"/>
        <v>0</v>
      </c>
      <c r="H31" s="4" t="str">
        <f t="shared" si="1"/>
        <v>，3985597</v>
      </c>
      <c r="I31" s="4" t="str">
        <f>VLOOKUP(A31,HOP!A:U,21,0)</f>
        <v>直采</v>
      </c>
    </row>
    <row r="32" s="4" customFormat="1" hidden="1" spans="1:9">
      <c r="A32" s="5">
        <v>999227041164272</v>
      </c>
      <c r="B32" s="6">
        <v>45240</v>
      </c>
      <c r="C32" s="6">
        <v>45243</v>
      </c>
      <c r="D32" s="4">
        <v>1340.19</v>
      </c>
      <c r="E32" s="4" t="str">
        <f>VLOOKUP(A32,HOP!A:L,12,0)</f>
        <v>1340.19</v>
      </c>
      <c r="F32" s="4" t="str">
        <f>VLOOKUP(A32,HOP!A:C,3,0)</f>
        <v>3987293</v>
      </c>
      <c r="G32" s="4">
        <f t="shared" si="0"/>
        <v>0</v>
      </c>
      <c r="H32" s="4" t="str">
        <f t="shared" si="1"/>
        <v>，3987293</v>
      </c>
      <c r="I32" s="4" t="str">
        <f>VLOOKUP(A32,HOP!A:U,21,0)</f>
        <v>直连</v>
      </c>
    </row>
    <row r="33" s="4" customFormat="1" hidden="1" spans="1:9">
      <c r="A33" s="5">
        <v>999227058415552</v>
      </c>
      <c r="B33" s="6">
        <v>45240</v>
      </c>
      <c r="C33" s="6">
        <v>45243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999227062897470</v>
      </c>
      <c r="B34" s="6">
        <v>45238</v>
      </c>
      <c r="C34" s="6">
        <v>45243</v>
      </c>
      <c r="D34" s="4">
        <v>4810.2</v>
      </c>
      <c r="E34" s="4" t="str">
        <f>VLOOKUP(A34,HOP!A:L,12,0)</f>
        <v>4810.20</v>
      </c>
      <c r="F34" s="4" t="str">
        <f>VLOOKUP(A34,HOP!A:C,3,0)</f>
        <v>3995513</v>
      </c>
      <c r="G34" s="4">
        <f t="shared" si="0"/>
        <v>0</v>
      </c>
      <c r="H34" s="4" t="str">
        <f t="shared" si="1"/>
        <v>，3995513</v>
      </c>
      <c r="I34" s="4" t="str">
        <f>VLOOKUP(A34,HOP!A:U,21,0)</f>
        <v>直连</v>
      </c>
    </row>
    <row r="35" s="4" customFormat="1" hidden="1" spans="1:9">
      <c r="A35" s="5">
        <v>999227093135425</v>
      </c>
      <c r="B35" s="6">
        <v>45242</v>
      </c>
      <c r="C35" s="6">
        <v>45243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999227112382117</v>
      </c>
      <c r="B36" s="6">
        <v>45240</v>
      </c>
      <c r="C36" s="6">
        <v>45243</v>
      </c>
      <c r="D36" s="4">
        <v>781.49</v>
      </c>
      <c r="E36" s="4" t="str">
        <f>VLOOKUP(A36,HOP!A:L,12,0)</f>
        <v>781.49</v>
      </c>
      <c r="F36" s="4" t="str">
        <f>VLOOKUP(A36,HOP!A:C,3,0)</f>
        <v>4010013</v>
      </c>
      <c r="G36" s="4">
        <f t="shared" si="0"/>
        <v>0</v>
      </c>
      <c r="H36" s="4" t="str">
        <f t="shared" si="1"/>
        <v>，4010013</v>
      </c>
      <c r="I36" s="4" t="str">
        <f>VLOOKUP(A36,HOP!A:U,21,0)</f>
        <v>直连</v>
      </c>
    </row>
    <row r="37" s="4" customFormat="1" hidden="1" spans="1:9">
      <c r="A37" s="5">
        <v>999227172419325</v>
      </c>
      <c r="B37" s="6">
        <v>45240</v>
      </c>
      <c r="C37" s="6">
        <v>45243</v>
      </c>
      <c r="D37" s="4">
        <v>1233.21</v>
      </c>
      <c r="E37" s="4" t="str">
        <f>VLOOKUP(A37,HOP!A:L,12,0)</f>
        <v>1233.21</v>
      </c>
      <c r="F37" s="4" t="str">
        <f>VLOOKUP(A37,HOP!A:C,3,0)</f>
        <v>4012455</v>
      </c>
      <c r="G37" s="4">
        <f t="shared" si="0"/>
        <v>0</v>
      </c>
      <c r="H37" s="4" t="str">
        <f t="shared" si="1"/>
        <v>，4012455</v>
      </c>
      <c r="I37" s="4" t="str">
        <f>VLOOKUP(A37,HOP!A:U,21,0)</f>
        <v>直连</v>
      </c>
    </row>
    <row r="38" s="4" customFormat="1" hidden="1" spans="1:9">
      <c r="A38" s="5">
        <v>999227174970297</v>
      </c>
      <c r="B38" s="6">
        <v>45241</v>
      </c>
      <c r="C38" s="6">
        <v>45243</v>
      </c>
      <c r="D38" s="4">
        <v>440.74</v>
      </c>
      <c r="E38" s="4" t="str">
        <f>VLOOKUP(A38,HOP!A:L,12,0)</f>
        <v>440.74</v>
      </c>
      <c r="F38" s="4" t="str">
        <f>VLOOKUP(A38,HOP!A:C,3,0)</f>
        <v>4012886</v>
      </c>
      <c r="G38" s="4">
        <f t="shared" si="0"/>
        <v>0</v>
      </c>
      <c r="H38" s="4" t="str">
        <f t="shared" si="1"/>
        <v>，4012886</v>
      </c>
      <c r="I38" s="4" t="str">
        <f>VLOOKUP(A38,HOP!A:U,21,0)</f>
        <v>直连</v>
      </c>
    </row>
    <row r="39" s="4" customFormat="1" hidden="1" spans="1:9">
      <c r="A39" s="5">
        <v>999227191754521</v>
      </c>
      <c r="B39" s="6">
        <v>45239</v>
      </c>
      <c r="C39" s="6">
        <v>45243</v>
      </c>
      <c r="D39" s="4">
        <v>1597.32</v>
      </c>
      <c r="E39" s="4" t="str">
        <f>VLOOKUP(A39,HOP!A:L,12,0)</f>
        <v>1597.32</v>
      </c>
      <c r="F39" s="4" t="str">
        <f>VLOOKUP(A39,HOP!A:C,3,0)</f>
        <v>4023175</v>
      </c>
      <c r="G39" s="4">
        <f t="shared" si="0"/>
        <v>0</v>
      </c>
      <c r="H39" s="4" t="str">
        <f t="shared" si="1"/>
        <v>，4023175</v>
      </c>
      <c r="I39" s="4" t="str">
        <f>VLOOKUP(A39,HOP!A:U,21,0)</f>
        <v>直连</v>
      </c>
    </row>
    <row r="40" s="4" customFormat="1" hidden="1" spans="1:9">
      <c r="A40" s="5">
        <v>999227257848800</v>
      </c>
      <c r="B40" s="6">
        <v>45241</v>
      </c>
      <c r="C40" s="6">
        <v>45243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999227281414622</v>
      </c>
      <c r="B41" s="6">
        <v>45242</v>
      </c>
      <c r="C41" s="6">
        <v>45243</v>
      </c>
      <c r="D41" s="4">
        <v>811.52</v>
      </c>
      <c r="E41" s="4" t="str">
        <f>VLOOKUP(A41,HOP!A:L,12,0)</f>
        <v>811.52</v>
      </c>
      <c r="F41" s="4" t="str">
        <f>VLOOKUP(A41,HOP!A:C,3,0)</f>
        <v>4031910</v>
      </c>
      <c r="G41" s="4">
        <f t="shared" si="0"/>
        <v>0</v>
      </c>
      <c r="H41" s="4" t="str">
        <f t="shared" si="1"/>
        <v>，4031910</v>
      </c>
      <c r="I41" s="4" t="str">
        <f>VLOOKUP(A41,HOP!A:U,21,0)</f>
        <v>直连</v>
      </c>
    </row>
    <row r="42" s="4" customFormat="1" hidden="1" spans="1:9">
      <c r="A42" s="5">
        <v>999227281850108</v>
      </c>
      <c r="B42" s="6">
        <v>45240</v>
      </c>
      <c r="C42" s="6">
        <v>45243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999227284119363</v>
      </c>
      <c r="B43" s="6">
        <v>45240</v>
      </c>
      <c r="C43" s="6">
        <v>45243</v>
      </c>
      <c r="D43" s="4">
        <v>1310.61</v>
      </c>
      <c r="E43" s="4" t="str">
        <f>VLOOKUP(A43,HOP!A:L,12,0)</f>
        <v>1310.61</v>
      </c>
      <c r="F43" s="4" t="str">
        <f>VLOOKUP(A43,HOP!A:C,3,0)</f>
        <v>4032736</v>
      </c>
      <c r="G43" s="4">
        <f t="shared" si="0"/>
        <v>0</v>
      </c>
      <c r="H43" s="4" t="str">
        <f t="shared" si="1"/>
        <v>，4032736</v>
      </c>
      <c r="I43" s="4" t="str">
        <f>VLOOKUP(A43,HOP!A:U,21,0)</f>
        <v>直连</v>
      </c>
    </row>
    <row r="44" s="4" customFormat="1" hidden="1" spans="1:9">
      <c r="A44" s="5">
        <v>999227294203560</v>
      </c>
      <c r="B44" s="6">
        <v>45241</v>
      </c>
      <c r="C44" s="6">
        <v>45243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999227302284313</v>
      </c>
      <c r="B45" s="6">
        <v>45242</v>
      </c>
      <c r="C45" s="6">
        <v>45243</v>
      </c>
      <c r="D45" s="4">
        <v>1084.99</v>
      </c>
      <c r="E45" s="4" t="str">
        <f>VLOOKUP(A45,HOP!A:L,12,0)</f>
        <v>1084.99</v>
      </c>
      <c r="F45" s="4" t="str">
        <f>VLOOKUP(A45,HOP!A:C,3,0)</f>
        <v>4040983</v>
      </c>
      <c r="G45" s="4">
        <f t="shared" si="0"/>
        <v>0</v>
      </c>
      <c r="H45" s="4" t="str">
        <f t="shared" si="1"/>
        <v>，4040983</v>
      </c>
      <c r="I45" s="4" t="str">
        <f>VLOOKUP(A45,HOP!A:U,21,0)</f>
        <v>直连</v>
      </c>
    </row>
    <row r="46" s="4" customFormat="1" hidden="1" spans="1:9">
      <c r="A46" s="5">
        <v>999227302652374</v>
      </c>
      <c r="B46" s="6">
        <v>45241</v>
      </c>
      <c r="C46" s="6">
        <v>45243</v>
      </c>
      <c r="D46" s="4">
        <v>2078.8</v>
      </c>
      <c r="E46" s="4" t="str">
        <f>VLOOKUP(A46,HOP!A:L,12,0)</f>
        <v>2078.80</v>
      </c>
      <c r="F46" s="4" t="str">
        <f>VLOOKUP(A46,HOP!A:C,3,0)</f>
        <v>4041197</v>
      </c>
      <c r="G46" s="4">
        <f t="shared" si="0"/>
        <v>0</v>
      </c>
      <c r="H46" s="4" t="str">
        <f t="shared" si="1"/>
        <v>，4041197</v>
      </c>
      <c r="I46" s="4" t="str">
        <f>VLOOKUP(A46,HOP!A:U,21,0)</f>
        <v>直连</v>
      </c>
    </row>
    <row r="47" s="4" customFormat="1" hidden="1" spans="1:9">
      <c r="A47" s="5">
        <v>999227309660105</v>
      </c>
      <c r="B47" s="6">
        <v>45240</v>
      </c>
      <c r="C47" s="6">
        <v>45243</v>
      </c>
      <c r="D47" s="4">
        <v>1906.95</v>
      </c>
      <c r="E47" s="4" t="str">
        <f>VLOOKUP(A47,HOP!A:L,12,0)</f>
        <v>1906.98</v>
      </c>
      <c r="F47" s="4" t="str">
        <f>VLOOKUP(A47,HOP!A:C,3,0)</f>
        <v>4046242</v>
      </c>
      <c r="G47" s="4">
        <f t="shared" si="0"/>
        <v>-0.0299999999999727</v>
      </c>
      <c r="H47" s="4" t="str">
        <f t="shared" si="1"/>
        <v>，4046242</v>
      </c>
      <c r="I47" s="4" t="str">
        <f>VLOOKUP(A47,HOP!A:U,21,0)</f>
        <v>直连</v>
      </c>
    </row>
    <row r="48" s="4" customFormat="1" hidden="1" spans="1:9">
      <c r="A48" s="5">
        <v>999227309754673</v>
      </c>
      <c r="B48" s="6">
        <v>45242</v>
      </c>
      <c r="C48" s="6">
        <v>45243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999227318536824</v>
      </c>
      <c r="B49" s="6">
        <v>45240</v>
      </c>
      <c r="C49" s="6">
        <v>45243</v>
      </c>
      <c r="D49" s="4">
        <v>1013.5</v>
      </c>
      <c r="E49" s="4" t="str">
        <f>VLOOKUP(A49,HOP!A:L,12,0)</f>
        <v>1013.50</v>
      </c>
      <c r="F49" s="4" t="str">
        <f>VLOOKUP(A49,HOP!A:C,3,0)</f>
        <v>4046841</v>
      </c>
      <c r="G49" s="4">
        <f t="shared" si="0"/>
        <v>0</v>
      </c>
      <c r="H49" s="4" t="str">
        <f t="shared" si="1"/>
        <v>，4046841</v>
      </c>
      <c r="I49" s="4" t="str">
        <f>VLOOKUP(A49,HOP!A:U,21,0)</f>
        <v>直连</v>
      </c>
    </row>
    <row r="50" s="4" customFormat="1" hidden="1" spans="1:9">
      <c r="A50" s="5">
        <v>999227319990593</v>
      </c>
      <c r="B50" s="6">
        <v>45241</v>
      </c>
      <c r="C50" s="6">
        <v>45243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999227322813727</v>
      </c>
      <c r="B51" s="6">
        <v>45239</v>
      </c>
      <c r="C51" s="6">
        <v>45243</v>
      </c>
      <c r="D51" s="4">
        <v>1383.2</v>
      </c>
      <c r="E51" s="4" t="str">
        <f>VLOOKUP(A51,HOP!A:L,12,0)</f>
        <v>1383.20</v>
      </c>
      <c r="F51" s="4" t="str">
        <f>VLOOKUP(A51,HOP!A:C,3,0)</f>
        <v>4048189</v>
      </c>
      <c r="G51" s="4">
        <f t="shared" si="0"/>
        <v>0</v>
      </c>
      <c r="H51" s="4" t="str">
        <f t="shared" si="1"/>
        <v>，4048189</v>
      </c>
      <c r="I51" s="4" t="str">
        <f>VLOOKUP(A51,HOP!A:U,21,0)</f>
        <v>直连</v>
      </c>
    </row>
    <row r="52" s="4" customFormat="1" hidden="1" spans="1:9">
      <c r="A52" s="5">
        <v>999227334137054</v>
      </c>
      <c r="B52" s="6">
        <v>45241</v>
      </c>
      <c r="C52" s="6">
        <v>45243</v>
      </c>
      <c r="D52" s="4">
        <v>707.79</v>
      </c>
      <c r="E52" s="4" t="str">
        <f>VLOOKUP(A52,HOP!A:L,12,0)</f>
        <v>707.79</v>
      </c>
      <c r="F52" s="4" t="str">
        <f>VLOOKUP(A52,HOP!A:C,3,0)</f>
        <v>4052004</v>
      </c>
      <c r="G52" s="4">
        <f t="shared" si="0"/>
        <v>0</v>
      </c>
      <c r="H52" s="4" t="str">
        <f t="shared" si="1"/>
        <v>，4052004</v>
      </c>
      <c r="I52" s="4" t="str">
        <f>VLOOKUP(A52,HOP!A:U,21,0)</f>
        <v>直连</v>
      </c>
    </row>
    <row r="53" s="4" customFormat="1" hidden="1" spans="1:9">
      <c r="A53" s="5">
        <v>999227351644820</v>
      </c>
      <c r="B53" s="6">
        <v>45242</v>
      </c>
      <c r="C53" s="6">
        <v>45243</v>
      </c>
      <c r="D53" s="4">
        <v>328.56</v>
      </c>
      <c r="E53" s="4" t="str">
        <f>VLOOKUP(A53,HOP!A:L,12,0)</f>
        <v>328.56</v>
      </c>
      <c r="F53" s="4" t="str">
        <f>VLOOKUP(A53,HOP!A:C,3,0)</f>
        <v>4059921</v>
      </c>
      <c r="G53" s="4">
        <f t="shared" si="0"/>
        <v>0</v>
      </c>
      <c r="H53" s="4" t="str">
        <f t="shared" si="1"/>
        <v>，4059921</v>
      </c>
      <c r="I53" s="4" t="str">
        <f>VLOOKUP(A53,HOP!A:U,21,0)</f>
        <v>直连</v>
      </c>
    </row>
    <row r="54" s="4" customFormat="1" hidden="1" spans="1:9">
      <c r="A54" s="5">
        <v>999227353625320</v>
      </c>
      <c r="B54" s="6">
        <v>45241</v>
      </c>
      <c r="C54" s="6">
        <v>45243</v>
      </c>
      <c r="D54" s="4">
        <v>1667.66</v>
      </c>
      <c r="E54" s="4" t="str">
        <f>VLOOKUP(A54,HOP!A:L,12,0)</f>
        <v>1667.66</v>
      </c>
      <c r="F54" s="4" t="str">
        <f>VLOOKUP(A54,HOP!A:C,3,0)</f>
        <v>4060886</v>
      </c>
      <c r="G54" s="4">
        <f t="shared" si="0"/>
        <v>0</v>
      </c>
      <c r="H54" s="4" t="str">
        <f t="shared" si="1"/>
        <v>，4060886</v>
      </c>
      <c r="I54" s="4" t="str">
        <f>VLOOKUP(A54,HOP!A:U,21,0)</f>
        <v>直连</v>
      </c>
    </row>
    <row r="55" s="4" customFormat="1" hidden="1" spans="1:9">
      <c r="A55" s="5">
        <v>999227354488723</v>
      </c>
      <c r="B55" s="6">
        <v>45238</v>
      </c>
      <c r="C55" s="6">
        <v>45243</v>
      </c>
      <c r="D55" s="4">
        <v>1849.76</v>
      </c>
      <c r="E55" s="4" t="str">
        <f>VLOOKUP(A55,HOP!A:L,12,0)</f>
        <v>1849.76</v>
      </c>
      <c r="F55" s="4" t="str">
        <f>VLOOKUP(A55,HOP!A:C,3,0)</f>
        <v>4061324</v>
      </c>
      <c r="G55" s="4">
        <f t="shared" si="0"/>
        <v>0</v>
      </c>
      <c r="H55" s="4" t="str">
        <f t="shared" si="1"/>
        <v>，4061324</v>
      </c>
      <c r="I55" s="4" t="str">
        <f>VLOOKUP(A55,HOP!A:U,21,0)</f>
        <v>直采</v>
      </c>
    </row>
    <row r="56" s="4" customFormat="1" spans="1:10">
      <c r="A56" s="5">
        <v>999227356372187</v>
      </c>
      <c r="B56" s="6">
        <v>45238</v>
      </c>
      <c r="C56" s="6">
        <v>45243</v>
      </c>
      <c r="D56" s="4">
        <v>8388.55</v>
      </c>
      <c r="E56" s="4" t="e">
        <f>VLOOKUP(A56,HOP!A:L,12,0)</f>
        <v>#N/A</v>
      </c>
      <c r="F56" s="4">
        <v>4062292</v>
      </c>
      <c r="G56" s="4" t="e">
        <f t="shared" si="0"/>
        <v>#N/A</v>
      </c>
      <c r="H56" s="4" t="str">
        <f t="shared" si="1"/>
        <v>，4062292</v>
      </c>
      <c r="I56" s="4" t="s">
        <v>2340</v>
      </c>
      <c r="J56" s="4" t="s">
        <v>2341</v>
      </c>
    </row>
    <row r="57" s="4" customFormat="1" hidden="1" spans="1:9">
      <c r="A57" s="5">
        <v>999227380889482</v>
      </c>
      <c r="B57" s="6">
        <v>45242</v>
      </c>
      <c r="C57" s="6">
        <v>45243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999227383309244</v>
      </c>
      <c r="B58" s="6">
        <v>45242</v>
      </c>
      <c r="C58" s="6">
        <v>45243</v>
      </c>
      <c r="D58" s="4">
        <v>255.02</v>
      </c>
      <c r="E58" s="4" t="str">
        <f>VLOOKUP(A58,HOP!A:L,12,0)</f>
        <v>255.02</v>
      </c>
      <c r="F58" s="4" t="str">
        <f>VLOOKUP(A58,HOP!A:C,3,0)</f>
        <v>4066447</v>
      </c>
      <c r="G58" s="4">
        <f t="shared" si="0"/>
        <v>0</v>
      </c>
      <c r="H58" s="4" t="str">
        <f t="shared" si="1"/>
        <v>，4066447</v>
      </c>
      <c r="I58" s="4" t="str">
        <f>VLOOKUP(A58,HOP!A:U,21,0)</f>
        <v>直连</v>
      </c>
    </row>
    <row r="59" s="4" customFormat="1" hidden="1" spans="1:9">
      <c r="A59" s="5">
        <v>999227386949948</v>
      </c>
      <c r="B59" s="6">
        <v>45240</v>
      </c>
      <c r="C59" s="6">
        <v>45243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999227387326160</v>
      </c>
      <c r="B60" s="6">
        <v>45242</v>
      </c>
      <c r="C60" s="6">
        <v>45243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999227398531841</v>
      </c>
      <c r="B61" s="6">
        <v>45238</v>
      </c>
      <c r="C61" s="6">
        <v>45243</v>
      </c>
      <c r="D61" s="4">
        <v>2306.95</v>
      </c>
      <c r="E61" s="4" t="str">
        <f>VLOOKUP(A61,HOP!A:L,12,0)</f>
        <v>2306.95</v>
      </c>
      <c r="F61" s="4" t="str">
        <f>VLOOKUP(A61,HOP!A:C,3,0)</f>
        <v>4068775</v>
      </c>
      <c r="G61" s="4">
        <f t="shared" si="0"/>
        <v>0</v>
      </c>
      <c r="H61" s="4" t="str">
        <f t="shared" si="1"/>
        <v>，4068775</v>
      </c>
      <c r="I61" s="4" t="str">
        <f>VLOOKUP(A61,HOP!A:U,21,0)</f>
        <v>直采</v>
      </c>
    </row>
    <row r="62" s="4" customFormat="1" hidden="1" spans="1:9">
      <c r="A62" s="5">
        <v>999227435476916</v>
      </c>
      <c r="B62" s="6">
        <v>45242</v>
      </c>
      <c r="C62" s="6">
        <v>45243</v>
      </c>
      <c r="D62" s="4">
        <v>1292.36</v>
      </c>
      <c r="E62" s="4" t="str">
        <f>VLOOKUP(A62,HOP!A:L,12,0)</f>
        <v>1292.36</v>
      </c>
      <c r="F62" s="4" t="str">
        <f>VLOOKUP(A62,HOP!A:C,3,0)</f>
        <v>4074757</v>
      </c>
      <c r="G62" s="4">
        <f t="shared" si="0"/>
        <v>0</v>
      </c>
      <c r="H62" s="4" t="str">
        <f t="shared" si="1"/>
        <v>，4074757</v>
      </c>
      <c r="I62" s="4" t="str">
        <f>VLOOKUP(A62,HOP!A:U,21,0)</f>
        <v>直连</v>
      </c>
    </row>
    <row r="63" s="4" customFormat="1" hidden="1" spans="1:9">
      <c r="A63" s="5">
        <v>999227448727281</v>
      </c>
      <c r="B63" s="6">
        <v>45241</v>
      </c>
      <c r="C63" s="6">
        <v>45243</v>
      </c>
      <c r="D63" s="4">
        <v>3524.03</v>
      </c>
      <c r="E63" s="4" t="str">
        <f>VLOOKUP(A63,HOP!A:L,12,0)</f>
        <v>3524.03</v>
      </c>
      <c r="F63" s="4" t="str">
        <f>VLOOKUP(A63,HOP!A:C,3,0)</f>
        <v>4079950</v>
      </c>
      <c r="G63" s="4">
        <f t="shared" si="0"/>
        <v>0</v>
      </c>
      <c r="H63" s="4" t="str">
        <f t="shared" si="1"/>
        <v>，4079950</v>
      </c>
      <c r="I63" s="4" t="str">
        <f>VLOOKUP(A63,HOP!A:U,21,0)</f>
        <v>直连</v>
      </c>
    </row>
    <row r="64" s="4" customFormat="1" hidden="1" spans="1:9">
      <c r="A64" s="5">
        <v>999227948108732</v>
      </c>
      <c r="B64" s="6">
        <v>45241</v>
      </c>
      <c r="C64" s="6">
        <v>45243</v>
      </c>
      <c r="D64" s="4">
        <v>609.36</v>
      </c>
      <c r="E64" s="4" t="str">
        <f>VLOOKUP(A64,HOP!A:L,12,0)</f>
        <v>609.36</v>
      </c>
      <c r="F64" s="4" t="str">
        <f>VLOOKUP(A64,HOP!A:C,3,0)</f>
        <v>4082823</v>
      </c>
      <c r="G64" s="4">
        <f t="shared" si="0"/>
        <v>0</v>
      </c>
      <c r="H64" s="4" t="str">
        <f t="shared" si="1"/>
        <v>，4082823</v>
      </c>
      <c r="I64" s="4" t="str">
        <f>VLOOKUP(A64,HOP!A:U,21,0)</f>
        <v>直连</v>
      </c>
    </row>
    <row r="65" s="4" customFormat="1" hidden="1" spans="1:9">
      <c r="A65" s="5">
        <v>999227949902008</v>
      </c>
      <c r="B65" s="6">
        <v>45240</v>
      </c>
      <c r="C65" s="6">
        <v>45243</v>
      </c>
      <c r="D65" s="4">
        <v>2132.4</v>
      </c>
      <c r="E65" s="4">
        <v>2132.4</v>
      </c>
      <c r="F65" s="4" t="str">
        <f>VLOOKUP(A65,HOP!A:C,3,0)</f>
        <v>4083572</v>
      </c>
      <c r="G65" s="4">
        <f t="shared" si="0"/>
        <v>0</v>
      </c>
      <c r="H65" s="4" t="str">
        <f t="shared" si="1"/>
        <v>，4083572</v>
      </c>
      <c r="I65" s="4" t="str">
        <f>VLOOKUP(A65,HOP!A:U,21,0)</f>
        <v>直连</v>
      </c>
    </row>
    <row r="66" s="4" customFormat="1" hidden="1" spans="1:9">
      <c r="A66" s="5">
        <v>999227955065283</v>
      </c>
      <c r="B66" s="6">
        <v>45240</v>
      </c>
      <c r="C66" s="6">
        <v>45243</v>
      </c>
      <c r="D66" s="4">
        <v>1617.59</v>
      </c>
      <c r="E66" s="4" t="str">
        <f>VLOOKUP(A66,HOP!A:L,12,0)</f>
        <v>1617.59</v>
      </c>
      <c r="F66" s="4" t="str">
        <f>VLOOKUP(A66,HOP!A:C,3,0)</f>
        <v>4085924</v>
      </c>
      <c r="G66" s="4">
        <f t="shared" si="0"/>
        <v>0</v>
      </c>
      <c r="H66" s="4" t="str">
        <f t="shared" si="1"/>
        <v>，4085924</v>
      </c>
      <c r="I66" s="4" t="str">
        <f>VLOOKUP(A66,HOP!A:U,21,0)</f>
        <v>直连</v>
      </c>
    </row>
    <row r="67" s="4" customFormat="1" hidden="1" spans="1:9">
      <c r="A67" s="5">
        <v>999227980022602</v>
      </c>
      <c r="B67" s="6">
        <v>45241</v>
      </c>
      <c r="C67" s="6">
        <v>45243</v>
      </c>
      <c r="D67" s="4">
        <v>2023.26</v>
      </c>
      <c r="E67" s="4" t="str">
        <f>VLOOKUP(A67,HOP!A:L,12,0)</f>
        <v>2023.26</v>
      </c>
      <c r="F67" s="4" t="str">
        <f>VLOOKUP(A67,HOP!A:C,3,0)</f>
        <v>4093711</v>
      </c>
      <c r="G67" s="4">
        <f t="shared" ref="G67:G130" si="2">D67-E67</f>
        <v>0</v>
      </c>
      <c r="H67" s="4" t="str">
        <f t="shared" ref="H67:H130" si="3">$H$1&amp;F67</f>
        <v>，4093711</v>
      </c>
      <c r="I67" s="4" t="str">
        <f>VLOOKUP(A67,HOP!A:U,21,0)</f>
        <v>直采</v>
      </c>
    </row>
    <row r="68" s="4" customFormat="1" hidden="1" spans="1:9">
      <c r="A68" s="5">
        <v>999228003110445</v>
      </c>
      <c r="B68" s="6">
        <v>45241</v>
      </c>
      <c r="C68" s="6">
        <v>45243</v>
      </c>
      <c r="D68" s="4">
        <v>3327.88</v>
      </c>
      <c r="E68" s="4" t="str">
        <f>VLOOKUP(A68,HOP!A:L,12,0)</f>
        <v>3327.88</v>
      </c>
      <c r="F68" s="4" t="str">
        <f>VLOOKUP(A68,HOP!A:C,3,0)</f>
        <v>4100424</v>
      </c>
      <c r="G68" s="4">
        <f t="shared" si="2"/>
        <v>0</v>
      </c>
      <c r="H68" s="4" t="str">
        <f t="shared" si="3"/>
        <v>，4100424</v>
      </c>
      <c r="I68" s="4" t="str">
        <f>VLOOKUP(A68,HOP!A:U,21,0)</f>
        <v>直连</v>
      </c>
    </row>
    <row r="69" s="4" customFormat="1" hidden="1" spans="1:9">
      <c r="A69" s="5">
        <v>999228005574723</v>
      </c>
      <c r="B69" s="6">
        <v>45242</v>
      </c>
      <c r="C69" s="6">
        <v>45243</v>
      </c>
      <c r="D69" s="4">
        <v>339.35</v>
      </c>
      <c r="E69" s="4" t="str">
        <f>VLOOKUP(A69,HOP!A:L,12,0)</f>
        <v>339.35</v>
      </c>
      <c r="F69" s="4" t="str">
        <f>VLOOKUP(A69,HOP!A:C,3,0)</f>
        <v>4101131</v>
      </c>
      <c r="G69" s="4">
        <f t="shared" si="2"/>
        <v>0</v>
      </c>
      <c r="H69" s="4" t="str">
        <f t="shared" si="3"/>
        <v>，4101131</v>
      </c>
      <c r="I69" s="4" t="str">
        <f>VLOOKUP(A69,HOP!A:U,21,0)</f>
        <v>直连</v>
      </c>
    </row>
    <row r="70" s="4" customFormat="1" hidden="1" spans="1:9">
      <c r="A70" s="5">
        <v>999228010964708</v>
      </c>
      <c r="B70" s="6">
        <v>45242</v>
      </c>
      <c r="C70" s="6">
        <v>45243</v>
      </c>
      <c r="D70" s="4">
        <v>785.99</v>
      </c>
      <c r="E70" s="4" t="str">
        <f>VLOOKUP(A70,HOP!A:L,12,0)</f>
        <v>785.99</v>
      </c>
      <c r="F70" s="4" t="str">
        <f>VLOOKUP(A70,HOP!A:C,3,0)</f>
        <v>4103000</v>
      </c>
      <c r="G70" s="4">
        <f t="shared" si="2"/>
        <v>0</v>
      </c>
      <c r="H70" s="4" t="str">
        <f t="shared" si="3"/>
        <v>，4103000</v>
      </c>
      <c r="I70" s="4" t="str">
        <f>VLOOKUP(A70,HOP!A:U,21,0)</f>
        <v>直连</v>
      </c>
    </row>
    <row r="71" s="4" customFormat="1" hidden="1" spans="1:9">
      <c r="A71" s="5">
        <v>999228017275789</v>
      </c>
      <c r="B71" s="6">
        <v>45241</v>
      </c>
      <c r="C71" s="6">
        <v>45243</v>
      </c>
      <c r="D71" s="4">
        <v>12132.34</v>
      </c>
      <c r="E71" s="4" t="str">
        <f>VLOOKUP(A71,HOP!A:L,12,0)</f>
        <v>12132.34</v>
      </c>
      <c r="F71" s="4" t="str">
        <f>VLOOKUP(A71,HOP!A:C,3,0)</f>
        <v>4105006</v>
      </c>
      <c r="G71" s="4">
        <f t="shared" si="2"/>
        <v>0</v>
      </c>
      <c r="H71" s="4" t="str">
        <f t="shared" si="3"/>
        <v>，4105006</v>
      </c>
      <c r="I71" s="4" t="str">
        <f>VLOOKUP(A71,HOP!A:U,21,0)</f>
        <v>直连</v>
      </c>
    </row>
    <row r="72" s="4" customFormat="1" hidden="1" spans="1:9">
      <c r="A72" s="5">
        <v>999228035613259</v>
      </c>
      <c r="B72" s="6">
        <v>45240</v>
      </c>
      <c r="C72" s="6">
        <v>45243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999228038964686</v>
      </c>
      <c r="B73" s="6">
        <v>45240</v>
      </c>
      <c r="C73" s="6">
        <v>45243</v>
      </c>
      <c r="D73" s="4">
        <v>5594.58</v>
      </c>
      <c r="E73" s="4" t="str">
        <f>VLOOKUP(A73,HOP!A:L,12,0)</f>
        <v>5594.76</v>
      </c>
      <c r="F73" s="4" t="str">
        <f>VLOOKUP(A73,HOP!A:C,3,0)</f>
        <v>4110283</v>
      </c>
      <c r="G73" s="4">
        <f t="shared" si="2"/>
        <v>-0.180000000000291</v>
      </c>
      <c r="H73" s="4" t="str">
        <f t="shared" si="3"/>
        <v>，4110283</v>
      </c>
      <c r="I73" s="4" t="str">
        <f>VLOOKUP(A73,HOP!A:U,21,0)</f>
        <v>直连</v>
      </c>
    </row>
    <row r="74" s="4" customFormat="1" hidden="1" spans="1:9">
      <c r="A74" s="5">
        <v>999228047330823</v>
      </c>
      <c r="B74" s="6">
        <v>45241</v>
      </c>
      <c r="C74" s="6">
        <v>45243</v>
      </c>
      <c r="D74" s="4">
        <v>5366.82</v>
      </c>
      <c r="E74" s="4" t="str">
        <f>VLOOKUP(A74,HOP!A:L,12,0)</f>
        <v>5366.82</v>
      </c>
      <c r="F74" s="4" t="str">
        <f>VLOOKUP(A74,HOP!A:C,3,0)</f>
        <v>4113460</v>
      </c>
      <c r="G74" s="4">
        <f t="shared" si="2"/>
        <v>0</v>
      </c>
      <c r="H74" s="4" t="str">
        <f t="shared" si="3"/>
        <v>，4113460</v>
      </c>
      <c r="I74" s="4" t="str">
        <f>VLOOKUP(A74,HOP!A:U,21,0)</f>
        <v>直连</v>
      </c>
    </row>
    <row r="75" s="4" customFormat="1" hidden="1" spans="1:9">
      <c r="A75" s="5">
        <v>999228066289840</v>
      </c>
      <c r="B75" s="6">
        <v>45242</v>
      </c>
      <c r="C75" s="6">
        <v>45243</v>
      </c>
      <c r="D75" s="4">
        <v>339.04</v>
      </c>
      <c r="E75" s="4" t="str">
        <f>VLOOKUP(A75,HOP!A:L,12,0)</f>
        <v>339.04</v>
      </c>
      <c r="F75" s="4" t="str">
        <f>VLOOKUP(A75,HOP!A:C,3,0)</f>
        <v>4116161</v>
      </c>
      <c r="G75" s="4">
        <f t="shared" si="2"/>
        <v>0</v>
      </c>
      <c r="H75" s="4" t="str">
        <f t="shared" si="3"/>
        <v>，4116161</v>
      </c>
      <c r="I75" s="4" t="str">
        <f>VLOOKUP(A75,HOP!A:U,21,0)</f>
        <v>直连</v>
      </c>
    </row>
    <row r="76" s="4" customFormat="1" hidden="1" spans="1:9">
      <c r="A76" s="5">
        <v>999228073340980</v>
      </c>
      <c r="B76" s="6">
        <v>45240</v>
      </c>
      <c r="C76" s="6">
        <v>45243</v>
      </c>
      <c r="D76" s="4">
        <v>3490.8</v>
      </c>
      <c r="E76" s="4" t="str">
        <f>VLOOKUP(A76,HOP!A:L,12,0)</f>
        <v>3490.80</v>
      </c>
      <c r="F76" s="4" t="str">
        <f>VLOOKUP(A76,HOP!A:C,3,0)</f>
        <v>4119528</v>
      </c>
      <c r="G76" s="4">
        <f t="shared" si="2"/>
        <v>0</v>
      </c>
      <c r="H76" s="4" t="str">
        <f t="shared" si="3"/>
        <v>，4119528</v>
      </c>
      <c r="I76" s="4" t="str">
        <f>VLOOKUP(A76,HOP!A:U,21,0)</f>
        <v>直连</v>
      </c>
    </row>
    <row r="77" s="4" customFormat="1" hidden="1" spans="1:9">
      <c r="A77" s="5">
        <v>999228073778624</v>
      </c>
      <c r="B77" s="6">
        <v>45241</v>
      </c>
      <c r="C77" s="6">
        <v>45243</v>
      </c>
      <c r="D77" s="4">
        <v>1297.74</v>
      </c>
      <c r="E77" s="4" t="str">
        <f>VLOOKUP(A77,HOP!A:L,12,0)</f>
        <v>1297.74</v>
      </c>
      <c r="F77" s="4" t="str">
        <f>VLOOKUP(A77,HOP!A:C,3,0)</f>
        <v>4119845</v>
      </c>
      <c r="G77" s="4">
        <f t="shared" si="2"/>
        <v>0</v>
      </c>
      <c r="H77" s="4" t="str">
        <f t="shared" si="3"/>
        <v>，4119845</v>
      </c>
      <c r="I77" s="4" t="str">
        <f>VLOOKUP(A77,HOP!A:U,21,0)</f>
        <v>直连</v>
      </c>
    </row>
    <row r="78" s="4" customFormat="1" hidden="1" spans="1:9">
      <c r="A78" s="5">
        <v>999228076070665</v>
      </c>
      <c r="B78" s="6">
        <v>45239</v>
      </c>
      <c r="C78" s="6">
        <v>45243</v>
      </c>
      <c r="D78" s="4">
        <v>7239.88</v>
      </c>
      <c r="E78" s="4" t="str">
        <f>VLOOKUP(A78,HOP!A:L,12,0)</f>
        <v>7239.88</v>
      </c>
      <c r="F78" s="4" t="str">
        <f>VLOOKUP(A78,HOP!A:C,3,0)</f>
        <v>4121148</v>
      </c>
      <c r="G78" s="4">
        <f t="shared" si="2"/>
        <v>0</v>
      </c>
      <c r="H78" s="4" t="str">
        <f t="shared" si="3"/>
        <v>，4121148</v>
      </c>
      <c r="I78" s="4" t="str">
        <f>VLOOKUP(A78,HOP!A:U,21,0)</f>
        <v>直连</v>
      </c>
    </row>
    <row r="79" s="4" customFormat="1" hidden="1" spans="1:9">
      <c r="A79" s="5">
        <v>999228092221246</v>
      </c>
      <c r="B79" s="6">
        <v>45242</v>
      </c>
      <c r="C79" s="6">
        <v>45243</v>
      </c>
      <c r="D79" s="4">
        <v>409.18</v>
      </c>
      <c r="E79" s="4" t="str">
        <f>VLOOKUP(A79,HOP!A:L,12,0)</f>
        <v>409.18</v>
      </c>
      <c r="F79" s="4" t="str">
        <f>VLOOKUP(A79,HOP!A:C,3,0)</f>
        <v>4123649</v>
      </c>
      <c r="G79" s="4">
        <f t="shared" si="2"/>
        <v>0</v>
      </c>
      <c r="H79" s="4" t="str">
        <f t="shared" si="3"/>
        <v>，4123649</v>
      </c>
      <c r="I79" s="4" t="str">
        <f>VLOOKUP(A79,HOP!A:U,21,0)</f>
        <v>直连</v>
      </c>
    </row>
    <row r="80" s="4" customFormat="1" hidden="1" spans="1:9">
      <c r="A80" s="5">
        <v>999228113671640</v>
      </c>
      <c r="B80" s="6">
        <v>45242</v>
      </c>
      <c r="C80" s="6">
        <v>45243</v>
      </c>
      <c r="D80" s="4">
        <v>266.92</v>
      </c>
      <c r="E80" s="4" t="str">
        <f>VLOOKUP(A80,HOP!A:L,12,0)</f>
        <v>266.92</v>
      </c>
      <c r="F80" s="4" t="str">
        <f>VLOOKUP(A80,HOP!A:C,3,0)</f>
        <v>4129139</v>
      </c>
      <c r="G80" s="4">
        <f t="shared" si="2"/>
        <v>0</v>
      </c>
      <c r="H80" s="4" t="str">
        <f t="shared" si="3"/>
        <v>，4129139</v>
      </c>
      <c r="I80" s="4" t="str">
        <f>VLOOKUP(A80,HOP!A:U,21,0)</f>
        <v>直采</v>
      </c>
    </row>
    <row r="81" s="4" customFormat="1" hidden="1" spans="1:9">
      <c r="A81" s="5">
        <v>999228136151283</v>
      </c>
      <c r="B81" s="6">
        <v>45242</v>
      </c>
      <c r="C81" s="6">
        <v>45243</v>
      </c>
      <c r="D81" s="4">
        <v>982.16</v>
      </c>
      <c r="E81" s="4" t="str">
        <f>VLOOKUP(A81,HOP!A:L,12,0)</f>
        <v>982.16</v>
      </c>
      <c r="F81" s="4" t="str">
        <f>VLOOKUP(A81,HOP!A:C,3,0)</f>
        <v>4135735</v>
      </c>
      <c r="G81" s="4">
        <f t="shared" si="2"/>
        <v>0</v>
      </c>
      <c r="H81" s="4" t="str">
        <f t="shared" si="3"/>
        <v>，4135735</v>
      </c>
      <c r="I81" s="4" t="str">
        <f>VLOOKUP(A81,HOP!A:U,21,0)</f>
        <v>直连</v>
      </c>
    </row>
    <row r="82" s="4" customFormat="1" hidden="1" spans="1:9">
      <c r="A82" s="5">
        <v>999228138809984</v>
      </c>
      <c r="B82" s="6">
        <v>45241</v>
      </c>
      <c r="C82" s="6">
        <v>45243</v>
      </c>
      <c r="D82" s="4">
        <v>1600.48</v>
      </c>
      <c r="E82" s="4" t="str">
        <f>VLOOKUP(A82,HOP!A:L,12,0)</f>
        <v>1600.48</v>
      </c>
      <c r="F82" s="4" t="str">
        <f>VLOOKUP(A82,HOP!A:C,3,0)</f>
        <v>4136953</v>
      </c>
      <c r="G82" s="4">
        <f t="shared" si="2"/>
        <v>0</v>
      </c>
      <c r="H82" s="4" t="str">
        <f t="shared" si="3"/>
        <v>，4136953</v>
      </c>
      <c r="I82" s="4" t="str">
        <f>VLOOKUP(A82,HOP!A:U,21,0)</f>
        <v>直连</v>
      </c>
    </row>
    <row r="83" s="4" customFormat="1" hidden="1" spans="1:9">
      <c r="A83" s="5">
        <v>999228139730146</v>
      </c>
      <c r="B83" s="6">
        <v>45241</v>
      </c>
      <c r="C83" s="6">
        <v>45243</v>
      </c>
      <c r="D83" s="4">
        <v>1962.02</v>
      </c>
      <c r="E83" s="4" t="str">
        <f>VLOOKUP(A83,HOP!A:L,12,0)</f>
        <v>1962.02</v>
      </c>
      <c r="F83" s="4" t="str">
        <f>VLOOKUP(A83,HOP!A:C,3,0)</f>
        <v>4137337</v>
      </c>
      <c r="G83" s="4">
        <f t="shared" si="2"/>
        <v>0</v>
      </c>
      <c r="H83" s="4" t="str">
        <f t="shared" si="3"/>
        <v>，4137337</v>
      </c>
      <c r="I83" s="4" t="str">
        <f>VLOOKUP(A83,HOP!A:U,21,0)</f>
        <v>直连</v>
      </c>
    </row>
    <row r="84" s="4" customFormat="1" hidden="1" spans="1:9">
      <c r="A84" s="5">
        <v>999228141745369</v>
      </c>
      <c r="B84" s="6">
        <v>45242</v>
      </c>
      <c r="C84" s="6">
        <v>45243</v>
      </c>
      <c r="D84" s="4">
        <v>706.27</v>
      </c>
      <c r="E84" s="4" t="str">
        <f>VLOOKUP(A84,HOP!A:L,12,0)</f>
        <v>706.27</v>
      </c>
      <c r="F84" s="4" t="str">
        <f>VLOOKUP(A84,HOP!A:C,3,0)</f>
        <v>4137936</v>
      </c>
      <c r="G84" s="4">
        <f t="shared" si="2"/>
        <v>0</v>
      </c>
      <c r="H84" s="4" t="str">
        <f t="shared" si="3"/>
        <v>，4137936</v>
      </c>
      <c r="I84" s="4" t="str">
        <f>VLOOKUP(A84,HOP!A:U,21,0)</f>
        <v>直连</v>
      </c>
    </row>
    <row r="85" s="4" customFormat="1" hidden="1" spans="1:9">
      <c r="A85" s="5">
        <v>999228163243788</v>
      </c>
      <c r="B85" s="6">
        <v>45241</v>
      </c>
      <c r="C85" s="6">
        <v>45243</v>
      </c>
      <c r="D85" s="4">
        <v>1236.48</v>
      </c>
      <c r="E85" s="4" t="str">
        <f>VLOOKUP(A85,HOP!A:L,12,0)</f>
        <v>1236.48</v>
      </c>
      <c r="F85" s="4" t="str">
        <f>VLOOKUP(A85,HOP!A:C,3,0)</f>
        <v>4143486</v>
      </c>
      <c r="G85" s="4">
        <f t="shared" si="2"/>
        <v>0</v>
      </c>
      <c r="H85" s="4" t="str">
        <f t="shared" si="3"/>
        <v>，4143486</v>
      </c>
      <c r="I85" s="4" t="str">
        <f>VLOOKUP(A85,HOP!A:U,21,0)</f>
        <v>直连</v>
      </c>
    </row>
    <row r="86" s="4" customFormat="1" hidden="1" spans="1:9">
      <c r="A86" s="5">
        <v>999228163564933</v>
      </c>
      <c r="B86" s="6">
        <v>45239</v>
      </c>
      <c r="C86" s="6">
        <v>45243</v>
      </c>
      <c r="D86" s="4">
        <v>1541.61</v>
      </c>
      <c r="E86" s="4" t="str">
        <f>VLOOKUP(A86,HOP!A:L,12,0)</f>
        <v>1541.61</v>
      </c>
      <c r="F86" s="4" t="str">
        <f>VLOOKUP(A86,HOP!A:C,3,0)</f>
        <v>4143522</v>
      </c>
      <c r="G86" s="4">
        <f t="shared" si="2"/>
        <v>0</v>
      </c>
      <c r="H86" s="4" t="str">
        <f t="shared" si="3"/>
        <v>，4143522</v>
      </c>
      <c r="I86" s="4" t="str">
        <f>VLOOKUP(A86,HOP!A:U,21,0)</f>
        <v>直连</v>
      </c>
    </row>
    <row r="87" s="4" customFormat="1" hidden="1" spans="1:9">
      <c r="A87" s="5">
        <v>999228163948924</v>
      </c>
      <c r="B87" s="6">
        <v>45238</v>
      </c>
      <c r="C87" s="6">
        <v>45243</v>
      </c>
      <c r="D87" s="4">
        <v>1400.45</v>
      </c>
      <c r="E87" s="4" t="str">
        <f>VLOOKUP(A87,HOP!A:L,12,0)</f>
        <v>1400.45</v>
      </c>
      <c r="F87" s="4" t="str">
        <f>VLOOKUP(A87,HOP!A:C,3,0)</f>
        <v>4143598</v>
      </c>
      <c r="G87" s="4">
        <f t="shared" si="2"/>
        <v>0</v>
      </c>
      <c r="H87" s="4" t="str">
        <f t="shared" si="3"/>
        <v>，4143598</v>
      </c>
      <c r="I87" s="4" t="str">
        <f>VLOOKUP(A87,HOP!A:U,21,0)</f>
        <v>直连</v>
      </c>
    </row>
    <row r="88" s="4" customFormat="1" hidden="1" spans="1:9">
      <c r="A88" s="5">
        <v>999228164584896</v>
      </c>
      <c r="B88" s="6">
        <v>45241</v>
      </c>
      <c r="C88" s="6">
        <v>45243</v>
      </c>
      <c r="D88" s="4">
        <v>1256.25</v>
      </c>
      <c r="E88" s="4" t="str">
        <f>VLOOKUP(A88,HOP!A:L,12,0)</f>
        <v>1256.25</v>
      </c>
      <c r="F88" s="4" t="str">
        <f>VLOOKUP(A88,HOP!A:C,3,0)</f>
        <v>4143724</v>
      </c>
      <c r="G88" s="4">
        <f t="shared" si="2"/>
        <v>0</v>
      </c>
      <c r="H88" s="4" t="str">
        <f t="shared" si="3"/>
        <v>，4143724</v>
      </c>
      <c r="I88" s="4" t="str">
        <f>VLOOKUP(A88,HOP!A:U,21,0)</f>
        <v>直连</v>
      </c>
    </row>
    <row r="89" s="4" customFormat="1" hidden="1" spans="1:9">
      <c r="A89" s="5">
        <v>999228165968945</v>
      </c>
      <c r="B89" s="6">
        <v>45242</v>
      </c>
      <c r="C89" s="6">
        <v>45243</v>
      </c>
      <c r="D89" s="4">
        <v>725.2</v>
      </c>
      <c r="E89" s="4" t="str">
        <f>VLOOKUP(A89,HOP!A:L,12,0)</f>
        <v>725.20</v>
      </c>
      <c r="F89" s="4" t="str">
        <f>VLOOKUP(A89,HOP!A:C,3,0)</f>
        <v>4144088</v>
      </c>
      <c r="G89" s="4">
        <f t="shared" si="2"/>
        <v>0</v>
      </c>
      <c r="H89" s="4" t="str">
        <f t="shared" si="3"/>
        <v>，4144088</v>
      </c>
      <c r="I89" s="4" t="str">
        <f>VLOOKUP(A89,HOP!A:U,21,0)</f>
        <v>直连</v>
      </c>
    </row>
    <row r="90" s="4" customFormat="1" hidden="1" spans="1:9">
      <c r="A90" s="5">
        <v>999228171589415</v>
      </c>
      <c r="B90" s="6">
        <v>45241</v>
      </c>
      <c r="C90" s="6">
        <v>45243</v>
      </c>
      <c r="D90" s="4">
        <v>560.42</v>
      </c>
      <c r="E90" s="4" t="str">
        <f>VLOOKUP(A90,HOP!A:L,12,0)</f>
        <v>560.42</v>
      </c>
      <c r="F90" s="4" t="str">
        <f>VLOOKUP(A90,HOP!A:C,3,0)</f>
        <v>4146540</v>
      </c>
      <c r="G90" s="4">
        <f t="shared" si="2"/>
        <v>0</v>
      </c>
      <c r="H90" s="4" t="str">
        <f t="shared" si="3"/>
        <v>，4146540</v>
      </c>
      <c r="I90" s="4" t="str">
        <f>VLOOKUP(A90,HOP!A:U,21,0)</f>
        <v>直连</v>
      </c>
    </row>
    <row r="91" s="4" customFormat="1" hidden="1" spans="1:9">
      <c r="A91" s="5">
        <v>999228172425396</v>
      </c>
      <c r="B91" s="6">
        <v>45242</v>
      </c>
      <c r="C91" s="6">
        <v>45243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999228172876232</v>
      </c>
      <c r="B92" s="6">
        <v>45242</v>
      </c>
      <c r="C92" s="6">
        <v>45243</v>
      </c>
      <c r="D92" s="4">
        <v>258.97</v>
      </c>
      <c r="E92" s="4" t="str">
        <f>VLOOKUP(A92,HOP!A:L,12,0)</f>
        <v>258.97</v>
      </c>
      <c r="F92" s="4" t="str">
        <f>VLOOKUP(A92,HOP!A:C,3,0)</f>
        <v>4147016</v>
      </c>
      <c r="G92" s="4">
        <f t="shared" si="2"/>
        <v>0</v>
      </c>
      <c r="H92" s="4" t="str">
        <f t="shared" si="3"/>
        <v>，4147016</v>
      </c>
      <c r="I92" s="4" t="str">
        <f>VLOOKUP(A92,HOP!A:U,21,0)</f>
        <v>直连</v>
      </c>
    </row>
    <row r="93" s="4" customFormat="1" hidden="1" spans="1:9">
      <c r="A93" s="5">
        <v>999228209634601</v>
      </c>
      <c r="B93" s="6">
        <v>45242</v>
      </c>
      <c r="C93" s="6">
        <v>45243</v>
      </c>
      <c r="D93" s="4">
        <v>558.94</v>
      </c>
      <c r="E93" s="4" t="str">
        <f>VLOOKUP(A93,HOP!A:L,12,0)</f>
        <v>558.94</v>
      </c>
      <c r="F93" s="4" t="str">
        <f>VLOOKUP(A93,HOP!A:C,3,0)</f>
        <v>4149607</v>
      </c>
      <c r="G93" s="4">
        <f t="shared" si="2"/>
        <v>0</v>
      </c>
      <c r="H93" s="4" t="str">
        <f t="shared" si="3"/>
        <v>，4149607</v>
      </c>
      <c r="I93" s="4" t="str">
        <f>VLOOKUP(A93,HOP!A:U,21,0)</f>
        <v>直连</v>
      </c>
    </row>
    <row r="94" s="4" customFormat="1" hidden="1" spans="1:9">
      <c r="A94" s="5">
        <v>999228209943054</v>
      </c>
      <c r="B94" s="6">
        <v>45241</v>
      </c>
      <c r="C94" s="6">
        <v>45243</v>
      </c>
      <c r="D94" s="4">
        <v>738.76</v>
      </c>
      <c r="E94" s="4" t="str">
        <f>VLOOKUP(A94,HOP!A:L,12,0)</f>
        <v>738.76</v>
      </c>
      <c r="F94" s="4" t="str">
        <f>VLOOKUP(A94,HOP!A:C,3,0)</f>
        <v>4149727</v>
      </c>
      <c r="G94" s="4">
        <f t="shared" si="2"/>
        <v>0</v>
      </c>
      <c r="H94" s="4" t="str">
        <f t="shared" si="3"/>
        <v>，4149727</v>
      </c>
      <c r="I94" s="4" t="str">
        <f>VLOOKUP(A94,HOP!A:U,21,0)</f>
        <v>直连</v>
      </c>
    </row>
    <row r="95" s="4" customFormat="1" hidden="1" spans="1:9">
      <c r="A95" s="5">
        <v>999228210085903</v>
      </c>
      <c r="B95" s="6">
        <v>45240</v>
      </c>
      <c r="C95" s="6">
        <v>45243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999228210928870</v>
      </c>
      <c r="B96" s="6">
        <v>45242</v>
      </c>
      <c r="C96" s="6">
        <v>45243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999228212947738</v>
      </c>
      <c r="B97" s="6">
        <v>45242</v>
      </c>
      <c r="C97" s="6">
        <v>45243</v>
      </c>
      <c r="D97" s="4">
        <v>324.49</v>
      </c>
      <c r="E97" s="4" t="str">
        <f>VLOOKUP(A97,HOP!A:L,12,0)</f>
        <v>324.49</v>
      </c>
      <c r="F97" s="4" t="str">
        <f>VLOOKUP(A97,HOP!A:C,3,0)</f>
        <v>4151431</v>
      </c>
      <c r="G97" s="4">
        <f t="shared" si="2"/>
        <v>0</v>
      </c>
      <c r="H97" s="4" t="str">
        <f t="shared" si="3"/>
        <v>，4151431</v>
      </c>
      <c r="I97" s="4" t="str">
        <f>VLOOKUP(A97,HOP!A:U,21,0)</f>
        <v>直连</v>
      </c>
    </row>
    <row r="98" s="4" customFormat="1" hidden="1" spans="1:9">
      <c r="A98" s="5">
        <v>999228212985479</v>
      </c>
      <c r="B98" s="6">
        <v>45242</v>
      </c>
      <c r="C98" s="6">
        <v>45243</v>
      </c>
      <c r="D98" s="4">
        <v>324.49</v>
      </c>
      <c r="E98" s="4" t="str">
        <f>VLOOKUP(A98,HOP!A:L,12,0)</f>
        <v>324.49</v>
      </c>
      <c r="F98" s="4" t="str">
        <f>VLOOKUP(A98,HOP!A:C,3,0)</f>
        <v>4151445</v>
      </c>
      <c r="G98" s="4">
        <f t="shared" si="2"/>
        <v>0</v>
      </c>
      <c r="H98" s="4" t="str">
        <f t="shared" si="3"/>
        <v>，4151445</v>
      </c>
      <c r="I98" s="4" t="str">
        <f>VLOOKUP(A98,HOP!A:U,21,0)</f>
        <v>直连</v>
      </c>
    </row>
    <row r="99" s="4" customFormat="1" hidden="1" spans="1:9">
      <c r="A99" s="5">
        <v>999228215090755</v>
      </c>
      <c r="B99" s="6">
        <v>45240</v>
      </c>
      <c r="C99" s="6">
        <v>45243</v>
      </c>
      <c r="D99" s="4">
        <v>1512.51</v>
      </c>
      <c r="E99" s="4" t="str">
        <f>VLOOKUP(A99,HOP!A:L,12,0)</f>
        <v>1512.51</v>
      </c>
      <c r="F99" s="4" t="str">
        <f>VLOOKUP(A99,HOP!A:C,3,0)</f>
        <v>4152719</v>
      </c>
      <c r="G99" s="4">
        <f t="shared" si="2"/>
        <v>0</v>
      </c>
      <c r="H99" s="4" t="str">
        <f t="shared" si="3"/>
        <v>，4152719</v>
      </c>
      <c r="I99" s="4" t="str">
        <f>VLOOKUP(A99,HOP!A:U,21,0)</f>
        <v>直连</v>
      </c>
    </row>
    <row r="100" s="4" customFormat="1" hidden="1" spans="1:9">
      <c r="A100" s="5">
        <v>999228216033606</v>
      </c>
      <c r="B100" s="6">
        <v>45242</v>
      </c>
      <c r="C100" s="6">
        <v>45243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999228216319275</v>
      </c>
      <c r="B101" s="6">
        <v>45239</v>
      </c>
      <c r="C101" s="6">
        <v>45243</v>
      </c>
      <c r="D101" s="4">
        <v>939.9</v>
      </c>
      <c r="E101" s="4" t="str">
        <f>VLOOKUP(A101,HOP!A:L,12,0)</f>
        <v>939.90</v>
      </c>
      <c r="F101" s="4" t="str">
        <f>VLOOKUP(A101,HOP!A:C,3,0)</f>
        <v>4153596</v>
      </c>
      <c r="G101" s="4">
        <f t="shared" si="2"/>
        <v>0</v>
      </c>
      <c r="H101" s="4" t="str">
        <f t="shared" si="3"/>
        <v>，4153596</v>
      </c>
      <c r="I101" s="4" t="str">
        <f>VLOOKUP(A101,HOP!A:U,21,0)</f>
        <v>直连</v>
      </c>
    </row>
    <row r="102" s="4" customFormat="1" hidden="1" spans="1:9">
      <c r="A102" s="5">
        <v>999228231359988</v>
      </c>
      <c r="B102" s="6">
        <v>45240</v>
      </c>
      <c r="C102" s="6">
        <v>45243</v>
      </c>
      <c r="D102" s="4">
        <v>1843.65</v>
      </c>
      <c r="E102" s="4" t="str">
        <f>VLOOKUP(A102,HOP!A:L,12,0)</f>
        <v>1843.74</v>
      </c>
      <c r="F102" s="4" t="str">
        <f>VLOOKUP(A102,HOP!A:C,3,0)</f>
        <v>4157004</v>
      </c>
      <c r="G102" s="4">
        <f t="shared" si="2"/>
        <v>-0.0899999999999181</v>
      </c>
      <c r="H102" s="4" t="str">
        <f t="shared" si="3"/>
        <v>，4157004</v>
      </c>
      <c r="I102" s="4" t="str">
        <f>VLOOKUP(A102,HOP!A:U,21,0)</f>
        <v>直连</v>
      </c>
    </row>
    <row r="103" s="4" customFormat="1" hidden="1" spans="1:9">
      <c r="A103" s="5">
        <v>999228232658508</v>
      </c>
      <c r="B103" s="6">
        <v>45241</v>
      </c>
      <c r="C103" s="6">
        <v>45243</v>
      </c>
      <c r="D103" s="4">
        <v>762.23</v>
      </c>
      <c r="E103" s="4" t="str">
        <f>VLOOKUP(A103,HOP!A:L,12,0)</f>
        <v>762.23</v>
      </c>
      <c r="F103" s="4" t="str">
        <f>VLOOKUP(A103,HOP!A:C,3,0)</f>
        <v>4157734</v>
      </c>
      <c r="G103" s="4">
        <f t="shared" si="2"/>
        <v>0</v>
      </c>
      <c r="H103" s="4" t="str">
        <f t="shared" si="3"/>
        <v>，4157734</v>
      </c>
      <c r="I103" s="4" t="str">
        <f>VLOOKUP(A103,HOP!A:U,21,0)</f>
        <v>直连</v>
      </c>
    </row>
    <row r="104" s="4" customFormat="1" hidden="1" spans="1:9">
      <c r="A104" s="5">
        <v>999228236022886</v>
      </c>
      <c r="B104" s="6">
        <v>45242</v>
      </c>
      <c r="C104" s="6">
        <v>45243</v>
      </c>
      <c r="D104" s="4">
        <v>320.09</v>
      </c>
      <c r="E104" s="4" t="str">
        <f>VLOOKUP(A104,HOP!A:L,12,0)</f>
        <v>320.09</v>
      </c>
      <c r="F104" s="4" t="str">
        <f>VLOOKUP(A104,HOP!A:C,3,0)</f>
        <v>4159839</v>
      </c>
      <c r="G104" s="4">
        <f t="shared" si="2"/>
        <v>0</v>
      </c>
      <c r="H104" s="4" t="str">
        <f t="shared" si="3"/>
        <v>，4159839</v>
      </c>
      <c r="I104" s="4" t="str">
        <f>VLOOKUP(A104,HOP!A:U,21,0)</f>
        <v>直连</v>
      </c>
    </row>
    <row r="105" s="4" customFormat="1" hidden="1" spans="1:9">
      <c r="A105" s="5">
        <v>999228236292578</v>
      </c>
      <c r="B105" s="6">
        <v>45239</v>
      </c>
      <c r="C105" s="6">
        <v>45243</v>
      </c>
      <c r="D105" s="4">
        <v>950.28</v>
      </c>
      <c r="E105" s="4" t="str">
        <f>VLOOKUP(A105,HOP!A:L,12,0)</f>
        <v>950.28</v>
      </c>
      <c r="F105" s="4" t="str">
        <f>VLOOKUP(A105,HOP!A:C,3,0)</f>
        <v>4159936</v>
      </c>
      <c r="G105" s="4">
        <f t="shared" si="2"/>
        <v>0</v>
      </c>
      <c r="H105" s="4" t="str">
        <f t="shared" si="3"/>
        <v>，4159936</v>
      </c>
      <c r="I105" s="4" t="str">
        <f>VLOOKUP(A105,HOP!A:U,21,0)</f>
        <v>直连</v>
      </c>
    </row>
    <row r="106" s="4" customFormat="1" hidden="1" spans="1:9">
      <c r="A106" s="5">
        <v>999228238252395</v>
      </c>
      <c r="B106" s="6">
        <v>45242</v>
      </c>
      <c r="C106" s="6">
        <v>45243</v>
      </c>
      <c r="D106" s="4">
        <v>1058.89</v>
      </c>
      <c r="E106" s="4" t="str">
        <f>VLOOKUP(A106,HOP!A:L,12,0)</f>
        <v>1058.89</v>
      </c>
      <c r="F106" s="4" t="str">
        <f>VLOOKUP(A106,HOP!A:C,3,0)</f>
        <v>4161054</v>
      </c>
      <c r="G106" s="4">
        <f t="shared" si="2"/>
        <v>0</v>
      </c>
      <c r="H106" s="4" t="str">
        <f t="shared" si="3"/>
        <v>，4161054</v>
      </c>
      <c r="I106" s="4" t="str">
        <f>VLOOKUP(A106,HOP!A:U,21,0)</f>
        <v>直连</v>
      </c>
    </row>
    <row r="107" s="4" customFormat="1" hidden="1" spans="1:9">
      <c r="A107" s="5">
        <v>999228238754964</v>
      </c>
      <c r="B107" s="6">
        <v>45241</v>
      </c>
      <c r="C107" s="6">
        <v>45243</v>
      </c>
      <c r="D107" s="4">
        <v>2244.05</v>
      </c>
      <c r="E107" s="4" t="str">
        <f>VLOOKUP(A107,HOP!A:L,12,0)</f>
        <v>2244.05</v>
      </c>
      <c r="F107" s="4" t="str">
        <f>VLOOKUP(A107,HOP!A:C,3,0)</f>
        <v>4161421</v>
      </c>
      <c r="G107" s="4">
        <f t="shared" si="2"/>
        <v>0</v>
      </c>
      <c r="H107" s="4" t="str">
        <f t="shared" si="3"/>
        <v>，4161421</v>
      </c>
      <c r="I107" s="4" t="str">
        <f>VLOOKUP(A107,HOP!A:U,21,0)</f>
        <v>直连</v>
      </c>
    </row>
    <row r="108" s="4" customFormat="1" hidden="1" spans="1:9">
      <c r="A108" s="5">
        <v>999228240218258</v>
      </c>
      <c r="B108" s="6">
        <v>45241</v>
      </c>
      <c r="C108" s="6">
        <v>45243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999228255878248</v>
      </c>
      <c r="B109" s="6">
        <v>45241</v>
      </c>
      <c r="C109" s="6">
        <v>45243</v>
      </c>
      <c r="D109" s="4">
        <v>1889.4</v>
      </c>
      <c r="E109" s="4" t="str">
        <f>VLOOKUP(A109,HOP!A:L,12,0)</f>
        <v>1889.40</v>
      </c>
      <c r="F109" s="4" t="str">
        <f>VLOOKUP(A109,HOP!A:C,3,0)</f>
        <v>4163721</v>
      </c>
      <c r="G109" s="4">
        <f t="shared" si="2"/>
        <v>0</v>
      </c>
      <c r="H109" s="4" t="str">
        <f t="shared" si="3"/>
        <v>，4163721</v>
      </c>
      <c r="I109" s="4" t="str">
        <f>VLOOKUP(A109,HOP!A:U,21,0)</f>
        <v>直采</v>
      </c>
    </row>
    <row r="110" s="4" customFormat="1" hidden="1" spans="1:9">
      <c r="A110" s="5">
        <v>999228256123776</v>
      </c>
      <c r="B110" s="6">
        <v>45241</v>
      </c>
      <c r="C110" s="6">
        <v>45243</v>
      </c>
      <c r="D110" s="4">
        <v>303.74</v>
      </c>
      <c r="E110" s="4" t="str">
        <f>VLOOKUP(A110,HOP!A:L,12,0)</f>
        <v>303.74</v>
      </c>
      <c r="F110" s="4" t="str">
        <f>VLOOKUP(A110,HOP!A:C,3,0)</f>
        <v>4163757</v>
      </c>
      <c r="G110" s="4">
        <f t="shared" si="2"/>
        <v>0</v>
      </c>
      <c r="H110" s="4" t="str">
        <f t="shared" si="3"/>
        <v>，4163757</v>
      </c>
      <c r="I110" s="4" t="str">
        <f>VLOOKUP(A110,HOP!A:U,21,0)</f>
        <v>直连</v>
      </c>
    </row>
    <row r="111" s="4" customFormat="1" hidden="1" spans="1:9">
      <c r="A111" s="5">
        <v>999228257256275</v>
      </c>
      <c r="B111" s="6">
        <v>45242</v>
      </c>
      <c r="C111" s="6">
        <v>45243</v>
      </c>
      <c r="D111" s="4">
        <v>435.66</v>
      </c>
      <c r="E111" s="4" t="str">
        <f>VLOOKUP(A111,HOP!A:L,12,0)</f>
        <v>435.66</v>
      </c>
      <c r="F111" s="4" t="str">
        <f>VLOOKUP(A111,HOP!A:C,3,0)</f>
        <v>4164075</v>
      </c>
      <c r="G111" s="4">
        <f t="shared" si="2"/>
        <v>0</v>
      </c>
      <c r="H111" s="4" t="str">
        <f t="shared" si="3"/>
        <v>，4164075</v>
      </c>
      <c r="I111" s="4" t="str">
        <f>VLOOKUP(A111,HOP!A:U,21,0)</f>
        <v>直连</v>
      </c>
    </row>
    <row r="112" s="4" customFormat="1" hidden="1" spans="1:9">
      <c r="A112" s="5">
        <v>999228259468962</v>
      </c>
      <c r="B112" s="6">
        <v>45241</v>
      </c>
      <c r="C112" s="6">
        <v>45243</v>
      </c>
      <c r="D112" s="4">
        <v>2117.04</v>
      </c>
      <c r="E112" s="4" t="str">
        <f>VLOOKUP(A112,HOP!A:L,12,0)</f>
        <v>2117.04</v>
      </c>
      <c r="F112" s="4" t="str">
        <f>VLOOKUP(A112,HOP!A:C,3,0)</f>
        <v>4164938</v>
      </c>
      <c r="G112" s="4">
        <f t="shared" si="2"/>
        <v>0</v>
      </c>
      <c r="H112" s="4" t="str">
        <f t="shared" si="3"/>
        <v>，4164938</v>
      </c>
      <c r="I112" s="4" t="str">
        <f>VLOOKUP(A112,HOP!A:U,21,0)</f>
        <v>直连</v>
      </c>
    </row>
    <row r="113" s="4" customFormat="1" hidden="1" spans="1:9">
      <c r="A113" s="5">
        <v>999228261675583</v>
      </c>
      <c r="B113" s="6">
        <v>45242</v>
      </c>
      <c r="C113" s="6">
        <v>45243</v>
      </c>
      <c r="D113" s="4">
        <v>1999.32</v>
      </c>
      <c r="E113" s="4" t="str">
        <f>VLOOKUP(A113,HOP!A:L,12,0)</f>
        <v>1999.32</v>
      </c>
      <c r="F113" s="4" t="str">
        <f>VLOOKUP(A113,HOP!A:C,3,0)</f>
        <v>4166165</v>
      </c>
      <c r="G113" s="4">
        <f t="shared" si="2"/>
        <v>0</v>
      </c>
      <c r="H113" s="4" t="str">
        <f t="shared" si="3"/>
        <v>，4166165</v>
      </c>
      <c r="I113" s="4" t="str">
        <f>VLOOKUP(A113,HOP!A:U,21,0)</f>
        <v>直连</v>
      </c>
    </row>
    <row r="114" s="4" customFormat="1" hidden="1" spans="1:9">
      <c r="A114" s="5">
        <v>999228262396208</v>
      </c>
      <c r="B114" s="6">
        <v>45240</v>
      </c>
      <c r="C114" s="6">
        <v>45243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999228262703929</v>
      </c>
      <c r="B115" s="6">
        <v>45241</v>
      </c>
      <c r="C115" s="6">
        <v>45243</v>
      </c>
      <c r="D115" s="4">
        <v>319.48</v>
      </c>
      <c r="E115" s="4" t="str">
        <f>VLOOKUP(A115,HOP!A:L,12,0)</f>
        <v>319.48</v>
      </c>
      <c r="F115" s="4" t="str">
        <f>VLOOKUP(A115,HOP!A:C,3,0)</f>
        <v>4166556</v>
      </c>
      <c r="G115" s="4">
        <f t="shared" si="2"/>
        <v>0</v>
      </c>
      <c r="H115" s="4" t="str">
        <f t="shared" si="3"/>
        <v>，4166556</v>
      </c>
      <c r="I115" s="4" t="str">
        <f>VLOOKUP(A115,HOP!A:U,21,0)</f>
        <v>直连</v>
      </c>
    </row>
    <row r="116" s="4" customFormat="1" hidden="1" spans="1:9">
      <c r="A116" s="5">
        <v>999228263009956</v>
      </c>
      <c r="B116" s="6">
        <v>45242</v>
      </c>
      <c r="C116" s="6">
        <v>45243</v>
      </c>
      <c r="D116" s="4">
        <v>680.15</v>
      </c>
      <c r="E116" s="4" t="str">
        <f>VLOOKUP(A116,HOP!A:L,12,0)</f>
        <v>680.15</v>
      </c>
      <c r="F116" s="4" t="str">
        <f>VLOOKUP(A116,HOP!A:C,3,0)</f>
        <v>4166671</v>
      </c>
      <c r="G116" s="4">
        <f t="shared" si="2"/>
        <v>0</v>
      </c>
      <c r="H116" s="4" t="str">
        <f t="shared" si="3"/>
        <v>，4166671</v>
      </c>
      <c r="I116" s="4" t="str">
        <f>VLOOKUP(A116,HOP!A:U,21,0)</f>
        <v>直连</v>
      </c>
    </row>
    <row r="117" s="4" customFormat="1" hidden="1" spans="1:9">
      <c r="A117" s="5">
        <v>999228263493705</v>
      </c>
      <c r="B117" s="6">
        <v>45240</v>
      </c>
      <c r="C117" s="6">
        <v>45243</v>
      </c>
      <c r="D117" s="4">
        <v>5644.89</v>
      </c>
      <c r="E117" s="4" t="str">
        <f>VLOOKUP(A117,HOP!A:L,12,0)</f>
        <v>5644.89</v>
      </c>
      <c r="F117" s="4" t="str">
        <f>VLOOKUP(A117,HOP!A:C,3,0)</f>
        <v>4166894</v>
      </c>
      <c r="G117" s="4">
        <f t="shared" si="2"/>
        <v>0</v>
      </c>
      <c r="H117" s="4" t="str">
        <f t="shared" si="3"/>
        <v>，4166894</v>
      </c>
      <c r="I117" s="4" t="str">
        <f>VLOOKUP(A117,HOP!A:U,21,0)</f>
        <v>直连</v>
      </c>
    </row>
    <row r="118" s="4" customFormat="1" hidden="1" spans="1:9">
      <c r="A118" s="5">
        <v>999228264350318</v>
      </c>
      <c r="B118" s="6">
        <v>45239</v>
      </c>
      <c r="C118" s="6">
        <v>45243</v>
      </c>
      <c r="D118" s="4">
        <v>2278.32</v>
      </c>
      <c r="E118" s="4" t="str">
        <f>VLOOKUP(A118,HOP!A:L,12,0)</f>
        <v>2278.32</v>
      </c>
      <c r="F118" s="4" t="str">
        <f>VLOOKUP(A118,HOP!A:C,3,0)</f>
        <v>4167467</v>
      </c>
      <c r="G118" s="4">
        <f t="shared" si="2"/>
        <v>0</v>
      </c>
      <c r="H118" s="4" t="str">
        <f t="shared" si="3"/>
        <v>，4167467</v>
      </c>
      <c r="I118" s="4" t="str">
        <f>VLOOKUP(A118,HOP!A:U,21,0)</f>
        <v>直连</v>
      </c>
    </row>
    <row r="119" s="4" customFormat="1" hidden="1" spans="1:9">
      <c r="A119" s="5">
        <v>28265239416</v>
      </c>
      <c r="B119" s="6">
        <v>45241</v>
      </c>
      <c r="C119" s="6">
        <v>45243</v>
      </c>
      <c r="D119" s="4">
        <v>3476.7</v>
      </c>
      <c r="E119" s="4" t="str">
        <f>VLOOKUP(A119,HOP!A:L,12,0)</f>
        <v>3476.70</v>
      </c>
      <c r="F119" s="4" t="str">
        <f>VLOOKUP(A119,HOP!A:C,3,0)</f>
        <v>4168019</v>
      </c>
      <c r="G119" s="4">
        <f t="shared" si="2"/>
        <v>0</v>
      </c>
      <c r="H119" s="4" t="str">
        <f t="shared" si="3"/>
        <v>，4168019</v>
      </c>
      <c r="I119" s="4" t="str">
        <f>VLOOKUP(A119,HOP!A:U,21,0)</f>
        <v>直连</v>
      </c>
    </row>
    <row r="120" s="4" customFormat="1" hidden="1" spans="1:9">
      <c r="A120" s="5">
        <v>999228265281220</v>
      </c>
      <c r="B120" s="6">
        <v>45242</v>
      </c>
      <c r="C120" s="6">
        <v>45243</v>
      </c>
      <c r="D120" s="4">
        <v>3619.65</v>
      </c>
      <c r="E120" s="4" t="str">
        <f>VLOOKUP(A120,HOP!A:L,12,0)</f>
        <v>3619.65</v>
      </c>
      <c r="F120" s="4" t="str">
        <f>VLOOKUP(A120,HOP!A:C,3,0)</f>
        <v>4168037</v>
      </c>
      <c r="G120" s="4">
        <f t="shared" si="2"/>
        <v>0</v>
      </c>
      <c r="H120" s="4" t="str">
        <f t="shared" si="3"/>
        <v>，4168037</v>
      </c>
      <c r="I120" s="4" t="str">
        <f>VLOOKUP(A120,HOP!A:U,21,0)</f>
        <v>直连</v>
      </c>
    </row>
    <row r="121" s="4" customFormat="1" hidden="1" spans="1:9">
      <c r="A121" s="5">
        <v>999228265924073</v>
      </c>
      <c r="B121" s="6">
        <v>45240</v>
      </c>
      <c r="C121" s="6">
        <v>45243</v>
      </c>
      <c r="D121" s="4">
        <v>2090.94</v>
      </c>
      <c r="E121" s="4" t="str">
        <f>VLOOKUP(A121,HOP!A:L,12,0)</f>
        <v>2090.94</v>
      </c>
      <c r="F121" s="4" t="str">
        <f>VLOOKUP(A121,HOP!A:C,3,0)</f>
        <v>4168415</v>
      </c>
      <c r="G121" s="4">
        <f t="shared" si="2"/>
        <v>0</v>
      </c>
      <c r="H121" s="4" t="str">
        <f t="shared" si="3"/>
        <v>，4168415</v>
      </c>
      <c r="I121" s="4" t="str">
        <f>VLOOKUP(A121,HOP!A:U,21,0)</f>
        <v>直连</v>
      </c>
    </row>
    <row r="122" s="4" customFormat="1" hidden="1" spans="1:9">
      <c r="A122" s="5">
        <v>999228265901491</v>
      </c>
      <c r="B122" s="6">
        <v>45240</v>
      </c>
      <c r="C122" s="6">
        <v>45243</v>
      </c>
      <c r="D122" s="4">
        <v>2090.94</v>
      </c>
      <c r="E122" s="4" t="str">
        <f>VLOOKUP(A122,HOP!A:L,12,0)</f>
        <v>2090.94</v>
      </c>
      <c r="F122" s="4" t="str">
        <f>VLOOKUP(A122,HOP!A:C,3,0)</f>
        <v>4168418</v>
      </c>
      <c r="G122" s="4">
        <f t="shared" si="2"/>
        <v>0</v>
      </c>
      <c r="H122" s="4" t="str">
        <f t="shared" si="3"/>
        <v>，4168418</v>
      </c>
      <c r="I122" s="4" t="str">
        <f>VLOOKUP(A122,HOP!A:U,21,0)</f>
        <v>直连</v>
      </c>
    </row>
    <row r="123" s="4" customFormat="1" hidden="1" spans="1:9">
      <c r="A123" s="5">
        <v>999228265855221</v>
      </c>
      <c r="B123" s="6">
        <v>45240</v>
      </c>
      <c r="C123" s="6">
        <v>45243</v>
      </c>
      <c r="D123" s="4">
        <v>2090.94</v>
      </c>
      <c r="E123" s="4" t="str">
        <f>VLOOKUP(A123,HOP!A:L,12,0)</f>
        <v>2090.94</v>
      </c>
      <c r="F123" s="4" t="str">
        <f>VLOOKUP(A123,HOP!A:C,3,0)</f>
        <v>4168419</v>
      </c>
      <c r="G123" s="4">
        <f t="shared" si="2"/>
        <v>0</v>
      </c>
      <c r="H123" s="4" t="str">
        <f t="shared" si="3"/>
        <v>，4168419</v>
      </c>
      <c r="I123" s="4" t="str">
        <f>VLOOKUP(A123,HOP!A:U,21,0)</f>
        <v>直连</v>
      </c>
    </row>
    <row r="124" s="4" customFormat="1" hidden="1" spans="1:9">
      <c r="A124" s="5">
        <v>999228265828269</v>
      </c>
      <c r="B124" s="6">
        <v>45240</v>
      </c>
      <c r="C124" s="6">
        <v>45243</v>
      </c>
      <c r="D124" s="4">
        <v>2090.94</v>
      </c>
      <c r="E124" s="4" t="str">
        <f>VLOOKUP(A124,HOP!A:L,12,0)</f>
        <v>2090.94</v>
      </c>
      <c r="F124" s="4" t="str">
        <f>VLOOKUP(A124,HOP!A:C,3,0)</f>
        <v>4168421</v>
      </c>
      <c r="G124" s="4">
        <f t="shared" si="2"/>
        <v>0</v>
      </c>
      <c r="H124" s="4" t="str">
        <f t="shared" si="3"/>
        <v>，4168421</v>
      </c>
      <c r="I124" s="4" t="str">
        <f>VLOOKUP(A124,HOP!A:U,21,0)</f>
        <v>直连</v>
      </c>
    </row>
    <row r="125" s="4" customFormat="1" hidden="1" spans="1:9">
      <c r="A125" s="5">
        <v>999228267058005</v>
      </c>
      <c r="B125" s="6">
        <v>45241</v>
      </c>
      <c r="C125" s="6">
        <v>45243</v>
      </c>
      <c r="D125" s="4">
        <v>323.28</v>
      </c>
      <c r="E125" s="4" t="str">
        <f>VLOOKUP(A125,HOP!A:L,12,0)</f>
        <v>323.28</v>
      </c>
      <c r="F125" s="4" t="str">
        <f>VLOOKUP(A125,HOP!A:C,3,0)</f>
        <v>4169084</v>
      </c>
      <c r="G125" s="4">
        <f t="shared" si="2"/>
        <v>0</v>
      </c>
      <c r="H125" s="4" t="str">
        <f t="shared" si="3"/>
        <v>，4169084</v>
      </c>
      <c r="I125" s="4" t="str">
        <f>VLOOKUP(A125,HOP!A:U,21,0)</f>
        <v>直连</v>
      </c>
    </row>
    <row r="126" s="4" customFormat="1" hidden="1" spans="1:9">
      <c r="A126" s="5">
        <v>999228269321887</v>
      </c>
      <c r="B126" s="6">
        <v>45241</v>
      </c>
      <c r="C126" s="6">
        <v>45243</v>
      </c>
      <c r="D126" s="4">
        <v>857.12</v>
      </c>
      <c r="E126" s="4" t="str">
        <f>VLOOKUP(A126,HOP!A:L,12,0)</f>
        <v>857.12</v>
      </c>
      <c r="F126" s="4" t="str">
        <f>VLOOKUP(A126,HOP!A:C,3,0)</f>
        <v>4170474</v>
      </c>
      <c r="G126" s="4">
        <f t="shared" si="2"/>
        <v>0</v>
      </c>
      <c r="H126" s="4" t="str">
        <f t="shared" si="3"/>
        <v>，4170474</v>
      </c>
      <c r="I126" s="4" t="str">
        <f>VLOOKUP(A126,HOP!A:U,21,0)</f>
        <v>直连</v>
      </c>
    </row>
    <row r="127" s="4" customFormat="1" hidden="1" spans="1:9">
      <c r="A127" s="5">
        <v>999228272385955</v>
      </c>
      <c r="B127" s="6">
        <v>45241</v>
      </c>
      <c r="C127" s="6">
        <v>45243</v>
      </c>
      <c r="D127" s="4">
        <v>2943.72</v>
      </c>
      <c r="E127" s="4" t="str">
        <f>VLOOKUP(A127,HOP!A:L,12,0)</f>
        <v>2943.88</v>
      </c>
      <c r="F127" s="4" t="str">
        <f>VLOOKUP(A127,HOP!A:C,3,0)</f>
        <v>4172289</v>
      </c>
      <c r="G127" s="4">
        <f t="shared" si="2"/>
        <v>-0.160000000000309</v>
      </c>
      <c r="H127" s="4" t="str">
        <f t="shared" si="3"/>
        <v>，4172289</v>
      </c>
      <c r="I127" s="4" t="str">
        <f>VLOOKUP(A127,HOP!A:U,21,0)</f>
        <v>直连</v>
      </c>
    </row>
    <row r="128" s="4" customFormat="1" hidden="1" spans="1:9">
      <c r="A128" s="5">
        <v>999228272419111</v>
      </c>
      <c r="B128" s="6">
        <v>45241</v>
      </c>
      <c r="C128" s="6">
        <v>45243</v>
      </c>
      <c r="D128" s="4">
        <v>1249.84</v>
      </c>
      <c r="E128" s="4" t="str">
        <f>VLOOKUP(A128,HOP!A:L,12,0)</f>
        <v>1249.84</v>
      </c>
      <c r="F128" s="4" t="str">
        <f>VLOOKUP(A128,HOP!A:C,3,0)</f>
        <v>4172301</v>
      </c>
      <c r="G128" s="4">
        <f t="shared" si="2"/>
        <v>0</v>
      </c>
      <c r="H128" s="4" t="str">
        <f t="shared" si="3"/>
        <v>，4172301</v>
      </c>
      <c r="I128" s="4" t="str">
        <f>VLOOKUP(A128,HOP!A:U,21,0)</f>
        <v>直连</v>
      </c>
    </row>
    <row r="129" s="4" customFormat="1" hidden="1" spans="1:9">
      <c r="A129" s="5">
        <v>999228272782709</v>
      </c>
      <c r="B129" s="6">
        <v>45242</v>
      </c>
      <c r="C129" s="6">
        <v>45243</v>
      </c>
      <c r="D129" s="4">
        <v>1063.44</v>
      </c>
      <c r="E129" s="4" t="str">
        <f>VLOOKUP(A129,HOP!A:L,12,0)</f>
        <v>1063.44</v>
      </c>
      <c r="F129" s="4" t="str">
        <f>VLOOKUP(A129,HOP!A:C,3,0)</f>
        <v>4172630</v>
      </c>
      <c r="G129" s="4">
        <f t="shared" si="2"/>
        <v>0</v>
      </c>
      <c r="H129" s="4" t="str">
        <f t="shared" si="3"/>
        <v>，4172630</v>
      </c>
      <c r="I129" s="4" t="str">
        <f>VLOOKUP(A129,HOP!A:U,21,0)</f>
        <v>直连</v>
      </c>
    </row>
    <row r="130" s="4" customFormat="1" hidden="1" spans="1:9">
      <c r="A130" s="5">
        <v>999228272821627</v>
      </c>
      <c r="B130" s="6">
        <v>45242</v>
      </c>
      <c r="C130" s="6">
        <v>45243</v>
      </c>
      <c r="D130" s="4">
        <v>455.54</v>
      </c>
      <c r="E130" s="4" t="str">
        <f>VLOOKUP(A130,HOP!A:L,12,0)</f>
        <v>455.54</v>
      </c>
      <c r="F130" s="4" t="str">
        <f>VLOOKUP(A130,HOP!A:C,3,0)</f>
        <v>4172648</v>
      </c>
      <c r="G130" s="4">
        <f t="shared" si="2"/>
        <v>0</v>
      </c>
      <c r="H130" s="4" t="str">
        <f t="shared" si="3"/>
        <v>，4172648</v>
      </c>
      <c r="I130" s="4" t="str">
        <f>VLOOKUP(A130,HOP!A:U,21,0)</f>
        <v>直连</v>
      </c>
    </row>
    <row r="131" s="4" customFormat="1" hidden="1" spans="1:9">
      <c r="A131" s="5">
        <v>999228273164881</v>
      </c>
      <c r="B131" s="6">
        <v>45241</v>
      </c>
      <c r="C131" s="6">
        <v>45243</v>
      </c>
      <c r="D131" s="4">
        <v>1749.76</v>
      </c>
      <c r="E131" s="4" t="str">
        <f>VLOOKUP(A131,HOP!A:L,12,0)</f>
        <v>1749.76</v>
      </c>
      <c r="F131" s="4" t="str">
        <f>VLOOKUP(A131,HOP!A:C,3,0)</f>
        <v>4172896</v>
      </c>
      <c r="G131" s="4">
        <f t="shared" ref="G131:G194" si="4">D131-E131</f>
        <v>0</v>
      </c>
      <c r="H131" s="4" t="str">
        <f t="shared" ref="H131:H194" si="5">$H$1&amp;F131</f>
        <v>，4172896</v>
      </c>
      <c r="I131" s="4" t="str">
        <f>VLOOKUP(A131,HOP!A:U,21,0)</f>
        <v>直连</v>
      </c>
    </row>
    <row r="132" s="4" customFormat="1" hidden="1" spans="1:9">
      <c r="A132" s="5">
        <v>999228273933963</v>
      </c>
      <c r="B132" s="6">
        <v>45240</v>
      </c>
      <c r="C132" s="6">
        <v>45243</v>
      </c>
      <c r="D132" s="4">
        <v>1271.04</v>
      </c>
      <c r="E132" s="4" t="str">
        <f>VLOOKUP(A132,HOP!A:L,12,0)</f>
        <v>1271.04</v>
      </c>
      <c r="F132" s="4" t="str">
        <f>VLOOKUP(A132,HOP!A:C,3,0)</f>
        <v>4173388</v>
      </c>
      <c r="G132" s="4">
        <f t="shared" si="4"/>
        <v>0</v>
      </c>
      <c r="H132" s="4" t="str">
        <f t="shared" si="5"/>
        <v>，4173388</v>
      </c>
      <c r="I132" s="4" t="str">
        <f>VLOOKUP(A132,HOP!A:U,21,0)</f>
        <v>直连</v>
      </c>
    </row>
    <row r="133" s="4" customFormat="1" hidden="1" spans="1:9">
      <c r="A133" s="5">
        <v>999228274730700</v>
      </c>
      <c r="B133" s="6">
        <v>45241</v>
      </c>
      <c r="C133" s="6">
        <v>45243</v>
      </c>
      <c r="D133" s="4">
        <v>3702.12</v>
      </c>
      <c r="E133" s="4" t="str">
        <f>VLOOKUP(A133,HOP!A:L,12,0)</f>
        <v>3702.12</v>
      </c>
      <c r="F133" s="4" t="str">
        <f>VLOOKUP(A133,HOP!A:C,3,0)</f>
        <v>4174188</v>
      </c>
      <c r="G133" s="4">
        <f t="shared" si="4"/>
        <v>0</v>
      </c>
      <c r="H133" s="4" t="str">
        <f t="shared" si="5"/>
        <v>，4174188</v>
      </c>
      <c r="I133" s="4" t="str">
        <f>VLOOKUP(A133,HOP!A:U,21,0)</f>
        <v>直采</v>
      </c>
    </row>
    <row r="134" s="4" customFormat="1" hidden="1" spans="1:9">
      <c r="A134" s="5">
        <v>999228282712130</v>
      </c>
      <c r="B134" s="6">
        <v>45241</v>
      </c>
      <c r="C134" s="6">
        <v>45243</v>
      </c>
      <c r="D134" s="4">
        <v>798.09</v>
      </c>
      <c r="E134" s="4" t="str">
        <f>VLOOKUP(A134,HOP!A:L,12,0)</f>
        <v>798.09</v>
      </c>
      <c r="F134" s="4" t="str">
        <f>VLOOKUP(A134,HOP!A:C,3,0)</f>
        <v>4175879</v>
      </c>
      <c r="G134" s="4">
        <f t="shared" si="4"/>
        <v>0</v>
      </c>
      <c r="H134" s="4" t="str">
        <f t="shared" si="5"/>
        <v>，4175879</v>
      </c>
      <c r="I134" s="4" t="str">
        <f>VLOOKUP(A134,HOP!A:U,21,0)</f>
        <v>直连</v>
      </c>
    </row>
    <row r="135" s="4" customFormat="1" hidden="1" spans="1:9">
      <c r="A135" s="5">
        <v>999228284446300</v>
      </c>
      <c r="B135" s="6">
        <v>45242</v>
      </c>
      <c r="C135" s="6">
        <v>45243</v>
      </c>
      <c r="D135" s="4">
        <v>225.84</v>
      </c>
      <c r="E135" s="4" t="str">
        <f>VLOOKUP(A135,HOP!A:L,12,0)</f>
        <v>225.84</v>
      </c>
      <c r="F135" s="4" t="str">
        <f>VLOOKUP(A135,HOP!A:C,3,0)</f>
        <v>4176574</v>
      </c>
      <c r="G135" s="4">
        <f t="shared" si="4"/>
        <v>0</v>
      </c>
      <c r="H135" s="4" t="str">
        <f t="shared" si="5"/>
        <v>，4176574</v>
      </c>
      <c r="I135" s="4" t="str">
        <f>VLOOKUP(A135,HOP!A:U,21,0)</f>
        <v>直连</v>
      </c>
    </row>
    <row r="136" s="4" customFormat="1" hidden="1" spans="1:9">
      <c r="A136" s="5">
        <v>999228008623765</v>
      </c>
      <c r="B136" s="6">
        <v>45241</v>
      </c>
      <c r="C136" s="6">
        <v>45243</v>
      </c>
      <c r="D136" s="4">
        <v>1841.02</v>
      </c>
      <c r="E136" s="4" t="str">
        <f>VLOOKUP(A136,HOP!A:L,12,0)</f>
        <v>1841.02</v>
      </c>
      <c r="F136" s="4" t="str">
        <f>VLOOKUP(A136,HOP!A:C,3,0)</f>
        <v>4102302</v>
      </c>
      <c r="G136" s="4">
        <f t="shared" si="4"/>
        <v>0</v>
      </c>
      <c r="H136" s="4" t="str">
        <f t="shared" si="5"/>
        <v>，4102302</v>
      </c>
      <c r="I136" s="4" t="str">
        <f>VLOOKUP(A136,HOP!A:U,21,0)</f>
        <v>直连</v>
      </c>
    </row>
    <row r="137" s="4" customFormat="1" hidden="1" spans="1:9">
      <c r="A137" s="5">
        <v>999228287007359</v>
      </c>
      <c r="B137" s="6">
        <v>45241</v>
      </c>
      <c r="C137" s="6">
        <v>45243</v>
      </c>
      <c r="D137" s="4">
        <v>757.22</v>
      </c>
      <c r="E137" s="4" t="str">
        <f>VLOOKUP(A137,HOP!A:L,12,0)</f>
        <v>757.22</v>
      </c>
      <c r="F137" s="4" t="str">
        <f>VLOOKUP(A137,HOP!A:C,3,0)</f>
        <v>4177872</v>
      </c>
      <c r="G137" s="4">
        <f t="shared" si="4"/>
        <v>0</v>
      </c>
      <c r="H137" s="4" t="str">
        <f t="shared" si="5"/>
        <v>，4177872</v>
      </c>
      <c r="I137" s="4" t="str">
        <f>VLOOKUP(A137,HOP!A:U,21,0)</f>
        <v>直连</v>
      </c>
    </row>
    <row r="138" s="4" customFormat="1" hidden="1" spans="1:9">
      <c r="A138" s="5">
        <v>999228289186084</v>
      </c>
      <c r="B138" s="6">
        <v>45240</v>
      </c>
      <c r="C138" s="6">
        <v>45243</v>
      </c>
      <c r="D138" s="4">
        <v>2866.44</v>
      </c>
      <c r="E138" s="4" t="str">
        <f>VLOOKUP(A138,HOP!A:L,12,0)</f>
        <v>2866.44</v>
      </c>
      <c r="F138" s="4" t="str">
        <f>VLOOKUP(A138,HOP!A:C,3,0)</f>
        <v>4179011</v>
      </c>
      <c r="G138" s="4">
        <f t="shared" si="4"/>
        <v>0</v>
      </c>
      <c r="H138" s="4" t="str">
        <f t="shared" si="5"/>
        <v>，4179011</v>
      </c>
      <c r="I138" s="4" t="str">
        <f>VLOOKUP(A138,HOP!A:U,21,0)</f>
        <v>直连</v>
      </c>
    </row>
    <row r="139" s="4" customFormat="1" hidden="1" spans="1:9">
      <c r="A139" s="5">
        <v>999228291019871</v>
      </c>
      <c r="B139" s="6">
        <v>45240</v>
      </c>
      <c r="C139" s="6">
        <v>45243</v>
      </c>
      <c r="D139" s="4">
        <v>0</v>
      </c>
      <c r="E139" s="4" t="str">
        <f>VLOOKUP(A139,HOP!A:L,12,0)</f>
        <v>0.00</v>
      </c>
      <c r="F139" s="4" t="str">
        <f>VLOOKUP(A139,HOP!A:C,3,0)</f>
        <v>4179850</v>
      </c>
      <c r="G139" s="4">
        <f t="shared" si="4"/>
        <v>0</v>
      </c>
      <c r="H139" s="4" t="str">
        <f t="shared" si="5"/>
        <v>，4179850</v>
      </c>
      <c r="I139" s="4" t="str">
        <f>VLOOKUP(A139,HOP!A:U,21,0)</f>
        <v>直连</v>
      </c>
    </row>
    <row r="140" s="4" customFormat="1" hidden="1" spans="1:9">
      <c r="A140" s="5">
        <v>999228291916837</v>
      </c>
      <c r="B140" s="6">
        <v>45241</v>
      </c>
      <c r="C140" s="6">
        <v>45243</v>
      </c>
      <c r="D140" s="4">
        <v>1133.5</v>
      </c>
      <c r="E140" s="4" t="str">
        <f>VLOOKUP(A140,HOP!A:L,12,0)</f>
        <v>1133.50</v>
      </c>
      <c r="F140" s="4" t="str">
        <f>VLOOKUP(A140,HOP!A:C,3,0)</f>
        <v>4180197</v>
      </c>
      <c r="G140" s="4">
        <f t="shared" si="4"/>
        <v>0</v>
      </c>
      <c r="H140" s="4" t="str">
        <f t="shared" si="5"/>
        <v>，4180197</v>
      </c>
      <c r="I140" s="4" t="str">
        <f>VLOOKUP(A140,HOP!A:U,21,0)</f>
        <v>直连</v>
      </c>
    </row>
    <row r="141" s="4" customFormat="1" hidden="1" spans="1:9">
      <c r="A141" s="5">
        <v>999228293373834</v>
      </c>
      <c r="B141" s="6">
        <v>45242</v>
      </c>
      <c r="C141" s="6">
        <v>45243</v>
      </c>
      <c r="D141" s="4">
        <v>608.05</v>
      </c>
      <c r="E141" s="4" t="str">
        <f>VLOOKUP(A141,HOP!A:L,12,0)</f>
        <v>608.05</v>
      </c>
      <c r="F141" s="4" t="str">
        <f>VLOOKUP(A141,HOP!A:C,3,0)</f>
        <v>4181093</v>
      </c>
      <c r="G141" s="4">
        <f t="shared" si="4"/>
        <v>0</v>
      </c>
      <c r="H141" s="4" t="str">
        <f t="shared" si="5"/>
        <v>，4181093</v>
      </c>
      <c r="I141" s="4" t="str">
        <f>VLOOKUP(A141,HOP!A:U,21,0)</f>
        <v>直连</v>
      </c>
    </row>
    <row r="142" s="4" customFormat="1" hidden="1" spans="1:9">
      <c r="A142" s="5">
        <v>999228294584544</v>
      </c>
      <c r="B142" s="6">
        <v>45242</v>
      </c>
      <c r="C142" s="6">
        <v>45243</v>
      </c>
      <c r="D142" s="4">
        <v>416.26</v>
      </c>
      <c r="E142" s="4" t="str">
        <f>VLOOKUP(A142,HOP!A:L,12,0)</f>
        <v>416.26</v>
      </c>
      <c r="F142" s="4" t="str">
        <f>VLOOKUP(A142,HOP!A:C,3,0)</f>
        <v>4182022</v>
      </c>
      <c r="G142" s="4">
        <f t="shared" si="4"/>
        <v>0</v>
      </c>
      <c r="H142" s="4" t="str">
        <f t="shared" si="5"/>
        <v>，4182022</v>
      </c>
      <c r="I142" s="4" t="str">
        <f>VLOOKUP(A142,HOP!A:U,21,0)</f>
        <v>直采</v>
      </c>
    </row>
    <row r="143" s="4" customFormat="1" hidden="1" spans="1:9">
      <c r="A143" s="5">
        <v>28295418461</v>
      </c>
      <c r="B143" s="6">
        <v>45241</v>
      </c>
      <c r="C143" s="6">
        <v>45243</v>
      </c>
      <c r="D143" s="4">
        <v>631.88</v>
      </c>
      <c r="E143" s="4" t="str">
        <f>VLOOKUP(A143,HOP!A:L,12,0)</f>
        <v>631.88</v>
      </c>
      <c r="F143" s="4" t="str">
        <f>VLOOKUP(A143,HOP!A:C,3,0)</f>
        <v>4182506</v>
      </c>
      <c r="G143" s="4">
        <f t="shared" si="4"/>
        <v>0</v>
      </c>
      <c r="H143" s="4" t="str">
        <f t="shared" si="5"/>
        <v>，4182506</v>
      </c>
      <c r="I143" s="4" t="str">
        <f>VLOOKUP(A143,HOP!A:U,21,0)</f>
        <v>直采</v>
      </c>
    </row>
    <row r="144" s="4" customFormat="1" hidden="1" spans="1:9">
      <c r="A144" s="5">
        <v>999228295805569</v>
      </c>
      <c r="B144" s="6">
        <v>45239</v>
      </c>
      <c r="C144" s="6">
        <v>45243</v>
      </c>
      <c r="D144" s="4">
        <v>878.01</v>
      </c>
      <c r="E144" s="4" t="str">
        <f>VLOOKUP(A144,HOP!A:L,12,0)</f>
        <v>878.01</v>
      </c>
      <c r="F144" s="4" t="str">
        <f>VLOOKUP(A144,HOP!A:C,3,0)</f>
        <v>4182856</v>
      </c>
      <c r="G144" s="4">
        <f t="shared" si="4"/>
        <v>0</v>
      </c>
      <c r="H144" s="4" t="str">
        <f t="shared" si="5"/>
        <v>，4182856</v>
      </c>
      <c r="I144" s="4" t="str">
        <f>VLOOKUP(A144,HOP!A:U,21,0)</f>
        <v>直连</v>
      </c>
    </row>
    <row r="145" s="4" customFormat="1" hidden="1" spans="1:9">
      <c r="A145" s="5">
        <v>999228309503107</v>
      </c>
      <c r="B145" s="6">
        <v>45242</v>
      </c>
      <c r="C145" s="6">
        <v>45243</v>
      </c>
      <c r="D145" s="4">
        <v>258.78</v>
      </c>
      <c r="E145" s="4" t="str">
        <f>VLOOKUP(A145,HOP!A:L,12,0)</f>
        <v>258.78</v>
      </c>
      <c r="F145" s="4" t="str">
        <f>VLOOKUP(A145,HOP!A:C,3,0)</f>
        <v>4185989</v>
      </c>
      <c r="G145" s="4">
        <f t="shared" si="4"/>
        <v>0</v>
      </c>
      <c r="H145" s="4" t="str">
        <f t="shared" si="5"/>
        <v>，4185989</v>
      </c>
      <c r="I145" s="4" t="str">
        <f>VLOOKUP(A145,HOP!A:U,21,0)</f>
        <v>直连</v>
      </c>
    </row>
    <row r="146" s="4" customFormat="1" hidden="1" spans="1:9">
      <c r="A146" s="5">
        <v>999228312440529</v>
      </c>
      <c r="B146" s="6">
        <v>45240</v>
      </c>
      <c r="C146" s="6">
        <v>45243</v>
      </c>
      <c r="D146" s="4">
        <v>1528.37</v>
      </c>
      <c r="E146" s="4" t="str">
        <f>VLOOKUP(A146,HOP!A:L,12,0)</f>
        <v>1528.37</v>
      </c>
      <c r="F146" s="4" t="str">
        <f>VLOOKUP(A146,HOP!A:C,3,0)</f>
        <v>4187202</v>
      </c>
      <c r="G146" s="4">
        <f t="shared" si="4"/>
        <v>0</v>
      </c>
      <c r="H146" s="4" t="str">
        <f t="shared" si="5"/>
        <v>，4187202</v>
      </c>
      <c r="I146" s="4" t="str">
        <f>VLOOKUP(A146,HOP!A:U,21,0)</f>
        <v>直连</v>
      </c>
    </row>
    <row r="147" s="4" customFormat="1" hidden="1" spans="1:9">
      <c r="A147" s="5">
        <v>999228313244493</v>
      </c>
      <c r="B147" s="6">
        <v>45242</v>
      </c>
      <c r="C147" s="6">
        <v>45243</v>
      </c>
      <c r="D147" s="4">
        <v>717.7</v>
      </c>
      <c r="E147" s="4" t="str">
        <f>VLOOKUP(A147,HOP!A:L,12,0)</f>
        <v>717.70</v>
      </c>
      <c r="F147" s="4" t="str">
        <f>VLOOKUP(A147,HOP!A:C,3,0)</f>
        <v>4187531</v>
      </c>
      <c r="G147" s="4">
        <f t="shared" si="4"/>
        <v>0</v>
      </c>
      <c r="H147" s="4" t="str">
        <f t="shared" si="5"/>
        <v>，4187531</v>
      </c>
      <c r="I147" s="4" t="str">
        <f>VLOOKUP(A147,HOP!A:U,21,0)</f>
        <v>直连</v>
      </c>
    </row>
    <row r="148" s="4" customFormat="1" hidden="1" spans="1:9">
      <c r="A148" s="5">
        <v>999228313235065</v>
      </c>
      <c r="B148" s="6">
        <v>45241</v>
      </c>
      <c r="C148" s="6">
        <v>45243</v>
      </c>
      <c r="D148" s="4">
        <v>1935.78</v>
      </c>
      <c r="E148" s="4" t="str">
        <f>VLOOKUP(A148,HOP!A:L,12,0)</f>
        <v>1935.78</v>
      </c>
      <c r="F148" s="4" t="str">
        <f>VLOOKUP(A148,HOP!A:C,3,0)</f>
        <v>4187525</v>
      </c>
      <c r="G148" s="4">
        <f t="shared" si="4"/>
        <v>0</v>
      </c>
      <c r="H148" s="4" t="str">
        <f t="shared" si="5"/>
        <v>，4187525</v>
      </c>
      <c r="I148" s="4" t="str">
        <f>VLOOKUP(A148,HOP!A:U,21,0)</f>
        <v>直连</v>
      </c>
    </row>
    <row r="149" s="4" customFormat="1" hidden="1" spans="1:9">
      <c r="A149" s="5">
        <v>999228314151817</v>
      </c>
      <c r="B149" s="6">
        <v>45241</v>
      </c>
      <c r="C149" s="6">
        <v>45243</v>
      </c>
      <c r="D149" s="4">
        <v>1169</v>
      </c>
      <c r="E149" s="4" t="str">
        <f>VLOOKUP(A149,HOP!A:L,12,0)</f>
        <v>1169.00</v>
      </c>
      <c r="F149" s="4" t="str">
        <f>VLOOKUP(A149,HOP!A:C,3,0)</f>
        <v>4188094</v>
      </c>
      <c r="G149" s="4">
        <f t="shared" si="4"/>
        <v>0</v>
      </c>
      <c r="H149" s="4" t="str">
        <f t="shared" si="5"/>
        <v>，4188094</v>
      </c>
      <c r="I149" s="4" t="str">
        <f>VLOOKUP(A149,HOP!A:U,21,0)</f>
        <v>直连</v>
      </c>
    </row>
    <row r="150" s="4" customFormat="1" hidden="1" spans="1:9">
      <c r="A150" s="5">
        <v>999228317096078</v>
      </c>
      <c r="B150" s="6">
        <v>45240</v>
      </c>
      <c r="C150" s="6">
        <v>45243</v>
      </c>
      <c r="D150" s="4">
        <v>7158.48</v>
      </c>
      <c r="E150" s="4" t="str">
        <f>VLOOKUP(A150,HOP!A:L,12,0)</f>
        <v>7158.48</v>
      </c>
      <c r="F150" s="4" t="str">
        <f>VLOOKUP(A150,HOP!A:C,3,0)</f>
        <v>4190259</v>
      </c>
      <c r="G150" s="4">
        <f t="shared" si="4"/>
        <v>0</v>
      </c>
      <c r="H150" s="4" t="str">
        <f t="shared" si="5"/>
        <v>，4190259</v>
      </c>
      <c r="I150" s="4" t="str">
        <f>VLOOKUP(A150,HOP!A:U,21,0)</f>
        <v>直连</v>
      </c>
    </row>
    <row r="151" s="4" customFormat="1" hidden="1" spans="1:9">
      <c r="A151" s="5">
        <v>999228317139607</v>
      </c>
      <c r="B151" s="6">
        <v>45242</v>
      </c>
      <c r="C151" s="6">
        <v>45243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999228318302282</v>
      </c>
      <c r="B152" s="6">
        <v>45242</v>
      </c>
      <c r="C152" s="6">
        <v>45243</v>
      </c>
      <c r="D152" s="4">
        <v>1930.12</v>
      </c>
      <c r="E152" s="4" t="str">
        <f>VLOOKUP(A152,HOP!A:L,12,0)</f>
        <v>1930.12</v>
      </c>
      <c r="F152" s="4" t="str">
        <f>VLOOKUP(A152,HOP!A:C,3,0)</f>
        <v>4191480</v>
      </c>
      <c r="G152" s="4">
        <f t="shared" si="4"/>
        <v>0</v>
      </c>
      <c r="H152" s="4" t="str">
        <f t="shared" si="5"/>
        <v>，4191480</v>
      </c>
      <c r="I152" s="4" t="str">
        <f>VLOOKUP(A152,HOP!A:U,21,0)</f>
        <v>直连</v>
      </c>
    </row>
    <row r="153" s="4" customFormat="1" hidden="1" spans="1:9">
      <c r="A153" s="5">
        <v>999228318379998</v>
      </c>
      <c r="B153" s="6">
        <v>45241</v>
      </c>
      <c r="C153" s="6">
        <v>45243</v>
      </c>
      <c r="D153" s="4">
        <v>3057.32</v>
      </c>
      <c r="E153" s="4" t="str">
        <f>VLOOKUP(A153,HOP!A:L,12,0)</f>
        <v>3057.32</v>
      </c>
      <c r="F153" s="4" t="str">
        <f>VLOOKUP(A153,HOP!A:C,3,0)</f>
        <v>4191525</v>
      </c>
      <c r="G153" s="4">
        <f t="shared" si="4"/>
        <v>0</v>
      </c>
      <c r="H153" s="4" t="str">
        <f t="shared" si="5"/>
        <v>，4191525</v>
      </c>
      <c r="I153" s="4" t="str">
        <f>VLOOKUP(A153,HOP!A:U,21,0)</f>
        <v>直连</v>
      </c>
    </row>
    <row r="154" s="4" customFormat="1" hidden="1" spans="1:9">
      <c r="A154" s="5">
        <v>999228318462850</v>
      </c>
      <c r="B154" s="6">
        <v>45242</v>
      </c>
      <c r="C154" s="6">
        <v>45243</v>
      </c>
      <c r="D154" s="4">
        <v>629.14</v>
      </c>
      <c r="E154" s="4" t="str">
        <f>VLOOKUP(A154,HOP!A:L,12,0)</f>
        <v>629.14</v>
      </c>
      <c r="F154" s="4" t="str">
        <f>VLOOKUP(A154,HOP!A:C,3,0)</f>
        <v>4191583</v>
      </c>
      <c r="G154" s="4">
        <f t="shared" si="4"/>
        <v>0</v>
      </c>
      <c r="H154" s="4" t="str">
        <f t="shared" si="5"/>
        <v>，4191583</v>
      </c>
      <c r="I154" s="4" t="str">
        <f>VLOOKUP(A154,HOP!A:U,21,0)</f>
        <v>直连</v>
      </c>
    </row>
    <row r="155" s="4" customFormat="1" hidden="1" spans="1:9">
      <c r="A155" s="5">
        <v>999228263473990</v>
      </c>
      <c r="B155" s="6">
        <v>45241</v>
      </c>
      <c r="C155" s="6">
        <v>45243</v>
      </c>
      <c r="D155" s="4">
        <v>6288.44</v>
      </c>
      <c r="E155" s="4" t="str">
        <f>VLOOKUP(A155,HOP!A:L,12,0)</f>
        <v>6288.44</v>
      </c>
      <c r="F155" s="4" t="str">
        <f>VLOOKUP(A155,HOP!A:C,3,0)</f>
        <v>4166888</v>
      </c>
      <c r="G155" s="4">
        <f t="shared" si="4"/>
        <v>0</v>
      </c>
      <c r="H155" s="4" t="str">
        <f t="shared" si="5"/>
        <v>，4166888</v>
      </c>
      <c r="I155" s="4" t="str">
        <f>VLOOKUP(A155,HOP!A:U,21,0)</f>
        <v>直连</v>
      </c>
    </row>
    <row r="156" s="4" customFormat="1" hidden="1" spans="1:9">
      <c r="A156" s="5">
        <v>999228319484609</v>
      </c>
      <c r="B156" s="6">
        <v>45242</v>
      </c>
      <c r="C156" s="6">
        <v>45243</v>
      </c>
      <c r="D156" s="4">
        <v>527.05</v>
      </c>
      <c r="E156" s="4" t="str">
        <f>VLOOKUP(A156,HOP!A:L,12,0)</f>
        <v>527.05</v>
      </c>
      <c r="F156" s="4" t="str">
        <f>VLOOKUP(A156,HOP!A:C,3,0)</f>
        <v>4192734</v>
      </c>
      <c r="G156" s="4">
        <f t="shared" si="4"/>
        <v>0</v>
      </c>
      <c r="H156" s="4" t="str">
        <f t="shared" si="5"/>
        <v>，4192734</v>
      </c>
      <c r="I156" s="4" t="str">
        <f>VLOOKUP(A156,HOP!A:U,21,0)</f>
        <v>直连</v>
      </c>
    </row>
    <row r="157" s="4" customFormat="1" hidden="1" spans="1:9">
      <c r="A157" s="5">
        <v>999228319551663</v>
      </c>
      <c r="B157" s="6">
        <v>45240</v>
      </c>
      <c r="C157" s="6">
        <v>45243</v>
      </c>
      <c r="D157" s="4">
        <v>2186.01</v>
      </c>
      <c r="E157" s="4" t="str">
        <f>VLOOKUP(A157,HOP!A:L,12,0)</f>
        <v>2186.01</v>
      </c>
      <c r="F157" s="4" t="str">
        <f>VLOOKUP(A157,HOP!A:C,3,0)</f>
        <v>4192768</v>
      </c>
      <c r="G157" s="4">
        <f t="shared" si="4"/>
        <v>0</v>
      </c>
      <c r="H157" s="4" t="str">
        <f t="shared" si="5"/>
        <v>，4192768</v>
      </c>
      <c r="I157" s="4" t="str">
        <f>VLOOKUP(A157,HOP!A:U,21,0)</f>
        <v>直连</v>
      </c>
    </row>
    <row r="158" s="4" customFormat="1" hidden="1" spans="1:9">
      <c r="A158" s="5">
        <v>999228320031601</v>
      </c>
      <c r="B158" s="6">
        <v>45242</v>
      </c>
      <c r="C158" s="6">
        <v>45243</v>
      </c>
      <c r="D158" s="4">
        <v>869.62</v>
      </c>
      <c r="E158" s="4" t="str">
        <f>VLOOKUP(A158,HOP!A:L,12,0)</f>
        <v>869.62</v>
      </c>
      <c r="F158" s="4" t="str">
        <f>VLOOKUP(A158,HOP!A:C,3,0)</f>
        <v>4193144</v>
      </c>
      <c r="G158" s="4">
        <f t="shared" si="4"/>
        <v>0</v>
      </c>
      <c r="H158" s="4" t="str">
        <f t="shared" si="5"/>
        <v>，4193144</v>
      </c>
      <c r="I158" s="4" t="str">
        <f>VLOOKUP(A158,HOP!A:U,21,0)</f>
        <v>直连</v>
      </c>
    </row>
    <row r="159" s="4" customFormat="1" hidden="1" spans="1:9">
      <c r="A159" s="5">
        <v>999228320184978</v>
      </c>
      <c r="B159" s="6">
        <v>45242</v>
      </c>
      <c r="C159" s="6">
        <v>45243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999228320565701</v>
      </c>
      <c r="B160" s="6">
        <v>45241</v>
      </c>
      <c r="C160" s="6">
        <v>45243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999228320802888</v>
      </c>
      <c r="B161" s="6">
        <v>45242</v>
      </c>
      <c r="C161" s="6">
        <v>45243</v>
      </c>
      <c r="D161" s="4">
        <v>723.89</v>
      </c>
      <c r="E161" s="4" t="str">
        <f>VLOOKUP(A161,HOP!A:L,12,0)</f>
        <v>723.89</v>
      </c>
      <c r="F161" s="4" t="str">
        <f>VLOOKUP(A161,HOP!A:C,3,0)</f>
        <v>4193944</v>
      </c>
      <c r="G161" s="4">
        <f t="shared" si="4"/>
        <v>0</v>
      </c>
      <c r="H161" s="4" t="str">
        <f t="shared" si="5"/>
        <v>，4193944</v>
      </c>
      <c r="I161" s="4" t="str">
        <f>VLOOKUP(A161,HOP!A:U,21,0)</f>
        <v>直连</v>
      </c>
    </row>
    <row r="162" s="4" customFormat="1" hidden="1" spans="1:9">
      <c r="A162" s="5">
        <v>999228320856098</v>
      </c>
      <c r="B162" s="6">
        <v>45240</v>
      </c>
      <c r="C162" s="6">
        <v>45243</v>
      </c>
      <c r="D162" s="4">
        <v>3642.6</v>
      </c>
      <c r="E162" s="4" t="str">
        <f>VLOOKUP(A162,HOP!A:L,12,0)</f>
        <v>3642.60</v>
      </c>
      <c r="F162" s="4" t="str">
        <f>VLOOKUP(A162,HOP!A:C,3,0)</f>
        <v>4194010</v>
      </c>
      <c r="G162" s="4">
        <f t="shared" si="4"/>
        <v>0</v>
      </c>
      <c r="H162" s="4" t="str">
        <f t="shared" si="5"/>
        <v>，4194010</v>
      </c>
      <c r="I162" s="4" t="str">
        <f>VLOOKUP(A162,HOP!A:U,21,0)</f>
        <v>直采</v>
      </c>
    </row>
    <row r="163" s="4" customFormat="1" hidden="1" spans="1:9">
      <c r="A163" s="5">
        <v>999228322737775</v>
      </c>
      <c r="B163" s="6">
        <v>45242</v>
      </c>
      <c r="C163" s="6">
        <v>45243</v>
      </c>
      <c r="D163" s="4">
        <v>1691.3</v>
      </c>
      <c r="E163" s="4" t="str">
        <f>VLOOKUP(A163,HOP!A:L,12,0)</f>
        <v>1691.30</v>
      </c>
      <c r="F163" s="4" t="str">
        <f>VLOOKUP(A163,HOP!A:C,3,0)</f>
        <v>4194867</v>
      </c>
      <c r="G163" s="4">
        <f t="shared" si="4"/>
        <v>0</v>
      </c>
      <c r="H163" s="4" t="str">
        <f t="shared" si="5"/>
        <v>，4194867</v>
      </c>
      <c r="I163" s="4" t="str">
        <f>VLOOKUP(A163,HOP!A:U,21,0)</f>
        <v>直连</v>
      </c>
    </row>
    <row r="164" s="4" customFormat="1" hidden="1" spans="1:9">
      <c r="A164" s="5">
        <v>999228324637600</v>
      </c>
      <c r="B164" s="6">
        <v>45242</v>
      </c>
      <c r="C164" s="6">
        <v>45243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999228325631516</v>
      </c>
      <c r="B165" s="6">
        <v>45240</v>
      </c>
      <c r="C165" s="6">
        <v>45243</v>
      </c>
      <c r="D165" s="4">
        <v>596.5</v>
      </c>
      <c r="E165" s="4" t="str">
        <f>VLOOKUP(A165,HOP!A:L,12,0)</f>
        <v>596.50</v>
      </c>
      <c r="F165" s="4" t="str">
        <f>VLOOKUP(A165,HOP!A:C,3,0)</f>
        <v>4195759</v>
      </c>
      <c r="G165" s="4">
        <f t="shared" si="4"/>
        <v>0</v>
      </c>
      <c r="H165" s="4" t="str">
        <f t="shared" si="5"/>
        <v>，4195759</v>
      </c>
      <c r="I165" s="4" t="str">
        <f>VLOOKUP(A165,HOP!A:U,21,0)</f>
        <v>直连</v>
      </c>
    </row>
    <row r="166" s="4" customFormat="1" hidden="1" spans="1:9">
      <c r="A166" s="5">
        <v>999228326187528</v>
      </c>
      <c r="B166" s="6">
        <v>45240</v>
      </c>
      <c r="C166" s="6">
        <v>45243</v>
      </c>
      <c r="D166" s="4">
        <v>1504.38</v>
      </c>
      <c r="E166" s="4" t="str">
        <f>VLOOKUP(A166,HOP!A:L,12,0)</f>
        <v>1504.38</v>
      </c>
      <c r="F166" s="4" t="str">
        <f>VLOOKUP(A166,HOP!A:C,3,0)</f>
        <v>4195861</v>
      </c>
      <c r="G166" s="4">
        <f t="shared" si="4"/>
        <v>0</v>
      </c>
      <c r="H166" s="4" t="str">
        <f t="shared" si="5"/>
        <v>，4195861</v>
      </c>
      <c r="I166" s="4" t="str">
        <f>VLOOKUP(A166,HOP!A:U,21,0)</f>
        <v>直连</v>
      </c>
    </row>
    <row r="167" s="4" customFormat="1" hidden="1" spans="1:9">
      <c r="A167" s="5">
        <v>999227022845226</v>
      </c>
      <c r="B167" s="6">
        <v>45239</v>
      </c>
      <c r="C167" s="6">
        <v>45243</v>
      </c>
      <c r="D167" s="4">
        <v>6678.6</v>
      </c>
      <c r="E167" s="4" t="str">
        <f>VLOOKUP(A167,HOP!A:L,12,0)</f>
        <v>6678.60</v>
      </c>
      <c r="F167" s="4" t="str">
        <f>VLOOKUP(A167,HOP!A:C,3,0)</f>
        <v>3982465</v>
      </c>
      <c r="G167" s="4">
        <f t="shared" si="4"/>
        <v>0</v>
      </c>
      <c r="H167" s="4" t="str">
        <f t="shared" si="5"/>
        <v>，3982465</v>
      </c>
      <c r="I167" s="4" t="str">
        <f>VLOOKUP(A167,HOP!A:U,21,0)</f>
        <v>直连</v>
      </c>
    </row>
    <row r="168" s="4" customFormat="1" hidden="1" spans="1:9">
      <c r="A168" s="5">
        <v>999228328039847</v>
      </c>
      <c r="B168" s="6">
        <v>45242</v>
      </c>
      <c r="C168" s="6">
        <v>45243</v>
      </c>
      <c r="D168" s="4">
        <v>1393.56</v>
      </c>
      <c r="E168" s="4" t="str">
        <f>VLOOKUP(A168,HOP!A:L,12,0)</f>
        <v>1393.56</v>
      </c>
      <c r="F168" s="4" t="str">
        <f>VLOOKUP(A168,HOP!A:C,3,0)</f>
        <v>4196524</v>
      </c>
      <c r="G168" s="4">
        <f t="shared" si="4"/>
        <v>0</v>
      </c>
      <c r="H168" s="4" t="str">
        <f t="shared" si="5"/>
        <v>，4196524</v>
      </c>
      <c r="I168" s="4" t="str">
        <f>VLOOKUP(A168,HOP!A:U,21,0)</f>
        <v>直连</v>
      </c>
    </row>
    <row r="169" s="4" customFormat="1" hidden="1" spans="1:9">
      <c r="A169" s="5">
        <v>999228330239079</v>
      </c>
      <c r="B169" s="6">
        <v>45242</v>
      </c>
      <c r="C169" s="6">
        <v>45243</v>
      </c>
      <c r="D169" s="4">
        <v>290.54</v>
      </c>
      <c r="E169" s="4" t="str">
        <f>VLOOKUP(A169,HOP!A:L,12,0)</f>
        <v>290.54</v>
      </c>
      <c r="F169" s="4" t="str">
        <f>VLOOKUP(A169,HOP!A:C,3,0)</f>
        <v>4197418</v>
      </c>
      <c r="G169" s="4">
        <f t="shared" si="4"/>
        <v>0</v>
      </c>
      <c r="H169" s="4" t="str">
        <f t="shared" si="5"/>
        <v>，4197418</v>
      </c>
      <c r="I169" s="4" t="str">
        <f>VLOOKUP(A169,HOP!A:U,21,0)</f>
        <v>直连</v>
      </c>
    </row>
    <row r="170" s="4" customFormat="1" hidden="1" spans="1:9">
      <c r="A170" s="5">
        <v>999228332727330</v>
      </c>
      <c r="B170" s="6">
        <v>45240</v>
      </c>
      <c r="C170" s="6">
        <v>45243</v>
      </c>
      <c r="D170" s="4">
        <v>2140.11</v>
      </c>
      <c r="E170" s="4" t="str">
        <f>VLOOKUP(A170,HOP!A:L,12,0)</f>
        <v>2140.11</v>
      </c>
      <c r="F170" s="4" t="str">
        <f>VLOOKUP(A170,HOP!A:C,3,0)</f>
        <v>4198748</v>
      </c>
      <c r="G170" s="4">
        <f t="shared" si="4"/>
        <v>0</v>
      </c>
      <c r="H170" s="4" t="str">
        <f t="shared" si="5"/>
        <v>，4198748</v>
      </c>
      <c r="I170" s="4" t="str">
        <f>VLOOKUP(A170,HOP!A:U,21,0)</f>
        <v>直连</v>
      </c>
    </row>
    <row r="171" s="4" customFormat="1" hidden="1" spans="1:9">
      <c r="A171" s="5">
        <v>999228332828831</v>
      </c>
      <c r="B171" s="6">
        <v>45241</v>
      </c>
      <c r="C171" s="6">
        <v>45243</v>
      </c>
      <c r="D171" s="4">
        <v>934.49</v>
      </c>
      <c r="E171" s="4" t="str">
        <f>VLOOKUP(A171,HOP!A:L,12,0)</f>
        <v>934.49</v>
      </c>
      <c r="F171" s="4" t="str">
        <f>VLOOKUP(A171,HOP!A:C,3,0)</f>
        <v>4198786</v>
      </c>
      <c r="G171" s="4">
        <f t="shared" si="4"/>
        <v>0</v>
      </c>
      <c r="H171" s="4" t="str">
        <f t="shared" si="5"/>
        <v>，4198786</v>
      </c>
      <c r="I171" s="4" t="str">
        <f>VLOOKUP(A171,HOP!A:U,21,0)</f>
        <v>直采</v>
      </c>
    </row>
    <row r="172" s="4" customFormat="1" hidden="1" spans="1:9">
      <c r="A172" s="5">
        <v>999228333448576</v>
      </c>
      <c r="B172" s="6">
        <v>45242</v>
      </c>
      <c r="C172" s="6">
        <v>45243</v>
      </c>
      <c r="D172" s="4">
        <v>527.06</v>
      </c>
      <c r="E172" s="4" t="str">
        <f>VLOOKUP(A172,HOP!A:L,12,0)</f>
        <v>527.06</v>
      </c>
      <c r="F172" s="4" t="str">
        <f>VLOOKUP(A172,HOP!A:C,3,0)</f>
        <v>4199149</v>
      </c>
      <c r="G172" s="4">
        <f t="shared" si="4"/>
        <v>0</v>
      </c>
      <c r="H172" s="4" t="str">
        <f t="shared" si="5"/>
        <v>，4199149</v>
      </c>
      <c r="I172" s="4" t="str">
        <f>VLOOKUP(A172,HOP!A:U,21,0)</f>
        <v>直连</v>
      </c>
    </row>
    <row r="173" s="4" customFormat="1" hidden="1" spans="1:9">
      <c r="A173" s="5">
        <v>999228333701757</v>
      </c>
      <c r="B173" s="6">
        <v>45242</v>
      </c>
      <c r="C173" s="6">
        <v>45243</v>
      </c>
      <c r="D173" s="4">
        <v>504.35</v>
      </c>
      <c r="E173" s="4" t="str">
        <f>VLOOKUP(A173,HOP!A:L,12,0)</f>
        <v>504.35</v>
      </c>
      <c r="F173" s="4" t="str">
        <f>VLOOKUP(A173,HOP!A:C,3,0)</f>
        <v>4199225</v>
      </c>
      <c r="G173" s="4">
        <f t="shared" si="4"/>
        <v>0</v>
      </c>
      <c r="H173" s="4" t="str">
        <f t="shared" si="5"/>
        <v>，4199225</v>
      </c>
      <c r="I173" s="4" t="str">
        <f>VLOOKUP(A173,HOP!A:U,21,0)</f>
        <v>直连</v>
      </c>
    </row>
    <row r="174" s="4" customFormat="1" hidden="1" spans="1:9">
      <c r="A174" s="5">
        <v>999228333856985</v>
      </c>
      <c r="B174" s="6">
        <v>45242</v>
      </c>
      <c r="C174" s="6">
        <v>45243</v>
      </c>
      <c r="D174" s="4">
        <v>581.11</v>
      </c>
      <c r="E174" s="4" t="str">
        <f>VLOOKUP(A174,HOP!A:L,12,0)</f>
        <v>581.11</v>
      </c>
      <c r="F174" s="4" t="str">
        <f>VLOOKUP(A174,HOP!A:C,3,0)</f>
        <v>4199466</v>
      </c>
      <c r="G174" s="4">
        <f t="shared" si="4"/>
        <v>0</v>
      </c>
      <c r="H174" s="4" t="str">
        <f t="shared" si="5"/>
        <v>，4199466</v>
      </c>
      <c r="I174" s="4" t="str">
        <f>VLOOKUP(A174,HOP!A:U,21,0)</f>
        <v>直连</v>
      </c>
    </row>
    <row r="175" s="4" customFormat="1" hidden="1" spans="1:9">
      <c r="A175" s="5">
        <v>999228334316480</v>
      </c>
      <c r="B175" s="6">
        <v>45242</v>
      </c>
      <c r="C175" s="6">
        <v>45243</v>
      </c>
      <c r="D175" s="4">
        <v>1298.96</v>
      </c>
      <c r="E175" s="4" t="str">
        <f>VLOOKUP(A175,HOP!A:L,12,0)</f>
        <v>1298.96</v>
      </c>
      <c r="F175" s="4" t="str">
        <f>VLOOKUP(A175,HOP!A:C,3,0)</f>
        <v>4199613</v>
      </c>
      <c r="G175" s="4">
        <f t="shared" si="4"/>
        <v>0</v>
      </c>
      <c r="H175" s="4" t="str">
        <f t="shared" si="5"/>
        <v>，4199613</v>
      </c>
      <c r="I175" s="4" t="str">
        <f>VLOOKUP(A175,HOP!A:U,21,0)</f>
        <v>直连</v>
      </c>
    </row>
    <row r="176" s="4" customFormat="1" hidden="1" spans="1:9">
      <c r="A176" s="5">
        <v>999228335009886</v>
      </c>
      <c r="B176" s="6">
        <v>45241</v>
      </c>
      <c r="C176" s="6">
        <v>45243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5">
        <v>999228336360987</v>
      </c>
      <c r="B177" s="6">
        <v>45242</v>
      </c>
      <c r="C177" s="6">
        <v>45243</v>
      </c>
      <c r="D177" s="4">
        <v>929.04</v>
      </c>
      <c r="E177" s="4" t="str">
        <f>VLOOKUP(A177,HOP!A:L,12,0)</f>
        <v>929.04</v>
      </c>
      <c r="F177" s="4" t="str">
        <f>VLOOKUP(A177,HOP!A:C,3,0)</f>
        <v>4200626</v>
      </c>
      <c r="G177" s="4">
        <f t="shared" si="4"/>
        <v>0</v>
      </c>
      <c r="H177" s="4" t="str">
        <f t="shared" si="5"/>
        <v>，4200626</v>
      </c>
      <c r="I177" s="4" t="str">
        <f>VLOOKUP(A177,HOP!A:U,21,0)</f>
        <v>直连</v>
      </c>
    </row>
    <row r="178" s="4" customFormat="1" hidden="1" spans="1:9">
      <c r="A178" s="5">
        <v>999228337567227</v>
      </c>
      <c r="B178" s="6">
        <v>45242</v>
      </c>
      <c r="C178" s="6">
        <v>45243</v>
      </c>
      <c r="D178" s="4">
        <v>143.8</v>
      </c>
      <c r="E178" s="4" t="str">
        <f>VLOOKUP(A178,HOP!A:L,12,0)</f>
        <v>143.80</v>
      </c>
      <c r="F178" s="4" t="str">
        <f>VLOOKUP(A178,HOP!A:C,3,0)</f>
        <v>4201243</v>
      </c>
      <c r="G178" s="4">
        <f t="shared" si="4"/>
        <v>0</v>
      </c>
      <c r="H178" s="4" t="str">
        <f t="shared" si="5"/>
        <v>，4201243</v>
      </c>
      <c r="I178" s="4" t="str">
        <f>VLOOKUP(A178,HOP!A:U,21,0)</f>
        <v>直连</v>
      </c>
    </row>
    <row r="179" s="4" customFormat="1" hidden="1" spans="1:9">
      <c r="A179" s="5">
        <v>999228337891998</v>
      </c>
      <c r="B179" s="6">
        <v>45239</v>
      </c>
      <c r="C179" s="6">
        <v>45243</v>
      </c>
      <c r="D179" s="4">
        <v>805.76</v>
      </c>
      <c r="E179" s="4" t="str">
        <f>VLOOKUP(A179,HOP!A:L,12,0)</f>
        <v>805.76</v>
      </c>
      <c r="F179" s="4" t="str">
        <f>VLOOKUP(A179,HOP!A:C,3,0)</f>
        <v>4201508</v>
      </c>
      <c r="G179" s="4">
        <f t="shared" si="4"/>
        <v>0</v>
      </c>
      <c r="H179" s="4" t="str">
        <f t="shared" si="5"/>
        <v>，4201508</v>
      </c>
      <c r="I179" s="4" t="str">
        <f>VLOOKUP(A179,HOP!A:U,21,0)</f>
        <v>直连</v>
      </c>
    </row>
    <row r="180" s="4" customFormat="1" hidden="1" spans="1:9">
      <c r="A180" s="5">
        <v>999228338220187</v>
      </c>
      <c r="B180" s="6">
        <v>45242</v>
      </c>
      <c r="C180" s="6">
        <v>45243</v>
      </c>
      <c r="D180" s="4">
        <v>1439.9</v>
      </c>
      <c r="E180" s="4" t="str">
        <f>VLOOKUP(A180,HOP!A:L,12,0)</f>
        <v>1439.90</v>
      </c>
      <c r="F180" s="4" t="str">
        <f>VLOOKUP(A180,HOP!A:C,3,0)</f>
        <v>4201832</v>
      </c>
      <c r="G180" s="4">
        <f t="shared" si="4"/>
        <v>0</v>
      </c>
      <c r="H180" s="4" t="str">
        <f t="shared" si="5"/>
        <v>，4201832</v>
      </c>
      <c r="I180" s="4" t="str">
        <f>VLOOKUP(A180,HOP!A:U,21,0)</f>
        <v>直连</v>
      </c>
    </row>
    <row r="181" s="4" customFormat="1" hidden="1" spans="1:9">
      <c r="A181" s="5">
        <v>999228338407407</v>
      </c>
      <c r="B181" s="6">
        <v>45240</v>
      </c>
      <c r="C181" s="6">
        <v>45243</v>
      </c>
      <c r="D181" s="4">
        <v>1691.08</v>
      </c>
      <c r="E181" s="4" t="str">
        <f>VLOOKUP(A181,HOP!A:L,12,0)</f>
        <v>1691.08</v>
      </c>
      <c r="F181" s="4" t="str">
        <f>VLOOKUP(A181,HOP!A:C,3,0)</f>
        <v>4202088</v>
      </c>
      <c r="G181" s="4">
        <f t="shared" si="4"/>
        <v>0</v>
      </c>
      <c r="H181" s="4" t="str">
        <f t="shared" si="5"/>
        <v>，4202088</v>
      </c>
      <c r="I181" s="4" t="str">
        <f>VLOOKUP(A181,HOP!A:U,21,0)</f>
        <v>直连</v>
      </c>
    </row>
    <row r="182" s="4" customFormat="1" hidden="1" spans="1:9">
      <c r="A182" s="5">
        <v>999228339646634</v>
      </c>
      <c r="B182" s="6">
        <v>45237</v>
      </c>
      <c r="C182" s="6">
        <v>45243</v>
      </c>
      <c r="D182" s="4">
        <v>1621.8</v>
      </c>
      <c r="E182" s="4" t="str">
        <f>VLOOKUP(A182,HOP!A:L,12,0)</f>
        <v>1621.80</v>
      </c>
      <c r="F182" s="4" t="str">
        <f>VLOOKUP(A182,HOP!A:C,3,0)</f>
        <v>4203188</v>
      </c>
      <c r="G182" s="4">
        <f t="shared" si="4"/>
        <v>0</v>
      </c>
      <c r="H182" s="4" t="str">
        <f t="shared" si="5"/>
        <v>，4203188</v>
      </c>
      <c r="I182" s="4" t="str">
        <f>VLOOKUP(A182,HOP!A:U,21,0)</f>
        <v>直连</v>
      </c>
    </row>
    <row r="183" s="4" customFormat="1" hidden="1" spans="1:9">
      <c r="A183" s="5">
        <v>999228340894476</v>
      </c>
      <c r="B183" s="6">
        <v>45242</v>
      </c>
      <c r="C183" s="6">
        <v>45243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999228341182587</v>
      </c>
      <c r="B184" s="6">
        <v>45240</v>
      </c>
      <c r="C184" s="6">
        <v>45243</v>
      </c>
      <c r="D184" s="4">
        <v>1207.44</v>
      </c>
      <c r="E184" s="4" t="str">
        <f>VLOOKUP(A184,HOP!A:L,12,0)</f>
        <v>1207.44</v>
      </c>
      <c r="F184" s="4" t="str">
        <f>VLOOKUP(A184,HOP!A:C,3,0)</f>
        <v>4204465</v>
      </c>
      <c r="G184" s="4">
        <f t="shared" si="4"/>
        <v>0</v>
      </c>
      <c r="H184" s="4" t="str">
        <f t="shared" si="5"/>
        <v>，4204465</v>
      </c>
      <c r="I184" s="4" t="str">
        <f>VLOOKUP(A184,HOP!A:U,21,0)</f>
        <v>直连</v>
      </c>
    </row>
    <row r="185" s="4" customFormat="1" hidden="1" spans="1:9">
      <c r="A185" s="5">
        <v>999228341721536</v>
      </c>
      <c r="B185" s="6">
        <v>45241</v>
      </c>
      <c r="C185" s="6">
        <v>45243</v>
      </c>
      <c r="D185" s="4">
        <v>734.32</v>
      </c>
      <c r="E185" s="4" t="str">
        <f>VLOOKUP(A185,HOP!A:L,12,0)</f>
        <v>734.32</v>
      </c>
      <c r="F185" s="4" t="str">
        <f>VLOOKUP(A185,HOP!A:C,3,0)</f>
        <v>4205320</v>
      </c>
      <c r="G185" s="4">
        <f t="shared" si="4"/>
        <v>0</v>
      </c>
      <c r="H185" s="4" t="str">
        <f t="shared" si="5"/>
        <v>，4205320</v>
      </c>
      <c r="I185" s="4" t="str">
        <f>VLOOKUP(A185,HOP!A:U,21,0)</f>
        <v>直采</v>
      </c>
    </row>
    <row r="186" s="4" customFormat="1" hidden="1" spans="1:9">
      <c r="A186" s="5">
        <v>999228341778920</v>
      </c>
      <c r="B186" s="6">
        <v>45241</v>
      </c>
      <c r="C186" s="6">
        <v>45243</v>
      </c>
      <c r="D186" s="4">
        <v>1727.86</v>
      </c>
      <c r="E186" s="4" t="str">
        <f>VLOOKUP(A186,HOP!A:L,12,0)</f>
        <v>1727.86</v>
      </c>
      <c r="F186" s="4" t="str">
        <f>VLOOKUP(A186,HOP!A:C,3,0)</f>
        <v>4205400</v>
      </c>
      <c r="G186" s="4">
        <f t="shared" si="4"/>
        <v>0</v>
      </c>
      <c r="H186" s="4" t="str">
        <f t="shared" si="5"/>
        <v>，4205400</v>
      </c>
      <c r="I186" s="4" t="str">
        <f>VLOOKUP(A186,HOP!A:U,21,0)</f>
        <v>直连</v>
      </c>
    </row>
    <row r="187" s="4" customFormat="1" hidden="1" spans="1:9">
      <c r="A187" s="5">
        <v>999228341801569</v>
      </c>
      <c r="B187" s="6">
        <v>45240</v>
      </c>
      <c r="C187" s="6">
        <v>45243</v>
      </c>
      <c r="D187" s="4">
        <v>908.79</v>
      </c>
      <c r="E187" s="4" t="str">
        <f>VLOOKUP(A187,HOP!A:L,12,0)</f>
        <v>908.79</v>
      </c>
      <c r="F187" s="4" t="str">
        <f>VLOOKUP(A187,HOP!A:C,3,0)</f>
        <v>4205434</v>
      </c>
      <c r="G187" s="4">
        <f t="shared" si="4"/>
        <v>0</v>
      </c>
      <c r="H187" s="4" t="str">
        <f t="shared" si="5"/>
        <v>，4205434</v>
      </c>
      <c r="I187" s="4" t="str">
        <f>VLOOKUP(A187,HOP!A:U,21,0)</f>
        <v>直采</v>
      </c>
    </row>
    <row r="188" s="4" customFormat="1" hidden="1" spans="1:9">
      <c r="A188" s="5">
        <v>999228341820346</v>
      </c>
      <c r="B188" s="6">
        <v>45242</v>
      </c>
      <c r="C188" s="6">
        <v>45243</v>
      </c>
      <c r="D188" s="4">
        <v>445.3</v>
      </c>
      <c r="E188" s="4" t="str">
        <f>VLOOKUP(A188,HOP!A:L,12,0)</f>
        <v>445.30</v>
      </c>
      <c r="F188" s="4" t="str">
        <f>VLOOKUP(A188,HOP!A:C,3,0)</f>
        <v>4205453</v>
      </c>
      <c r="G188" s="4">
        <f t="shared" si="4"/>
        <v>0</v>
      </c>
      <c r="H188" s="4" t="str">
        <f t="shared" si="5"/>
        <v>，4205453</v>
      </c>
      <c r="I188" s="4" t="str">
        <f>VLOOKUP(A188,HOP!A:U,21,0)</f>
        <v>直采</v>
      </c>
    </row>
    <row r="189" s="4" customFormat="1" hidden="1" spans="1:9">
      <c r="A189" s="5">
        <v>999228343662621</v>
      </c>
      <c r="B189" s="6">
        <v>45241</v>
      </c>
      <c r="C189" s="6">
        <v>45243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999228344367332</v>
      </c>
      <c r="B190" s="6">
        <v>45242</v>
      </c>
      <c r="C190" s="6">
        <v>45243</v>
      </c>
      <c r="D190" s="4">
        <v>714.95</v>
      </c>
      <c r="E190" s="4" t="str">
        <f>VLOOKUP(A190,HOP!A:L,12,0)</f>
        <v>714.95</v>
      </c>
      <c r="F190" s="4" t="str">
        <f>VLOOKUP(A190,HOP!A:C,3,0)</f>
        <v>4206090</v>
      </c>
      <c r="G190" s="4">
        <f t="shared" si="4"/>
        <v>0</v>
      </c>
      <c r="H190" s="4" t="str">
        <f t="shared" si="5"/>
        <v>，4206090</v>
      </c>
      <c r="I190" s="4" t="str">
        <f>VLOOKUP(A190,HOP!A:U,21,0)</f>
        <v>直连</v>
      </c>
    </row>
    <row r="191" s="4" customFormat="1" hidden="1" spans="1:9">
      <c r="A191" s="5">
        <v>999228344625824</v>
      </c>
      <c r="B191" s="6">
        <v>45240</v>
      </c>
      <c r="C191" s="6">
        <v>45243</v>
      </c>
      <c r="D191" s="4">
        <v>749.94</v>
      </c>
      <c r="E191" s="4" t="str">
        <f>VLOOKUP(A191,HOP!A:L,12,0)</f>
        <v>749.94</v>
      </c>
      <c r="F191" s="4" t="str">
        <f>VLOOKUP(A191,HOP!A:C,3,0)</f>
        <v>4206150</v>
      </c>
      <c r="G191" s="4">
        <f t="shared" si="4"/>
        <v>0</v>
      </c>
      <c r="H191" s="4" t="str">
        <f t="shared" si="5"/>
        <v>，4206150</v>
      </c>
      <c r="I191" s="4" t="str">
        <f>VLOOKUP(A191,HOP!A:U,21,0)</f>
        <v>直连</v>
      </c>
    </row>
    <row r="192" s="4" customFormat="1" hidden="1" spans="1:9">
      <c r="A192" s="5">
        <v>999228344746260</v>
      </c>
      <c r="B192" s="6">
        <v>45241</v>
      </c>
      <c r="C192" s="6">
        <v>45243</v>
      </c>
      <c r="D192" s="4">
        <v>1435.08</v>
      </c>
      <c r="E192" s="4" t="str">
        <f>VLOOKUP(A192,HOP!A:L,12,0)</f>
        <v>1435.08</v>
      </c>
      <c r="F192" s="4" t="str">
        <f>VLOOKUP(A192,HOP!A:C,3,0)</f>
        <v>4206178</v>
      </c>
      <c r="G192" s="4">
        <f t="shared" si="4"/>
        <v>0</v>
      </c>
      <c r="H192" s="4" t="str">
        <f t="shared" si="5"/>
        <v>，4206178</v>
      </c>
      <c r="I192" s="4" t="str">
        <f>VLOOKUP(A192,HOP!A:U,21,0)</f>
        <v>直连</v>
      </c>
    </row>
    <row r="193" s="4" customFormat="1" hidden="1" spans="1:9">
      <c r="A193" s="5">
        <v>999228344767731</v>
      </c>
      <c r="B193" s="6">
        <v>45241</v>
      </c>
      <c r="C193" s="6">
        <v>45243</v>
      </c>
      <c r="D193" s="4">
        <v>1402.98</v>
      </c>
      <c r="E193" s="4" t="str">
        <f>VLOOKUP(A193,HOP!A:L,12,0)</f>
        <v>1402.98</v>
      </c>
      <c r="F193" s="4" t="str">
        <f>VLOOKUP(A193,HOP!A:C,3,0)</f>
        <v>4206185</v>
      </c>
      <c r="G193" s="4">
        <f t="shared" si="4"/>
        <v>0</v>
      </c>
      <c r="H193" s="4" t="str">
        <f t="shared" si="5"/>
        <v>，4206185</v>
      </c>
      <c r="I193" s="4" t="str">
        <f>VLOOKUP(A193,HOP!A:U,21,0)</f>
        <v>直连</v>
      </c>
    </row>
    <row r="194" s="4" customFormat="1" hidden="1" spans="1:9">
      <c r="A194" s="5">
        <v>999228345424249</v>
      </c>
      <c r="B194" s="6">
        <v>45242</v>
      </c>
      <c r="C194" s="6">
        <v>45243</v>
      </c>
      <c r="D194" s="4">
        <v>216.51</v>
      </c>
      <c r="E194" s="4" t="str">
        <f>VLOOKUP(A194,HOP!A:L,12,0)</f>
        <v>216.51</v>
      </c>
      <c r="F194" s="4" t="str">
        <f>VLOOKUP(A194,HOP!A:C,3,0)</f>
        <v>4206410</v>
      </c>
      <c r="G194" s="4">
        <f t="shared" si="4"/>
        <v>0</v>
      </c>
      <c r="H194" s="4" t="str">
        <f t="shared" si="5"/>
        <v>，4206410</v>
      </c>
      <c r="I194" s="4" t="str">
        <f>VLOOKUP(A194,HOP!A:U,21,0)</f>
        <v>直连</v>
      </c>
    </row>
    <row r="195" s="4" customFormat="1" hidden="1" spans="1:9">
      <c r="A195" s="5">
        <v>999228345755464</v>
      </c>
      <c r="B195" s="6">
        <v>45242</v>
      </c>
      <c r="C195" s="6">
        <v>45243</v>
      </c>
      <c r="D195" s="4">
        <v>265.08</v>
      </c>
      <c r="E195" s="4" t="str">
        <f>VLOOKUP(A195,HOP!A:L,12,0)</f>
        <v>265.11</v>
      </c>
      <c r="F195" s="4" t="str">
        <f>VLOOKUP(A195,HOP!A:C,3,0)</f>
        <v>4206620</v>
      </c>
      <c r="G195" s="4">
        <f t="shared" ref="G195:G258" si="6">D195-E195</f>
        <v>-0.0300000000000296</v>
      </c>
      <c r="H195" s="4" t="str">
        <f t="shared" ref="H195:H258" si="7">$H$1&amp;F195</f>
        <v>，4206620</v>
      </c>
      <c r="I195" s="4" t="str">
        <f>VLOOKUP(A195,HOP!A:U,21,0)</f>
        <v>直连</v>
      </c>
    </row>
    <row r="196" s="4" customFormat="1" hidden="1" spans="1:9">
      <c r="A196" s="5">
        <v>999228346573685</v>
      </c>
      <c r="B196" s="6">
        <v>45241</v>
      </c>
      <c r="C196" s="6">
        <v>45243</v>
      </c>
      <c r="D196" s="4">
        <v>1322.32</v>
      </c>
      <c r="E196" s="4" t="str">
        <f>VLOOKUP(A196,HOP!A:L,12,0)</f>
        <v>1322.32</v>
      </c>
      <c r="F196" s="4" t="str">
        <f>VLOOKUP(A196,HOP!A:C,3,0)</f>
        <v>4206977</v>
      </c>
      <c r="G196" s="4">
        <f t="shared" si="6"/>
        <v>0</v>
      </c>
      <c r="H196" s="4" t="str">
        <f t="shared" si="7"/>
        <v>，4206977</v>
      </c>
      <c r="I196" s="4" t="str">
        <f>VLOOKUP(A196,HOP!A:U,21,0)</f>
        <v>直采</v>
      </c>
    </row>
    <row r="197" s="4" customFormat="1" hidden="1" spans="1:9">
      <c r="A197" s="5">
        <v>999228346908913</v>
      </c>
      <c r="B197" s="6">
        <v>45239</v>
      </c>
      <c r="C197" s="6">
        <v>45243</v>
      </c>
      <c r="D197" s="4">
        <v>2829.18</v>
      </c>
      <c r="E197" s="4" t="str">
        <f>VLOOKUP(A197,HOP!A:L,12,0)</f>
        <v>2829.18</v>
      </c>
      <c r="F197" s="4" t="str">
        <f>VLOOKUP(A197,HOP!A:C,3,0)</f>
        <v>4207140</v>
      </c>
      <c r="G197" s="4">
        <f t="shared" si="6"/>
        <v>0</v>
      </c>
      <c r="H197" s="4" t="str">
        <f t="shared" si="7"/>
        <v>，4207140</v>
      </c>
      <c r="I197" s="4" t="str">
        <f>VLOOKUP(A197,HOP!A:U,21,0)</f>
        <v>直连</v>
      </c>
    </row>
    <row r="198" s="4" customFormat="1" hidden="1" spans="1:9">
      <c r="A198" s="5">
        <v>999228347174302</v>
      </c>
      <c r="B198" s="6">
        <v>45242</v>
      </c>
      <c r="C198" s="6">
        <v>45243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s="4" customFormat="1" hidden="1" spans="1:9">
      <c r="A199" s="5">
        <v>999228349179053</v>
      </c>
      <c r="B199" s="6">
        <v>45242</v>
      </c>
      <c r="C199" s="6">
        <v>45243</v>
      </c>
      <c r="D199" s="4">
        <v>308.21</v>
      </c>
      <c r="E199" s="4" t="str">
        <f>VLOOKUP(A199,HOP!A:L,12,0)</f>
        <v>308.21</v>
      </c>
      <c r="F199" s="4" t="str">
        <f>VLOOKUP(A199,HOP!A:C,3,0)</f>
        <v>4207907</v>
      </c>
      <c r="G199" s="4">
        <f t="shared" si="6"/>
        <v>0</v>
      </c>
      <c r="H199" s="4" t="str">
        <f t="shared" si="7"/>
        <v>，4207907</v>
      </c>
      <c r="I199" s="4" t="str">
        <f>VLOOKUP(A199,HOP!A:U,21,0)</f>
        <v>直连</v>
      </c>
    </row>
    <row r="200" s="4" customFormat="1" hidden="1" spans="1:9">
      <c r="A200" s="5">
        <v>999228349488260</v>
      </c>
      <c r="B200" s="6">
        <v>45240</v>
      </c>
      <c r="C200" s="6">
        <v>45243</v>
      </c>
      <c r="D200" s="4">
        <v>1164.85</v>
      </c>
      <c r="E200" s="4" t="str">
        <f>VLOOKUP(A200,HOP!A:L,12,0)</f>
        <v>1164.85</v>
      </c>
      <c r="F200" s="4" t="str">
        <f>VLOOKUP(A200,HOP!A:C,3,0)</f>
        <v>4208118</v>
      </c>
      <c r="G200" s="4">
        <f t="shared" si="6"/>
        <v>0</v>
      </c>
      <c r="H200" s="4" t="str">
        <f t="shared" si="7"/>
        <v>，4208118</v>
      </c>
      <c r="I200" s="4" t="str">
        <f>VLOOKUP(A200,HOP!A:U,21,0)</f>
        <v>直连</v>
      </c>
    </row>
    <row r="201" s="4" customFormat="1" hidden="1" spans="1:9">
      <c r="A201" s="5">
        <v>999228350087170</v>
      </c>
      <c r="B201" s="6">
        <v>45242</v>
      </c>
      <c r="C201" s="6">
        <v>45243</v>
      </c>
      <c r="D201" s="4">
        <v>597.6</v>
      </c>
      <c r="E201" s="4" t="str">
        <f>VLOOKUP(A201,HOP!A:L,12,0)</f>
        <v>597.60</v>
      </c>
      <c r="F201" s="4" t="str">
        <f>VLOOKUP(A201,HOP!A:C,3,0)</f>
        <v>4208271</v>
      </c>
      <c r="G201" s="4">
        <f t="shared" si="6"/>
        <v>0</v>
      </c>
      <c r="H201" s="4" t="str">
        <f t="shared" si="7"/>
        <v>，4208271</v>
      </c>
      <c r="I201" s="4" t="str">
        <f>VLOOKUP(A201,HOP!A:U,21,0)</f>
        <v>直连</v>
      </c>
    </row>
    <row r="202" s="4" customFormat="1" hidden="1" spans="1:9">
      <c r="A202" s="5">
        <v>999228350295687</v>
      </c>
      <c r="B202" s="6">
        <v>45241</v>
      </c>
      <c r="C202" s="6">
        <v>45243</v>
      </c>
      <c r="D202" s="4">
        <v>854.78</v>
      </c>
      <c r="E202" s="4" t="str">
        <f>VLOOKUP(A202,HOP!A:L,12,0)</f>
        <v>854.78</v>
      </c>
      <c r="F202" s="4" t="str">
        <f>VLOOKUP(A202,HOP!A:C,3,0)</f>
        <v>4208505</v>
      </c>
      <c r="G202" s="4">
        <f t="shared" si="6"/>
        <v>0</v>
      </c>
      <c r="H202" s="4" t="str">
        <f t="shared" si="7"/>
        <v>，4208505</v>
      </c>
      <c r="I202" s="4" t="str">
        <f>VLOOKUP(A202,HOP!A:U,21,0)</f>
        <v>直连</v>
      </c>
    </row>
    <row r="203" s="4" customFormat="1" hidden="1" spans="1:9">
      <c r="A203" s="5">
        <v>999228350472118</v>
      </c>
      <c r="B203" s="6">
        <v>45240</v>
      </c>
      <c r="C203" s="6">
        <v>45243</v>
      </c>
      <c r="D203" s="4">
        <v>594.01</v>
      </c>
      <c r="E203" s="4" t="str">
        <f>VLOOKUP(A203,HOP!A:L,12,0)</f>
        <v>594.01</v>
      </c>
      <c r="F203" s="4" t="str">
        <f>VLOOKUP(A203,HOP!A:C,3,0)</f>
        <v>4208556</v>
      </c>
      <c r="G203" s="4">
        <f t="shared" si="6"/>
        <v>0</v>
      </c>
      <c r="H203" s="4" t="str">
        <f t="shared" si="7"/>
        <v>，4208556</v>
      </c>
      <c r="I203" s="4" t="str">
        <f>VLOOKUP(A203,HOP!A:U,21,0)</f>
        <v>直连</v>
      </c>
    </row>
    <row r="204" s="4" customFormat="1" hidden="1" spans="1:9">
      <c r="A204" s="5">
        <v>999228350512261</v>
      </c>
      <c r="B204" s="6">
        <v>45242</v>
      </c>
      <c r="C204" s="6">
        <v>45243</v>
      </c>
      <c r="D204" s="4">
        <v>299.19</v>
      </c>
      <c r="E204" s="4" t="str">
        <f>VLOOKUP(A204,HOP!A:L,12,0)</f>
        <v>299.19</v>
      </c>
      <c r="F204" s="4" t="str">
        <f>VLOOKUP(A204,HOP!A:C,3,0)</f>
        <v>4208570</v>
      </c>
      <c r="G204" s="4">
        <f t="shared" si="6"/>
        <v>0</v>
      </c>
      <c r="H204" s="4" t="str">
        <f t="shared" si="7"/>
        <v>，4208570</v>
      </c>
      <c r="I204" s="4" t="str">
        <f>VLOOKUP(A204,HOP!A:U,21,0)</f>
        <v>直连</v>
      </c>
    </row>
    <row r="205" s="4" customFormat="1" hidden="1" spans="1:9">
      <c r="A205" s="5">
        <v>999228350513573</v>
      </c>
      <c r="B205" s="6">
        <v>45240</v>
      </c>
      <c r="C205" s="6">
        <v>45243</v>
      </c>
      <c r="D205" s="4">
        <v>1164.85</v>
      </c>
      <c r="E205" s="4" t="str">
        <f>VLOOKUP(A205,HOP!A:L,12,0)</f>
        <v>1164.85</v>
      </c>
      <c r="F205" s="4" t="str">
        <f>VLOOKUP(A205,HOP!A:C,3,0)</f>
        <v>4208572</v>
      </c>
      <c r="G205" s="4">
        <f t="shared" si="6"/>
        <v>0</v>
      </c>
      <c r="H205" s="4" t="str">
        <f t="shared" si="7"/>
        <v>，4208572</v>
      </c>
      <c r="I205" s="4" t="str">
        <f>VLOOKUP(A205,HOP!A:U,21,0)</f>
        <v>直连</v>
      </c>
    </row>
    <row r="206" s="4" customFormat="1" hidden="1" spans="1:9">
      <c r="A206" s="5">
        <v>999228350715488</v>
      </c>
      <c r="B206" s="6">
        <v>45242</v>
      </c>
      <c r="C206" s="6">
        <v>45243</v>
      </c>
      <c r="D206" s="4">
        <v>647.46</v>
      </c>
      <c r="E206" s="4" t="str">
        <f>VLOOKUP(A206,HOP!A:L,12,0)</f>
        <v>647.46</v>
      </c>
      <c r="F206" s="4" t="str">
        <f>VLOOKUP(A206,HOP!A:C,3,0)</f>
        <v>4208629</v>
      </c>
      <c r="G206" s="4">
        <f t="shared" si="6"/>
        <v>0</v>
      </c>
      <c r="H206" s="4" t="str">
        <f t="shared" si="7"/>
        <v>，4208629</v>
      </c>
      <c r="I206" s="4" t="str">
        <f>VLOOKUP(A206,HOP!A:U,21,0)</f>
        <v>直连</v>
      </c>
    </row>
    <row r="207" s="4" customFormat="1" hidden="1" spans="1:9">
      <c r="A207" s="5">
        <v>999228351151643</v>
      </c>
      <c r="B207" s="6">
        <v>45241</v>
      </c>
      <c r="C207" s="6">
        <v>45243</v>
      </c>
      <c r="D207" s="4">
        <v>645.98</v>
      </c>
      <c r="E207" s="4" t="str">
        <f>VLOOKUP(A207,HOP!A:L,12,0)</f>
        <v>645.98</v>
      </c>
      <c r="F207" s="4" t="str">
        <f>VLOOKUP(A207,HOP!A:C,3,0)</f>
        <v>4208886</v>
      </c>
      <c r="G207" s="4">
        <f t="shared" si="6"/>
        <v>0</v>
      </c>
      <c r="H207" s="4" t="str">
        <f t="shared" si="7"/>
        <v>，4208886</v>
      </c>
      <c r="I207" s="4" t="str">
        <f>VLOOKUP(A207,HOP!A:U,21,0)</f>
        <v>直连</v>
      </c>
    </row>
    <row r="208" s="4" customFormat="1" hidden="1" spans="1:9">
      <c r="A208" s="5">
        <v>999228264990139</v>
      </c>
      <c r="B208" s="6">
        <v>45242</v>
      </c>
      <c r="C208" s="6">
        <v>45243</v>
      </c>
      <c r="D208" s="4">
        <v>286.76</v>
      </c>
      <c r="E208" s="4" t="str">
        <f>VLOOKUP(A208,HOP!A:L,12,0)</f>
        <v>286.76</v>
      </c>
      <c r="F208" s="4" t="str">
        <f>VLOOKUP(A208,HOP!A:C,3,0)</f>
        <v>4167837</v>
      </c>
      <c r="G208" s="4">
        <f t="shared" si="6"/>
        <v>0</v>
      </c>
      <c r="H208" s="4" t="str">
        <f t="shared" si="7"/>
        <v>，4167837</v>
      </c>
      <c r="I208" s="4" t="str">
        <f>VLOOKUP(A208,HOP!A:U,21,0)</f>
        <v>直连</v>
      </c>
    </row>
    <row r="209" s="4" customFormat="1" hidden="1" spans="1:9">
      <c r="A209" s="5">
        <v>999228355430890</v>
      </c>
      <c r="B209" s="6">
        <v>45241</v>
      </c>
      <c r="C209" s="6">
        <v>45243</v>
      </c>
      <c r="D209" s="4">
        <v>733.07</v>
      </c>
      <c r="E209" s="4" t="str">
        <f>VLOOKUP(A209,HOP!A:L,12,0)</f>
        <v>733.07</v>
      </c>
      <c r="F209" s="4" t="str">
        <f>VLOOKUP(A209,HOP!A:C,3,0)</f>
        <v>4210692</v>
      </c>
      <c r="G209" s="4">
        <f t="shared" si="6"/>
        <v>0</v>
      </c>
      <c r="H209" s="4" t="str">
        <f t="shared" si="7"/>
        <v>，4210692</v>
      </c>
      <c r="I209" s="4" t="str">
        <f>VLOOKUP(A209,HOP!A:U,21,0)</f>
        <v>直采</v>
      </c>
    </row>
    <row r="210" s="4" customFormat="1" hidden="1" spans="1:9">
      <c r="A210" s="5">
        <v>999228356846795</v>
      </c>
      <c r="B210" s="6">
        <v>45242</v>
      </c>
      <c r="C210" s="6">
        <v>45243</v>
      </c>
      <c r="D210" s="4">
        <v>349.2</v>
      </c>
      <c r="E210" s="4" t="str">
        <f>VLOOKUP(A210,HOP!A:L,12,0)</f>
        <v>349.20</v>
      </c>
      <c r="F210" s="4" t="str">
        <f>VLOOKUP(A210,HOP!A:C,3,0)</f>
        <v>4211566</v>
      </c>
      <c r="G210" s="4">
        <f t="shared" si="6"/>
        <v>0</v>
      </c>
      <c r="H210" s="4" t="str">
        <f t="shared" si="7"/>
        <v>，4211566</v>
      </c>
      <c r="I210" s="4" t="str">
        <f>VLOOKUP(A210,HOP!A:U,21,0)</f>
        <v>直连</v>
      </c>
    </row>
    <row r="211" s="4" customFormat="1" hidden="1" spans="1:9">
      <c r="A211" s="5">
        <v>999228358363792</v>
      </c>
      <c r="B211" s="6">
        <v>45241</v>
      </c>
      <c r="C211" s="6">
        <v>45243</v>
      </c>
      <c r="D211" s="4">
        <v>3311.34</v>
      </c>
      <c r="E211" s="4" t="str">
        <f>VLOOKUP(A211,HOP!A:L,12,0)</f>
        <v>3311.34</v>
      </c>
      <c r="F211" s="4" t="str">
        <f>VLOOKUP(A211,HOP!A:C,3,0)</f>
        <v>4212395</v>
      </c>
      <c r="G211" s="4">
        <f t="shared" si="6"/>
        <v>0</v>
      </c>
      <c r="H211" s="4" t="str">
        <f t="shared" si="7"/>
        <v>，4212395</v>
      </c>
      <c r="I211" s="4" t="str">
        <f>VLOOKUP(A211,HOP!A:U,21,0)</f>
        <v>直连</v>
      </c>
    </row>
    <row r="212" s="4" customFormat="1" hidden="1" spans="1:9">
      <c r="A212" s="5">
        <v>999228358369740</v>
      </c>
      <c r="B212" s="6">
        <v>45242</v>
      </c>
      <c r="C212" s="6">
        <v>45243</v>
      </c>
      <c r="D212" s="4">
        <v>961.6</v>
      </c>
      <c r="E212" s="4" t="str">
        <f>VLOOKUP(A212,HOP!A:L,12,0)</f>
        <v>961.60</v>
      </c>
      <c r="F212" s="4" t="str">
        <f>VLOOKUP(A212,HOP!A:C,3,0)</f>
        <v>4212399</v>
      </c>
      <c r="G212" s="4">
        <f t="shared" si="6"/>
        <v>0</v>
      </c>
      <c r="H212" s="4" t="str">
        <f t="shared" si="7"/>
        <v>，4212399</v>
      </c>
      <c r="I212" s="4" t="str">
        <f>VLOOKUP(A212,HOP!A:U,21,0)</f>
        <v>直连</v>
      </c>
    </row>
    <row r="213" s="4" customFormat="1" spans="1:10">
      <c r="A213" s="5">
        <v>999228358517361</v>
      </c>
      <c r="B213" s="6">
        <v>45241</v>
      </c>
      <c r="C213" s="6">
        <v>45243</v>
      </c>
      <c r="D213" s="4">
        <v>464.72</v>
      </c>
      <c r="E213" s="4" t="str">
        <f>VLOOKUP(A213,HOP!A:L,12,0)</f>
        <v>426.75</v>
      </c>
      <c r="F213" s="4" t="str">
        <f>VLOOKUP(A213,HOP!A:C,3,0)</f>
        <v>4212448</v>
      </c>
      <c r="G213" s="4">
        <f t="shared" si="6"/>
        <v>37.97</v>
      </c>
      <c r="H213" s="4" t="str">
        <f t="shared" si="7"/>
        <v>，4212448</v>
      </c>
      <c r="I213" s="4" t="str">
        <f>VLOOKUP(A213,HOP!A:U,21,0)</f>
        <v>直连</v>
      </c>
      <c r="J213" s="4" t="s">
        <v>2342</v>
      </c>
    </row>
    <row r="214" s="4" customFormat="1" hidden="1" spans="1:9">
      <c r="A214" s="5">
        <v>999228359912019</v>
      </c>
      <c r="B214" s="6">
        <v>45242</v>
      </c>
      <c r="C214" s="6">
        <v>45243</v>
      </c>
      <c r="D214" s="4">
        <v>258.9</v>
      </c>
      <c r="E214" s="4" t="str">
        <f>VLOOKUP(A214,HOP!A:L,12,0)</f>
        <v>258.90</v>
      </c>
      <c r="F214" s="4" t="str">
        <f>VLOOKUP(A214,HOP!A:C,3,0)</f>
        <v>4213025</v>
      </c>
      <c r="G214" s="4">
        <f t="shared" si="6"/>
        <v>0</v>
      </c>
      <c r="H214" s="4" t="str">
        <f t="shared" si="7"/>
        <v>，4213025</v>
      </c>
      <c r="I214" s="4" t="str">
        <f>VLOOKUP(A214,HOP!A:U,21,0)</f>
        <v>直连</v>
      </c>
    </row>
    <row r="215" s="4" customFormat="1" hidden="1" spans="1:9">
      <c r="A215" s="5">
        <v>999228360247511</v>
      </c>
      <c r="B215" s="6">
        <v>45242</v>
      </c>
      <c r="C215" s="6">
        <v>45243</v>
      </c>
      <c r="D215" s="4">
        <v>770.2</v>
      </c>
      <c r="E215" s="4" t="str">
        <f>VLOOKUP(A215,HOP!A:L,12,0)</f>
        <v>770.20</v>
      </c>
      <c r="F215" s="4" t="str">
        <f>VLOOKUP(A215,HOP!A:C,3,0)</f>
        <v>4213245</v>
      </c>
      <c r="G215" s="4">
        <f t="shared" si="6"/>
        <v>0</v>
      </c>
      <c r="H215" s="4" t="str">
        <f t="shared" si="7"/>
        <v>，4213245</v>
      </c>
      <c r="I215" s="4" t="str">
        <f>VLOOKUP(A215,HOP!A:U,21,0)</f>
        <v>直连</v>
      </c>
    </row>
    <row r="216" s="4" customFormat="1" hidden="1" spans="1:9">
      <c r="A216" s="5">
        <v>999228360504787</v>
      </c>
      <c r="B216" s="6">
        <v>45242</v>
      </c>
      <c r="C216" s="6">
        <v>45243</v>
      </c>
      <c r="D216" s="4">
        <v>337.66</v>
      </c>
      <c r="E216" s="4" t="str">
        <f>VLOOKUP(A216,HOP!A:L,12,0)</f>
        <v>337.66</v>
      </c>
      <c r="F216" s="4" t="str">
        <f>VLOOKUP(A216,HOP!A:C,3,0)</f>
        <v>4213542</v>
      </c>
      <c r="G216" s="4">
        <f t="shared" si="6"/>
        <v>0</v>
      </c>
      <c r="H216" s="4" t="str">
        <f t="shared" si="7"/>
        <v>，4213542</v>
      </c>
      <c r="I216" s="4" t="str">
        <f>VLOOKUP(A216,HOP!A:U,21,0)</f>
        <v>直采</v>
      </c>
    </row>
    <row r="217" s="4" customFormat="1" hidden="1" spans="1:9">
      <c r="A217" s="5">
        <v>999228361483806</v>
      </c>
      <c r="B217" s="6">
        <v>45241</v>
      </c>
      <c r="C217" s="6">
        <v>45243</v>
      </c>
      <c r="D217" s="4">
        <v>1063.58</v>
      </c>
      <c r="E217" s="4" t="str">
        <f>VLOOKUP(A217,HOP!A:L,12,0)</f>
        <v>1063.58</v>
      </c>
      <c r="F217" s="4" t="str">
        <f>VLOOKUP(A217,HOP!A:C,3,0)</f>
        <v>4214162</v>
      </c>
      <c r="G217" s="4">
        <f t="shared" si="6"/>
        <v>0</v>
      </c>
      <c r="H217" s="4" t="str">
        <f t="shared" si="7"/>
        <v>，4214162</v>
      </c>
      <c r="I217" s="4" t="str">
        <f>VLOOKUP(A217,HOP!A:U,21,0)</f>
        <v>直连</v>
      </c>
    </row>
    <row r="218" s="4" customFormat="1" hidden="1" spans="1:9">
      <c r="A218" s="5">
        <v>999228362994327</v>
      </c>
      <c r="B218" s="6">
        <v>45240</v>
      </c>
      <c r="C218" s="6">
        <v>45243</v>
      </c>
      <c r="D218" s="4">
        <v>2069.2</v>
      </c>
      <c r="E218" s="4" t="str">
        <f>VLOOKUP(A218,HOP!A:L,12,0)</f>
        <v>2069.20</v>
      </c>
      <c r="F218" s="4" t="str">
        <f>VLOOKUP(A218,HOP!A:C,3,0)</f>
        <v>4214988</v>
      </c>
      <c r="G218" s="4">
        <f t="shared" si="6"/>
        <v>0</v>
      </c>
      <c r="H218" s="4" t="str">
        <f t="shared" si="7"/>
        <v>，4214988</v>
      </c>
      <c r="I218" s="4" t="str">
        <f>VLOOKUP(A218,HOP!A:U,21,0)</f>
        <v>直连</v>
      </c>
    </row>
    <row r="219" s="4" customFormat="1" hidden="1" spans="1:9">
      <c r="A219" s="5">
        <v>999228363012239</v>
      </c>
      <c r="B219" s="6">
        <v>45241</v>
      </c>
      <c r="C219" s="6">
        <v>45243</v>
      </c>
      <c r="D219" s="4">
        <v>765.36</v>
      </c>
      <c r="E219" s="4" t="str">
        <f>VLOOKUP(A219,HOP!A:L,12,0)</f>
        <v>765.36</v>
      </c>
      <c r="F219" s="4" t="str">
        <f>VLOOKUP(A219,HOP!A:C,3,0)</f>
        <v>4214992</v>
      </c>
      <c r="G219" s="4">
        <f t="shared" si="6"/>
        <v>0</v>
      </c>
      <c r="H219" s="4" t="str">
        <f t="shared" si="7"/>
        <v>，4214992</v>
      </c>
      <c r="I219" s="4" t="str">
        <f>VLOOKUP(A219,HOP!A:U,21,0)</f>
        <v>直采</v>
      </c>
    </row>
    <row r="220" s="4" customFormat="1" hidden="1" spans="1:9">
      <c r="A220" s="5">
        <v>999228363528062</v>
      </c>
      <c r="B220" s="6">
        <v>45242</v>
      </c>
      <c r="C220" s="6">
        <v>45243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999228363833061</v>
      </c>
      <c r="B221" s="6">
        <v>45241</v>
      </c>
      <c r="C221" s="6">
        <v>45243</v>
      </c>
      <c r="D221" s="4">
        <v>2954.24</v>
      </c>
      <c r="E221" s="4" t="str">
        <f>VLOOKUP(A221,HOP!A:L,12,0)</f>
        <v>2954.24</v>
      </c>
      <c r="F221" s="4" t="str">
        <f>VLOOKUP(A221,HOP!A:C,3,0)</f>
        <v>4215561</v>
      </c>
      <c r="G221" s="4">
        <f t="shared" si="6"/>
        <v>0</v>
      </c>
      <c r="H221" s="4" t="str">
        <f t="shared" si="7"/>
        <v>，4215561</v>
      </c>
      <c r="I221" s="4" t="str">
        <f>VLOOKUP(A221,HOP!A:U,21,0)</f>
        <v>直采</v>
      </c>
    </row>
    <row r="222" s="4" customFormat="1" hidden="1" spans="1:9">
      <c r="A222" s="5">
        <v>999228364591446</v>
      </c>
      <c r="B222" s="6">
        <v>45240</v>
      </c>
      <c r="C222" s="6">
        <v>45243</v>
      </c>
      <c r="D222" s="4">
        <v>4493.02</v>
      </c>
      <c r="E222" s="4" t="str">
        <f>VLOOKUP(A222,HOP!A:L,12,0)</f>
        <v>4493.04</v>
      </c>
      <c r="F222" s="4" t="str">
        <f>VLOOKUP(A222,HOP!A:C,3,0)</f>
        <v>4216000</v>
      </c>
      <c r="G222" s="4">
        <f t="shared" si="6"/>
        <v>-0.0199999999995271</v>
      </c>
      <c r="H222" s="4" t="str">
        <f t="shared" si="7"/>
        <v>，4216000</v>
      </c>
      <c r="I222" s="4" t="str">
        <f>VLOOKUP(A222,HOP!A:U,21,0)</f>
        <v>直连</v>
      </c>
    </row>
    <row r="223" s="4" customFormat="1" hidden="1" spans="1:9">
      <c r="A223" s="5">
        <v>999228365199989</v>
      </c>
      <c r="B223" s="6">
        <v>45239</v>
      </c>
      <c r="C223" s="6">
        <v>45243</v>
      </c>
      <c r="D223" s="4">
        <v>1884.42</v>
      </c>
      <c r="E223" s="4" t="str">
        <f>VLOOKUP(A223,HOP!A:L,12,0)</f>
        <v>1884.42</v>
      </c>
      <c r="F223" s="4" t="str">
        <f>VLOOKUP(A223,HOP!A:C,3,0)</f>
        <v>4216379</v>
      </c>
      <c r="G223" s="4">
        <f t="shared" si="6"/>
        <v>0</v>
      </c>
      <c r="H223" s="4" t="str">
        <f t="shared" si="7"/>
        <v>，4216379</v>
      </c>
      <c r="I223" s="4" t="str">
        <f>VLOOKUP(A223,HOP!A:U,21,0)</f>
        <v>直连</v>
      </c>
    </row>
    <row r="224" s="4" customFormat="1" hidden="1" spans="1:9">
      <c r="A224" s="5">
        <v>999228366262183</v>
      </c>
      <c r="B224" s="6">
        <v>45242</v>
      </c>
      <c r="C224" s="6">
        <v>45243</v>
      </c>
      <c r="D224" s="4">
        <v>112.07</v>
      </c>
      <c r="E224" s="4" t="str">
        <f>VLOOKUP(A224,HOP!A:L,12,0)</f>
        <v>112.07</v>
      </c>
      <c r="F224" s="4" t="str">
        <f>VLOOKUP(A224,HOP!A:C,3,0)</f>
        <v>4216921</v>
      </c>
      <c r="G224" s="4">
        <f t="shared" si="6"/>
        <v>0</v>
      </c>
      <c r="H224" s="4" t="str">
        <f t="shared" si="7"/>
        <v>，4216921</v>
      </c>
      <c r="I224" s="4" t="str">
        <f>VLOOKUP(A224,HOP!A:U,21,0)</f>
        <v>直连</v>
      </c>
    </row>
    <row r="225" s="4" customFormat="1" hidden="1" spans="1:9">
      <c r="A225" s="5">
        <v>999228366442366</v>
      </c>
      <c r="B225" s="6">
        <v>45242</v>
      </c>
      <c r="C225" s="6">
        <v>45243</v>
      </c>
      <c r="D225" s="4">
        <v>294.23</v>
      </c>
      <c r="E225" s="4" t="str">
        <f>VLOOKUP(A225,HOP!A:L,12,0)</f>
        <v>294.23</v>
      </c>
      <c r="F225" s="4" t="str">
        <f>VLOOKUP(A225,HOP!A:C,3,0)</f>
        <v>4216970</v>
      </c>
      <c r="G225" s="4">
        <f t="shared" si="6"/>
        <v>0</v>
      </c>
      <c r="H225" s="4" t="str">
        <f t="shared" si="7"/>
        <v>，4216970</v>
      </c>
      <c r="I225" s="4" t="str">
        <f>VLOOKUP(A225,HOP!A:U,21,0)</f>
        <v>直连</v>
      </c>
    </row>
    <row r="226" s="4" customFormat="1" hidden="1" spans="1:9">
      <c r="A226" s="5">
        <v>999228367156903</v>
      </c>
      <c r="B226" s="6">
        <v>45241</v>
      </c>
      <c r="C226" s="6">
        <v>45243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999228367334495</v>
      </c>
      <c r="B227" s="6">
        <v>45242</v>
      </c>
      <c r="C227" s="6">
        <v>45243</v>
      </c>
      <c r="D227" s="4">
        <v>2669.1</v>
      </c>
      <c r="E227" s="4" t="str">
        <f>VLOOKUP(A227,HOP!A:L,12,0)</f>
        <v>2669.10</v>
      </c>
      <c r="F227" s="4" t="str">
        <f>VLOOKUP(A227,HOP!A:C,3,0)</f>
        <v>4218262</v>
      </c>
      <c r="G227" s="4">
        <f t="shared" si="6"/>
        <v>0</v>
      </c>
      <c r="H227" s="4" t="str">
        <f t="shared" si="7"/>
        <v>，4218262</v>
      </c>
      <c r="I227" s="4" t="str">
        <f>VLOOKUP(A227,HOP!A:U,21,0)</f>
        <v>直采</v>
      </c>
    </row>
    <row r="228" s="4" customFormat="1" hidden="1" spans="1:9">
      <c r="A228" s="5">
        <v>999228367529100</v>
      </c>
      <c r="B228" s="6">
        <v>45239</v>
      </c>
      <c r="C228" s="6">
        <v>45243</v>
      </c>
      <c r="D228" s="4">
        <v>528.68</v>
      </c>
      <c r="E228" s="4" t="str">
        <f>VLOOKUP(A228,HOP!A:L,12,0)</f>
        <v>528.68</v>
      </c>
      <c r="F228" s="4" t="str">
        <f>VLOOKUP(A228,HOP!A:C,3,0)</f>
        <v>4218729</v>
      </c>
      <c r="G228" s="4">
        <f t="shared" si="6"/>
        <v>0</v>
      </c>
      <c r="H228" s="4" t="str">
        <f t="shared" si="7"/>
        <v>，4218729</v>
      </c>
      <c r="I228" s="4" t="str">
        <f>VLOOKUP(A228,HOP!A:U,21,0)</f>
        <v>直连</v>
      </c>
    </row>
    <row r="229" s="4" customFormat="1" hidden="1" spans="1:9">
      <c r="A229" s="5">
        <v>999228367597206</v>
      </c>
      <c r="B229" s="6">
        <v>45242</v>
      </c>
      <c r="C229" s="6">
        <v>45243</v>
      </c>
      <c r="D229" s="4">
        <v>1062.05</v>
      </c>
      <c r="E229" s="4" t="str">
        <f>VLOOKUP(A229,HOP!A:L,12,0)</f>
        <v>1062.05</v>
      </c>
      <c r="F229" s="4" t="str">
        <f>VLOOKUP(A229,HOP!A:C,3,0)</f>
        <v>4218832</v>
      </c>
      <c r="G229" s="4">
        <f t="shared" si="6"/>
        <v>0</v>
      </c>
      <c r="H229" s="4" t="str">
        <f t="shared" si="7"/>
        <v>，4218832</v>
      </c>
      <c r="I229" s="4" t="str">
        <f>VLOOKUP(A229,HOP!A:U,21,0)</f>
        <v>直连</v>
      </c>
    </row>
    <row r="230" s="4" customFormat="1" hidden="1" spans="1:9">
      <c r="A230" s="5">
        <v>999228367618493</v>
      </c>
      <c r="B230" s="6">
        <v>45239</v>
      </c>
      <c r="C230" s="6">
        <v>45243</v>
      </c>
      <c r="D230" s="4">
        <v>937.92</v>
      </c>
      <c r="E230" s="4" t="str">
        <f>VLOOKUP(A230,HOP!A:L,12,0)</f>
        <v>937.92</v>
      </c>
      <c r="F230" s="4" t="str">
        <f>VLOOKUP(A230,HOP!A:C,3,0)</f>
        <v>4218854</v>
      </c>
      <c r="G230" s="4">
        <f t="shared" si="6"/>
        <v>0</v>
      </c>
      <c r="H230" s="4" t="str">
        <f t="shared" si="7"/>
        <v>，4218854</v>
      </c>
      <c r="I230" s="4" t="str">
        <f>VLOOKUP(A230,HOP!A:U,21,0)</f>
        <v>直连</v>
      </c>
    </row>
    <row r="231" s="4" customFormat="1" hidden="1" spans="1:9">
      <c r="A231" s="5">
        <v>999228367807944</v>
      </c>
      <c r="B231" s="6">
        <v>45241</v>
      </c>
      <c r="C231" s="6">
        <v>45243</v>
      </c>
      <c r="D231" s="4">
        <v>1036.8</v>
      </c>
      <c r="E231" s="4" t="str">
        <f>VLOOKUP(A231,HOP!A:L,12,0)</f>
        <v>1036.80</v>
      </c>
      <c r="F231" s="4" t="str">
        <f>VLOOKUP(A231,HOP!A:C,3,0)</f>
        <v>4219210</v>
      </c>
      <c r="G231" s="4">
        <f t="shared" si="6"/>
        <v>0</v>
      </c>
      <c r="H231" s="4" t="str">
        <f t="shared" si="7"/>
        <v>，4219210</v>
      </c>
      <c r="I231" s="4" t="str">
        <f>VLOOKUP(A231,HOP!A:U,21,0)</f>
        <v>直连</v>
      </c>
    </row>
    <row r="232" s="4" customFormat="1" hidden="1" spans="1:9">
      <c r="A232" s="5">
        <v>999228367900546</v>
      </c>
      <c r="B232" s="6">
        <v>45239</v>
      </c>
      <c r="C232" s="6">
        <v>45243</v>
      </c>
      <c r="D232" s="4">
        <v>5390.8</v>
      </c>
      <c r="E232" s="4" t="str">
        <f>VLOOKUP(A232,HOP!A:L,12,0)</f>
        <v>5390.80</v>
      </c>
      <c r="F232" s="4" t="str">
        <f>VLOOKUP(A232,HOP!A:C,3,0)</f>
        <v>4219333</v>
      </c>
      <c r="G232" s="4">
        <f t="shared" si="6"/>
        <v>0</v>
      </c>
      <c r="H232" s="4" t="str">
        <f t="shared" si="7"/>
        <v>，4219333</v>
      </c>
      <c r="I232" s="4" t="str">
        <f>VLOOKUP(A232,HOP!A:U,21,0)</f>
        <v>直连</v>
      </c>
    </row>
    <row r="233" s="4" customFormat="1" hidden="1" spans="1:9">
      <c r="A233" s="5">
        <v>999228367837137</v>
      </c>
      <c r="B233" s="6">
        <v>45240</v>
      </c>
      <c r="C233" s="6">
        <v>45243</v>
      </c>
      <c r="D233" s="4">
        <v>2419.26</v>
      </c>
      <c r="E233" s="4" t="str">
        <f>VLOOKUP(A233,HOP!A:L,12,0)</f>
        <v>2419.26</v>
      </c>
      <c r="F233" s="4" t="str">
        <f>VLOOKUP(A233,HOP!A:C,3,0)</f>
        <v>4219245</v>
      </c>
      <c r="G233" s="4">
        <f t="shared" si="6"/>
        <v>0</v>
      </c>
      <c r="H233" s="4" t="str">
        <f t="shared" si="7"/>
        <v>，4219245</v>
      </c>
      <c r="I233" s="4" t="str">
        <f>VLOOKUP(A233,HOP!A:U,21,0)</f>
        <v>直连</v>
      </c>
    </row>
    <row r="234" s="4" customFormat="1" hidden="1" spans="1:9">
      <c r="A234" s="5">
        <v>999228368018157</v>
      </c>
      <c r="B234" s="6">
        <v>45242</v>
      </c>
      <c r="C234" s="6">
        <v>45243</v>
      </c>
      <c r="D234" s="4">
        <v>522.2</v>
      </c>
      <c r="E234" s="4" t="str">
        <f>VLOOKUP(A234,HOP!A:L,12,0)</f>
        <v>522.20</v>
      </c>
      <c r="F234" s="4" t="str">
        <f>VLOOKUP(A234,HOP!A:C,3,0)</f>
        <v>4219503</v>
      </c>
      <c r="G234" s="4">
        <f t="shared" si="6"/>
        <v>0</v>
      </c>
      <c r="H234" s="4" t="str">
        <f t="shared" si="7"/>
        <v>，4219503</v>
      </c>
      <c r="I234" s="4" t="str">
        <f>VLOOKUP(A234,HOP!A:U,21,0)</f>
        <v>直连</v>
      </c>
    </row>
    <row r="235" s="4" customFormat="1" hidden="1" spans="1:9">
      <c r="A235" s="5">
        <v>999228368093063</v>
      </c>
      <c r="B235" s="6">
        <v>45241</v>
      </c>
      <c r="C235" s="6">
        <v>45243</v>
      </c>
      <c r="D235" s="4">
        <v>981.68</v>
      </c>
      <c r="E235" s="4" t="str">
        <f>VLOOKUP(A235,HOP!A:L,12,0)</f>
        <v>981.68</v>
      </c>
      <c r="F235" s="4" t="str">
        <f>VLOOKUP(A235,HOP!A:C,3,0)</f>
        <v>4219627</v>
      </c>
      <c r="G235" s="4">
        <f t="shared" si="6"/>
        <v>0</v>
      </c>
      <c r="H235" s="4" t="str">
        <f t="shared" si="7"/>
        <v>，4219627</v>
      </c>
      <c r="I235" s="4" t="str">
        <f>VLOOKUP(A235,HOP!A:U,21,0)</f>
        <v>直连</v>
      </c>
    </row>
    <row r="236" s="4" customFormat="1" hidden="1" spans="1:9">
      <c r="A236" s="5">
        <v>999228368107880</v>
      </c>
      <c r="B236" s="6">
        <v>45242</v>
      </c>
      <c r="C236" s="6">
        <v>45243</v>
      </c>
      <c r="D236" s="4">
        <v>500.09</v>
      </c>
      <c r="E236" s="4" t="str">
        <f>VLOOKUP(A236,HOP!A:L,12,0)</f>
        <v>500.09</v>
      </c>
      <c r="F236" s="4" t="str">
        <f>VLOOKUP(A236,HOP!A:C,3,0)</f>
        <v>4219642</v>
      </c>
      <c r="G236" s="4">
        <f t="shared" si="6"/>
        <v>0</v>
      </c>
      <c r="H236" s="4" t="str">
        <f t="shared" si="7"/>
        <v>，4219642</v>
      </c>
      <c r="I236" s="4" t="str">
        <f>VLOOKUP(A236,HOP!A:U,21,0)</f>
        <v>直连</v>
      </c>
    </row>
    <row r="237" s="4" customFormat="1" hidden="1" spans="1:9">
      <c r="A237" s="5">
        <v>999228368363695</v>
      </c>
      <c r="B237" s="6">
        <v>45241</v>
      </c>
      <c r="C237" s="6">
        <v>45243</v>
      </c>
      <c r="D237" s="4">
        <v>409.69</v>
      </c>
      <c r="E237" s="4" t="str">
        <f>VLOOKUP(A237,HOP!A:L,12,0)</f>
        <v>409.69</v>
      </c>
      <c r="F237" s="4" t="str">
        <f>VLOOKUP(A237,HOP!A:C,3,0)</f>
        <v>4220157</v>
      </c>
      <c r="G237" s="4">
        <f t="shared" si="6"/>
        <v>0</v>
      </c>
      <c r="H237" s="4" t="str">
        <f t="shared" si="7"/>
        <v>，4220157</v>
      </c>
      <c r="I237" s="4" t="str">
        <f>VLOOKUP(A237,HOP!A:U,21,0)</f>
        <v>直连</v>
      </c>
    </row>
    <row r="238" s="4" customFormat="1" hidden="1" spans="1:9">
      <c r="A238" s="5">
        <v>999228368376592</v>
      </c>
      <c r="B238" s="6">
        <v>45242</v>
      </c>
      <c r="C238" s="6">
        <v>45243</v>
      </c>
      <c r="D238" s="4">
        <v>390.7</v>
      </c>
      <c r="E238" s="4" t="str">
        <f>VLOOKUP(A238,HOP!A:L,12,0)</f>
        <v>390.70</v>
      </c>
      <c r="F238" s="4" t="str">
        <f>VLOOKUP(A238,HOP!A:C,3,0)</f>
        <v>4220198</v>
      </c>
      <c r="G238" s="4">
        <f t="shared" si="6"/>
        <v>0</v>
      </c>
      <c r="H238" s="4" t="str">
        <f t="shared" si="7"/>
        <v>，4220198</v>
      </c>
      <c r="I238" s="4" t="str">
        <f>VLOOKUP(A238,HOP!A:U,21,0)</f>
        <v>直连</v>
      </c>
    </row>
    <row r="239" s="4" customFormat="1" hidden="1" spans="1:9">
      <c r="A239" s="5">
        <v>999228368568040</v>
      </c>
      <c r="B239" s="6">
        <v>45242</v>
      </c>
      <c r="C239" s="6">
        <v>45243</v>
      </c>
      <c r="D239" s="4">
        <v>900.48</v>
      </c>
      <c r="E239" s="4" t="str">
        <f>VLOOKUP(A239,HOP!A:L,12,0)</f>
        <v>900.48</v>
      </c>
      <c r="F239" s="4" t="str">
        <f>VLOOKUP(A239,HOP!A:C,3,0)</f>
        <v>4220586</v>
      </c>
      <c r="G239" s="4">
        <f t="shared" si="6"/>
        <v>0</v>
      </c>
      <c r="H239" s="4" t="str">
        <f t="shared" si="7"/>
        <v>，4220586</v>
      </c>
      <c r="I239" s="4" t="str">
        <f>VLOOKUP(A239,HOP!A:U,21,0)</f>
        <v>直连</v>
      </c>
    </row>
    <row r="240" s="4" customFormat="1" hidden="1" spans="1:9">
      <c r="A240" s="5">
        <v>999228368603484</v>
      </c>
      <c r="B240" s="6">
        <v>45240</v>
      </c>
      <c r="C240" s="6">
        <v>45243</v>
      </c>
      <c r="D240" s="4">
        <v>1935.03</v>
      </c>
      <c r="E240" s="4" t="str">
        <f>VLOOKUP(A240,HOP!A:L,12,0)</f>
        <v>1935.03</v>
      </c>
      <c r="F240" s="4" t="str">
        <f>VLOOKUP(A240,HOP!A:C,3,0)</f>
        <v>4220637</v>
      </c>
      <c r="G240" s="4">
        <f t="shared" si="6"/>
        <v>0</v>
      </c>
      <c r="H240" s="4" t="str">
        <f t="shared" si="7"/>
        <v>，4220637</v>
      </c>
      <c r="I240" s="4" t="str">
        <f>VLOOKUP(A240,HOP!A:U,21,0)</f>
        <v>直连</v>
      </c>
    </row>
    <row r="241" s="4" customFormat="1" hidden="1" spans="1:9">
      <c r="A241" s="5">
        <v>999228368694541</v>
      </c>
      <c r="B241" s="6">
        <v>45240</v>
      </c>
      <c r="C241" s="6">
        <v>45243</v>
      </c>
      <c r="D241" s="4">
        <v>2104.68</v>
      </c>
      <c r="E241" s="4" t="str">
        <f>VLOOKUP(A241,HOP!A:L,12,0)</f>
        <v>2104.68</v>
      </c>
      <c r="F241" s="4" t="str">
        <f>VLOOKUP(A241,HOP!A:C,3,0)</f>
        <v>4220818</v>
      </c>
      <c r="G241" s="4">
        <f t="shared" si="6"/>
        <v>0</v>
      </c>
      <c r="H241" s="4" t="str">
        <f t="shared" si="7"/>
        <v>，4220818</v>
      </c>
      <c r="I241" s="4" t="str">
        <f>VLOOKUP(A241,HOP!A:U,21,0)</f>
        <v>直连</v>
      </c>
    </row>
    <row r="242" s="4" customFormat="1" hidden="1" spans="1:9">
      <c r="A242" s="5">
        <v>999228369017428</v>
      </c>
      <c r="B242" s="6">
        <v>45241</v>
      </c>
      <c r="C242" s="6">
        <v>45243</v>
      </c>
      <c r="D242" s="4">
        <v>2786.6</v>
      </c>
      <c r="E242" s="4" t="str">
        <f>VLOOKUP(A242,HOP!A:L,12,0)</f>
        <v>2786.60</v>
      </c>
      <c r="F242" s="4" t="str">
        <f>VLOOKUP(A242,HOP!A:C,3,0)</f>
        <v>4221288</v>
      </c>
      <c r="G242" s="4">
        <f t="shared" si="6"/>
        <v>0</v>
      </c>
      <c r="H242" s="4" t="str">
        <f t="shared" si="7"/>
        <v>，4221288</v>
      </c>
      <c r="I242" s="4" t="str">
        <f>VLOOKUP(A242,HOP!A:U,21,0)</f>
        <v>直连</v>
      </c>
    </row>
    <row r="243" s="4" customFormat="1" hidden="1" spans="1:9">
      <c r="A243" s="5">
        <v>999228369199102</v>
      </c>
      <c r="B243" s="6">
        <v>45242</v>
      </c>
      <c r="C243" s="6">
        <v>45243</v>
      </c>
      <c r="D243" s="4">
        <v>164.21</v>
      </c>
      <c r="E243" s="4" t="str">
        <f>VLOOKUP(A243,HOP!A:L,12,0)</f>
        <v>164.21</v>
      </c>
      <c r="F243" s="4" t="str">
        <f>VLOOKUP(A243,HOP!A:C,3,0)</f>
        <v>4221601</v>
      </c>
      <c r="G243" s="4">
        <f t="shared" si="6"/>
        <v>0</v>
      </c>
      <c r="H243" s="4" t="str">
        <f t="shared" si="7"/>
        <v>，4221601</v>
      </c>
      <c r="I243" s="4" t="str">
        <f>VLOOKUP(A243,HOP!A:U,21,0)</f>
        <v>直连</v>
      </c>
    </row>
    <row r="244" s="4" customFormat="1" hidden="1" spans="1:9">
      <c r="A244" s="5">
        <v>999228369408405</v>
      </c>
      <c r="B244" s="6">
        <v>45242</v>
      </c>
      <c r="C244" s="6">
        <v>45243</v>
      </c>
      <c r="D244" s="4">
        <v>551.61</v>
      </c>
      <c r="E244" s="4" t="str">
        <f>VLOOKUP(A244,HOP!A:L,12,0)</f>
        <v>551.61</v>
      </c>
      <c r="F244" s="4" t="str">
        <f>VLOOKUP(A244,HOP!A:C,3,0)</f>
        <v>4221939</v>
      </c>
      <c r="G244" s="4">
        <f t="shared" si="6"/>
        <v>0</v>
      </c>
      <c r="H244" s="4" t="str">
        <f t="shared" si="7"/>
        <v>，4221939</v>
      </c>
      <c r="I244" s="4" t="str">
        <f>VLOOKUP(A244,HOP!A:U,21,0)</f>
        <v>直连</v>
      </c>
    </row>
    <row r="245" s="4" customFormat="1" hidden="1" spans="1:9">
      <c r="A245" s="5">
        <v>999228369602701</v>
      </c>
      <c r="B245" s="6">
        <v>45242</v>
      </c>
      <c r="C245" s="6">
        <v>45243</v>
      </c>
      <c r="D245" s="4">
        <v>185.46</v>
      </c>
      <c r="E245" s="4" t="str">
        <f>VLOOKUP(A245,HOP!A:L,12,0)</f>
        <v>185.46</v>
      </c>
      <c r="F245" s="4" t="str">
        <f>VLOOKUP(A245,HOP!A:C,3,0)</f>
        <v>4222327</v>
      </c>
      <c r="G245" s="4">
        <f t="shared" si="6"/>
        <v>0</v>
      </c>
      <c r="H245" s="4" t="str">
        <f t="shared" si="7"/>
        <v>，4222327</v>
      </c>
      <c r="I245" s="4" t="str">
        <f>VLOOKUP(A245,HOP!A:U,21,0)</f>
        <v>直连</v>
      </c>
    </row>
    <row r="246" s="4" customFormat="1" hidden="1" spans="1:9">
      <c r="A246" s="5">
        <v>999228369778948</v>
      </c>
      <c r="B246" s="6">
        <v>45239</v>
      </c>
      <c r="C246" s="6">
        <v>45243</v>
      </c>
      <c r="D246" s="4">
        <v>410.28</v>
      </c>
      <c r="E246" s="4" t="str">
        <f>VLOOKUP(A246,HOP!A:L,12,0)</f>
        <v>410.28</v>
      </c>
      <c r="F246" s="4" t="str">
        <f>VLOOKUP(A246,HOP!A:C,3,0)</f>
        <v>4222672</v>
      </c>
      <c r="G246" s="4">
        <f t="shared" si="6"/>
        <v>0</v>
      </c>
      <c r="H246" s="4" t="str">
        <f t="shared" si="7"/>
        <v>，4222672</v>
      </c>
      <c r="I246" s="4" t="str">
        <f>VLOOKUP(A246,HOP!A:U,21,0)</f>
        <v>直连</v>
      </c>
    </row>
    <row r="247" s="4" customFormat="1" hidden="1" spans="1:9">
      <c r="A247" s="5">
        <v>999228369878866</v>
      </c>
      <c r="B247" s="6">
        <v>45242</v>
      </c>
      <c r="C247" s="6">
        <v>45243</v>
      </c>
      <c r="D247" s="4">
        <v>354.97</v>
      </c>
      <c r="E247" s="4" t="str">
        <f>VLOOKUP(A247,HOP!A:L,12,0)</f>
        <v>354.97</v>
      </c>
      <c r="F247" s="4" t="str">
        <f>VLOOKUP(A247,HOP!A:C,3,0)</f>
        <v>4222787</v>
      </c>
      <c r="G247" s="4">
        <f t="shared" si="6"/>
        <v>0</v>
      </c>
      <c r="H247" s="4" t="str">
        <f t="shared" si="7"/>
        <v>，4222787</v>
      </c>
      <c r="I247" s="4" t="str">
        <f>VLOOKUP(A247,HOP!A:U,21,0)</f>
        <v>直连</v>
      </c>
    </row>
    <row r="248" s="4" customFormat="1" hidden="1" spans="1:9">
      <c r="A248" s="5">
        <v>999228370229455</v>
      </c>
      <c r="B248" s="6">
        <v>45240</v>
      </c>
      <c r="C248" s="6">
        <v>45243</v>
      </c>
      <c r="D248" s="4">
        <v>1381.95</v>
      </c>
      <c r="E248" s="4" t="str">
        <f>VLOOKUP(A248,HOP!A:L,12,0)</f>
        <v>1381.95</v>
      </c>
      <c r="F248" s="4" t="str">
        <f>VLOOKUP(A248,HOP!A:C,3,0)</f>
        <v>4223427</v>
      </c>
      <c r="G248" s="4">
        <f t="shared" si="6"/>
        <v>0</v>
      </c>
      <c r="H248" s="4" t="str">
        <f t="shared" si="7"/>
        <v>，4223427</v>
      </c>
      <c r="I248" s="4" t="str">
        <f>VLOOKUP(A248,HOP!A:U,21,0)</f>
        <v>直连</v>
      </c>
    </row>
    <row r="249" s="4" customFormat="1" hidden="1" spans="1:9">
      <c r="A249" s="5">
        <v>999228371273428</v>
      </c>
      <c r="B249" s="6">
        <v>45241</v>
      </c>
      <c r="C249" s="6">
        <v>45243</v>
      </c>
      <c r="D249" s="4">
        <v>2212.02</v>
      </c>
      <c r="E249" s="4" t="str">
        <f>VLOOKUP(A249,HOP!A:L,12,0)</f>
        <v>2212.02</v>
      </c>
      <c r="F249" s="4" t="str">
        <f>VLOOKUP(A249,HOP!A:C,3,0)</f>
        <v>4223919</v>
      </c>
      <c r="G249" s="4">
        <f t="shared" si="6"/>
        <v>0</v>
      </c>
      <c r="H249" s="4" t="str">
        <f t="shared" si="7"/>
        <v>，4223919</v>
      </c>
      <c r="I249" s="4" t="str">
        <f>VLOOKUP(A249,HOP!A:U,21,0)</f>
        <v>直连</v>
      </c>
    </row>
    <row r="250" s="4" customFormat="1" hidden="1" spans="1:9">
      <c r="A250" s="5">
        <v>999228373036810</v>
      </c>
      <c r="B250" s="6">
        <v>45241</v>
      </c>
      <c r="C250" s="6">
        <v>45243</v>
      </c>
      <c r="D250" s="4">
        <v>2118.68</v>
      </c>
      <c r="E250" s="4" t="str">
        <f>VLOOKUP(A250,HOP!A:L,12,0)</f>
        <v>2118.68</v>
      </c>
      <c r="F250" s="4" t="str">
        <f>VLOOKUP(A250,HOP!A:C,3,0)</f>
        <v>4224376</v>
      </c>
      <c r="G250" s="4">
        <f t="shared" si="6"/>
        <v>0</v>
      </c>
      <c r="H250" s="4" t="str">
        <f t="shared" si="7"/>
        <v>，4224376</v>
      </c>
      <c r="I250" s="4" t="str">
        <f>VLOOKUP(A250,HOP!A:U,21,0)</f>
        <v>直连</v>
      </c>
    </row>
    <row r="251" s="4" customFormat="1" hidden="1" spans="1:9">
      <c r="A251" s="5">
        <v>999228373706577</v>
      </c>
      <c r="B251" s="6">
        <v>45240</v>
      </c>
      <c r="C251" s="6">
        <v>45243</v>
      </c>
      <c r="D251" s="4">
        <v>3477.51</v>
      </c>
      <c r="E251" s="4" t="str">
        <f>VLOOKUP(A251,HOP!A:L,12,0)</f>
        <v>3477.54</v>
      </c>
      <c r="F251" s="4" t="str">
        <f>VLOOKUP(A251,HOP!A:C,3,0)</f>
        <v>4224520</v>
      </c>
      <c r="G251" s="4">
        <f t="shared" si="6"/>
        <v>-0.0299999999997453</v>
      </c>
      <c r="H251" s="4" t="str">
        <f t="shared" si="7"/>
        <v>，4224520</v>
      </c>
      <c r="I251" s="4" t="str">
        <f>VLOOKUP(A251,HOP!A:U,21,0)</f>
        <v>直连</v>
      </c>
    </row>
    <row r="252" s="4" customFormat="1" hidden="1" spans="1:9">
      <c r="A252" s="5">
        <v>999228389880723</v>
      </c>
      <c r="B252" s="6">
        <v>45242</v>
      </c>
      <c r="C252" s="6">
        <v>45243</v>
      </c>
      <c r="D252" s="4">
        <v>234.37</v>
      </c>
      <c r="E252" s="4" t="str">
        <f>VLOOKUP(A252,HOP!A:L,12,0)</f>
        <v>234.37</v>
      </c>
      <c r="F252" s="4" t="str">
        <f>VLOOKUP(A252,HOP!A:C,3,0)</f>
        <v>4225222</v>
      </c>
      <c r="G252" s="4">
        <f t="shared" si="6"/>
        <v>0</v>
      </c>
      <c r="H252" s="4" t="str">
        <f t="shared" si="7"/>
        <v>，4225222</v>
      </c>
      <c r="I252" s="4" t="str">
        <f>VLOOKUP(A252,HOP!A:U,21,0)</f>
        <v>直连</v>
      </c>
    </row>
    <row r="253" s="4" customFormat="1" hidden="1" spans="1:9">
      <c r="A253" s="5">
        <v>999228390082483</v>
      </c>
      <c r="B253" s="6">
        <v>45242</v>
      </c>
      <c r="C253" s="6">
        <v>45243</v>
      </c>
      <c r="D253" s="4">
        <v>425.58</v>
      </c>
      <c r="E253" s="4" t="str">
        <f>VLOOKUP(A253,HOP!A:L,12,0)</f>
        <v>425.58</v>
      </c>
      <c r="F253" s="4" t="str">
        <f>VLOOKUP(A253,HOP!A:C,3,0)</f>
        <v>4225257</v>
      </c>
      <c r="G253" s="4">
        <f t="shared" si="6"/>
        <v>0</v>
      </c>
      <c r="H253" s="4" t="str">
        <f t="shared" si="7"/>
        <v>，4225257</v>
      </c>
      <c r="I253" s="4" t="str">
        <f>VLOOKUP(A253,HOP!A:U,21,0)</f>
        <v>直连</v>
      </c>
    </row>
    <row r="254" s="4" customFormat="1" hidden="1" spans="1:9">
      <c r="A254" s="5">
        <v>999228391092128</v>
      </c>
      <c r="B254" s="6">
        <v>45240</v>
      </c>
      <c r="C254" s="6">
        <v>45243</v>
      </c>
      <c r="D254" s="4">
        <v>3240.33</v>
      </c>
      <c r="E254" s="4" t="str">
        <f>VLOOKUP(A254,HOP!A:L,12,0)</f>
        <v>3240.36</v>
      </c>
      <c r="F254" s="4" t="str">
        <f>VLOOKUP(A254,HOP!A:C,3,0)</f>
        <v>4225634</v>
      </c>
      <c r="G254" s="4">
        <f t="shared" si="6"/>
        <v>-0.0300000000002001</v>
      </c>
      <c r="H254" s="4" t="str">
        <f t="shared" si="7"/>
        <v>，4225634</v>
      </c>
      <c r="I254" s="4" t="str">
        <f>VLOOKUP(A254,HOP!A:U,21,0)</f>
        <v>直连</v>
      </c>
    </row>
    <row r="255" s="4" customFormat="1" hidden="1" spans="1:9">
      <c r="A255" s="5">
        <v>999228391351567</v>
      </c>
      <c r="B255" s="6">
        <v>45240</v>
      </c>
      <c r="C255" s="6">
        <v>45243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999228391448875</v>
      </c>
      <c r="B256" s="6">
        <v>45242</v>
      </c>
      <c r="C256" s="6">
        <v>45243</v>
      </c>
      <c r="D256" s="4">
        <v>699.85</v>
      </c>
      <c r="E256" s="4" t="str">
        <f>VLOOKUP(A256,HOP!A:L,12,0)</f>
        <v>699.85</v>
      </c>
      <c r="F256" s="4" t="str">
        <f>VLOOKUP(A256,HOP!A:C,3,0)</f>
        <v>4225703</v>
      </c>
      <c r="G256" s="4">
        <f t="shared" si="6"/>
        <v>0</v>
      </c>
      <c r="H256" s="4" t="str">
        <f t="shared" si="7"/>
        <v>，4225703</v>
      </c>
      <c r="I256" s="4" t="str">
        <f>VLOOKUP(A256,HOP!A:U,21,0)</f>
        <v>直连</v>
      </c>
    </row>
    <row r="257" s="4" customFormat="1" hidden="1" spans="1:9">
      <c r="A257" s="5">
        <v>999228391469495</v>
      </c>
      <c r="B257" s="6">
        <v>45242</v>
      </c>
      <c r="C257" s="6">
        <v>45243</v>
      </c>
      <c r="D257" s="4">
        <v>372.62</v>
      </c>
      <c r="E257" s="4" t="str">
        <f>VLOOKUP(A257,HOP!A:L,12,0)</f>
        <v>372.62</v>
      </c>
      <c r="F257" s="4" t="str">
        <f>VLOOKUP(A257,HOP!A:C,3,0)</f>
        <v>4225709</v>
      </c>
      <c r="G257" s="4">
        <f t="shared" si="6"/>
        <v>0</v>
      </c>
      <c r="H257" s="4" t="str">
        <f t="shared" si="7"/>
        <v>，4225709</v>
      </c>
      <c r="I257" s="4" t="str">
        <f>VLOOKUP(A257,HOP!A:U,21,0)</f>
        <v>直连</v>
      </c>
    </row>
    <row r="258" s="4" customFormat="1" hidden="1" spans="1:9">
      <c r="A258" s="5">
        <v>999228392130995</v>
      </c>
      <c r="B258" s="6">
        <v>45240</v>
      </c>
      <c r="C258" s="6">
        <v>45243</v>
      </c>
      <c r="D258" s="4">
        <v>3064.65</v>
      </c>
      <c r="E258" s="4" t="str">
        <f>VLOOKUP(A258,HOP!A:L,12,0)</f>
        <v>3064.65</v>
      </c>
      <c r="F258" s="4" t="str">
        <f>VLOOKUP(A258,HOP!A:C,3,0)</f>
        <v>4225887</v>
      </c>
      <c r="G258" s="4">
        <f t="shared" si="6"/>
        <v>0</v>
      </c>
      <c r="H258" s="4" t="str">
        <f t="shared" si="7"/>
        <v>，4225887</v>
      </c>
      <c r="I258" s="4" t="str">
        <f>VLOOKUP(A258,HOP!A:U,21,0)</f>
        <v>直连</v>
      </c>
    </row>
    <row r="259" s="4" customFormat="1" hidden="1" spans="1:9">
      <c r="A259" s="5">
        <v>999228392158554</v>
      </c>
      <c r="B259" s="6">
        <v>45240</v>
      </c>
      <c r="C259" s="6">
        <v>45243</v>
      </c>
      <c r="D259" s="4">
        <v>3064.65</v>
      </c>
      <c r="E259" s="4" t="str">
        <f>VLOOKUP(A259,HOP!A:L,12,0)</f>
        <v>3064.65</v>
      </c>
      <c r="F259" s="4" t="str">
        <f>VLOOKUP(A259,HOP!A:C,3,0)</f>
        <v>4225895</v>
      </c>
      <c r="G259" s="4">
        <f t="shared" ref="G259:G322" si="8">D259-E259</f>
        <v>0</v>
      </c>
      <c r="H259" s="4" t="str">
        <f t="shared" ref="H259:H322" si="9">$H$1&amp;F259</f>
        <v>，4225895</v>
      </c>
      <c r="I259" s="4" t="str">
        <f>VLOOKUP(A259,HOP!A:U,21,0)</f>
        <v>直连</v>
      </c>
    </row>
    <row r="260" s="4" customFormat="1" hidden="1" spans="1:9">
      <c r="A260" s="5">
        <v>999228392695714</v>
      </c>
      <c r="B260" s="6">
        <v>45242</v>
      </c>
      <c r="C260" s="6">
        <v>45243</v>
      </c>
      <c r="D260" s="4">
        <v>662.45</v>
      </c>
      <c r="E260" s="4" t="str">
        <f>VLOOKUP(A260,HOP!A:L,12,0)</f>
        <v>662.45</v>
      </c>
      <c r="F260" s="4" t="str">
        <f>VLOOKUP(A260,HOP!A:C,3,0)</f>
        <v>4225984</v>
      </c>
      <c r="G260" s="4">
        <f t="shared" si="8"/>
        <v>0</v>
      </c>
      <c r="H260" s="4" t="str">
        <f t="shared" si="9"/>
        <v>，4225984</v>
      </c>
      <c r="I260" s="4" t="str">
        <f>VLOOKUP(A260,HOP!A:U,21,0)</f>
        <v>直连</v>
      </c>
    </row>
    <row r="261" s="4" customFormat="1" hidden="1" spans="1:9">
      <c r="A261" s="5">
        <v>999228392822112</v>
      </c>
      <c r="B261" s="6">
        <v>45242</v>
      </c>
      <c r="C261" s="6">
        <v>45243</v>
      </c>
      <c r="D261" s="4">
        <v>361.24</v>
      </c>
      <c r="E261" s="4" t="str">
        <f>VLOOKUP(A261,HOP!A:L,12,0)</f>
        <v>361.24</v>
      </c>
      <c r="F261" s="4" t="str">
        <f>VLOOKUP(A261,HOP!A:C,3,0)</f>
        <v>4226003</v>
      </c>
      <c r="G261" s="4">
        <f t="shared" si="8"/>
        <v>0</v>
      </c>
      <c r="H261" s="4" t="str">
        <f t="shared" si="9"/>
        <v>，4226003</v>
      </c>
      <c r="I261" s="4" t="str">
        <f>VLOOKUP(A261,HOP!A:U,21,0)</f>
        <v>直采</v>
      </c>
    </row>
    <row r="262" s="4" customFormat="1" hidden="1" spans="1:9">
      <c r="A262" s="5">
        <v>999228392956340</v>
      </c>
      <c r="B262" s="6">
        <v>45240</v>
      </c>
      <c r="C262" s="6">
        <v>45243</v>
      </c>
      <c r="D262" s="4">
        <v>1181.73</v>
      </c>
      <c r="E262" s="4" t="str">
        <f>VLOOKUP(A262,HOP!A:L,12,0)</f>
        <v>1182.21</v>
      </c>
      <c r="F262" s="4" t="str">
        <f>VLOOKUP(A262,HOP!A:C,3,0)</f>
        <v>4226228</v>
      </c>
      <c r="G262" s="4">
        <f t="shared" si="8"/>
        <v>-0.480000000000018</v>
      </c>
      <c r="H262" s="4" t="str">
        <f t="shared" si="9"/>
        <v>，4226228</v>
      </c>
      <c r="I262" s="4" t="str">
        <f>VLOOKUP(A262,HOP!A:U,21,0)</f>
        <v>直连</v>
      </c>
    </row>
    <row r="263" s="4" customFormat="1" hidden="1" spans="1:9">
      <c r="A263" s="5">
        <v>999228393051919</v>
      </c>
      <c r="B263" s="6">
        <v>45242</v>
      </c>
      <c r="C263" s="6">
        <v>45243</v>
      </c>
      <c r="D263" s="4">
        <v>373.29</v>
      </c>
      <c r="E263" s="4" t="str">
        <f>VLOOKUP(A263,HOP!A:L,12,0)</f>
        <v>373.29</v>
      </c>
      <c r="F263" s="4" t="str">
        <f>VLOOKUP(A263,HOP!A:C,3,0)</f>
        <v>4226249</v>
      </c>
      <c r="G263" s="4">
        <f t="shared" si="8"/>
        <v>0</v>
      </c>
      <c r="H263" s="4" t="str">
        <f t="shared" si="9"/>
        <v>，4226249</v>
      </c>
      <c r="I263" s="4" t="str">
        <f>VLOOKUP(A263,HOP!A:U,21,0)</f>
        <v>直连</v>
      </c>
    </row>
    <row r="264" s="4" customFormat="1" hidden="1" spans="1:9">
      <c r="A264" s="5">
        <v>999228393228203</v>
      </c>
      <c r="B264" s="6">
        <v>45242</v>
      </c>
      <c r="C264" s="6">
        <v>45243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VLOOKUP(A264,HOP!A:U,21,0)</f>
        <v>#N/A</v>
      </c>
    </row>
    <row r="265" s="4" customFormat="1" hidden="1" spans="1:9">
      <c r="A265" s="5">
        <v>999228393437036</v>
      </c>
      <c r="B265" s="6">
        <v>45242</v>
      </c>
      <c r="C265" s="6">
        <v>45243</v>
      </c>
      <c r="D265" s="4">
        <v>923.7</v>
      </c>
      <c r="E265" s="4" t="str">
        <f>VLOOKUP(A265,HOP!A:L,12,0)</f>
        <v>923.70</v>
      </c>
      <c r="F265" s="4" t="str">
        <f>VLOOKUP(A265,HOP!A:C,3,0)</f>
        <v>4226391</v>
      </c>
      <c r="G265" s="4">
        <f t="shared" si="8"/>
        <v>0</v>
      </c>
      <c r="H265" s="4" t="str">
        <f t="shared" si="9"/>
        <v>，4226391</v>
      </c>
      <c r="I265" s="4" t="str">
        <f>VLOOKUP(A265,HOP!A:U,21,0)</f>
        <v>直连</v>
      </c>
    </row>
    <row r="266" s="4" customFormat="1" hidden="1" spans="1:9">
      <c r="A266" s="5">
        <v>999228393576566</v>
      </c>
      <c r="B266" s="6">
        <v>45242</v>
      </c>
      <c r="C266" s="6">
        <v>45243</v>
      </c>
      <c r="D266" s="4">
        <v>634.28</v>
      </c>
      <c r="E266" s="4" t="str">
        <f>VLOOKUP(A266,HOP!A:L,12,0)</f>
        <v>634.28</v>
      </c>
      <c r="F266" s="4" t="str">
        <f>VLOOKUP(A266,HOP!A:C,3,0)</f>
        <v>4226439</v>
      </c>
      <c r="G266" s="4">
        <f t="shared" si="8"/>
        <v>0</v>
      </c>
      <c r="H266" s="4" t="str">
        <f t="shared" si="9"/>
        <v>，4226439</v>
      </c>
      <c r="I266" s="4" t="str">
        <f>VLOOKUP(A266,HOP!A:U,21,0)</f>
        <v>直连</v>
      </c>
    </row>
    <row r="267" s="4" customFormat="1" hidden="1" spans="1:9">
      <c r="A267" s="5">
        <v>999228393662080</v>
      </c>
      <c r="B267" s="6">
        <v>45242</v>
      </c>
      <c r="C267" s="6">
        <v>45243</v>
      </c>
      <c r="D267" s="4">
        <v>225.35</v>
      </c>
      <c r="E267" s="4" t="str">
        <f>VLOOKUP(A267,HOP!A:L,12,0)</f>
        <v>225.35</v>
      </c>
      <c r="F267" s="4" t="str">
        <f>VLOOKUP(A267,HOP!A:C,3,0)</f>
        <v>4226486</v>
      </c>
      <c r="G267" s="4">
        <f t="shared" si="8"/>
        <v>0</v>
      </c>
      <c r="H267" s="4" t="str">
        <f t="shared" si="9"/>
        <v>，4226486</v>
      </c>
      <c r="I267" s="4" t="str">
        <f>VLOOKUP(A267,HOP!A:U,21,0)</f>
        <v>直连</v>
      </c>
    </row>
    <row r="268" s="4" customFormat="1" hidden="1" spans="1:9">
      <c r="A268" s="5">
        <v>999228393732315</v>
      </c>
      <c r="B268" s="6">
        <v>45241</v>
      </c>
      <c r="C268" s="6">
        <v>45243</v>
      </c>
      <c r="D268" s="4">
        <v>2409.98</v>
      </c>
      <c r="E268" s="4" t="str">
        <f>VLOOKUP(A268,HOP!A:L,12,0)</f>
        <v>2409.98</v>
      </c>
      <c r="F268" s="4" t="str">
        <f>VLOOKUP(A268,HOP!A:C,3,0)</f>
        <v>4226537</v>
      </c>
      <c r="G268" s="4">
        <f t="shared" si="8"/>
        <v>0</v>
      </c>
      <c r="H268" s="4" t="str">
        <f t="shared" si="9"/>
        <v>，4226537</v>
      </c>
      <c r="I268" s="4" t="str">
        <f>VLOOKUP(A268,HOP!A:U,21,0)</f>
        <v>直连</v>
      </c>
    </row>
    <row r="269" s="4" customFormat="1" hidden="1" spans="1:9">
      <c r="A269" s="5">
        <v>999228393827527</v>
      </c>
      <c r="B269" s="6">
        <v>45240</v>
      </c>
      <c r="C269" s="6">
        <v>45243</v>
      </c>
      <c r="D269" s="4">
        <v>2908.11</v>
      </c>
      <c r="E269" s="4" t="str">
        <f>VLOOKUP(A269,HOP!A:L,12,0)</f>
        <v>2908.11</v>
      </c>
      <c r="F269" s="4" t="str">
        <f>VLOOKUP(A269,HOP!A:C,3,0)</f>
        <v>4226623</v>
      </c>
      <c r="G269" s="4">
        <f t="shared" si="8"/>
        <v>0</v>
      </c>
      <c r="H269" s="4" t="str">
        <f t="shared" si="9"/>
        <v>，4226623</v>
      </c>
      <c r="I269" s="4" t="str">
        <f>VLOOKUP(A269,HOP!A:U,21,0)</f>
        <v>直连</v>
      </c>
    </row>
    <row r="270" s="4" customFormat="1" hidden="1" spans="1:9">
      <c r="A270" s="5">
        <v>999228394520649</v>
      </c>
      <c r="B270" s="6">
        <v>45242</v>
      </c>
      <c r="C270" s="6">
        <v>45243</v>
      </c>
      <c r="D270" s="4">
        <v>354.98</v>
      </c>
      <c r="E270" s="4" t="str">
        <f>VLOOKUP(A270,HOP!A:L,12,0)</f>
        <v>354.98</v>
      </c>
      <c r="F270" s="4" t="str">
        <f>VLOOKUP(A270,HOP!A:C,3,0)</f>
        <v>4227037</v>
      </c>
      <c r="G270" s="4">
        <f t="shared" si="8"/>
        <v>0</v>
      </c>
      <c r="H270" s="4" t="str">
        <f t="shared" si="9"/>
        <v>，4227037</v>
      </c>
      <c r="I270" s="4" t="str">
        <f>VLOOKUP(A270,HOP!A:U,21,0)</f>
        <v>直连</v>
      </c>
    </row>
    <row r="271" s="4" customFormat="1" hidden="1" spans="1:9">
      <c r="A271" s="5">
        <v>999228396915839</v>
      </c>
      <c r="B271" s="6">
        <v>45241</v>
      </c>
      <c r="C271" s="6">
        <v>45243</v>
      </c>
      <c r="D271" s="4">
        <v>236.14</v>
      </c>
      <c r="E271" s="4" t="str">
        <f>VLOOKUP(A271,HOP!A:L,12,0)</f>
        <v>236.14</v>
      </c>
      <c r="F271" s="4" t="str">
        <f>VLOOKUP(A271,HOP!A:C,3,0)</f>
        <v>4228106</v>
      </c>
      <c r="G271" s="4">
        <f t="shared" si="8"/>
        <v>0</v>
      </c>
      <c r="H271" s="4" t="str">
        <f t="shared" si="9"/>
        <v>，4228106</v>
      </c>
      <c r="I271" s="4" t="str">
        <f>VLOOKUP(A271,HOP!A:U,21,0)</f>
        <v>直连</v>
      </c>
    </row>
    <row r="272" s="4" customFormat="1" hidden="1" spans="1:9">
      <c r="A272" s="5">
        <v>999228398389930</v>
      </c>
      <c r="B272" s="6">
        <v>45240</v>
      </c>
      <c r="C272" s="6">
        <v>45243</v>
      </c>
      <c r="D272" s="4">
        <v>438.12</v>
      </c>
      <c r="E272" s="4" t="str">
        <f>VLOOKUP(A272,HOP!A:L,12,0)</f>
        <v>438.12</v>
      </c>
      <c r="F272" s="4" t="str">
        <f>VLOOKUP(A272,HOP!A:C,3,0)</f>
        <v>4228550</v>
      </c>
      <c r="G272" s="4">
        <f t="shared" si="8"/>
        <v>0</v>
      </c>
      <c r="H272" s="4" t="str">
        <f t="shared" si="9"/>
        <v>，4228550</v>
      </c>
      <c r="I272" s="4" t="str">
        <f>VLOOKUP(A272,HOP!A:U,21,0)</f>
        <v>直连</v>
      </c>
    </row>
    <row r="273" s="4" customFormat="1" hidden="1" spans="1:9">
      <c r="A273" s="5">
        <v>999228398422205</v>
      </c>
      <c r="B273" s="6">
        <v>45240</v>
      </c>
      <c r="C273" s="6">
        <v>45243</v>
      </c>
      <c r="D273" s="4">
        <v>3664.67</v>
      </c>
      <c r="E273" s="4" t="str">
        <f>VLOOKUP(A273,HOP!A:L,12,0)</f>
        <v>3664.67</v>
      </c>
      <c r="F273" s="4" t="str">
        <f>VLOOKUP(A273,HOP!A:C,3,0)</f>
        <v>4228561</v>
      </c>
      <c r="G273" s="4">
        <f t="shared" si="8"/>
        <v>0</v>
      </c>
      <c r="H273" s="4" t="str">
        <f t="shared" si="9"/>
        <v>，4228561</v>
      </c>
      <c r="I273" s="4" t="str">
        <f>VLOOKUP(A273,HOP!A:U,21,0)</f>
        <v>直连</v>
      </c>
    </row>
    <row r="274" s="4" customFormat="1" hidden="1" spans="1:9">
      <c r="A274" s="5">
        <v>999228398504430</v>
      </c>
      <c r="B274" s="6">
        <v>45242</v>
      </c>
      <c r="C274" s="6">
        <v>45243</v>
      </c>
      <c r="D274" s="4">
        <v>977.39</v>
      </c>
      <c r="E274" s="4" t="str">
        <f>VLOOKUP(A274,HOP!A:L,12,0)</f>
        <v>977.39</v>
      </c>
      <c r="F274" s="4" t="str">
        <f>VLOOKUP(A274,HOP!A:C,3,0)</f>
        <v>4228752</v>
      </c>
      <c r="G274" s="4">
        <f t="shared" si="8"/>
        <v>0</v>
      </c>
      <c r="H274" s="4" t="str">
        <f t="shared" si="9"/>
        <v>，4228752</v>
      </c>
      <c r="I274" s="4" t="str">
        <f>VLOOKUP(A274,HOP!A:U,21,0)</f>
        <v>直连</v>
      </c>
    </row>
    <row r="275" s="4" customFormat="1" hidden="1" spans="1:9">
      <c r="A275" s="5">
        <v>999228398525145</v>
      </c>
      <c r="B275" s="6">
        <v>45242</v>
      </c>
      <c r="C275" s="6">
        <v>45243</v>
      </c>
      <c r="D275" s="4">
        <v>977.39</v>
      </c>
      <c r="E275" s="4" t="str">
        <f>VLOOKUP(A275,HOP!A:L,12,0)</f>
        <v>977.39</v>
      </c>
      <c r="F275" s="4" t="str">
        <f>VLOOKUP(A275,HOP!A:C,3,0)</f>
        <v>4228761</v>
      </c>
      <c r="G275" s="4">
        <f t="shared" si="8"/>
        <v>0</v>
      </c>
      <c r="H275" s="4" t="str">
        <f t="shared" si="9"/>
        <v>，4228761</v>
      </c>
      <c r="I275" s="4" t="str">
        <f>VLOOKUP(A275,HOP!A:U,21,0)</f>
        <v>直连</v>
      </c>
    </row>
    <row r="276" s="4" customFormat="1" hidden="1" spans="1:9">
      <c r="A276" s="5">
        <v>999228398574289</v>
      </c>
      <c r="B276" s="6">
        <v>45241</v>
      </c>
      <c r="C276" s="6">
        <v>45243</v>
      </c>
      <c r="D276" s="4">
        <v>3512.68</v>
      </c>
      <c r="E276" s="4" t="str">
        <f>VLOOKUP(A276,HOP!A:L,12,0)</f>
        <v>3512.68</v>
      </c>
      <c r="F276" s="4" t="str">
        <f>VLOOKUP(A276,HOP!A:C,3,0)</f>
        <v>4228769</v>
      </c>
      <c r="G276" s="4">
        <f t="shared" si="8"/>
        <v>0</v>
      </c>
      <c r="H276" s="4" t="str">
        <f t="shared" si="9"/>
        <v>，4228769</v>
      </c>
      <c r="I276" s="4" t="str">
        <f>VLOOKUP(A276,HOP!A:U,21,0)</f>
        <v>直连</v>
      </c>
    </row>
    <row r="277" s="4" customFormat="1" hidden="1" spans="1:9">
      <c r="A277" s="5">
        <v>999228399651524</v>
      </c>
      <c r="B277" s="6">
        <v>45241</v>
      </c>
      <c r="C277" s="6">
        <v>45243</v>
      </c>
      <c r="D277" s="4">
        <v>6360.58</v>
      </c>
      <c r="E277" s="4" t="str">
        <f>VLOOKUP(A277,HOP!A:L,12,0)</f>
        <v>6360.58</v>
      </c>
      <c r="F277" s="4" t="str">
        <f>VLOOKUP(A277,HOP!A:C,3,0)</f>
        <v>4229184</v>
      </c>
      <c r="G277" s="4">
        <f t="shared" si="8"/>
        <v>0</v>
      </c>
      <c r="H277" s="4" t="str">
        <f t="shared" si="9"/>
        <v>，4229184</v>
      </c>
      <c r="I277" s="4" t="str">
        <f>VLOOKUP(A277,HOP!A:U,21,0)</f>
        <v>直连</v>
      </c>
    </row>
    <row r="278" s="4" customFormat="1" hidden="1" spans="1:9">
      <c r="A278" s="5">
        <v>999228400216202</v>
      </c>
      <c r="B278" s="6">
        <v>45241</v>
      </c>
      <c r="C278" s="6">
        <v>45243</v>
      </c>
      <c r="D278" s="4">
        <v>238</v>
      </c>
      <c r="E278" s="4" t="str">
        <f>VLOOKUP(A278,HOP!A:L,12,0)</f>
        <v>238.00</v>
      </c>
      <c r="F278" s="4" t="str">
        <f>VLOOKUP(A278,HOP!A:C,3,0)</f>
        <v>4229521</v>
      </c>
      <c r="G278" s="4">
        <f t="shared" si="8"/>
        <v>0</v>
      </c>
      <c r="H278" s="4" t="str">
        <f t="shared" si="9"/>
        <v>，4229521</v>
      </c>
      <c r="I278" s="4" t="str">
        <f>VLOOKUP(A278,HOP!A:U,21,0)</f>
        <v>直连</v>
      </c>
    </row>
    <row r="279" s="4" customFormat="1" hidden="1" spans="1:9">
      <c r="A279" s="5">
        <v>999228400721028</v>
      </c>
      <c r="B279" s="6">
        <v>45240</v>
      </c>
      <c r="C279" s="6">
        <v>45243</v>
      </c>
      <c r="D279" s="4">
        <v>2131.59</v>
      </c>
      <c r="E279" s="4" t="str">
        <f>VLOOKUP(A279,HOP!A:L,12,0)</f>
        <v>2131.59</v>
      </c>
      <c r="F279" s="4" t="str">
        <f>VLOOKUP(A279,HOP!A:C,3,0)</f>
        <v>4229660</v>
      </c>
      <c r="G279" s="4">
        <f t="shared" si="8"/>
        <v>0</v>
      </c>
      <c r="H279" s="4" t="str">
        <f t="shared" si="9"/>
        <v>，4229660</v>
      </c>
      <c r="I279" s="4" t="str">
        <f>VLOOKUP(A279,HOP!A:U,21,0)</f>
        <v>直连</v>
      </c>
    </row>
    <row r="280" s="4" customFormat="1" hidden="1" spans="1:9">
      <c r="A280" s="5">
        <v>999228400873890</v>
      </c>
      <c r="B280" s="6">
        <v>45242</v>
      </c>
      <c r="C280" s="6">
        <v>45243</v>
      </c>
      <c r="D280" s="4">
        <v>291.16</v>
      </c>
      <c r="E280" s="4" t="str">
        <f>VLOOKUP(A280,HOP!A:L,12,0)</f>
        <v>291.16</v>
      </c>
      <c r="F280" s="4" t="str">
        <f>VLOOKUP(A280,HOP!A:C,3,0)</f>
        <v>4229694</v>
      </c>
      <c r="G280" s="4">
        <f t="shared" si="8"/>
        <v>0</v>
      </c>
      <c r="H280" s="4" t="str">
        <f t="shared" si="9"/>
        <v>，4229694</v>
      </c>
      <c r="I280" s="4" t="str">
        <f>VLOOKUP(A280,HOP!A:U,21,0)</f>
        <v>直连</v>
      </c>
    </row>
    <row r="281" s="4" customFormat="1" hidden="1" spans="1:9">
      <c r="A281" s="5">
        <v>999228400951323</v>
      </c>
      <c r="B281" s="6">
        <v>45242</v>
      </c>
      <c r="C281" s="6">
        <v>45243</v>
      </c>
      <c r="D281" s="4">
        <v>392.67</v>
      </c>
      <c r="E281" s="4" t="str">
        <f>VLOOKUP(A281,HOP!A:L,12,0)</f>
        <v>392.67</v>
      </c>
      <c r="F281" s="4" t="str">
        <f>VLOOKUP(A281,HOP!A:C,3,0)</f>
        <v>4229714</v>
      </c>
      <c r="G281" s="4">
        <f t="shared" si="8"/>
        <v>0</v>
      </c>
      <c r="H281" s="4" t="str">
        <f t="shared" si="9"/>
        <v>，4229714</v>
      </c>
      <c r="I281" s="4" t="str">
        <f>VLOOKUP(A281,HOP!A:U,21,0)</f>
        <v>直连</v>
      </c>
    </row>
    <row r="282" s="4" customFormat="1" hidden="1" spans="1:9">
      <c r="A282" s="5">
        <v>999228401032908</v>
      </c>
      <c r="B282" s="6">
        <v>45240</v>
      </c>
      <c r="C282" s="6">
        <v>45243</v>
      </c>
      <c r="D282" s="4">
        <v>1253.16</v>
      </c>
      <c r="E282" s="4" t="str">
        <f>VLOOKUP(A282,HOP!A:L,12,0)</f>
        <v>1253.16</v>
      </c>
      <c r="F282" s="4" t="str">
        <f>VLOOKUP(A282,HOP!A:C,3,0)</f>
        <v>4229737</v>
      </c>
      <c r="G282" s="4">
        <f t="shared" si="8"/>
        <v>0</v>
      </c>
      <c r="H282" s="4" t="str">
        <f t="shared" si="9"/>
        <v>，4229737</v>
      </c>
      <c r="I282" s="4" t="str">
        <f>VLOOKUP(A282,HOP!A:U,21,0)</f>
        <v>直连</v>
      </c>
    </row>
    <row r="283" s="4" customFormat="1" hidden="1" spans="1:9">
      <c r="A283" s="5">
        <v>999228402103319</v>
      </c>
      <c r="B283" s="6">
        <v>45240</v>
      </c>
      <c r="C283" s="6">
        <v>45243</v>
      </c>
      <c r="D283" s="4">
        <v>1633.04</v>
      </c>
      <c r="E283" s="4" t="str">
        <f>VLOOKUP(A283,HOP!A:L,12,0)</f>
        <v>1633.02</v>
      </c>
      <c r="F283" s="4" t="str">
        <f>VLOOKUP(A283,HOP!A:C,3,0)</f>
        <v>4230390</v>
      </c>
      <c r="G283" s="4">
        <f t="shared" si="8"/>
        <v>0.0199999999999818</v>
      </c>
      <c r="H283" s="4" t="str">
        <f t="shared" si="9"/>
        <v>，4230390</v>
      </c>
      <c r="I283" s="4" t="str">
        <f>VLOOKUP(A283,HOP!A:U,21,0)</f>
        <v>直连</v>
      </c>
    </row>
    <row r="284" s="4" customFormat="1" hidden="1" spans="1:9">
      <c r="A284" s="5">
        <v>999228402511615</v>
      </c>
      <c r="B284" s="6">
        <v>45241</v>
      </c>
      <c r="C284" s="6">
        <v>45243</v>
      </c>
      <c r="D284" s="4">
        <v>3005.94</v>
      </c>
      <c r="E284" s="4" t="str">
        <f>VLOOKUP(A284,HOP!A:L,12,0)</f>
        <v>3005.94</v>
      </c>
      <c r="F284" s="4" t="str">
        <f>VLOOKUP(A284,HOP!A:C,3,0)</f>
        <v>4230459</v>
      </c>
      <c r="G284" s="4">
        <f t="shared" si="8"/>
        <v>0</v>
      </c>
      <c r="H284" s="4" t="str">
        <f t="shared" si="9"/>
        <v>，4230459</v>
      </c>
      <c r="I284" s="4" t="str">
        <f>VLOOKUP(A284,HOP!A:U,21,0)</f>
        <v>直连</v>
      </c>
    </row>
    <row r="285" s="4" customFormat="1" hidden="1" spans="1:9">
      <c r="A285" s="5">
        <v>999228402701365</v>
      </c>
      <c r="B285" s="6">
        <v>45242</v>
      </c>
      <c r="C285" s="6">
        <v>45243</v>
      </c>
      <c r="D285" s="4">
        <v>2032.64</v>
      </c>
      <c r="E285" s="4" t="str">
        <f>VLOOKUP(A285,HOP!A:L,12,0)</f>
        <v>2032.64</v>
      </c>
      <c r="F285" s="4" t="str">
        <f>VLOOKUP(A285,HOP!A:C,3,0)</f>
        <v>4230493</v>
      </c>
      <c r="G285" s="4">
        <f t="shared" si="8"/>
        <v>0</v>
      </c>
      <c r="H285" s="4" t="str">
        <f t="shared" si="9"/>
        <v>，4230493</v>
      </c>
      <c r="I285" s="4" t="str">
        <f>VLOOKUP(A285,HOP!A:U,21,0)</f>
        <v>直连</v>
      </c>
    </row>
    <row r="286" s="4" customFormat="1" hidden="1" spans="1:9">
      <c r="A286" s="5">
        <v>999228402797379</v>
      </c>
      <c r="B286" s="6">
        <v>45241</v>
      </c>
      <c r="C286" s="6">
        <v>45243</v>
      </c>
      <c r="D286" s="4">
        <v>1867.58</v>
      </c>
      <c r="E286" s="4" t="str">
        <f>VLOOKUP(A286,HOP!A:L,12,0)</f>
        <v>1867.58</v>
      </c>
      <c r="F286" s="4" t="str">
        <f>VLOOKUP(A286,HOP!A:C,3,0)</f>
        <v>4230512</v>
      </c>
      <c r="G286" s="4">
        <f t="shared" si="8"/>
        <v>0</v>
      </c>
      <c r="H286" s="4" t="str">
        <f t="shared" si="9"/>
        <v>，4230512</v>
      </c>
      <c r="I286" s="4" t="str">
        <f>VLOOKUP(A286,HOP!A:U,21,0)</f>
        <v>直采</v>
      </c>
    </row>
    <row r="287" s="4" customFormat="1" hidden="1" spans="1:9">
      <c r="A287" s="5">
        <v>999228403114825</v>
      </c>
      <c r="B287" s="6">
        <v>45242</v>
      </c>
      <c r="C287" s="6">
        <v>45243</v>
      </c>
      <c r="D287" s="4">
        <v>71.9</v>
      </c>
      <c r="E287" s="4" t="str">
        <f>VLOOKUP(A287,HOP!A:L,12,0)</f>
        <v>71.90</v>
      </c>
      <c r="F287" s="4" t="str">
        <f>VLOOKUP(A287,HOP!A:C,3,0)</f>
        <v>4230847</v>
      </c>
      <c r="G287" s="4">
        <f t="shared" si="8"/>
        <v>0</v>
      </c>
      <c r="H287" s="4" t="str">
        <f t="shared" si="9"/>
        <v>，4230847</v>
      </c>
      <c r="I287" s="4" t="str">
        <f>VLOOKUP(A287,HOP!A:U,21,0)</f>
        <v>直连</v>
      </c>
    </row>
    <row r="288" s="4" customFormat="1" hidden="1" spans="1:9">
      <c r="A288" s="5">
        <v>999228403178520</v>
      </c>
      <c r="B288" s="6">
        <v>45241</v>
      </c>
      <c r="C288" s="6">
        <v>45243</v>
      </c>
      <c r="D288" s="4">
        <v>1221.34</v>
      </c>
      <c r="E288" s="4" t="str">
        <f>VLOOKUP(A288,HOP!A:L,12,0)</f>
        <v>1221.34</v>
      </c>
      <c r="F288" s="4" t="str">
        <f>VLOOKUP(A288,HOP!A:C,3,0)</f>
        <v>4230857</v>
      </c>
      <c r="G288" s="4">
        <f t="shared" si="8"/>
        <v>0</v>
      </c>
      <c r="H288" s="4" t="str">
        <f t="shared" si="9"/>
        <v>，4230857</v>
      </c>
      <c r="I288" s="4" t="str">
        <f>VLOOKUP(A288,HOP!A:U,21,0)</f>
        <v>直连</v>
      </c>
    </row>
    <row r="289" s="4" customFormat="1" hidden="1" spans="1:9">
      <c r="A289" s="5">
        <v>999228403334073</v>
      </c>
      <c r="B289" s="6">
        <v>45242</v>
      </c>
      <c r="C289" s="6">
        <v>45243</v>
      </c>
      <c r="D289" s="4">
        <v>360.24</v>
      </c>
      <c r="E289" s="4" t="str">
        <f>VLOOKUP(A289,HOP!A:L,12,0)</f>
        <v>360.24</v>
      </c>
      <c r="F289" s="4" t="str">
        <f>VLOOKUP(A289,HOP!A:C,3,0)</f>
        <v>4230894</v>
      </c>
      <c r="G289" s="4">
        <f t="shared" si="8"/>
        <v>0</v>
      </c>
      <c r="H289" s="4" t="str">
        <f t="shared" si="9"/>
        <v>，4230894</v>
      </c>
      <c r="I289" s="4" t="str">
        <f>VLOOKUP(A289,HOP!A:U,21,0)</f>
        <v>直连</v>
      </c>
    </row>
    <row r="290" s="4" customFormat="1" hidden="1" spans="1:9">
      <c r="A290" s="5">
        <v>999228403641003</v>
      </c>
      <c r="B290" s="6">
        <v>45242</v>
      </c>
      <c r="C290" s="6">
        <v>45243</v>
      </c>
      <c r="D290" s="4">
        <v>2364.08</v>
      </c>
      <c r="E290" s="4" t="str">
        <f>VLOOKUP(A290,HOP!A:L,12,0)</f>
        <v>2364.08</v>
      </c>
      <c r="F290" s="4" t="str">
        <f>VLOOKUP(A290,HOP!A:C,3,0)</f>
        <v>4230974</v>
      </c>
      <c r="G290" s="4">
        <f t="shared" si="8"/>
        <v>0</v>
      </c>
      <c r="H290" s="4" t="str">
        <f t="shared" si="9"/>
        <v>，4230974</v>
      </c>
      <c r="I290" s="4" t="str">
        <f>VLOOKUP(A290,HOP!A:U,21,0)</f>
        <v>直连</v>
      </c>
    </row>
    <row r="291" s="4" customFormat="1" hidden="1" spans="1:9">
      <c r="A291" s="5">
        <v>999228403829434</v>
      </c>
      <c r="B291" s="6">
        <v>45242</v>
      </c>
      <c r="C291" s="6">
        <v>45243</v>
      </c>
      <c r="D291" s="4">
        <v>432.91</v>
      </c>
      <c r="E291" s="4" t="str">
        <f>VLOOKUP(A291,HOP!A:L,12,0)</f>
        <v>432.92</v>
      </c>
      <c r="F291" s="4" t="str">
        <f>VLOOKUP(A291,HOP!A:C,3,0)</f>
        <v>4231017</v>
      </c>
      <c r="G291" s="4">
        <f t="shared" si="8"/>
        <v>-0.00999999999999091</v>
      </c>
      <c r="H291" s="4" t="str">
        <f t="shared" si="9"/>
        <v>，4231017</v>
      </c>
      <c r="I291" s="4" t="str">
        <f>VLOOKUP(A291,HOP!A:U,21,0)</f>
        <v>直连</v>
      </c>
    </row>
    <row r="292" s="4" customFormat="1" hidden="1" spans="1:9">
      <c r="A292" s="5">
        <v>999228404560331</v>
      </c>
      <c r="B292" s="6">
        <v>45240</v>
      </c>
      <c r="C292" s="6">
        <v>45243</v>
      </c>
      <c r="D292" s="4">
        <v>2444.29</v>
      </c>
      <c r="E292" s="4" t="str">
        <f>VLOOKUP(A292,HOP!A:L,12,0)</f>
        <v>2444.29</v>
      </c>
      <c r="F292" s="4" t="str">
        <f>VLOOKUP(A292,HOP!A:C,3,0)</f>
        <v>4231472</v>
      </c>
      <c r="G292" s="4">
        <f t="shared" si="8"/>
        <v>0</v>
      </c>
      <c r="H292" s="4" t="str">
        <f t="shared" si="9"/>
        <v>，4231472</v>
      </c>
      <c r="I292" s="4" t="str">
        <f>VLOOKUP(A292,HOP!A:U,21,0)</f>
        <v>直连</v>
      </c>
    </row>
    <row r="293" s="4" customFormat="1" hidden="1" spans="1:9">
      <c r="A293" s="5">
        <v>999228404651123</v>
      </c>
      <c r="B293" s="6">
        <v>45242</v>
      </c>
      <c r="C293" s="6">
        <v>45243</v>
      </c>
      <c r="D293" s="4">
        <v>793.93</v>
      </c>
      <c r="E293" s="4" t="str">
        <f>VLOOKUP(A293,HOP!A:L,12,0)</f>
        <v>793.93</v>
      </c>
      <c r="F293" s="4" t="str">
        <f>VLOOKUP(A293,HOP!A:C,3,0)</f>
        <v>4231497</v>
      </c>
      <c r="G293" s="4">
        <f t="shared" si="8"/>
        <v>0</v>
      </c>
      <c r="H293" s="4" t="str">
        <f t="shared" si="9"/>
        <v>，4231497</v>
      </c>
      <c r="I293" s="4" t="str">
        <f>VLOOKUP(A293,HOP!A:U,21,0)</f>
        <v>直连</v>
      </c>
    </row>
    <row r="294" s="4" customFormat="1" hidden="1" spans="1:9">
      <c r="A294" s="5">
        <v>999228404766389</v>
      </c>
      <c r="B294" s="6">
        <v>45241</v>
      </c>
      <c r="C294" s="6">
        <v>45243</v>
      </c>
      <c r="D294" s="4">
        <v>682.1</v>
      </c>
      <c r="E294" s="4" t="str">
        <f>VLOOKUP(A294,HOP!A:L,12,0)</f>
        <v>682.10</v>
      </c>
      <c r="F294" s="4" t="str">
        <f>VLOOKUP(A294,HOP!A:C,3,0)</f>
        <v>4231525</v>
      </c>
      <c r="G294" s="4">
        <f t="shared" si="8"/>
        <v>0</v>
      </c>
      <c r="H294" s="4" t="str">
        <f t="shared" si="9"/>
        <v>，4231525</v>
      </c>
      <c r="I294" s="4" t="str">
        <f>VLOOKUP(A294,HOP!A:U,21,0)</f>
        <v>直连</v>
      </c>
    </row>
    <row r="295" s="4" customFormat="1" hidden="1" spans="1:9">
      <c r="A295" s="5">
        <v>999228404796107</v>
      </c>
      <c r="B295" s="6">
        <v>45242</v>
      </c>
      <c r="C295" s="6">
        <v>45243</v>
      </c>
      <c r="D295" s="4">
        <v>246.05</v>
      </c>
      <c r="E295" s="4" t="str">
        <f>VLOOKUP(A295,HOP!A:L,12,0)</f>
        <v>246.05</v>
      </c>
      <c r="F295" s="4" t="str">
        <f>VLOOKUP(A295,HOP!A:C,3,0)</f>
        <v>4231538</v>
      </c>
      <c r="G295" s="4">
        <f t="shared" si="8"/>
        <v>0</v>
      </c>
      <c r="H295" s="4" t="str">
        <f t="shared" si="9"/>
        <v>，4231538</v>
      </c>
      <c r="I295" s="4" t="str">
        <f>VLOOKUP(A295,HOP!A:U,21,0)</f>
        <v>直连</v>
      </c>
    </row>
    <row r="296" s="4" customFormat="1" hidden="1" spans="1:9">
      <c r="A296" s="5">
        <v>999228404939386</v>
      </c>
      <c r="B296" s="6">
        <v>45241</v>
      </c>
      <c r="C296" s="6">
        <v>45243</v>
      </c>
      <c r="D296" s="4">
        <v>728.36</v>
      </c>
      <c r="E296" s="4" t="str">
        <f>VLOOKUP(A296,HOP!A:L,12,0)</f>
        <v>728.36</v>
      </c>
      <c r="F296" s="4" t="str">
        <f>VLOOKUP(A296,HOP!A:C,3,0)</f>
        <v>4231581</v>
      </c>
      <c r="G296" s="4">
        <f t="shared" si="8"/>
        <v>0</v>
      </c>
      <c r="H296" s="4" t="str">
        <f t="shared" si="9"/>
        <v>，4231581</v>
      </c>
      <c r="I296" s="4" t="str">
        <f>VLOOKUP(A296,HOP!A:U,21,0)</f>
        <v>直连</v>
      </c>
    </row>
    <row r="297" s="4" customFormat="1" hidden="1" spans="1:9">
      <c r="A297" s="5">
        <v>999228405004315</v>
      </c>
      <c r="B297" s="6">
        <v>45242</v>
      </c>
      <c r="C297" s="6">
        <v>45243</v>
      </c>
      <c r="D297" s="4">
        <v>1216.25</v>
      </c>
      <c r="E297" s="4" t="str">
        <f>VLOOKUP(A297,HOP!A:L,12,0)</f>
        <v>1216.25</v>
      </c>
      <c r="F297" s="4" t="str">
        <f>VLOOKUP(A297,HOP!A:C,3,0)</f>
        <v>4231702</v>
      </c>
      <c r="G297" s="4">
        <f t="shared" si="8"/>
        <v>0</v>
      </c>
      <c r="H297" s="4" t="str">
        <f t="shared" si="9"/>
        <v>，4231702</v>
      </c>
      <c r="I297" s="4" t="str">
        <f>VLOOKUP(A297,HOP!A:U,21,0)</f>
        <v>直连</v>
      </c>
    </row>
    <row r="298" s="4" customFormat="1" hidden="1" spans="1:9">
      <c r="A298" s="5">
        <v>999228405068553</v>
      </c>
      <c r="B298" s="6">
        <v>45241</v>
      </c>
      <c r="C298" s="6">
        <v>45243</v>
      </c>
      <c r="D298" s="4">
        <v>1842.34</v>
      </c>
      <c r="E298" s="4" t="str">
        <f>VLOOKUP(A298,HOP!A:L,12,0)</f>
        <v>1842.34</v>
      </c>
      <c r="F298" s="4" t="str">
        <f>VLOOKUP(A298,HOP!A:C,3,0)</f>
        <v>4231718</v>
      </c>
      <c r="G298" s="4">
        <f t="shared" si="8"/>
        <v>0</v>
      </c>
      <c r="H298" s="4" t="str">
        <f t="shared" si="9"/>
        <v>，4231718</v>
      </c>
      <c r="I298" s="4" t="str">
        <f>VLOOKUP(A298,HOP!A:U,21,0)</f>
        <v>直连</v>
      </c>
    </row>
    <row r="299" s="4" customFormat="1" hidden="1" spans="1:9">
      <c r="A299" s="5">
        <v>999228405120597</v>
      </c>
      <c r="B299" s="6">
        <v>45241</v>
      </c>
      <c r="C299" s="6">
        <v>45243</v>
      </c>
      <c r="D299" s="4">
        <v>1128.12</v>
      </c>
      <c r="E299" s="4" t="str">
        <f>VLOOKUP(A299,HOP!A:L,12,0)</f>
        <v>1128.12</v>
      </c>
      <c r="F299" s="4" t="str">
        <f>VLOOKUP(A299,HOP!A:C,3,0)</f>
        <v>4231737</v>
      </c>
      <c r="G299" s="4">
        <f t="shared" si="8"/>
        <v>0</v>
      </c>
      <c r="H299" s="4" t="str">
        <f t="shared" si="9"/>
        <v>，4231737</v>
      </c>
      <c r="I299" s="4" t="str">
        <f>VLOOKUP(A299,HOP!A:U,21,0)</f>
        <v>直连</v>
      </c>
    </row>
    <row r="300" s="4" customFormat="1" hidden="1" spans="1:9">
      <c r="A300" s="5">
        <v>999228405361991</v>
      </c>
      <c r="B300" s="6">
        <v>45241</v>
      </c>
      <c r="C300" s="6">
        <v>45243</v>
      </c>
      <c r="D300" s="4">
        <v>728.36</v>
      </c>
      <c r="E300" s="4" t="str">
        <f>VLOOKUP(A300,HOP!A:L,12,0)</f>
        <v>728.36</v>
      </c>
      <c r="F300" s="4" t="str">
        <f>VLOOKUP(A300,HOP!A:C,3,0)</f>
        <v>4231781</v>
      </c>
      <c r="G300" s="4">
        <f t="shared" si="8"/>
        <v>0</v>
      </c>
      <c r="H300" s="4" t="str">
        <f t="shared" si="9"/>
        <v>，4231781</v>
      </c>
      <c r="I300" s="4" t="str">
        <f>VLOOKUP(A300,HOP!A:U,21,0)</f>
        <v>直连</v>
      </c>
    </row>
    <row r="301" s="4" customFormat="1" hidden="1" spans="1:9">
      <c r="A301" s="5">
        <v>999228405409552</v>
      </c>
      <c r="B301" s="6">
        <v>45242</v>
      </c>
      <c r="C301" s="6">
        <v>45243</v>
      </c>
      <c r="D301" s="4">
        <v>803.4</v>
      </c>
      <c r="E301" s="4" t="str">
        <f>VLOOKUP(A301,HOP!A:L,12,0)</f>
        <v>803.40</v>
      </c>
      <c r="F301" s="4" t="str">
        <f>VLOOKUP(A301,HOP!A:C,3,0)</f>
        <v>4231791</v>
      </c>
      <c r="G301" s="4">
        <f t="shared" si="8"/>
        <v>0</v>
      </c>
      <c r="H301" s="4" t="str">
        <f t="shared" si="9"/>
        <v>，4231791</v>
      </c>
      <c r="I301" s="4" t="str">
        <f>VLOOKUP(A301,HOP!A:U,21,0)</f>
        <v>直连</v>
      </c>
    </row>
    <row r="302" s="4" customFormat="1" hidden="1" spans="1:9">
      <c r="A302" s="5">
        <v>999228411148728</v>
      </c>
      <c r="B302" s="6">
        <v>45241</v>
      </c>
      <c r="C302" s="6">
        <v>45243</v>
      </c>
      <c r="D302" s="4">
        <v>1112.14</v>
      </c>
      <c r="E302" s="4" t="str">
        <f>VLOOKUP(A302,HOP!A:L,12,0)</f>
        <v>1112.14</v>
      </c>
      <c r="F302" s="4" t="str">
        <f>VLOOKUP(A302,HOP!A:C,3,0)</f>
        <v>4231931</v>
      </c>
      <c r="G302" s="4">
        <f t="shared" si="8"/>
        <v>0</v>
      </c>
      <c r="H302" s="4" t="str">
        <f t="shared" si="9"/>
        <v>，4231931</v>
      </c>
      <c r="I302" s="4" t="str">
        <f>VLOOKUP(A302,HOP!A:U,21,0)</f>
        <v>直连</v>
      </c>
    </row>
    <row r="303" s="4" customFormat="1" hidden="1" spans="1:9">
      <c r="A303" s="5">
        <v>999228412904948</v>
      </c>
      <c r="B303" s="6">
        <v>45242</v>
      </c>
      <c r="C303" s="6">
        <v>45243</v>
      </c>
      <c r="D303" s="4">
        <v>940.54</v>
      </c>
      <c r="E303" s="4" t="str">
        <f>VLOOKUP(A303,HOP!A:L,12,0)</f>
        <v>940.54</v>
      </c>
      <c r="F303" s="4" t="str">
        <f>VLOOKUP(A303,HOP!A:C,3,0)</f>
        <v>4232185</v>
      </c>
      <c r="G303" s="4">
        <f t="shared" si="8"/>
        <v>0</v>
      </c>
      <c r="H303" s="4" t="str">
        <f t="shared" si="9"/>
        <v>，4232185</v>
      </c>
      <c r="I303" s="4" t="str">
        <f>VLOOKUP(A303,HOP!A:U,21,0)</f>
        <v>直连</v>
      </c>
    </row>
    <row r="304" s="4" customFormat="1" hidden="1" spans="1:9">
      <c r="A304" s="5">
        <v>999228412929072</v>
      </c>
      <c r="B304" s="6">
        <v>45241</v>
      </c>
      <c r="C304" s="6">
        <v>45243</v>
      </c>
      <c r="D304" s="4">
        <v>260.66</v>
      </c>
      <c r="E304" s="4" t="str">
        <f>VLOOKUP(A304,HOP!A:L,12,0)</f>
        <v>260.66</v>
      </c>
      <c r="F304" s="4" t="str">
        <f>VLOOKUP(A304,HOP!A:C,3,0)</f>
        <v>4232191</v>
      </c>
      <c r="G304" s="4">
        <f t="shared" si="8"/>
        <v>0</v>
      </c>
      <c r="H304" s="4" t="str">
        <f t="shared" si="9"/>
        <v>，4232191</v>
      </c>
      <c r="I304" s="4" t="str">
        <f>VLOOKUP(A304,HOP!A:U,21,0)</f>
        <v>直连</v>
      </c>
    </row>
    <row r="305" s="4" customFormat="1" hidden="1" spans="1:9">
      <c r="A305" s="5">
        <v>999228414075203</v>
      </c>
      <c r="B305" s="6">
        <v>45242</v>
      </c>
      <c r="C305" s="6">
        <v>45243</v>
      </c>
      <c r="D305" s="4">
        <v>955.55</v>
      </c>
      <c r="E305" s="4" t="str">
        <f>VLOOKUP(A305,HOP!A:L,12,0)</f>
        <v>955.55</v>
      </c>
      <c r="F305" s="4" t="str">
        <f>VLOOKUP(A305,HOP!A:C,3,0)</f>
        <v>4232576</v>
      </c>
      <c r="G305" s="4">
        <f t="shared" si="8"/>
        <v>0</v>
      </c>
      <c r="H305" s="4" t="str">
        <f t="shared" si="9"/>
        <v>，4232576</v>
      </c>
      <c r="I305" s="4" t="str">
        <f>VLOOKUP(A305,HOP!A:U,21,0)</f>
        <v>直连</v>
      </c>
    </row>
    <row r="306" s="4" customFormat="1" hidden="1" spans="1:9">
      <c r="A306" s="5">
        <v>999228414195158</v>
      </c>
      <c r="B306" s="6">
        <v>45242</v>
      </c>
      <c r="C306" s="6">
        <v>45243</v>
      </c>
      <c r="D306" s="4">
        <v>627.64</v>
      </c>
      <c r="E306" s="4" t="str">
        <f>VLOOKUP(A306,HOP!A:L,12,0)</f>
        <v>627.64</v>
      </c>
      <c r="F306" s="4" t="str">
        <f>VLOOKUP(A306,HOP!A:C,3,0)</f>
        <v>4232621</v>
      </c>
      <c r="G306" s="4">
        <f t="shared" si="8"/>
        <v>0</v>
      </c>
      <c r="H306" s="4" t="str">
        <f t="shared" si="9"/>
        <v>，4232621</v>
      </c>
      <c r="I306" s="4" t="str">
        <f>VLOOKUP(A306,HOP!A:U,21,0)</f>
        <v>直连</v>
      </c>
    </row>
    <row r="307" s="4" customFormat="1" hidden="1" spans="1:9">
      <c r="A307" s="5">
        <v>999228414566359</v>
      </c>
      <c r="B307" s="6">
        <v>45242</v>
      </c>
      <c r="C307" s="6">
        <v>45243</v>
      </c>
      <c r="D307" s="4">
        <v>330.31</v>
      </c>
      <c r="E307" s="4" t="str">
        <f>VLOOKUP(A307,HOP!A:L,12,0)</f>
        <v>330.31</v>
      </c>
      <c r="F307" s="4" t="str">
        <f>VLOOKUP(A307,HOP!A:C,3,0)</f>
        <v>4232783</v>
      </c>
      <c r="G307" s="4">
        <f t="shared" si="8"/>
        <v>0</v>
      </c>
      <c r="H307" s="4" t="str">
        <f t="shared" si="9"/>
        <v>，4232783</v>
      </c>
      <c r="I307" s="4" t="str">
        <f>VLOOKUP(A307,HOP!A:U,21,0)</f>
        <v>直连</v>
      </c>
    </row>
    <row r="308" s="4" customFormat="1" hidden="1" spans="1:9">
      <c r="A308" s="5">
        <v>999228414737934</v>
      </c>
      <c r="B308" s="6">
        <v>45242</v>
      </c>
      <c r="C308" s="6">
        <v>45243</v>
      </c>
      <c r="D308" s="4">
        <v>612.67</v>
      </c>
      <c r="E308" s="4" t="str">
        <f>VLOOKUP(A308,HOP!A:L,12,0)</f>
        <v>612.67</v>
      </c>
      <c r="F308" s="4" t="str">
        <f>VLOOKUP(A308,HOP!A:C,3,0)</f>
        <v>4232877</v>
      </c>
      <c r="G308" s="4">
        <f t="shared" si="8"/>
        <v>0</v>
      </c>
      <c r="H308" s="4" t="str">
        <f t="shared" si="9"/>
        <v>，4232877</v>
      </c>
      <c r="I308" s="4" t="str">
        <f>VLOOKUP(A308,HOP!A:U,21,0)</f>
        <v>直连</v>
      </c>
    </row>
    <row r="309" s="4" customFormat="1" hidden="1" spans="1:9">
      <c r="A309" s="5">
        <v>999228414744132</v>
      </c>
      <c r="B309" s="6">
        <v>45241</v>
      </c>
      <c r="C309" s="6">
        <v>45243</v>
      </c>
      <c r="D309" s="4">
        <v>4324.04</v>
      </c>
      <c r="E309" s="4" t="str">
        <f>VLOOKUP(A309,HOP!A:L,12,0)</f>
        <v>4324.04</v>
      </c>
      <c r="F309" s="4" t="str">
        <f>VLOOKUP(A309,HOP!A:C,3,0)</f>
        <v>4232886</v>
      </c>
      <c r="G309" s="4">
        <f t="shared" si="8"/>
        <v>0</v>
      </c>
      <c r="H309" s="4" t="str">
        <f t="shared" si="9"/>
        <v>，4232886</v>
      </c>
      <c r="I309" s="4" t="str">
        <f>VLOOKUP(A309,HOP!A:U,21,0)</f>
        <v>直连</v>
      </c>
    </row>
    <row r="310" s="4" customFormat="1" hidden="1" spans="1:9">
      <c r="A310" s="5">
        <v>999228414879598</v>
      </c>
      <c r="B310" s="6">
        <v>45241</v>
      </c>
      <c r="C310" s="6">
        <v>45243</v>
      </c>
      <c r="D310" s="4">
        <v>260.68</v>
      </c>
      <c r="E310" s="4" t="str">
        <f>VLOOKUP(A310,HOP!A:L,12,0)</f>
        <v>260.68</v>
      </c>
      <c r="F310" s="4" t="str">
        <f>VLOOKUP(A310,HOP!A:C,3,0)</f>
        <v>4232966</v>
      </c>
      <c r="G310" s="4">
        <f t="shared" si="8"/>
        <v>0</v>
      </c>
      <c r="H310" s="4" t="str">
        <f t="shared" si="9"/>
        <v>，4232966</v>
      </c>
      <c r="I310" s="4" t="str">
        <f>VLOOKUP(A310,HOP!A:U,21,0)</f>
        <v>直连</v>
      </c>
    </row>
    <row r="311" s="4" customFormat="1" hidden="1" spans="1:9">
      <c r="A311" s="5">
        <v>999228414971431</v>
      </c>
      <c r="B311" s="6">
        <v>45242</v>
      </c>
      <c r="C311" s="6">
        <v>45243</v>
      </c>
      <c r="D311" s="4">
        <v>355.61</v>
      </c>
      <c r="E311" s="4" t="str">
        <f>VLOOKUP(A311,HOP!A:L,12,0)</f>
        <v>355.61</v>
      </c>
      <c r="F311" s="4" t="str">
        <f>VLOOKUP(A311,HOP!A:C,3,0)</f>
        <v>4233034</v>
      </c>
      <c r="G311" s="4">
        <f t="shared" si="8"/>
        <v>0</v>
      </c>
      <c r="H311" s="4" t="str">
        <f t="shared" si="9"/>
        <v>，4233034</v>
      </c>
      <c r="I311" s="4" t="str">
        <f>VLOOKUP(A311,HOP!A:U,21,0)</f>
        <v>直连</v>
      </c>
    </row>
    <row r="312" s="4" customFormat="1" hidden="1" spans="1:9">
      <c r="A312" s="5">
        <v>28415783033</v>
      </c>
      <c r="B312" s="6">
        <v>45241</v>
      </c>
      <c r="C312" s="6">
        <v>45243</v>
      </c>
      <c r="D312" s="4">
        <v>2831.58</v>
      </c>
      <c r="E312" s="4" t="str">
        <f>VLOOKUP(A312,HOP!A:L,12,0)</f>
        <v>2831.58</v>
      </c>
      <c r="F312" s="4" t="str">
        <f>VLOOKUP(A312,HOP!A:C,3,0)</f>
        <v>4233475</v>
      </c>
      <c r="G312" s="4">
        <f t="shared" si="8"/>
        <v>0</v>
      </c>
      <c r="H312" s="4" t="str">
        <f t="shared" si="9"/>
        <v>，4233475</v>
      </c>
      <c r="I312" s="4" t="str">
        <f>VLOOKUP(A312,HOP!A:U,21,0)</f>
        <v>直连</v>
      </c>
    </row>
    <row r="313" s="4" customFormat="1" hidden="1" spans="1:9">
      <c r="A313" s="5">
        <v>999228416261068</v>
      </c>
      <c r="B313" s="6">
        <v>45242</v>
      </c>
      <c r="C313" s="6">
        <v>45243</v>
      </c>
      <c r="D313" s="4">
        <v>234.92</v>
      </c>
      <c r="E313" s="4" t="str">
        <f>VLOOKUP(A313,HOP!A:L,12,0)</f>
        <v>234.92</v>
      </c>
      <c r="F313" s="4" t="str">
        <f>VLOOKUP(A313,HOP!A:C,3,0)</f>
        <v>4233706</v>
      </c>
      <c r="G313" s="4">
        <f t="shared" si="8"/>
        <v>0</v>
      </c>
      <c r="H313" s="4" t="str">
        <f t="shared" si="9"/>
        <v>，4233706</v>
      </c>
      <c r="I313" s="4" t="str">
        <f>VLOOKUP(A313,HOP!A:U,21,0)</f>
        <v>直连</v>
      </c>
    </row>
    <row r="314" s="4" customFormat="1" hidden="1" spans="1:9">
      <c r="A314" s="5">
        <v>999228416336179</v>
      </c>
      <c r="B314" s="6">
        <v>45242</v>
      </c>
      <c r="C314" s="6">
        <v>45243</v>
      </c>
      <c r="D314" s="4">
        <v>360.71</v>
      </c>
      <c r="E314" s="4" t="str">
        <f>VLOOKUP(A314,HOP!A:L,12,0)</f>
        <v>360.71</v>
      </c>
      <c r="F314" s="4" t="str">
        <f>VLOOKUP(A314,HOP!A:C,3,0)</f>
        <v>4233726</v>
      </c>
      <c r="G314" s="4">
        <f t="shared" si="8"/>
        <v>0</v>
      </c>
      <c r="H314" s="4" t="str">
        <f t="shared" si="9"/>
        <v>，4233726</v>
      </c>
      <c r="I314" s="4" t="str">
        <f>VLOOKUP(A314,HOP!A:U,21,0)</f>
        <v>直连</v>
      </c>
    </row>
    <row r="315" s="4" customFormat="1" hidden="1" spans="1:9">
      <c r="A315" s="5">
        <v>28416456280</v>
      </c>
      <c r="B315" s="6">
        <v>45242</v>
      </c>
      <c r="C315" s="6">
        <v>45243</v>
      </c>
      <c r="D315" s="4">
        <v>367.26</v>
      </c>
      <c r="E315" s="4" t="str">
        <f>VLOOKUP(A315,HOP!A:L,12,0)</f>
        <v>367.26</v>
      </c>
      <c r="F315" s="4" t="str">
        <f>VLOOKUP(A315,HOP!A:C,3,0)</f>
        <v>4233752</v>
      </c>
      <c r="G315" s="4">
        <f t="shared" si="8"/>
        <v>0</v>
      </c>
      <c r="H315" s="4" t="str">
        <f t="shared" si="9"/>
        <v>，4233752</v>
      </c>
      <c r="I315" s="4" t="str">
        <f>VLOOKUP(A315,HOP!A:U,21,0)</f>
        <v>直连</v>
      </c>
    </row>
    <row r="316" s="4" customFormat="1" hidden="1" spans="1:9">
      <c r="A316" s="5">
        <v>999228416535960</v>
      </c>
      <c r="B316" s="6">
        <v>45242</v>
      </c>
      <c r="C316" s="6">
        <v>45243</v>
      </c>
      <c r="D316" s="4">
        <v>668.09</v>
      </c>
      <c r="E316" s="4" t="str">
        <f>VLOOKUP(A316,HOP!A:L,12,0)</f>
        <v>668.09</v>
      </c>
      <c r="F316" s="4" t="str">
        <f>VLOOKUP(A316,HOP!A:C,3,0)</f>
        <v>4233775</v>
      </c>
      <c r="G316" s="4">
        <f t="shared" si="8"/>
        <v>0</v>
      </c>
      <c r="H316" s="4" t="str">
        <f t="shared" si="9"/>
        <v>，4233775</v>
      </c>
      <c r="I316" s="4" t="str">
        <f>VLOOKUP(A316,HOP!A:U,21,0)</f>
        <v>直连</v>
      </c>
    </row>
    <row r="317" s="4" customFormat="1" hidden="1" spans="1:9">
      <c r="A317" s="5">
        <v>999228417169739</v>
      </c>
      <c r="B317" s="6">
        <v>45242</v>
      </c>
      <c r="C317" s="6">
        <v>45243</v>
      </c>
      <c r="D317" s="4">
        <v>197.86</v>
      </c>
      <c r="E317" s="4" t="str">
        <f>VLOOKUP(A317,HOP!A:L,12,0)</f>
        <v>197.86</v>
      </c>
      <c r="F317" s="4" t="str">
        <f>VLOOKUP(A317,HOP!A:C,3,0)</f>
        <v>4234086</v>
      </c>
      <c r="G317" s="4">
        <f t="shared" si="8"/>
        <v>0</v>
      </c>
      <c r="H317" s="4" t="str">
        <f t="shared" si="9"/>
        <v>，4234086</v>
      </c>
      <c r="I317" s="4" t="str">
        <f>VLOOKUP(A317,HOP!A:U,21,0)</f>
        <v>直连</v>
      </c>
    </row>
    <row r="318" s="4" customFormat="1" hidden="1" spans="1:9">
      <c r="A318" s="5">
        <v>999228417704231</v>
      </c>
      <c r="B318" s="6">
        <v>45241</v>
      </c>
      <c r="C318" s="6">
        <v>45243</v>
      </c>
      <c r="D318" s="4">
        <v>120.12</v>
      </c>
      <c r="E318" s="4" t="str">
        <f>VLOOKUP(A318,HOP!A:L,12,0)</f>
        <v>120.12</v>
      </c>
      <c r="F318" s="4" t="str">
        <f>VLOOKUP(A318,HOP!A:C,3,0)</f>
        <v>4234425</v>
      </c>
      <c r="G318" s="4">
        <f t="shared" si="8"/>
        <v>0</v>
      </c>
      <c r="H318" s="4" t="str">
        <f t="shared" si="9"/>
        <v>，4234425</v>
      </c>
      <c r="I318" s="4" t="str">
        <f>VLOOKUP(A318,HOP!A:U,21,0)</f>
        <v>直连</v>
      </c>
    </row>
    <row r="319" s="4" customFormat="1" hidden="1" spans="1:9">
      <c r="A319" s="5">
        <v>999228417734322</v>
      </c>
      <c r="B319" s="6">
        <v>45241</v>
      </c>
      <c r="C319" s="6">
        <v>45243</v>
      </c>
      <c r="D319" s="4">
        <v>6072.42</v>
      </c>
      <c r="E319" s="4" t="str">
        <f>VLOOKUP(A319,HOP!A:L,12,0)</f>
        <v>6072.42</v>
      </c>
      <c r="F319" s="4" t="str">
        <f>VLOOKUP(A319,HOP!A:C,3,0)</f>
        <v>4234432</v>
      </c>
      <c r="G319" s="4">
        <f t="shared" si="8"/>
        <v>0</v>
      </c>
      <c r="H319" s="4" t="str">
        <f t="shared" si="9"/>
        <v>，4234432</v>
      </c>
      <c r="I319" s="4" t="str">
        <f>VLOOKUP(A319,HOP!A:U,21,0)</f>
        <v>直连</v>
      </c>
    </row>
    <row r="320" s="4" customFormat="1" hidden="1" spans="1:9">
      <c r="A320" s="5">
        <v>999228417743924</v>
      </c>
      <c r="B320" s="6">
        <v>45241</v>
      </c>
      <c r="C320" s="6">
        <v>45243</v>
      </c>
      <c r="D320" s="4">
        <v>487.86</v>
      </c>
      <c r="E320" s="4" t="str">
        <f>VLOOKUP(A320,HOP!A:L,12,0)</f>
        <v>487.86</v>
      </c>
      <c r="F320" s="4" t="str">
        <f>VLOOKUP(A320,HOP!A:C,3,0)</f>
        <v>4234434</v>
      </c>
      <c r="G320" s="4">
        <f t="shared" si="8"/>
        <v>0</v>
      </c>
      <c r="H320" s="4" t="str">
        <f t="shared" si="9"/>
        <v>，4234434</v>
      </c>
      <c r="I320" s="4" t="str">
        <f>VLOOKUP(A320,HOP!A:U,21,0)</f>
        <v>直连</v>
      </c>
    </row>
    <row r="321" s="4" customFormat="1" hidden="1" spans="1:9">
      <c r="A321" s="5">
        <v>28417801657</v>
      </c>
      <c r="B321" s="6">
        <v>45242</v>
      </c>
      <c r="C321" s="6">
        <v>45243</v>
      </c>
      <c r="D321" s="4">
        <v>600.48</v>
      </c>
      <c r="E321" s="4" t="str">
        <f>VLOOKUP(A321,HOP!A:L,12,0)</f>
        <v>600.48</v>
      </c>
      <c r="F321" s="4" t="str">
        <f>VLOOKUP(A321,HOP!A:C,3,0)</f>
        <v>4234444</v>
      </c>
      <c r="G321" s="4">
        <f t="shared" si="8"/>
        <v>0</v>
      </c>
      <c r="H321" s="4" t="str">
        <f t="shared" si="9"/>
        <v>，4234444</v>
      </c>
      <c r="I321" s="4" t="str">
        <f>VLOOKUP(A321,HOP!A:U,21,0)</f>
        <v>直连</v>
      </c>
    </row>
    <row r="322" s="4" customFormat="1" hidden="1" spans="1:9">
      <c r="A322" s="5">
        <v>999228418167883</v>
      </c>
      <c r="B322" s="6">
        <v>45242</v>
      </c>
      <c r="C322" s="6">
        <v>45243</v>
      </c>
      <c r="D322" s="4">
        <v>898.41</v>
      </c>
      <c r="E322" s="4" t="str">
        <f>VLOOKUP(A322,HOP!A:L,12,0)</f>
        <v>898.41</v>
      </c>
      <c r="F322" s="4" t="str">
        <f>VLOOKUP(A322,HOP!A:C,3,0)</f>
        <v>4234519</v>
      </c>
      <c r="G322" s="4">
        <f t="shared" si="8"/>
        <v>0</v>
      </c>
      <c r="H322" s="4" t="str">
        <f t="shared" si="9"/>
        <v>，4234519</v>
      </c>
      <c r="I322" s="4" t="str">
        <f>VLOOKUP(A322,HOP!A:U,21,0)</f>
        <v>直连</v>
      </c>
    </row>
    <row r="323" s="4" customFormat="1" hidden="1" spans="1:9">
      <c r="A323" s="5">
        <v>999228418451067</v>
      </c>
      <c r="B323" s="6">
        <v>45241</v>
      </c>
      <c r="C323" s="6">
        <v>45243</v>
      </c>
      <c r="D323" s="4">
        <v>1545.42</v>
      </c>
      <c r="E323" s="4" t="str">
        <f>VLOOKUP(A323,HOP!A:L,12,0)</f>
        <v>1545.42</v>
      </c>
      <c r="F323" s="4" t="str">
        <f>VLOOKUP(A323,HOP!A:C,3,0)</f>
        <v>4234696</v>
      </c>
      <c r="G323" s="4">
        <f t="shared" ref="G323:G386" si="10">D323-E323</f>
        <v>0</v>
      </c>
      <c r="H323" s="4" t="str">
        <f t="shared" ref="H323:H386" si="11">$H$1&amp;F323</f>
        <v>，4234696</v>
      </c>
      <c r="I323" s="4" t="str">
        <f>VLOOKUP(A323,HOP!A:U,21,0)</f>
        <v>直连</v>
      </c>
    </row>
    <row r="324" s="4" customFormat="1" hidden="1" spans="1:9">
      <c r="A324" s="5">
        <v>999228418474101</v>
      </c>
      <c r="B324" s="6">
        <v>45241</v>
      </c>
      <c r="C324" s="6">
        <v>45243</v>
      </c>
      <c r="D324" s="4">
        <v>1451.2</v>
      </c>
      <c r="E324" s="4" t="str">
        <f>VLOOKUP(A324,HOP!A:L,12,0)</f>
        <v>1451.20</v>
      </c>
      <c r="F324" s="4" t="str">
        <f>VLOOKUP(A324,HOP!A:C,3,0)</f>
        <v>4234781</v>
      </c>
      <c r="G324" s="4">
        <f t="shared" si="10"/>
        <v>0</v>
      </c>
      <c r="H324" s="4" t="str">
        <f t="shared" si="11"/>
        <v>，4234781</v>
      </c>
      <c r="I324" s="4" t="str">
        <f>VLOOKUP(A324,HOP!A:U,21,0)</f>
        <v>直连</v>
      </c>
    </row>
    <row r="325" s="4" customFormat="1" hidden="1" spans="1:9">
      <c r="A325" s="5">
        <v>28418489262</v>
      </c>
      <c r="B325" s="6">
        <v>45241</v>
      </c>
      <c r="C325" s="6">
        <v>45243</v>
      </c>
      <c r="D325" s="4">
        <v>1380.68</v>
      </c>
      <c r="E325" s="4" t="str">
        <f>VLOOKUP(A325,HOP!A:L,12,0)</f>
        <v>1380.68</v>
      </c>
      <c r="F325" s="4" t="str">
        <f>VLOOKUP(A325,HOP!A:C,3,0)</f>
        <v>4234787</v>
      </c>
      <c r="G325" s="4">
        <f t="shared" si="10"/>
        <v>0</v>
      </c>
      <c r="H325" s="4" t="str">
        <f t="shared" si="11"/>
        <v>，4234787</v>
      </c>
      <c r="I325" s="4" t="str">
        <f>VLOOKUP(A325,HOP!A:U,21,0)</f>
        <v>直连</v>
      </c>
    </row>
    <row r="326" s="4" customFormat="1" hidden="1" spans="1:9">
      <c r="A326" s="5">
        <v>999228418522347</v>
      </c>
      <c r="B326" s="6">
        <v>45241</v>
      </c>
      <c r="C326" s="6">
        <v>45243</v>
      </c>
      <c r="D326" s="4">
        <v>0</v>
      </c>
      <c r="E326" s="4" t="e">
        <f>VLOOKUP(A326,HOP!A:L,12,0)</f>
        <v>#N/A</v>
      </c>
      <c r="F326" s="4" t="e">
        <f>VLOOKUP(A326,HOP!A:C,3,0)</f>
        <v>#N/A</v>
      </c>
      <c r="G326" s="4" t="e">
        <f t="shared" si="10"/>
        <v>#N/A</v>
      </c>
      <c r="H326" s="4" t="e">
        <f t="shared" si="11"/>
        <v>#N/A</v>
      </c>
      <c r="I326" s="4" t="e">
        <f>VLOOKUP(A326,HOP!A:U,21,0)</f>
        <v>#N/A</v>
      </c>
    </row>
    <row r="327" s="4" customFormat="1" hidden="1" spans="1:9">
      <c r="A327" s="5">
        <v>999228418739799</v>
      </c>
      <c r="B327" s="6">
        <v>45242</v>
      </c>
      <c r="C327" s="6">
        <v>45243</v>
      </c>
      <c r="D327" s="4">
        <v>296.7</v>
      </c>
      <c r="E327" s="4" t="str">
        <f>VLOOKUP(A327,HOP!A:L,12,0)</f>
        <v>296.70</v>
      </c>
      <c r="F327" s="4" t="str">
        <f>VLOOKUP(A327,HOP!A:C,3,0)</f>
        <v>4234846</v>
      </c>
      <c r="G327" s="4">
        <f t="shared" si="10"/>
        <v>0</v>
      </c>
      <c r="H327" s="4" t="str">
        <f t="shared" si="11"/>
        <v>，4234846</v>
      </c>
      <c r="I327" s="4" t="str">
        <f>VLOOKUP(A327,HOP!A:U,21,0)</f>
        <v>直连</v>
      </c>
    </row>
    <row r="328" s="4" customFormat="1" hidden="1" spans="1:9">
      <c r="A328" s="5">
        <v>999228419174072</v>
      </c>
      <c r="B328" s="6">
        <v>45242</v>
      </c>
      <c r="C328" s="6">
        <v>45243</v>
      </c>
      <c r="D328" s="4">
        <v>668.66</v>
      </c>
      <c r="E328" s="4" t="str">
        <f>VLOOKUP(A328,HOP!A:L,12,0)</f>
        <v>668.66</v>
      </c>
      <c r="F328" s="4" t="str">
        <f>VLOOKUP(A328,HOP!A:C,3,0)</f>
        <v>4234952</v>
      </c>
      <c r="G328" s="4">
        <f t="shared" si="10"/>
        <v>0</v>
      </c>
      <c r="H328" s="4" t="str">
        <f t="shared" si="11"/>
        <v>，4234952</v>
      </c>
      <c r="I328" s="4" t="str">
        <f>VLOOKUP(A328,HOP!A:U,21,0)</f>
        <v>直连</v>
      </c>
    </row>
    <row r="329" s="4" customFormat="1" hidden="1" spans="1:9">
      <c r="A329" s="5">
        <v>999228419578376</v>
      </c>
      <c r="B329" s="6">
        <v>45242</v>
      </c>
      <c r="C329" s="6">
        <v>45243</v>
      </c>
      <c r="D329" s="4">
        <v>158.19</v>
      </c>
      <c r="E329" s="4" t="str">
        <f>VLOOKUP(A329,HOP!A:L,12,0)</f>
        <v>158.19</v>
      </c>
      <c r="F329" s="4" t="str">
        <f>VLOOKUP(A329,HOP!A:C,3,0)</f>
        <v>4235239</v>
      </c>
      <c r="G329" s="4">
        <f t="shared" si="10"/>
        <v>0</v>
      </c>
      <c r="H329" s="4" t="str">
        <f t="shared" si="11"/>
        <v>，4235239</v>
      </c>
      <c r="I329" s="4" t="str">
        <f>VLOOKUP(A329,HOP!A:U,21,0)</f>
        <v>直连</v>
      </c>
    </row>
    <row r="330" s="4" customFormat="1" hidden="1" spans="1:9">
      <c r="A330" s="5">
        <v>999228420202901</v>
      </c>
      <c r="B330" s="6">
        <v>45242</v>
      </c>
      <c r="C330" s="6">
        <v>45243</v>
      </c>
      <c r="D330" s="4">
        <v>724.29</v>
      </c>
      <c r="E330" s="4" t="str">
        <f>VLOOKUP(A330,HOP!A:L,12,0)</f>
        <v>724.29</v>
      </c>
      <c r="F330" s="4" t="str">
        <f>VLOOKUP(A330,HOP!A:C,3,0)</f>
        <v>4235411</v>
      </c>
      <c r="G330" s="4">
        <f t="shared" si="10"/>
        <v>0</v>
      </c>
      <c r="H330" s="4" t="str">
        <f t="shared" si="11"/>
        <v>，4235411</v>
      </c>
      <c r="I330" s="4" t="str">
        <f>VLOOKUP(A330,HOP!A:U,21,0)</f>
        <v>直连</v>
      </c>
    </row>
    <row r="331" s="4" customFormat="1" hidden="1" spans="1:9">
      <c r="A331" s="5">
        <v>999228420273730</v>
      </c>
      <c r="B331" s="6">
        <v>45241</v>
      </c>
      <c r="C331" s="6">
        <v>45243</v>
      </c>
      <c r="D331" s="4">
        <v>1192.94</v>
      </c>
      <c r="E331" s="4" t="str">
        <f>VLOOKUP(A331,HOP!A:L,12,0)</f>
        <v>1192.94</v>
      </c>
      <c r="F331" s="4" t="str">
        <f>VLOOKUP(A331,HOP!A:C,3,0)</f>
        <v>4235594</v>
      </c>
      <c r="G331" s="4">
        <f t="shared" si="10"/>
        <v>0</v>
      </c>
      <c r="H331" s="4" t="str">
        <f t="shared" si="11"/>
        <v>，4235594</v>
      </c>
      <c r="I331" s="4" t="str">
        <f>VLOOKUP(A331,HOP!A:U,21,0)</f>
        <v>直连</v>
      </c>
    </row>
    <row r="332" s="4" customFormat="1" hidden="1" spans="1:9">
      <c r="A332" s="5">
        <v>999228420348752</v>
      </c>
      <c r="B332" s="6">
        <v>45242</v>
      </c>
      <c r="C332" s="6">
        <v>45243</v>
      </c>
      <c r="D332" s="4">
        <v>269.29</v>
      </c>
      <c r="E332" s="4" t="str">
        <f>VLOOKUP(A332,HOP!A:L,12,0)</f>
        <v>269.29</v>
      </c>
      <c r="F332" s="4" t="str">
        <f>VLOOKUP(A332,HOP!A:C,3,0)</f>
        <v>4235606</v>
      </c>
      <c r="G332" s="4">
        <f t="shared" si="10"/>
        <v>0</v>
      </c>
      <c r="H332" s="4" t="str">
        <f t="shared" si="11"/>
        <v>，4235606</v>
      </c>
      <c r="I332" s="4" t="str">
        <f>VLOOKUP(A332,HOP!A:U,21,0)</f>
        <v>直连</v>
      </c>
    </row>
    <row r="333" s="4" customFormat="1" hidden="1" spans="1:9">
      <c r="A333" s="5">
        <v>999228420365560</v>
      </c>
      <c r="B333" s="6">
        <v>45242</v>
      </c>
      <c r="C333" s="6">
        <v>45243</v>
      </c>
      <c r="D333" s="4">
        <v>269.29</v>
      </c>
      <c r="E333" s="4" t="str">
        <f>VLOOKUP(A333,HOP!A:L,12,0)</f>
        <v>269.29</v>
      </c>
      <c r="F333" s="4" t="str">
        <f>VLOOKUP(A333,HOP!A:C,3,0)</f>
        <v>4235616</v>
      </c>
      <c r="G333" s="4">
        <f t="shared" si="10"/>
        <v>0</v>
      </c>
      <c r="H333" s="4" t="str">
        <f t="shared" si="11"/>
        <v>，4235616</v>
      </c>
      <c r="I333" s="4" t="str">
        <f>VLOOKUP(A333,HOP!A:U,21,0)</f>
        <v>直连</v>
      </c>
    </row>
    <row r="334" s="4" customFormat="1" hidden="1" spans="1:9">
      <c r="A334" s="5">
        <v>999228420350222</v>
      </c>
      <c r="B334" s="6">
        <v>45242</v>
      </c>
      <c r="C334" s="6">
        <v>45243</v>
      </c>
      <c r="D334" s="4">
        <v>1987.66</v>
      </c>
      <c r="E334" s="4" t="str">
        <f>VLOOKUP(A334,HOP!A:L,12,0)</f>
        <v>1987.66</v>
      </c>
      <c r="F334" s="4" t="str">
        <f>VLOOKUP(A334,HOP!A:C,3,0)</f>
        <v>4235608</v>
      </c>
      <c r="G334" s="4">
        <f t="shared" si="10"/>
        <v>0</v>
      </c>
      <c r="H334" s="4" t="str">
        <f t="shared" si="11"/>
        <v>，4235608</v>
      </c>
      <c r="I334" s="4" t="str">
        <f>VLOOKUP(A334,HOP!A:U,21,0)</f>
        <v>直连</v>
      </c>
    </row>
    <row r="335" s="4" customFormat="1" hidden="1" spans="1:9">
      <c r="A335" s="5">
        <v>999228421054339</v>
      </c>
      <c r="B335" s="6">
        <v>45242</v>
      </c>
      <c r="C335" s="6">
        <v>45243</v>
      </c>
      <c r="D335" s="4">
        <v>464.17</v>
      </c>
      <c r="E335" s="4" t="str">
        <f>VLOOKUP(A335,HOP!A:L,12,0)</f>
        <v>464.17</v>
      </c>
      <c r="F335" s="4" t="str">
        <f>VLOOKUP(A335,HOP!A:C,3,0)</f>
        <v>4235960</v>
      </c>
      <c r="G335" s="4">
        <f t="shared" si="10"/>
        <v>0</v>
      </c>
      <c r="H335" s="4" t="str">
        <f t="shared" si="11"/>
        <v>，4235960</v>
      </c>
      <c r="I335" s="4" t="str">
        <f>VLOOKUP(A335,HOP!A:U,21,0)</f>
        <v>直连</v>
      </c>
    </row>
    <row r="336" s="4" customFormat="1" hidden="1" spans="1:9">
      <c r="A336" s="5">
        <v>999228421548460</v>
      </c>
      <c r="B336" s="6">
        <v>45241</v>
      </c>
      <c r="C336" s="6">
        <v>45243</v>
      </c>
      <c r="D336" s="4">
        <v>425.31</v>
      </c>
      <c r="E336" s="4" t="str">
        <f>VLOOKUP(A336,HOP!A:L,12,0)</f>
        <v>425.31</v>
      </c>
      <c r="F336" s="4" t="str">
        <f>VLOOKUP(A336,HOP!A:C,3,0)</f>
        <v>4236080</v>
      </c>
      <c r="G336" s="4">
        <f t="shared" si="10"/>
        <v>0</v>
      </c>
      <c r="H336" s="4" t="str">
        <f t="shared" si="11"/>
        <v>，4236080</v>
      </c>
      <c r="I336" s="4" t="str">
        <f>VLOOKUP(A336,HOP!A:U,21,0)</f>
        <v>直连</v>
      </c>
    </row>
    <row r="337" s="4" customFormat="1" hidden="1" spans="1:9">
      <c r="A337" s="5">
        <v>999228421616360</v>
      </c>
      <c r="B337" s="6">
        <v>45241</v>
      </c>
      <c r="C337" s="6">
        <v>45243</v>
      </c>
      <c r="D337" s="4">
        <v>599.28</v>
      </c>
      <c r="E337" s="4" t="str">
        <f>VLOOKUP(A337,HOP!A:L,12,0)</f>
        <v>599.28</v>
      </c>
      <c r="F337" s="4" t="str">
        <f>VLOOKUP(A337,HOP!A:C,3,0)</f>
        <v>4236095</v>
      </c>
      <c r="G337" s="4">
        <f t="shared" si="10"/>
        <v>0</v>
      </c>
      <c r="H337" s="4" t="str">
        <f t="shared" si="11"/>
        <v>，4236095</v>
      </c>
      <c r="I337" s="4" t="str">
        <f>VLOOKUP(A337,HOP!A:U,21,0)</f>
        <v>直连</v>
      </c>
    </row>
    <row r="338" s="4" customFormat="1" hidden="1" spans="1:9">
      <c r="A338" s="5">
        <v>999228422639576</v>
      </c>
      <c r="B338" s="6">
        <v>45242</v>
      </c>
      <c r="C338" s="6">
        <v>45243</v>
      </c>
      <c r="D338" s="4">
        <v>300.88</v>
      </c>
      <c r="E338" s="4" t="str">
        <f>VLOOKUP(A338,HOP!A:L,12,0)</f>
        <v>300.88</v>
      </c>
      <c r="F338" s="4" t="str">
        <f>VLOOKUP(A338,HOP!A:C,3,0)</f>
        <v>4236570</v>
      </c>
      <c r="G338" s="4">
        <f t="shared" si="10"/>
        <v>0</v>
      </c>
      <c r="H338" s="4" t="str">
        <f t="shared" si="11"/>
        <v>，4236570</v>
      </c>
      <c r="I338" s="4" t="str">
        <f>VLOOKUP(A338,HOP!A:U,21,0)</f>
        <v>直连</v>
      </c>
    </row>
    <row r="339" s="4" customFormat="1" hidden="1" spans="1:9">
      <c r="A339" s="5">
        <v>999228422677286</v>
      </c>
      <c r="B339" s="6">
        <v>45241</v>
      </c>
      <c r="C339" s="6">
        <v>45243</v>
      </c>
      <c r="D339" s="4">
        <v>0</v>
      </c>
      <c r="E339" s="4" t="e">
        <f>VLOOKUP(A339,HOP!A:L,12,0)</f>
        <v>#N/A</v>
      </c>
      <c r="F339" s="4" t="e">
        <f>VLOOKUP(A339,HOP!A:C,3,0)</f>
        <v>#N/A</v>
      </c>
      <c r="G339" s="4" t="e">
        <f t="shared" si="10"/>
        <v>#N/A</v>
      </c>
      <c r="H339" s="4" t="e">
        <f t="shared" si="11"/>
        <v>#N/A</v>
      </c>
      <c r="I339" s="4" t="e">
        <f>VLOOKUP(A339,HOP!A:U,21,0)</f>
        <v>#N/A</v>
      </c>
    </row>
    <row r="340" s="4" customFormat="1" hidden="1" spans="1:9">
      <c r="A340" s="5">
        <v>999228422828098</v>
      </c>
      <c r="B340" s="6">
        <v>45241</v>
      </c>
      <c r="C340" s="6">
        <v>45243</v>
      </c>
      <c r="D340" s="4">
        <v>505</v>
      </c>
      <c r="E340" s="4" t="str">
        <f>VLOOKUP(A340,HOP!A:L,12,0)</f>
        <v>505.00</v>
      </c>
      <c r="F340" s="4" t="str">
        <f>VLOOKUP(A340,HOP!A:C,3,0)</f>
        <v>4236619</v>
      </c>
      <c r="G340" s="4">
        <f t="shared" si="10"/>
        <v>0</v>
      </c>
      <c r="H340" s="4" t="str">
        <f t="shared" si="11"/>
        <v>，4236619</v>
      </c>
      <c r="I340" s="4" t="str">
        <f>VLOOKUP(A340,HOP!A:U,21,0)</f>
        <v>直连</v>
      </c>
    </row>
    <row r="341" s="4" customFormat="1" hidden="1" spans="1:9">
      <c r="A341" s="5">
        <v>999228422913760</v>
      </c>
      <c r="B341" s="6">
        <v>45241</v>
      </c>
      <c r="C341" s="6">
        <v>45243</v>
      </c>
      <c r="D341" s="4">
        <v>1360.99</v>
      </c>
      <c r="E341" s="4" t="str">
        <f>VLOOKUP(A341,HOP!A:L,12,0)</f>
        <v>1360.99</v>
      </c>
      <c r="F341" s="4" t="str">
        <f>VLOOKUP(A341,HOP!A:C,3,0)</f>
        <v>4236896</v>
      </c>
      <c r="G341" s="4">
        <f t="shared" si="10"/>
        <v>0</v>
      </c>
      <c r="H341" s="4" t="str">
        <f t="shared" si="11"/>
        <v>，4236896</v>
      </c>
      <c r="I341" s="4" t="str">
        <f>VLOOKUP(A341,HOP!A:U,21,0)</f>
        <v>直连</v>
      </c>
    </row>
    <row r="342" s="4" customFormat="1" hidden="1" spans="1:9">
      <c r="A342" s="5">
        <v>999228423156678</v>
      </c>
      <c r="B342" s="6">
        <v>45242</v>
      </c>
      <c r="C342" s="6">
        <v>45243</v>
      </c>
      <c r="D342" s="4">
        <v>372.81</v>
      </c>
      <c r="E342" s="4" t="str">
        <f>VLOOKUP(A342,HOP!A:L,12,0)</f>
        <v>372.83</v>
      </c>
      <c r="F342" s="4" t="str">
        <f>VLOOKUP(A342,HOP!A:C,3,0)</f>
        <v>4236956</v>
      </c>
      <c r="G342" s="4">
        <f t="shared" si="10"/>
        <v>-0.0199999999999818</v>
      </c>
      <c r="H342" s="4" t="str">
        <f t="shared" si="11"/>
        <v>，4236956</v>
      </c>
      <c r="I342" s="4" t="str">
        <f>VLOOKUP(A342,HOP!A:U,21,0)</f>
        <v>直连</v>
      </c>
    </row>
    <row r="343" s="4" customFormat="1" hidden="1" spans="1:9">
      <c r="A343" s="5">
        <v>999228423346642</v>
      </c>
      <c r="B343" s="6">
        <v>45242</v>
      </c>
      <c r="C343" s="6">
        <v>45243</v>
      </c>
      <c r="D343" s="4">
        <v>435.06</v>
      </c>
      <c r="E343" s="4" t="str">
        <f>VLOOKUP(A343,HOP!A:L,12,0)</f>
        <v>435.06</v>
      </c>
      <c r="F343" s="4" t="str">
        <f>VLOOKUP(A343,HOP!A:C,3,0)</f>
        <v>4236996</v>
      </c>
      <c r="G343" s="4">
        <f t="shared" si="10"/>
        <v>0</v>
      </c>
      <c r="H343" s="4" t="str">
        <f t="shared" si="11"/>
        <v>，4236996</v>
      </c>
      <c r="I343" s="4" t="str">
        <f>VLOOKUP(A343,HOP!A:U,21,0)</f>
        <v>直连</v>
      </c>
    </row>
    <row r="344" s="4" customFormat="1" hidden="1" spans="1:9">
      <c r="A344" s="5">
        <v>999228423356509</v>
      </c>
      <c r="B344" s="6">
        <v>45241</v>
      </c>
      <c r="C344" s="6">
        <v>45243</v>
      </c>
      <c r="D344" s="4">
        <v>558.18</v>
      </c>
      <c r="E344" s="4" t="str">
        <f>VLOOKUP(A344,HOP!A:L,12,0)</f>
        <v>558.18</v>
      </c>
      <c r="F344" s="4" t="str">
        <f>VLOOKUP(A344,HOP!A:C,3,0)</f>
        <v>4237000</v>
      </c>
      <c r="G344" s="4">
        <f t="shared" si="10"/>
        <v>0</v>
      </c>
      <c r="H344" s="4" t="str">
        <f t="shared" si="11"/>
        <v>，4237000</v>
      </c>
      <c r="I344" s="4" t="str">
        <f>VLOOKUP(A344,HOP!A:U,21,0)</f>
        <v>直连</v>
      </c>
    </row>
    <row r="345" s="4" customFormat="1" hidden="1" spans="1:9">
      <c r="A345" s="5">
        <v>999228423403328</v>
      </c>
      <c r="B345" s="6">
        <v>45241</v>
      </c>
      <c r="C345" s="6">
        <v>45243</v>
      </c>
      <c r="D345" s="4">
        <v>301.18</v>
      </c>
      <c r="E345" s="4" t="str">
        <f>VLOOKUP(A345,HOP!A:L,12,0)</f>
        <v>301.18</v>
      </c>
      <c r="F345" s="4" t="str">
        <f>VLOOKUP(A345,HOP!A:C,3,0)</f>
        <v>4237009</v>
      </c>
      <c r="G345" s="4">
        <f t="shared" si="10"/>
        <v>0</v>
      </c>
      <c r="H345" s="4" t="str">
        <f t="shared" si="11"/>
        <v>，4237009</v>
      </c>
      <c r="I345" s="4" t="str">
        <f>VLOOKUP(A345,HOP!A:U,21,0)</f>
        <v>直连</v>
      </c>
    </row>
    <row r="346" s="4" customFormat="1" hidden="1" spans="1:9">
      <c r="A346" s="5">
        <v>999228423510110</v>
      </c>
      <c r="B346" s="6">
        <v>45242</v>
      </c>
      <c r="C346" s="6">
        <v>45243</v>
      </c>
      <c r="D346" s="4">
        <v>302.28</v>
      </c>
      <c r="E346" s="4" t="str">
        <f>VLOOKUP(A346,HOP!A:L,12,0)</f>
        <v>302.28</v>
      </c>
      <c r="F346" s="4" t="str">
        <f>VLOOKUP(A346,HOP!A:C,3,0)</f>
        <v>4237027</v>
      </c>
      <c r="G346" s="4">
        <f t="shared" si="10"/>
        <v>0</v>
      </c>
      <c r="H346" s="4" t="str">
        <f t="shared" si="11"/>
        <v>，4237027</v>
      </c>
      <c r="I346" s="4" t="str">
        <f>VLOOKUP(A346,HOP!A:U,21,0)</f>
        <v>直连</v>
      </c>
    </row>
    <row r="347" s="4" customFormat="1" hidden="1" spans="1:9">
      <c r="A347" s="5">
        <v>999228423570110</v>
      </c>
      <c r="B347" s="6">
        <v>45242</v>
      </c>
      <c r="C347" s="6">
        <v>45243</v>
      </c>
      <c r="D347" s="4">
        <v>753.31</v>
      </c>
      <c r="E347" s="4" t="str">
        <f>VLOOKUP(A347,HOP!A:L,12,0)</f>
        <v>753.31</v>
      </c>
      <c r="F347" s="4" t="str">
        <f>VLOOKUP(A347,HOP!A:C,3,0)</f>
        <v>4237040</v>
      </c>
      <c r="G347" s="4">
        <f t="shared" si="10"/>
        <v>0</v>
      </c>
      <c r="H347" s="4" t="str">
        <f t="shared" si="11"/>
        <v>，4237040</v>
      </c>
      <c r="I347" s="4" t="str">
        <f>VLOOKUP(A347,HOP!A:U,21,0)</f>
        <v>直连</v>
      </c>
    </row>
    <row r="348" s="4" customFormat="1" hidden="1" spans="1:9">
      <c r="A348" s="5">
        <v>999228423648491</v>
      </c>
      <c r="B348" s="6">
        <v>45241</v>
      </c>
      <c r="C348" s="6">
        <v>45243</v>
      </c>
      <c r="D348" s="4">
        <v>1620.21</v>
      </c>
      <c r="E348" s="4" t="str">
        <f>VLOOKUP(A348,HOP!A:L,12,0)</f>
        <v>1620.21</v>
      </c>
      <c r="F348" s="4" t="str">
        <f>VLOOKUP(A348,HOP!A:C,3,0)</f>
        <v>4237054</v>
      </c>
      <c r="G348" s="4">
        <f t="shared" si="10"/>
        <v>0</v>
      </c>
      <c r="H348" s="4" t="str">
        <f t="shared" si="11"/>
        <v>，4237054</v>
      </c>
      <c r="I348" s="4" t="str">
        <f>VLOOKUP(A348,HOP!A:U,21,0)</f>
        <v>直连</v>
      </c>
    </row>
    <row r="349" s="4" customFormat="1" hidden="1" spans="1:9">
      <c r="A349" s="5">
        <v>999228423741634</v>
      </c>
      <c r="B349" s="6">
        <v>45241</v>
      </c>
      <c r="C349" s="6">
        <v>45243</v>
      </c>
      <c r="D349" s="4">
        <v>287.78</v>
      </c>
      <c r="E349" s="4" t="str">
        <f>VLOOKUP(A349,HOP!A:L,12,0)</f>
        <v>287.78</v>
      </c>
      <c r="F349" s="4" t="str">
        <f>VLOOKUP(A349,HOP!A:C,3,0)</f>
        <v>4237393</v>
      </c>
      <c r="G349" s="4">
        <f t="shared" si="10"/>
        <v>0</v>
      </c>
      <c r="H349" s="4" t="str">
        <f t="shared" si="11"/>
        <v>，4237393</v>
      </c>
      <c r="I349" s="4" t="str">
        <f>VLOOKUP(A349,HOP!A:U,21,0)</f>
        <v>直连</v>
      </c>
    </row>
    <row r="350" s="4" customFormat="1" hidden="1" spans="1:9">
      <c r="A350" s="5">
        <v>999228423826893</v>
      </c>
      <c r="B350" s="6">
        <v>45242</v>
      </c>
      <c r="C350" s="6">
        <v>45243</v>
      </c>
      <c r="D350" s="4">
        <v>467.13</v>
      </c>
      <c r="E350" s="4" t="str">
        <f>VLOOKUP(A350,HOP!A:L,12,0)</f>
        <v>467.13</v>
      </c>
      <c r="F350" s="4" t="str">
        <f>VLOOKUP(A350,HOP!A:C,3,0)</f>
        <v>4237412</v>
      </c>
      <c r="G350" s="4">
        <f t="shared" si="10"/>
        <v>0</v>
      </c>
      <c r="H350" s="4" t="str">
        <f t="shared" si="11"/>
        <v>，4237412</v>
      </c>
      <c r="I350" s="4" t="str">
        <f>VLOOKUP(A350,HOP!A:U,21,0)</f>
        <v>直采</v>
      </c>
    </row>
    <row r="351" s="4" customFormat="1" hidden="1" spans="1:9">
      <c r="A351" s="5">
        <v>999228423939442</v>
      </c>
      <c r="B351" s="6">
        <v>45242</v>
      </c>
      <c r="C351" s="6">
        <v>45243</v>
      </c>
      <c r="D351" s="4">
        <v>290.34</v>
      </c>
      <c r="E351" s="4" t="str">
        <f>VLOOKUP(A351,HOP!A:L,12,0)</f>
        <v>290.34</v>
      </c>
      <c r="F351" s="4" t="str">
        <f>VLOOKUP(A351,HOP!A:C,3,0)</f>
        <v>4237454</v>
      </c>
      <c r="G351" s="4">
        <f t="shared" si="10"/>
        <v>0</v>
      </c>
      <c r="H351" s="4" t="str">
        <f t="shared" si="11"/>
        <v>，4237454</v>
      </c>
      <c r="I351" s="4" t="str">
        <f>VLOOKUP(A351,HOP!A:U,21,0)</f>
        <v>直连</v>
      </c>
    </row>
    <row r="352" s="4" customFormat="1" hidden="1" spans="1:9">
      <c r="A352" s="5">
        <v>999228430830419</v>
      </c>
      <c r="B352" s="6">
        <v>45242</v>
      </c>
      <c r="C352" s="6">
        <v>45243</v>
      </c>
      <c r="D352" s="4">
        <v>200.04</v>
      </c>
      <c r="E352" s="4" t="str">
        <f>VLOOKUP(A352,HOP!A:L,12,0)</f>
        <v>200.04</v>
      </c>
      <c r="F352" s="4" t="str">
        <f>VLOOKUP(A352,HOP!A:C,3,0)</f>
        <v>4237474</v>
      </c>
      <c r="G352" s="4">
        <f t="shared" si="10"/>
        <v>0</v>
      </c>
      <c r="H352" s="4" t="str">
        <f t="shared" si="11"/>
        <v>，4237474</v>
      </c>
      <c r="I352" s="4" t="str">
        <f>VLOOKUP(A352,HOP!A:U,21,0)</f>
        <v>直连</v>
      </c>
    </row>
    <row r="353" s="4" customFormat="1" hidden="1" spans="1:9">
      <c r="A353" s="5">
        <v>999228431095267</v>
      </c>
      <c r="B353" s="6">
        <v>45242</v>
      </c>
      <c r="C353" s="6">
        <v>45243</v>
      </c>
      <c r="D353" s="4">
        <v>649.92</v>
      </c>
      <c r="E353" s="4" t="str">
        <f>VLOOKUP(A353,HOP!A:L,12,0)</f>
        <v>649.92</v>
      </c>
      <c r="F353" s="4" t="str">
        <f>VLOOKUP(A353,HOP!A:C,3,0)</f>
        <v>4237487</v>
      </c>
      <c r="G353" s="4">
        <f t="shared" si="10"/>
        <v>0</v>
      </c>
      <c r="H353" s="4" t="str">
        <f t="shared" si="11"/>
        <v>，4237487</v>
      </c>
      <c r="I353" s="4" t="str">
        <f>VLOOKUP(A353,HOP!A:U,21,0)</f>
        <v>直采</v>
      </c>
    </row>
    <row r="354" s="4" customFormat="1" hidden="1" spans="1:9">
      <c r="A354" s="5">
        <v>999228431334215</v>
      </c>
      <c r="B354" s="6">
        <v>45242</v>
      </c>
      <c r="C354" s="6">
        <v>45243</v>
      </c>
      <c r="D354" s="4">
        <v>1039.94</v>
      </c>
      <c r="E354" s="4" t="str">
        <f>VLOOKUP(A354,HOP!A:L,12,0)</f>
        <v>1039.94</v>
      </c>
      <c r="F354" s="4" t="str">
        <f>VLOOKUP(A354,HOP!A:C,3,0)</f>
        <v>4237506</v>
      </c>
      <c r="G354" s="4">
        <f t="shared" si="10"/>
        <v>0</v>
      </c>
      <c r="H354" s="4" t="str">
        <f t="shared" si="11"/>
        <v>，4237506</v>
      </c>
      <c r="I354" s="4" t="str">
        <f>VLOOKUP(A354,HOP!A:U,21,0)</f>
        <v>直连</v>
      </c>
    </row>
    <row r="355" s="4" customFormat="1" hidden="1" spans="1:9">
      <c r="A355" s="5">
        <v>999228431468773</v>
      </c>
      <c r="B355" s="6">
        <v>45241</v>
      </c>
      <c r="C355" s="6">
        <v>45243</v>
      </c>
      <c r="D355" s="4">
        <v>3806.34</v>
      </c>
      <c r="E355" s="4" t="str">
        <f>VLOOKUP(A355,HOP!A:L,12,0)</f>
        <v>3806.34</v>
      </c>
      <c r="F355" s="4" t="str">
        <f>VLOOKUP(A355,HOP!A:C,3,0)</f>
        <v>4237522</v>
      </c>
      <c r="G355" s="4">
        <f t="shared" si="10"/>
        <v>0</v>
      </c>
      <c r="H355" s="4" t="str">
        <f t="shared" si="11"/>
        <v>，4237522</v>
      </c>
      <c r="I355" s="4" t="str">
        <f>VLOOKUP(A355,HOP!A:U,21,0)</f>
        <v>直连</v>
      </c>
    </row>
    <row r="356" s="4" customFormat="1" hidden="1" spans="1:9">
      <c r="A356" s="5">
        <v>999228431774139</v>
      </c>
      <c r="B356" s="6">
        <v>45242</v>
      </c>
      <c r="C356" s="6">
        <v>45243</v>
      </c>
      <c r="D356" s="4">
        <v>362.11</v>
      </c>
      <c r="E356" s="4" t="str">
        <f>VLOOKUP(A356,HOP!A:L,12,0)</f>
        <v>362.11</v>
      </c>
      <c r="F356" s="4" t="str">
        <f>VLOOKUP(A356,HOP!A:C,3,0)</f>
        <v>4237566</v>
      </c>
      <c r="G356" s="4">
        <f t="shared" si="10"/>
        <v>0</v>
      </c>
      <c r="H356" s="4" t="str">
        <f t="shared" si="11"/>
        <v>，4237566</v>
      </c>
      <c r="I356" s="4" t="str">
        <f>VLOOKUP(A356,HOP!A:U,21,0)</f>
        <v>直连</v>
      </c>
    </row>
    <row r="357" s="4" customFormat="1" hidden="1" spans="1:9">
      <c r="A357" s="5">
        <v>999228431799139</v>
      </c>
      <c r="B357" s="6">
        <v>45241</v>
      </c>
      <c r="C357" s="6">
        <v>45243</v>
      </c>
      <c r="D357" s="4">
        <v>1356.14</v>
      </c>
      <c r="E357" s="4" t="str">
        <f>VLOOKUP(A357,HOP!A:L,12,0)</f>
        <v>1356.14</v>
      </c>
      <c r="F357" s="4" t="str">
        <f>VLOOKUP(A357,HOP!A:C,3,0)</f>
        <v>4237572</v>
      </c>
      <c r="G357" s="4">
        <f t="shared" si="10"/>
        <v>0</v>
      </c>
      <c r="H357" s="4" t="str">
        <f t="shared" si="11"/>
        <v>，4237572</v>
      </c>
      <c r="I357" s="4" t="str">
        <f>VLOOKUP(A357,HOP!A:U,21,0)</f>
        <v>直连</v>
      </c>
    </row>
    <row r="358" s="4" customFormat="1" hidden="1" spans="1:9">
      <c r="A358" s="5">
        <v>999228432002300</v>
      </c>
      <c r="B358" s="6">
        <v>45242</v>
      </c>
      <c r="C358" s="6">
        <v>45243</v>
      </c>
      <c r="D358" s="4">
        <v>481.75</v>
      </c>
      <c r="E358" s="4" t="str">
        <f>VLOOKUP(A358,HOP!A:L,12,0)</f>
        <v>481.75</v>
      </c>
      <c r="F358" s="4" t="str">
        <f>VLOOKUP(A358,HOP!A:C,3,0)</f>
        <v>4237831</v>
      </c>
      <c r="G358" s="4">
        <f t="shared" si="10"/>
        <v>0</v>
      </c>
      <c r="H358" s="4" t="str">
        <f t="shared" si="11"/>
        <v>，4237831</v>
      </c>
      <c r="I358" s="4" t="str">
        <f>VLOOKUP(A358,HOP!A:U,21,0)</f>
        <v>直连</v>
      </c>
    </row>
    <row r="359" s="4" customFormat="1" hidden="1" spans="1:9">
      <c r="A359" s="5">
        <v>999228432293949</v>
      </c>
      <c r="B359" s="6">
        <v>45242</v>
      </c>
      <c r="C359" s="6">
        <v>45243</v>
      </c>
      <c r="D359" s="4">
        <v>138.65</v>
      </c>
      <c r="E359" s="4" t="str">
        <f>VLOOKUP(A359,HOP!A:L,12,0)</f>
        <v>138.65</v>
      </c>
      <c r="F359" s="4" t="str">
        <f>VLOOKUP(A359,HOP!A:C,3,0)</f>
        <v>4237869</v>
      </c>
      <c r="G359" s="4">
        <f t="shared" si="10"/>
        <v>0</v>
      </c>
      <c r="H359" s="4" t="str">
        <f t="shared" si="11"/>
        <v>，4237869</v>
      </c>
      <c r="I359" s="4" t="str">
        <f>VLOOKUP(A359,HOP!A:U,21,0)</f>
        <v>直连</v>
      </c>
    </row>
    <row r="360" s="4" customFormat="1" hidden="1" spans="1:9">
      <c r="A360" s="5">
        <v>999228432414951</v>
      </c>
      <c r="B360" s="6">
        <v>45241</v>
      </c>
      <c r="C360" s="6">
        <v>45243</v>
      </c>
      <c r="D360" s="4">
        <v>2139.5</v>
      </c>
      <c r="E360" s="4" t="str">
        <f>VLOOKUP(A360,HOP!A:L,12,0)</f>
        <v>2139.50</v>
      </c>
      <c r="F360" s="4" t="str">
        <f>VLOOKUP(A360,HOP!A:C,3,0)</f>
        <v>4237883</v>
      </c>
      <c r="G360" s="4">
        <f t="shared" si="10"/>
        <v>0</v>
      </c>
      <c r="H360" s="4" t="str">
        <f t="shared" si="11"/>
        <v>，4237883</v>
      </c>
      <c r="I360" s="4" t="str">
        <f>VLOOKUP(A360,HOP!A:U,21,0)</f>
        <v>直连</v>
      </c>
    </row>
    <row r="361" s="4" customFormat="1" hidden="1" spans="1:9">
      <c r="A361" s="5">
        <v>999228433165424</v>
      </c>
      <c r="B361" s="6">
        <v>45242</v>
      </c>
      <c r="C361" s="6">
        <v>45243</v>
      </c>
      <c r="D361" s="4">
        <v>848.2</v>
      </c>
      <c r="E361" s="4" t="str">
        <f>VLOOKUP(A361,HOP!A:L,12,0)</f>
        <v>848.20</v>
      </c>
      <c r="F361" s="4" t="str">
        <f>VLOOKUP(A361,HOP!A:C,3,0)</f>
        <v>4238030</v>
      </c>
      <c r="G361" s="4">
        <f t="shared" si="10"/>
        <v>0</v>
      </c>
      <c r="H361" s="4" t="str">
        <f t="shared" si="11"/>
        <v>，4238030</v>
      </c>
      <c r="I361" s="4" t="str">
        <f>VLOOKUP(A361,HOP!A:U,21,0)</f>
        <v>直连</v>
      </c>
    </row>
    <row r="362" s="4" customFormat="1" hidden="1" spans="1:9">
      <c r="A362" s="5">
        <v>999228433536477</v>
      </c>
      <c r="B362" s="6">
        <v>45242</v>
      </c>
      <c r="C362" s="6">
        <v>45243</v>
      </c>
      <c r="D362" s="4">
        <v>603.74</v>
      </c>
      <c r="E362" s="4" t="str">
        <f>VLOOKUP(A362,HOP!A:L,12,0)</f>
        <v>603.76</v>
      </c>
      <c r="F362" s="4" t="str">
        <f>VLOOKUP(A362,HOP!A:C,3,0)</f>
        <v>4238130</v>
      </c>
      <c r="G362" s="4">
        <f t="shared" si="10"/>
        <v>-0.0199999999999818</v>
      </c>
      <c r="H362" s="4" t="str">
        <f t="shared" si="11"/>
        <v>，4238130</v>
      </c>
      <c r="I362" s="4" t="str">
        <f>VLOOKUP(A362,HOP!A:U,21,0)</f>
        <v>直连</v>
      </c>
    </row>
    <row r="363" s="4" customFormat="1" hidden="1" spans="1:9">
      <c r="A363" s="5">
        <v>999228433779274</v>
      </c>
      <c r="B363" s="6">
        <v>45242</v>
      </c>
      <c r="C363" s="6">
        <v>45243</v>
      </c>
      <c r="D363" s="4">
        <v>554.2</v>
      </c>
      <c r="E363" s="4" t="str">
        <f>VLOOKUP(A363,HOP!A:L,12,0)</f>
        <v>554.20</v>
      </c>
      <c r="F363" s="4" t="str">
        <f>VLOOKUP(A363,HOP!A:C,3,0)</f>
        <v>4238196</v>
      </c>
      <c r="G363" s="4">
        <f t="shared" si="10"/>
        <v>0</v>
      </c>
      <c r="H363" s="4" t="str">
        <f t="shared" si="11"/>
        <v>，4238196</v>
      </c>
      <c r="I363" s="4" t="str">
        <f>VLOOKUP(A363,HOP!A:U,21,0)</f>
        <v>直连</v>
      </c>
    </row>
    <row r="364" s="4" customFormat="1" hidden="1" spans="1:9">
      <c r="A364" s="5">
        <v>999228434063618</v>
      </c>
      <c r="B364" s="6">
        <v>45242</v>
      </c>
      <c r="C364" s="6">
        <v>45243</v>
      </c>
      <c r="D364" s="4">
        <v>917.44</v>
      </c>
      <c r="E364" s="4" t="str">
        <f>VLOOKUP(A364,HOP!A:L,12,0)</f>
        <v>917.44</v>
      </c>
      <c r="F364" s="4" t="str">
        <f>VLOOKUP(A364,HOP!A:C,3,0)</f>
        <v>4238272</v>
      </c>
      <c r="G364" s="4">
        <f t="shared" si="10"/>
        <v>0</v>
      </c>
      <c r="H364" s="4" t="str">
        <f t="shared" si="11"/>
        <v>，4238272</v>
      </c>
      <c r="I364" s="4" t="str">
        <f>VLOOKUP(A364,HOP!A:U,21,0)</f>
        <v>直连</v>
      </c>
    </row>
    <row r="365" s="4" customFormat="1" hidden="1" spans="1:9">
      <c r="A365" s="5">
        <v>999228434170268</v>
      </c>
      <c r="B365" s="6">
        <v>45242</v>
      </c>
      <c r="C365" s="6">
        <v>45243</v>
      </c>
      <c r="D365" s="4">
        <v>99.69</v>
      </c>
      <c r="E365" s="4" t="str">
        <f>VLOOKUP(A365,HOP!A:L,12,0)</f>
        <v>99.69</v>
      </c>
      <c r="F365" s="4" t="str">
        <f>VLOOKUP(A365,HOP!A:C,3,0)</f>
        <v>4238297</v>
      </c>
      <c r="G365" s="4">
        <f t="shared" si="10"/>
        <v>0</v>
      </c>
      <c r="H365" s="4" t="str">
        <f t="shared" si="11"/>
        <v>，4238297</v>
      </c>
      <c r="I365" s="4" t="str">
        <f>VLOOKUP(A365,HOP!A:U,21,0)</f>
        <v>直连</v>
      </c>
    </row>
    <row r="366" s="4" customFormat="1" hidden="1" spans="1:9">
      <c r="A366" s="5">
        <v>999228434374622</v>
      </c>
      <c r="B366" s="6">
        <v>45242</v>
      </c>
      <c r="C366" s="6">
        <v>45243</v>
      </c>
      <c r="D366" s="4">
        <v>727.22</v>
      </c>
      <c r="E366" s="4" t="str">
        <f>VLOOKUP(A366,HOP!A:L,12,0)</f>
        <v>727.22</v>
      </c>
      <c r="F366" s="4" t="str">
        <f>VLOOKUP(A366,HOP!A:C,3,0)</f>
        <v>4238357</v>
      </c>
      <c r="G366" s="4">
        <f t="shared" si="10"/>
        <v>0</v>
      </c>
      <c r="H366" s="4" t="str">
        <f t="shared" si="11"/>
        <v>，4238357</v>
      </c>
      <c r="I366" s="4" t="str">
        <f>VLOOKUP(A366,HOP!A:U,21,0)</f>
        <v>直连</v>
      </c>
    </row>
    <row r="367" s="4" customFormat="1" hidden="1" spans="1:9">
      <c r="A367" s="5">
        <v>999228435031469</v>
      </c>
      <c r="B367" s="6">
        <v>45242</v>
      </c>
      <c r="C367" s="6">
        <v>45243</v>
      </c>
      <c r="D367" s="4">
        <v>467.13</v>
      </c>
      <c r="E367" s="4" t="str">
        <f>VLOOKUP(A367,HOP!A:L,12,0)</f>
        <v>467.13</v>
      </c>
      <c r="F367" s="4" t="str">
        <f>VLOOKUP(A367,HOP!A:C,3,0)</f>
        <v>4238575</v>
      </c>
      <c r="G367" s="4">
        <f t="shared" si="10"/>
        <v>0</v>
      </c>
      <c r="H367" s="4" t="str">
        <f t="shared" si="11"/>
        <v>，4238575</v>
      </c>
      <c r="I367" s="4" t="str">
        <f>VLOOKUP(A367,HOP!A:U,21,0)</f>
        <v>直采</v>
      </c>
    </row>
    <row r="368" s="4" customFormat="1" hidden="1" spans="1:9">
      <c r="A368" s="5">
        <v>999228435216274</v>
      </c>
      <c r="B368" s="6">
        <v>45242</v>
      </c>
      <c r="C368" s="6">
        <v>45243</v>
      </c>
      <c r="D368" s="4">
        <v>724.29</v>
      </c>
      <c r="E368" s="4" t="str">
        <f>VLOOKUP(A368,HOP!A:L,12,0)</f>
        <v>724.29</v>
      </c>
      <c r="F368" s="4" t="str">
        <f>VLOOKUP(A368,HOP!A:C,3,0)</f>
        <v>4238642</v>
      </c>
      <c r="G368" s="4">
        <f t="shared" si="10"/>
        <v>0</v>
      </c>
      <c r="H368" s="4" t="str">
        <f t="shared" si="11"/>
        <v>，4238642</v>
      </c>
      <c r="I368" s="4" t="str">
        <f>VLOOKUP(A368,HOP!A:U,21,0)</f>
        <v>直连</v>
      </c>
    </row>
    <row r="369" s="4" customFormat="1" hidden="1" spans="1:9">
      <c r="A369" s="5">
        <v>999228435364416</v>
      </c>
      <c r="B369" s="6">
        <v>45242</v>
      </c>
      <c r="C369" s="6">
        <v>45243</v>
      </c>
      <c r="D369" s="4">
        <v>164.29</v>
      </c>
      <c r="E369" s="4" t="str">
        <f>VLOOKUP(A369,HOP!A:L,12,0)</f>
        <v>164.29</v>
      </c>
      <c r="F369" s="4" t="str">
        <f>VLOOKUP(A369,HOP!A:C,3,0)</f>
        <v>4238688</v>
      </c>
      <c r="G369" s="4">
        <f t="shared" si="10"/>
        <v>0</v>
      </c>
      <c r="H369" s="4" t="str">
        <f t="shared" si="11"/>
        <v>，4238688</v>
      </c>
      <c r="I369" s="4" t="str">
        <f>VLOOKUP(A369,HOP!A:U,21,0)</f>
        <v>直连</v>
      </c>
    </row>
    <row r="370" s="4" customFormat="1" hidden="1" spans="1:9">
      <c r="A370" s="5">
        <v>999228435457977</v>
      </c>
      <c r="B370" s="6">
        <v>45242</v>
      </c>
      <c r="C370" s="6">
        <v>45243</v>
      </c>
      <c r="D370" s="4">
        <v>266.79</v>
      </c>
      <c r="E370" s="4" t="str">
        <f>VLOOKUP(A370,HOP!A:L,12,0)</f>
        <v>266.79</v>
      </c>
      <c r="F370" s="4" t="str">
        <f>VLOOKUP(A370,HOP!A:C,3,0)</f>
        <v>4238722</v>
      </c>
      <c r="G370" s="4">
        <f t="shared" si="10"/>
        <v>0</v>
      </c>
      <c r="H370" s="4" t="str">
        <f t="shared" si="11"/>
        <v>，4238722</v>
      </c>
      <c r="I370" s="4" t="str">
        <f>VLOOKUP(A370,HOP!A:U,21,0)</f>
        <v>直连</v>
      </c>
    </row>
    <row r="371" s="4" customFormat="1" hidden="1" spans="1:9">
      <c r="A371" s="5">
        <v>999228435530670</v>
      </c>
      <c r="B371" s="6">
        <v>45242</v>
      </c>
      <c r="C371" s="6">
        <v>45243</v>
      </c>
      <c r="D371" s="4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s="4" customFormat="1" hidden="1" spans="1:9">
      <c r="A372" s="5">
        <v>999228435600004</v>
      </c>
      <c r="B372" s="6">
        <v>45242</v>
      </c>
      <c r="C372" s="6">
        <v>45243</v>
      </c>
      <c r="D372" s="4">
        <v>370.92</v>
      </c>
      <c r="E372" s="4" t="str">
        <f>VLOOKUP(A372,HOP!A:L,12,0)</f>
        <v>370.92</v>
      </c>
      <c r="F372" s="4" t="str">
        <f>VLOOKUP(A372,HOP!A:C,3,0)</f>
        <v>4238763</v>
      </c>
      <c r="G372" s="4">
        <f t="shared" si="10"/>
        <v>0</v>
      </c>
      <c r="H372" s="4" t="str">
        <f t="shared" si="11"/>
        <v>，4238763</v>
      </c>
      <c r="I372" s="4" t="str">
        <f>VLOOKUP(A372,HOP!A:U,21,0)</f>
        <v>直采</v>
      </c>
    </row>
    <row r="373" s="4" customFormat="1" hidden="1" spans="1:9">
      <c r="A373" s="5">
        <v>999228435748091</v>
      </c>
      <c r="B373" s="6">
        <v>45242</v>
      </c>
      <c r="C373" s="6">
        <v>45243</v>
      </c>
      <c r="D373" s="4">
        <v>710.55</v>
      </c>
      <c r="E373" s="4" t="str">
        <f>VLOOKUP(A373,HOP!A:L,12,0)</f>
        <v>710.55</v>
      </c>
      <c r="F373" s="4" t="str">
        <f>VLOOKUP(A373,HOP!A:C,3,0)</f>
        <v>4238801</v>
      </c>
      <c r="G373" s="4">
        <f t="shared" si="10"/>
        <v>0</v>
      </c>
      <c r="H373" s="4" t="str">
        <f t="shared" si="11"/>
        <v>，4238801</v>
      </c>
      <c r="I373" s="4" t="str">
        <f>VLOOKUP(A373,HOP!A:U,21,0)</f>
        <v>直连</v>
      </c>
    </row>
    <row r="374" s="4" customFormat="1" hidden="1" spans="1:9">
      <c r="A374" s="5">
        <v>999228435779660</v>
      </c>
      <c r="B374" s="6">
        <v>45242</v>
      </c>
      <c r="C374" s="6">
        <v>45243</v>
      </c>
      <c r="D374" s="4">
        <v>711.16</v>
      </c>
      <c r="E374" s="4" t="str">
        <f>VLOOKUP(A374,HOP!A:L,12,0)</f>
        <v>711.16</v>
      </c>
      <c r="F374" s="4" t="str">
        <f>VLOOKUP(A374,HOP!A:C,3,0)</f>
        <v>4238808</v>
      </c>
      <c r="G374" s="4">
        <f t="shared" si="10"/>
        <v>0</v>
      </c>
      <c r="H374" s="4" t="str">
        <f t="shared" si="11"/>
        <v>，4238808</v>
      </c>
      <c r="I374" s="4" t="str">
        <f>VLOOKUP(A374,HOP!A:U,21,0)</f>
        <v>直连</v>
      </c>
    </row>
    <row r="375" s="4" customFormat="1" hidden="1" spans="1:9">
      <c r="A375" s="5">
        <v>999228436262885</v>
      </c>
      <c r="B375" s="6">
        <v>45242</v>
      </c>
      <c r="C375" s="6">
        <v>45243</v>
      </c>
      <c r="D375" s="4">
        <v>705.4</v>
      </c>
      <c r="E375" s="4" t="str">
        <f>VLOOKUP(A375,HOP!A:L,12,0)</f>
        <v>705.40</v>
      </c>
      <c r="F375" s="4" t="str">
        <f>VLOOKUP(A375,HOP!A:C,3,0)</f>
        <v>4238972</v>
      </c>
      <c r="G375" s="4">
        <f t="shared" si="10"/>
        <v>0</v>
      </c>
      <c r="H375" s="4" t="str">
        <f t="shared" si="11"/>
        <v>，4238972</v>
      </c>
      <c r="I375" s="4" t="str">
        <f>VLOOKUP(A375,HOP!A:U,21,0)</f>
        <v>直连</v>
      </c>
    </row>
    <row r="376" s="4" customFormat="1" hidden="1" spans="1:9">
      <c r="A376" s="5">
        <v>999228436263666</v>
      </c>
      <c r="B376" s="6">
        <v>45242</v>
      </c>
      <c r="C376" s="6">
        <v>45243</v>
      </c>
      <c r="D376" s="4">
        <v>705.4</v>
      </c>
      <c r="E376" s="4" t="str">
        <f>VLOOKUP(A376,HOP!A:L,12,0)</f>
        <v>705.40</v>
      </c>
      <c r="F376" s="4" t="str">
        <f>VLOOKUP(A376,HOP!A:C,3,0)</f>
        <v>4238974</v>
      </c>
      <c r="G376" s="4">
        <f t="shared" si="10"/>
        <v>0</v>
      </c>
      <c r="H376" s="4" t="str">
        <f t="shared" si="11"/>
        <v>，4238974</v>
      </c>
      <c r="I376" s="4" t="str">
        <f>VLOOKUP(A376,HOP!A:U,21,0)</f>
        <v>直连</v>
      </c>
    </row>
    <row r="377" s="4" customFormat="1" hidden="1" spans="1:9">
      <c r="A377" s="5">
        <v>999228436294148</v>
      </c>
      <c r="B377" s="6">
        <v>45242</v>
      </c>
      <c r="C377" s="6">
        <v>45243</v>
      </c>
      <c r="D377" s="4">
        <v>239.9</v>
      </c>
      <c r="E377" s="4" t="str">
        <f>VLOOKUP(A377,HOP!A:L,12,0)</f>
        <v>239.90</v>
      </c>
      <c r="F377" s="4" t="str">
        <f>VLOOKUP(A377,HOP!A:C,3,0)</f>
        <v>4238985</v>
      </c>
      <c r="G377" s="4">
        <f t="shared" si="10"/>
        <v>0</v>
      </c>
      <c r="H377" s="4" t="str">
        <f t="shared" si="11"/>
        <v>，4238985</v>
      </c>
      <c r="I377" s="4" t="str">
        <f>VLOOKUP(A377,HOP!A:U,21,0)</f>
        <v>直连</v>
      </c>
    </row>
    <row r="378" s="4" customFormat="1" hidden="1" spans="1:9">
      <c r="A378" s="5">
        <v>999228436305959</v>
      </c>
      <c r="B378" s="6">
        <v>45242</v>
      </c>
      <c r="C378" s="6">
        <v>45243</v>
      </c>
      <c r="D378" s="4">
        <v>371</v>
      </c>
      <c r="E378" s="4" t="str">
        <f>VLOOKUP(A378,HOP!A:L,12,0)</f>
        <v>371.00</v>
      </c>
      <c r="F378" s="4" t="str">
        <f>VLOOKUP(A378,HOP!A:C,3,0)</f>
        <v>4238990</v>
      </c>
      <c r="G378" s="4">
        <f t="shared" si="10"/>
        <v>0</v>
      </c>
      <c r="H378" s="4" t="str">
        <f t="shared" si="11"/>
        <v>，4238990</v>
      </c>
      <c r="I378" s="4" t="str">
        <f>VLOOKUP(A378,HOP!A:U,21,0)</f>
        <v>直采</v>
      </c>
    </row>
    <row r="379" s="4" customFormat="1" hidden="1" spans="1:9">
      <c r="A379" s="5">
        <v>999228436306788</v>
      </c>
      <c r="B379" s="6">
        <v>45242</v>
      </c>
      <c r="C379" s="6">
        <v>45243</v>
      </c>
      <c r="D379" s="4">
        <v>459.4</v>
      </c>
      <c r="E379" s="4" t="str">
        <f>VLOOKUP(A379,HOP!A:L,12,0)</f>
        <v>459.40</v>
      </c>
      <c r="F379" s="4" t="str">
        <f>VLOOKUP(A379,HOP!A:C,3,0)</f>
        <v>4238991</v>
      </c>
      <c r="G379" s="4">
        <f t="shared" si="10"/>
        <v>0</v>
      </c>
      <c r="H379" s="4" t="str">
        <f t="shared" si="11"/>
        <v>，4238991</v>
      </c>
      <c r="I379" s="4" t="str">
        <f>VLOOKUP(A379,HOP!A:U,21,0)</f>
        <v>直连</v>
      </c>
    </row>
    <row r="380" s="4" customFormat="1" hidden="1" spans="1:9">
      <c r="A380" s="5">
        <v>999228436516392</v>
      </c>
      <c r="B380" s="6">
        <v>45242</v>
      </c>
      <c r="C380" s="6">
        <v>45243</v>
      </c>
      <c r="D380" s="4">
        <v>4315.67</v>
      </c>
      <c r="E380" s="4" t="str">
        <f>VLOOKUP(A380,HOP!A:L,12,0)</f>
        <v>4315.67</v>
      </c>
      <c r="F380" s="4" t="str">
        <f>VLOOKUP(A380,HOP!A:C,3,0)</f>
        <v>4239104</v>
      </c>
      <c r="G380" s="4">
        <f t="shared" si="10"/>
        <v>0</v>
      </c>
      <c r="H380" s="4" t="str">
        <f t="shared" si="11"/>
        <v>，4239104</v>
      </c>
      <c r="I380" s="4" t="str">
        <f>VLOOKUP(A380,HOP!A:U,21,0)</f>
        <v>直连</v>
      </c>
    </row>
    <row r="381" s="4" customFormat="1" hidden="1" spans="1:9">
      <c r="A381" s="5">
        <v>999228436653082</v>
      </c>
      <c r="B381" s="6">
        <v>45242</v>
      </c>
      <c r="C381" s="6">
        <v>45243</v>
      </c>
      <c r="D381" s="4">
        <v>96.08</v>
      </c>
      <c r="E381" s="4" t="str">
        <f>VLOOKUP(A381,HOP!A:L,12,0)</f>
        <v>96.08</v>
      </c>
      <c r="F381" s="4" t="str">
        <f>VLOOKUP(A381,HOP!A:C,3,0)</f>
        <v>4239200</v>
      </c>
      <c r="G381" s="4">
        <f t="shared" si="10"/>
        <v>0</v>
      </c>
      <c r="H381" s="4" t="str">
        <f t="shared" si="11"/>
        <v>，4239200</v>
      </c>
      <c r="I381" s="4" t="str">
        <f>VLOOKUP(A381,HOP!A:U,21,0)</f>
        <v>直连</v>
      </c>
    </row>
    <row r="382" s="4" customFormat="1" hidden="1" spans="1:9">
      <c r="A382" s="5">
        <v>999228436687106</v>
      </c>
      <c r="B382" s="6">
        <v>45242</v>
      </c>
      <c r="C382" s="6">
        <v>45243</v>
      </c>
      <c r="D382" s="4">
        <v>885.57</v>
      </c>
      <c r="E382" s="4" t="str">
        <f>VLOOKUP(A382,HOP!A:L,12,0)</f>
        <v>885.57</v>
      </c>
      <c r="F382" s="4" t="str">
        <f>VLOOKUP(A382,HOP!A:C,3,0)</f>
        <v>4239247</v>
      </c>
      <c r="G382" s="4">
        <f t="shared" si="10"/>
        <v>0</v>
      </c>
      <c r="H382" s="4" t="str">
        <f t="shared" si="11"/>
        <v>，4239247</v>
      </c>
      <c r="I382" s="4" t="str">
        <f>VLOOKUP(A382,HOP!A:U,21,0)</f>
        <v>直连</v>
      </c>
    </row>
    <row r="383" s="4" customFormat="1" hidden="1" spans="1:9">
      <c r="A383" s="5">
        <v>999228436691150</v>
      </c>
      <c r="B383" s="6">
        <v>45242</v>
      </c>
      <c r="C383" s="6">
        <v>45243</v>
      </c>
      <c r="D383" s="4">
        <v>885.57</v>
      </c>
      <c r="E383" s="4" t="str">
        <f>VLOOKUP(A383,HOP!A:L,12,0)</f>
        <v>885.57</v>
      </c>
      <c r="F383" s="4" t="str">
        <f>VLOOKUP(A383,HOP!A:C,3,0)</f>
        <v>4239251</v>
      </c>
      <c r="G383" s="4">
        <f t="shared" si="10"/>
        <v>0</v>
      </c>
      <c r="H383" s="4" t="str">
        <f t="shared" si="11"/>
        <v>，4239251</v>
      </c>
      <c r="I383" s="4" t="str">
        <f>VLOOKUP(A383,HOP!A:U,21,0)</f>
        <v>直连</v>
      </c>
    </row>
    <row r="384" s="4" customFormat="1" hidden="1" spans="1:9">
      <c r="A384" s="5">
        <v>999228436748954</v>
      </c>
      <c r="B384" s="6">
        <v>45242</v>
      </c>
      <c r="C384" s="6">
        <v>45243</v>
      </c>
      <c r="D384" s="4">
        <v>586.77</v>
      </c>
      <c r="E384" s="4" t="str">
        <f>VLOOKUP(A384,HOP!A:L,12,0)</f>
        <v>586.77</v>
      </c>
      <c r="F384" s="4" t="str">
        <f>VLOOKUP(A384,HOP!A:C,3,0)</f>
        <v>4239268</v>
      </c>
      <c r="G384" s="4">
        <f t="shared" si="10"/>
        <v>0</v>
      </c>
      <c r="H384" s="4" t="str">
        <f t="shared" si="11"/>
        <v>，4239268</v>
      </c>
      <c r="I384" s="4" t="str">
        <f>VLOOKUP(A384,HOP!A:U,21,0)</f>
        <v>直连</v>
      </c>
    </row>
    <row r="385" s="4" customFormat="1" hidden="1" spans="1:9">
      <c r="A385" s="5">
        <v>999228436821726</v>
      </c>
      <c r="B385" s="6">
        <v>45242</v>
      </c>
      <c r="C385" s="6">
        <v>45243</v>
      </c>
      <c r="D385" s="4">
        <v>200.02</v>
      </c>
      <c r="E385" s="4" t="str">
        <f>VLOOKUP(A385,HOP!A:L,12,0)</f>
        <v>200.02</v>
      </c>
      <c r="F385" s="4" t="str">
        <f>VLOOKUP(A385,HOP!A:C,3,0)</f>
        <v>4239330</v>
      </c>
      <c r="G385" s="4">
        <f t="shared" si="10"/>
        <v>0</v>
      </c>
      <c r="H385" s="4" t="str">
        <f t="shared" si="11"/>
        <v>，4239330</v>
      </c>
      <c r="I385" s="4" t="str">
        <f>VLOOKUP(A385,HOP!A:U,21,0)</f>
        <v>直连</v>
      </c>
    </row>
    <row r="386" s="4" customFormat="1" hidden="1" spans="1:9">
      <c r="A386" s="5">
        <v>999228436899856</v>
      </c>
      <c r="B386" s="6">
        <v>45242</v>
      </c>
      <c r="C386" s="6">
        <v>45243</v>
      </c>
      <c r="D386" s="4">
        <v>398.46</v>
      </c>
      <c r="E386" s="4" t="str">
        <f>VLOOKUP(A386,HOP!A:L,12,0)</f>
        <v>398.46</v>
      </c>
      <c r="F386" s="4" t="str">
        <f>VLOOKUP(A386,HOP!A:C,3,0)</f>
        <v>4239354</v>
      </c>
      <c r="G386" s="4">
        <f t="shared" si="10"/>
        <v>0</v>
      </c>
      <c r="H386" s="4" t="str">
        <f t="shared" si="11"/>
        <v>，4239354</v>
      </c>
      <c r="I386" s="4" t="str">
        <f>VLOOKUP(A386,HOP!A:U,21,0)</f>
        <v>直连</v>
      </c>
    </row>
    <row r="387" s="4" customFormat="1" hidden="1" spans="1:9">
      <c r="A387" s="5">
        <v>999228436901206</v>
      </c>
      <c r="B387" s="6">
        <v>45242</v>
      </c>
      <c r="C387" s="6">
        <v>45243</v>
      </c>
      <c r="D387" s="4">
        <v>848.02</v>
      </c>
      <c r="E387" s="4" t="str">
        <f>VLOOKUP(A387,HOP!A:L,12,0)</f>
        <v>848.02</v>
      </c>
      <c r="F387" s="4" t="str">
        <f>VLOOKUP(A387,HOP!A:C,3,0)</f>
        <v>4239355</v>
      </c>
      <c r="G387" s="4">
        <f t="shared" ref="G387:G450" si="12">D387-E387</f>
        <v>0</v>
      </c>
      <c r="H387" s="4" t="str">
        <f t="shared" ref="H387:H450" si="13">$H$1&amp;F387</f>
        <v>，4239355</v>
      </c>
      <c r="I387" s="4" t="str">
        <f>VLOOKUP(A387,HOP!A:U,21,0)</f>
        <v>直连</v>
      </c>
    </row>
    <row r="388" s="4" customFormat="1" hidden="1" spans="1:9">
      <c r="A388" s="5">
        <v>999228437209603</v>
      </c>
      <c r="B388" s="6">
        <v>45242</v>
      </c>
      <c r="C388" s="6">
        <v>45243</v>
      </c>
      <c r="D388" s="4">
        <v>470.44</v>
      </c>
      <c r="E388" s="4" t="str">
        <f>VLOOKUP(A388,HOP!A:L,12,0)</f>
        <v>470.44</v>
      </c>
      <c r="F388" s="4" t="str">
        <f>VLOOKUP(A388,HOP!A:C,3,0)</f>
        <v>4239544</v>
      </c>
      <c r="G388" s="4">
        <f t="shared" si="12"/>
        <v>0</v>
      </c>
      <c r="H388" s="4" t="str">
        <f t="shared" si="13"/>
        <v>，4239544</v>
      </c>
      <c r="I388" s="4" t="str">
        <f>VLOOKUP(A388,HOP!A:U,21,0)</f>
        <v>直采</v>
      </c>
    </row>
    <row r="389" s="4" customFormat="1" hidden="1" spans="1:9">
      <c r="A389" s="5">
        <v>999228437353326</v>
      </c>
      <c r="B389" s="6">
        <v>45242</v>
      </c>
      <c r="C389" s="6">
        <v>45243</v>
      </c>
      <c r="D389" s="4">
        <v>154.45</v>
      </c>
      <c r="E389" s="4" t="str">
        <f>VLOOKUP(A389,HOP!A:L,12,0)</f>
        <v>154.45</v>
      </c>
      <c r="F389" s="4" t="str">
        <f>VLOOKUP(A389,HOP!A:C,3,0)</f>
        <v>4239581</v>
      </c>
      <c r="G389" s="4">
        <f t="shared" si="12"/>
        <v>0</v>
      </c>
      <c r="H389" s="4" t="str">
        <f t="shared" si="13"/>
        <v>，4239581</v>
      </c>
      <c r="I389" s="4" t="str">
        <f>VLOOKUP(A389,HOP!A:U,21,0)</f>
        <v>直连</v>
      </c>
    </row>
    <row r="390" s="4" customFormat="1" hidden="1" spans="1:9">
      <c r="A390" s="5">
        <v>999228437612171</v>
      </c>
      <c r="B390" s="6">
        <v>45242</v>
      </c>
      <c r="C390" s="6">
        <v>45243</v>
      </c>
      <c r="D390" s="4">
        <v>267.72</v>
      </c>
      <c r="E390" s="4" t="str">
        <f>VLOOKUP(A390,HOP!A:L,12,0)</f>
        <v>267.72</v>
      </c>
      <c r="F390" s="4" t="str">
        <f>VLOOKUP(A390,HOP!A:C,3,0)</f>
        <v>4239779</v>
      </c>
      <c r="G390" s="4">
        <f t="shared" si="12"/>
        <v>0</v>
      </c>
      <c r="H390" s="4" t="str">
        <f t="shared" si="13"/>
        <v>，4239779</v>
      </c>
      <c r="I390" s="4" t="str">
        <f>VLOOKUP(A390,HOP!A:U,21,0)</f>
        <v>直连</v>
      </c>
    </row>
    <row r="391" s="4" customFormat="1" hidden="1" spans="1:9">
      <c r="A391" s="5">
        <v>999228437924343</v>
      </c>
      <c r="B391" s="6">
        <v>45242</v>
      </c>
      <c r="C391" s="6">
        <v>45243</v>
      </c>
      <c r="D391" s="4">
        <v>664.54</v>
      </c>
      <c r="E391" s="4" t="str">
        <f>VLOOKUP(A391,HOP!A:L,12,0)</f>
        <v>664.54</v>
      </c>
      <c r="F391" s="4" t="str">
        <f>VLOOKUP(A391,HOP!A:C,3,0)</f>
        <v>4239854</v>
      </c>
      <c r="G391" s="4">
        <f t="shared" si="12"/>
        <v>0</v>
      </c>
      <c r="H391" s="4" t="str">
        <f t="shared" si="13"/>
        <v>，4239854</v>
      </c>
      <c r="I391" s="4" t="str">
        <f>VLOOKUP(A391,HOP!A:U,21,0)</f>
        <v>直连</v>
      </c>
    </row>
    <row r="392" s="4" customFormat="1" hidden="1" spans="1:9">
      <c r="A392" s="5">
        <v>999228437999110</v>
      </c>
      <c r="B392" s="6">
        <v>45242</v>
      </c>
      <c r="C392" s="6">
        <v>45243</v>
      </c>
      <c r="D392" s="4">
        <v>164.09</v>
      </c>
      <c r="E392" s="4" t="str">
        <f>VLOOKUP(A392,HOP!A:L,12,0)</f>
        <v>164.09</v>
      </c>
      <c r="F392" s="4" t="str">
        <f>VLOOKUP(A392,HOP!A:C,3,0)</f>
        <v>4239872</v>
      </c>
      <c r="G392" s="4">
        <f t="shared" si="12"/>
        <v>0</v>
      </c>
      <c r="H392" s="4" t="str">
        <f t="shared" si="13"/>
        <v>，4239872</v>
      </c>
      <c r="I392" s="4" t="str">
        <f>VLOOKUP(A392,HOP!A:U,21,0)</f>
        <v>直连</v>
      </c>
    </row>
    <row r="393" s="4" customFormat="1" hidden="1" spans="1:9">
      <c r="A393" s="5">
        <v>999228438034333</v>
      </c>
      <c r="B393" s="6">
        <v>45242</v>
      </c>
      <c r="C393" s="6">
        <v>45243</v>
      </c>
      <c r="D393" s="4">
        <v>417.54</v>
      </c>
      <c r="E393" s="4" t="str">
        <f>VLOOKUP(A393,HOP!A:L,12,0)</f>
        <v>417.54</v>
      </c>
      <c r="F393" s="4" t="str">
        <f>VLOOKUP(A393,HOP!A:C,3,0)</f>
        <v>4239887</v>
      </c>
      <c r="G393" s="4">
        <f t="shared" si="12"/>
        <v>0</v>
      </c>
      <c r="H393" s="4" t="str">
        <f t="shared" si="13"/>
        <v>，4239887</v>
      </c>
      <c r="I393" s="4" t="str">
        <f>VLOOKUP(A393,HOP!A:U,21,0)</f>
        <v>直连</v>
      </c>
    </row>
    <row r="394" s="4" customFormat="1" hidden="1" spans="1:9">
      <c r="A394" s="5">
        <v>999228438116969</v>
      </c>
      <c r="B394" s="6">
        <v>45242</v>
      </c>
      <c r="C394" s="6">
        <v>45243</v>
      </c>
      <c r="D394" s="4">
        <v>714.53</v>
      </c>
      <c r="E394" s="4" t="str">
        <f>VLOOKUP(A394,HOP!A:L,12,0)</f>
        <v>714.53</v>
      </c>
      <c r="F394" s="4" t="str">
        <f>VLOOKUP(A394,HOP!A:C,3,0)</f>
        <v>4240002</v>
      </c>
      <c r="G394" s="4">
        <f t="shared" si="12"/>
        <v>0</v>
      </c>
      <c r="H394" s="4" t="str">
        <f t="shared" si="13"/>
        <v>，4240002</v>
      </c>
      <c r="I394" s="4" t="str">
        <f>VLOOKUP(A394,HOP!A:U,21,0)</f>
        <v>直连</v>
      </c>
    </row>
    <row r="395" s="4" customFormat="1" hidden="1" spans="1:9">
      <c r="A395" s="5">
        <v>999228438291879</v>
      </c>
      <c r="B395" s="6">
        <v>45242</v>
      </c>
      <c r="C395" s="6">
        <v>45243</v>
      </c>
      <c r="D395" s="4">
        <v>99.43</v>
      </c>
      <c r="E395" s="4" t="str">
        <f>VLOOKUP(A395,HOP!A:L,12,0)</f>
        <v>99.43</v>
      </c>
      <c r="F395" s="4" t="str">
        <f>VLOOKUP(A395,HOP!A:C,3,0)</f>
        <v>4240044</v>
      </c>
      <c r="G395" s="4">
        <f t="shared" si="12"/>
        <v>0</v>
      </c>
      <c r="H395" s="4" t="str">
        <f t="shared" si="13"/>
        <v>，4240044</v>
      </c>
      <c r="I395" s="4" t="str">
        <f>VLOOKUP(A395,HOP!A:U,21,0)</f>
        <v>直连</v>
      </c>
    </row>
    <row r="396" s="4" customFormat="1" hidden="1" spans="1:9">
      <c r="A396" s="5">
        <v>999228438300782</v>
      </c>
      <c r="B396" s="6">
        <v>45242</v>
      </c>
      <c r="C396" s="6">
        <v>45243</v>
      </c>
      <c r="D396" s="4">
        <v>300.7</v>
      </c>
      <c r="E396" s="4" t="str">
        <f>VLOOKUP(A396,HOP!A:L,12,0)</f>
        <v>300.70</v>
      </c>
      <c r="F396" s="4" t="str">
        <f>VLOOKUP(A396,HOP!A:C,3,0)</f>
        <v>4240049</v>
      </c>
      <c r="G396" s="4">
        <f t="shared" si="12"/>
        <v>0</v>
      </c>
      <c r="H396" s="4" t="str">
        <f t="shared" si="13"/>
        <v>，4240049</v>
      </c>
      <c r="I396" s="4" t="str">
        <f>VLOOKUP(A396,HOP!A:U,21,0)</f>
        <v>直连</v>
      </c>
    </row>
    <row r="397" s="4" customFormat="1" hidden="1" spans="1:9">
      <c r="A397" s="5">
        <v>999228438315130</v>
      </c>
      <c r="B397" s="6">
        <v>45242</v>
      </c>
      <c r="C397" s="6">
        <v>45243</v>
      </c>
      <c r="D397" s="4">
        <v>470.44</v>
      </c>
      <c r="E397" s="4" t="str">
        <f>VLOOKUP(A397,HOP!A:L,12,0)</f>
        <v>470.44</v>
      </c>
      <c r="F397" s="4" t="str">
        <f>VLOOKUP(A397,HOP!A:C,3,0)</f>
        <v>4240057</v>
      </c>
      <c r="G397" s="4">
        <f t="shared" si="12"/>
        <v>0</v>
      </c>
      <c r="H397" s="4" t="str">
        <f t="shared" si="13"/>
        <v>，4240057</v>
      </c>
      <c r="I397" s="4" t="str">
        <f>VLOOKUP(A397,HOP!A:U,21,0)</f>
        <v>直采</v>
      </c>
    </row>
    <row r="398" s="4" customFormat="1" hidden="1" spans="1:9">
      <c r="A398" s="5">
        <v>999228438320824</v>
      </c>
      <c r="B398" s="6">
        <v>45242</v>
      </c>
      <c r="C398" s="6">
        <v>45243</v>
      </c>
      <c r="D398" s="4">
        <v>470.44</v>
      </c>
      <c r="E398" s="4" t="str">
        <f>VLOOKUP(A398,HOP!A:L,12,0)</f>
        <v>470.44</v>
      </c>
      <c r="F398" s="4" t="str">
        <f>VLOOKUP(A398,HOP!A:C,3,0)</f>
        <v>4240059</v>
      </c>
      <c r="G398" s="4">
        <f t="shared" si="12"/>
        <v>0</v>
      </c>
      <c r="H398" s="4" t="str">
        <f t="shared" si="13"/>
        <v>，4240059</v>
      </c>
      <c r="I398" s="4" t="str">
        <f>VLOOKUP(A398,HOP!A:U,21,0)</f>
        <v>直采</v>
      </c>
    </row>
    <row r="399" s="4" customFormat="1" hidden="1" spans="1:9">
      <c r="A399" s="5">
        <v>999228438556668</v>
      </c>
      <c r="B399" s="6">
        <v>45242</v>
      </c>
      <c r="C399" s="6">
        <v>45243</v>
      </c>
      <c r="D399" s="4">
        <v>158.17</v>
      </c>
      <c r="E399" s="4" t="str">
        <f>VLOOKUP(A399,HOP!A:L,12,0)</f>
        <v>158.17</v>
      </c>
      <c r="F399" s="4" t="str">
        <f>VLOOKUP(A399,HOP!A:C,3,0)</f>
        <v>4240124</v>
      </c>
      <c r="G399" s="4">
        <f t="shared" si="12"/>
        <v>0</v>
      </c>
      <c r="H399" s="4" t="str">
        <f t="shared" si="13"/>
        <v>，4240124</v>
      </c>
      <c r="I399" s="4" t="str">
        <f>VLOOKUP(A399,HOP!A:U,21,0)</f>
        <v>直连</v>
      </c>
    </row>
    <row r="400" s="4" customFormat="1" hidden="1" spans="1:9">
      <c r="A400" s="5">
        <v>999228438564462</v>
      </c>
      <c r="B400" s="6">
        <v>45242</v>
      </c>
      <c r="C400" s="6">
        <v>45243</v>
      </c>
      <c r="D400" s="4">
        <v>793.92</v>
      </c>
      <c r="E400" s="4" t="str">
        <f>VLOOKUP(A400,HOP!A:L,12,0)</f>
        <v>793.92</v>
      </c>
      <c r="F400" s="4" t="str">
        <f>VLOOKUP(A400,HOP!A:C,3,0)</f>
        <v>4240126</v>
      </c>
      <c r="G400" s="4">
        <f t="shared" si="12"/>
        <v>0</v>
      </c>
      <c r="H400" s="4" t="str">
        <f t="shared" si="13"/>
        <v>，4240126</v>
      </c>
      <c r="I400" s="4" t="str">
        <f>VLOOKUP(A400,HOP!A:U,21,0)</f>
        <v>直连</v>
      </c>
    </row>
    <row r="401" s="4" customFormat="1" hidden="1" spans="1:9">
      <c r="A401" s="5">
        <v>999228438668497</v>
      </c>
      <c r="B401" s="6">
        <v>45242</v>
      </c>
      <c r="C401" s="6">
        <v>45243</v>
      </c>
      <c r="D401" s="4">
        <v>454.71</v>
      </c>
      <c r="E401" s="4" t="str">
        <f>VLOOKUP(A401,HOP!A:L,12,0)</f>
        <v>454.71</v>
      </c>
      <c r="F401" s="4" t="str">
        <f>VLOOKUP(A401,HOP!A:C,3,0)</f>
        <v>4240147</v>
      </c>
      <c r="G401" s="4">
        <f t="shared" si="12"/>
        <v>0</v>
      </c>
      <c r="H401" s="4" t="str">
        <f t="shared" si="13"/>
        <v>，4240147</v>
      </c>
      <c r="I401" s="4" t="str">
        <f>VLOOKUP(A401,HOP!A:U,21,0)</f>
        <v>直连</v>
      </c>
    </row>
    <row r="402" s="4" customFormat="1" hidden="1" spans="1:9">
      <c r="A402" s="5">
        <v>999228438912407</v>
      </c>
      <c r="B402" s="6">
        <v>45242</v>
      </c>
      <c r="C402" s="6">
        <v>45243</v>
      </c>
      <c r="D402" s="4">
        <v>376.35</v>
      </c>
      <c r="E402" s="4" t="str">
        <f>VLOOKUP(A402,HOP!A:L,12,0)</f>
        <v>376.35</v>
      </c>
      <c r="F402" s="4" t="str">
        <f>VLOOKUP(A402,HOP!A:C,3,0)</f>
        <v>4240227</v>
      </c>
      <c r="G402" s="4">
        <f t="shared" si="12"/>
        <v>0</v>
      </c>
      <c r="H402" s="4" t="str">
        <f t="shared" si="13"/>
        <v>，4240227</v>
      </c>
      <c r="I402" s="4" t="str">
        <f>VLOOKUP(A402,HOP!A:U,21,0)</f>
        <v>直连</v>
      </c>
    </row>
    <row r="403" s="4" customFormat="1" hidden="1" spans="1:9">
      <c r="A403" s="5">
        <v>999228439103336</v>
      </c>
      <c r="B403" s="6">
        <v>45242</v>
      </c>
      <c r="C403" s="6">
        <v>45243</v>
      </c>
      <c r="D403" s="4">
        <v>91.05</v>
      </c>
      <c r="E403" s="4" t="str">
        <f>VLOOKUP(A403,HOP!A:L,12,0)</f>
        <v>91.05</v>
      </c>
      <c r="F403" s="4" t="str">
        <f>VLOOKUP(A403,HOP!A:C,3,0)</f>
        <v>4240287</v>
      </c>
      <c r="G403" s="4">
        <f t="shared" si="12"/>
        <v>0</v>
      </c>
      <c r="H403" s="4" t="str">
        <f t="shared" si="13"/>
        <v>，4240287</v>
      </c>
      <c r="I403" s="4" t="str">
        <f>VLOOKUP(A403,HOP!A:U,21,0)</f>
        <v>直连</v>
      </c>
    </row>
    <row r="404" s="4" customFormat="1" hidden="1" spans="1:9">
      <c r="A404" s="5">
        <v>999228439300875</v>
      </c>
      <c r="B404" s="6">
        <v>45242</v>
      </c>
      <c r="C404" s="6">
        <v>45243</v>
      </c>
      <c r="D404" s="4">
        <v>1334.59</v>
      </c>
      <c r="E404" s="4" t="str">
        <f>VLOOKUP(A404,HOP!A:L,12,0)</f>
        <v>1334.59</v>
      </c>
      <c r="F404" s="4" t="str">
        <f>VLOOKUP(A404,HOP!A:C,3,0)</f>
        <v>4240510</v>
      </c>
      <c r="G404" s="4">
        <f t="shared" si="12"/>
        <v>0</v>
      </c>
      <c r="H404" s="4" t="str">
        <f t="shared" si="13"/>
        <v>，4240510</v>
      </c>
      <c r="I404" s="4" t="str">
        <f>VLOOKUP(A404,HOP!A:U,21,0)</f>
        <v>直连</v>
      </c>
    </row>
    <row r="405" s="4" customFormat="1" hidden="1" spans="1:9">
      <c r="A405" s="5">
        <v>999228439370728</v>
      </c>
      <c r="B405" s="6">
        <v>45242</v>
      </c>
      <c r="C405" s="6">
        <v>45243</v>
      </c>
      <c r="D405" s="4">
        <v>90.91</v>
      </c>
      <c r="E405" s="4" t="str">
        <f>VLOOKUP(A405,HOP!A:L,12,0)</f>
        <v>90.91</v>
      </c>
      <c r="F405" s="4" t="str">
        <f>VLOOKUP(A405,HOP!A:C,3,0)</f>
        <v>4240538</v>
      </c>
      <c r="G405" s="4">
        <f t="shared" si="12"/>
        <v>0</v>
      </c>
      <c r="H405" s="4" t="str">
        <f t="shared" si="13"/>
        <v>，4240538</v>
      </c>
      <c r="I405" s="4" t="str">
        <f>VLOOKUP(A405,HOP!A:U,21,0)</f>
        <v>直连</v>
      </c>
    </row>
    <row r="406" s="4" customFormat="1" hidden="1" spans="1:9">
      <c r="A406" s="5">
        <v>999228439543935</v>
      </c>
      <c r="B406" s="6">
        <v>45242</v>
      </c>
      <c r="C406" s="6">
        <v>45243</v>
      </c>
      <c r="D406" s="4">
        <v>146.09</v>
      </c>
      <c r="E406" s="4" t="str">
        <f>VLOOKUP(A406,HOP!A:L,12,0)</f>
        <v>146.09</v>
      </c>
      <c r="F406" s="4" t="str">
        <f>VLOOKUP(A406,HOP!A:C,3,0)</f>
        <v>4240590</v>
      </c>
      <c r="G406" s="4">
        <f t="shared" si="12"/>
        <v>0</v>
      </c>
      <c r="H406" s="4" t="str">
        <f t="shared" si="13"/>
        <v>，4240590</v>
      </c>
      <c r="I406" s="4" t="str">
        <f>VLOOKUP(A406,HOP!A:U,21,0)</f>
        <v>直连</v>
      </c>
    </row>
    <row r="407" s="4" customFormat="1" hidden="1" spans="1:9">
      <c r="A407" s="5">
        <v>999228439549777</v>
      </c>
      <c r="B407" s="6">
        <v>45242</v>
      </c>
      <c r="C407" s="6">
        <v>45243</v>
      </c>
      <c r="D407" s="4">
        <v>128.12</v>
      </c>
      <c r="E407" s="4" t="str">
        <f>VLOOKUP(A407,HOP!A:L,12,0)</f>
        <v>128.12</v>
      </c>
      <c r="F407" s="4" t="str">
        <f>VLOOKUP(A407,HOP!A:C,3,0)</f>
        <v>4240592</v>
      </c>
      <c r="G407" s="4">
        <f t="shared" si="12"/>
        <v>0</v>
      </c>
      <c r="H407" s="4" t="str">
        <f t="shared" si="13"/>
        <v>，4240592</v>
      </c>
      <c r="I407" s="4" t="str">
        <f>VLOOKUP(A407,HOP!A:U,21,0)</f>
        <v>直连</v>
      </c>
    </row>
    <row r="408" s="4" customFormat="1" hidden="1" spans="1:9">
      <c r="A408" s="5">
        <v>999228439582000</v>
      </c>
      <c r="B408" s="6">
        <v>45242</v>
      </c>
      <c r="C408" s="6">
        <v>45243</v>
      </c>
      <c r="D408" s="4">
        <v>512.92</v>
      </c>
      <c r="E408" s="4" t="str">
        <f>VLOOKUP(A408,HOP!A:L,12,0)</f>
        <v>512.92</v>
      </c>
      <c r="F408" s="4" t="str">
        <f>VLOOKUP(A408,HOP!A:C,3,0)</f>
        <v>4240601</v>
      </c>
      <c r="G408" s="4">
        <f t="shared" si="12"/>
        <v>0</v>
      </c>
      <c r="H408" s="4" t="str">
        <f t="shared" si="13"/>
        <v>，4240601</v>
      </c>
      <c r="I408" s="4" t="str">
        <f>VLOOKUP(A408,HOP!A:U,21,0)</f>
        <v>直连</v>
      </c>
    </row>
    <row r="409" s="4" customFormat="1" hidden="1" spans="1:9">
      <c r="A409" s="5">
        <v>999228439633907</v>
      </c>
      <c r="B409" s="6">
        <v>45242</v>
      </c>
      <c r="C409" s="6">
        <v>45243</v>
      </c>
      <c r="D409" s="4">
        <v>454.08</v>
      </c>
      <c r="E409" s="4" t="str">
        <f>VLOOKUP(A409,HOP!A:L,12,0)</f>
        <v>454.08</v>
      </c>
      <c r="F409" s="4" t="str">
        <f>VLOOKUP(A409,HOP!A:C,3,0)</f>
        <v>4240614</v>
      </c>
      <c r="G409" s="4">
        <f t="shared" si="12"/>
        <v>0</v>
      </c>
      <c r="H409" s="4" t="str">
        <f t="shared" si="13"/>
        <v>，4240614</v>
      </c>
      <c r="I409" s="4" t="str">
        <f>VLOOKUP(A409,HOP!A:U,21,0)</f>
        <v>直连</v>
      </c>
    </row>
    <row r="410" s="4" customFormat="1" hidden="1" spans="1:9">
      <c r="A410" s="5">
        <v>999228439690841</v>
      </c>
      <c r="B410" s="6">
        <v>45242</v>
      </c>
      <c r="C410" s="6">
        <v>45243</v>
      </c>
      <c r="D410" s="4">
        <v>613.54</v>
      </c>
      <c r="E410" s="4" t="str">
        <f>VLOOKUP(A410,HOP!A:L,12,0)</f>
        <v>613.54</v>
      </c>
      <c r="F410" s="4" t="str">
        <f>VLOOKUP(A410,HOP!A:C,3,0)</f>
        <v>4240637</v>
      </c>
      <c r="G410" s="4">
        <f t="shared" si="12"/>
        <v>0</v>
      </c>
      <c r="H410" s="4" t="str">
        <f t="shared" si="13"/>
        <v>，4240637</v>
      </c>
      <c r="I410" s="4" t="str">
        <f>VLOOKUP(A410,HOP!A:U,21,0)</f>
        <v>直连</v>
      </c>
    </row>
    <row r="411" s="4" customFormat="1" hidden="1" spans="1:9">
      <c r="A411" s="5">
        <v>28439721300</v>
      </c>
      <c r="B411" s="6">
        <v>45242</v>
      </c>
      <c r="C411" s="6">
        <v>45243</v>
      </c>
      <c r="D411" s="4">
        <v>467.32</v>
      </c>
      <c r="E411" s="4" t="str">
        <f>VLOOKUP(A411,HOP!A:L,12,0)</f>
        <v>467.32</v>
      </c>
      <c r="F411" s="4" t="str">
        <f>VLOOKUP(A411,HOP!A:C,3,0)</f>
        <v>4240645</v>
      </c>
      <c r="G411" s="4">
        <f t="shared" si="12"/>
        <v>0</v>
      </c>
      <c r="H411" s="4" t="str">
        <f t="shared" si="13"/>
        <v>，4240645</v>
      </c>
      <c r="I411" s="4" t="str">
        <f>VLOOKUP(A411,HOP!A:U,21,0)</f>
        <v>直连</v>
      </c>
    </row>
    <row r="412" s="4" customFormat="1" hidden="1" spans="1:9">
      <c r="A412" s="5">
        <v>999228439808736</v>
      </c>
      <c r="B412" s="6">
        <v>45242</v>
      </c>
      <c r="C412" s="6">
        <v>45243</v>
      </c>
      <c r="D412" s="4">
        <v>1075.69</v>
      </c>
      <c r="E412" s="4" t="str">
        <f>VLOOKUP(A412,HOP!A:L,12,0)</f>
        <v>1075.69</v>
      </c>
      <c r="F412" s="4" t="str">
        <f>VLOOKUP(A412,HOP!A:C,3,0)</f>
        <v>4240678</v>
      </c>
      <c r="G412" s="4">
        <f t="shared" si="12"/>
        <v>0</v>
      </c>
      <c r="H412" s="4" t="str">
        <f t="shared" si="13"/>
        <v>，4240678</v>
      </c>
      <c r="I412" s="4" t="str">
        <f>VLOOKUP(A412,HOP!A:U,21,0)</f>
        <v>直连</v>
      </c>
    </row>
    <row r="413" s="4" customFormat="1" hidden="1" spans="1:9">
      <c r="A413" s="5">
        <v>999228439945772</v>
      </c>
      <c r="B413" s="6">
        <v>45242</v>
      </c>
      <c r="C413" s="6">
        <v>45243</v>
      </c>
      <c r="D413" s="4">
        <v>1826.56</v>
      </c>
      <c r="E413" s="4" t="str">
        <f>VLOOKUP(A413,HOP!A:L,12,0)</f>
        <v>1826.56</v>
      </c>
      <c r="F413" s="4" t="str">
        <f>VLOOKUP(A413,HOP!A:C,3,0)</f>
        <v>4240888</v>
      </c>
      <c r="G413" s="4">
        <f t="shared" si="12"/>
        <v>0</v>
      </c>
      <c r="H413" s="4" t="str">
        <f t="shared" si="13"/>
        <v>，4240888</v>
      </c>
      <c r="I413" s="4" t="str">
        <f>VLOOKUP(A413,HOP!A:U,21,0)</f>
        <v>直连</v>
      </c>
    </row>
    <row r="414" s="4" customFormat="1" hidden="1" spans="1:9">
      <c r="A414" s="5">
        <v>999228439955909</v>
      </c>
      <c r="B414" s="6">
        <v>45242</v>
      </c>
      <c r="C414" s="6">
        <v>45243</v>
      </c>
      <c r="D414" s="4">
        <v>961.38</v>
      </c>
      <c r="E414" s="4" t="str">
        <f>VLOOKUP(A414,HOP!A:L,12,0)</f>
        <v>961.38</v>
      </c>
      <c r="F414" s="4" t="str">
        <f>VLOOKUP(A414,HOP!A:C,3,0)</f>
        <v>4240893</v>
      </c>
      <c r="G414" s="4">
        <f t="shared" si="12"/>
        <v>0</v>
      </c>
      <c r="H414" s="4" t="str">
        <f t="shared" si="13"/>
        <v>，4240893</v>
      </c>
      <c r="I414" s="4" t="str">
        <f>VLOOKUP(A414,HOP!A:U,21,0)</f>
        <v>直连</v>
      </c>
    </row>
    <row r="415" s="4" customFormat="1" hidden="1" spans="1:9">
      <c r="A415" s="5">
        <v>999228440180958</v>
      </c>
      <c r="B415" s="6">
        <v>45242</v>
      </c>
      <c r="C415" s="6">
        <v>45243</v>
      </c>
      <c r="D415" s="4">
        <v>864.33</v>
      </c>
      <c r="E415" s="4" t="str">
        <f>VLOOKUP(A415,HOP!A:L,12,0)</f>
        <v>864.33</v>
      </c>
      <c r="F415" s="4" t="str">
        <f>VLOOKUP(A415,HOP!A:C,3,0)</f>
        <v>4240956</v>
      </c>
      <c r="G415" s="4">
        <f t="shared" si="12"/>
        <v>0</v>
      </c>
      <c r="H415" s="4" t="str">
        <f t="shared" si="13"/>
        <v>，4240956</v>
      </c>
      <c r="I415" s="4" t="str">
        <f>VLOOKUP(A415,HOP!A:U,21,0)</f>
        <v>直连</v>
      </c>
    </row>
    <row r="416" s="4" customFormat="1" hidden="1" spans="1:9">
      <c r="A416" s="5">
        <v>999228440184229</v>
      </c>
      <c r="B416" s="6">
        <v>45242</v>
      </c>
      <c r="C416" s="6">
        <v>45243</v>
      </c>
      <c r="D416" s="4">
        <v>1531.36</v>
      </c>
      <c r="E416" s="4" t="str">
        <f>VLOOKUP(A416,HOP!A:L,12,0)</f>
        <v>1531.36</v>
      </c>
      <c r="F416" s="4" t="str">
        <f>VLOOKUP(A416,HOP!A:C,3,0)</f>
        <v>4240958</v>
      </c>
      <c r="G416" s="4">
        <f t="shared" si="12"/>
        <v>0</v>
      </c>
      <c r="H416" s="4" t="str">
        <f t="shared" si="13"/>
        <v>，4240958</v>
      </c>
      <c r="I416" s="4" t="str">
        <f>VLOOKUP(A416,HOP!A:U,21,0)</f>
        <v>直连</v>
      </c>
    </row>
    <row r="417" s="4" customFormat="1" hidden="1" spans="1:9">
      <c r="A417" s="5">
        <v>999228440186311</v>
      </c>
      <c r="B417" s="6">
        <v>45242</v>
      </c>
      <c r="C417" s="6">
        <v>45243</v>
      </c>
      <c r="D417" s="4">
        <v>636.82</v>
      </c>
      <c r="E417" s="4" t="str">
        <f>VLOOKUP(A417,HOP!A:L,12,0)</f>
        <v>636.82</v>
      </c>
      <c r="F417" s="4" t="str">
        <f>VLOOKUP(A417,HOP!A:C,3,0)</f>
        <v>4240960</v>
      </c>
      <c r="G417" s="4">
        <f t="shared" si="12"/>
        <v>0</v>
      </c>
      <c r="H417" s="4" t="str">
        <f t="shared" si="13"/>
        <v>，4240960</v>
      </c>
      <c r="I417" s="4" t="str">
        <f>VLOOKUP(A417,HOP!A:U,21,0)</f>
        <v>直连</v>
      </c>
    </row>
    <row r="418" s="4" customFormat="1" hidden="1" spans="1:9">
      <c r="A418" s="5">
        <v>999228440215458</v>
      </c>
      <c r="B418" s="6">
        <v>45242</v>
      </c>
      <c r="C418" s="6">
        <v>45243</v>
      </c>
      <c r="D418" s="4">
        <v>261.35</v>
      </c>
      <c r="E418" s="4" t="str">
        <f>VLOOKUP(A418,HOP!A:L,12,0)</f>
        <v>261.35</v>
      </c>
      <c r="F418" s="4" t="str">
        <f>VLOOKUP(A418,HOP!A:C,3,0)</f>
        <v>4240966</v>
      </c>
      <c r="G418" s="4">
        <f t="shared" si="12"/>
        <v>0</v>
      </c>
      <c r="H418" s="4" t="str">
        <f t="shared" si="13"/>
        <v>，4240966</v>
      </c>
      <c r="I418" s="4" t="str">
        <f>VLOOKUP(A418,HOP!A:U,21,0)</f>
        <v>直连</v>
      </c>
    </row>
    <row r="419" s="4" customFormat="1" hidden="1" spans="1:9">
      <c r="A419" s="5">
        <v>999228440342372</v>
      </c>
      <c r="B419" s="6">
        <v>45242</v>
      </c>
      <c r="C419" s="6">
        <v>45243</v>
      </c>
      <c r="D419" s="4">
        <v>1045.11</v>
      </c>
      <c r="E419" s="4" t="str">
        <f>VLOOKUP(A419,HOP!A:L,12,0)</f>
        <v>1045.11</v>
      </c>
      <c r="F419" s="4" t="str">
        <f>VLOOKUP(A419,HOP!A:C,3,0)</f>
        <v>4241079</v>
      </c>
      <c r="G419" s="4">
        <f t="shared" si="12"/>
        <v>0</v>
      </c>
      <c r="H419" s="4" t="str">
        <f t="shared" si="13"/>
        <v>，4241079</v>
      </c>
      <c r="I419" s="4" t="str">
        <f>VLOOKUP(A419,HOP!A:U,21,0)</f>
        <v>直连</v>
      </c>
    </row>
    <row r="420" s="4" customFormat="1" hidden="1" spans="1:9">
      <c r="A420" s="5">
        <v>999228440572756</v>
      </c>
      <c r="B420" s="6">
        <v>45242</v>
      </c>
      <c r="C420" s="6">
        <v>45243</v>
      </c>
      <c r="D420" s="4">
        <v>395.71</v>
      </c>
      <c r="E420" s="4" t="str">
        <f>VLOOKUP(A420,HOP!A:L,12,0)</f>
        <v>395.71</v>
      </c>
      <c r="F420" s="4" t="str">
        <f>VLOOKUP(A420,HOP!A:C,3,0)</f>
        <v>4241221</v>
      </c>
      <c r="G420" s="4">
        <f t="shared" si="12"/>
        <v>0</v>
      </c>
      <c r="H420" s="4" t="str">
        <f t="shared" si="13"/>
        <v>，4241221</v>
      </c>
      <c r="I420" s="4" t="str">
        <f>VLOOKUP(A420,HOP!A:U,21,0)</f>
        <v>直连</v>
      </c>
    </row>
    <row r="421" s="4" customFormat="1" hidden="1" spans="1:9">
      <c r="A421" s="5">
        <v>999228440616633</v>
      </c>
      <c r="B421" s="6">
        <v>45242</v>
      </c>
      <c r="C421" s="6">
        <v>45243</v>
      </c>
      <c r="D421" s="4">
        <v>1727.38</v>
      </c>
      <c r="E421" s="4" t="str">
        <f>VLOOKUP(A421,HOP!A:L,12,0)</f>
        <v>1727.38</v>
      </c>
      <c r="F421" s="4" t="str">
        <f>VLOOKUP(A421,HOP!A:C,3,0)</f>
        <v>4241237</v>
      </c>
      <c r="G421" s="4">
        <f t="shared" si="12"/>
        <v>0</v>
      </c>
      <c r="H421" s="4" t="str">
        <f t="shared" si="13"/>
        <v>，4241237</v>
      </c>
      <c r="I421" s="4" t="str">
        <f>VLOOKUP(A421,HOP!A:U,21,0)</f>
        <v>直连</v>
      </c>
    </row>
    <row r="422" s="4" customFormat="1" hidden="1" spans="1:9">
      <c r="A422" s="5">
        <v>999228440618896</v>
      </c>
      <c r="B422" s="6">
        <v>45242</v>
      </c>
      <c r="C422" s="6">
        <v>45243</v>
      </c>
      <c r="D422" s="4">
        <v>710.99</v>
      </c>
      <c r="E422" s="4" t="str">
        <f>VLOOKUP(A422,HOP!A:L,12,0)</f>
        <v>710.99</v>
      </c>
      <c r="F422" s="4" t="str">
        <f>VLOOKUP(A422,HOP!A:C,3,0)</f>
        <v>4241239</v>
      </c>
      <c r="G422" s="4">
        <f t="shared" si="12"/>
        <v>0</v>
      </c>
      <c r="H422" s="4" t="str">
        <f t="shared" si="13"/>
        <v>，4241239</v>
      </c>
      <c r="I422" s="4" t="str">
        <f>VLOOKUP(A422,HOP!A:U,21,0)</f>
        <v>直连</v>
      </c>
    </row>
    <row r="423" s="4" customFormat="1" hidden="1" spans="1:9">
      <c r="A423" s="5">
        <v>999228441074527</v>
      </c>
      <c r="B423" s="6">
        <v>45242</v>
      </c>
      <c r="C423" s="6">
        <v>45243</v>
      </c>
      <c r="D423" s="4">
        <v>141.37</v>
      </c>
      <c r="E423" s="4" t="str">
        <f>VLOOKUP(A423,HOP!A:L,12,0)</f>
        <v>141.37</v>
      </c>
      <c r="F423" s="4" t="str">
        <f>VLOOKUP(A423,HOP!A:C,3,0)</f>
        <v>4241570</v>
      </c>
      <c r="G423" s="4">
        <f t="shared" si="12"/>
        <v>0</v>
      </c>
      <c r="H423" s="4" t="str">
        <f t="shared" si="13"/>
        <v>，4241570</v>
      </c>
      <c r="I423" s="4" t="str">
        <f>VLOOKUP(A423,HOP!A:U,21,0)</f>
        <v>直连</v>
      </c>
    </row>
    <row r="424" s="4" customFormat="1" hidden="1" spans="1:9">
      <c r="A424" s="5">
        <v>999228441078979</v>
      </c>
      <c r="B424" s="6">
        <v>45242</v>
      </c>
      <c r="C424" s="6">
        <v>45243</v>
      </c>
      <c r="D424" s="4">
        <v>448.36</v>
      </c>
      <c r="E424" s="4" t="str">
        <f>VLOOKUP(A424,HOP!A:L,12,0)</f>
        <v>448.36</v>
      </c>
      <c r="F424" s="4" t="str">
        <f>VLOOKUP(A424,HOP!A:C,3,0)</f>
        <v>4241573</v>
      </c>
      <c r="G424" s="4">
        <f t="shared" si="12"/>
        <v>0</v>
      </c>
      <c r="H424" s="4" t="str">
        <f t="shared" si="13"/>
        <v>，4241573</v>
      </c>
      <c r="I424" s="4" t="str">
        <f>VLOOKUP(A424,HOP!A:U,21,0)</f>
        <v>直连</v>
      </c>
    </row>
    <row r="425" s="4" customFormat="1" hidden="1" spans="1:9">
      <c r="A425" s="5">
        <v>999228441087998</v>
      </c>
      <c r="B425" s="6">
        <v>45242</v>
      </c>
      <c r="C425" s="6">
        <v>45243</v>
      </c>
      <c r="D425" s="4">
        <v>573.16</v>
      </c>
      <c r="E425" s="4" t="str">
        <f>VLOOKUP(A425,HOP!A:L,12,0)</f>
        <v>573.16</v>
      </c>
      <c r="F425" s="4" t="str">
        <f>VLOOKUP(A425,HOP!A:C,3,0)</f>
        <v>4241578</v>
      </c>
      <c r="G425" s="4">
        <f t="shared" si="12"/>
        <v>0</v>
      </c>
      <c r="H425" s="4" t="str">
        <f t="shared" si="13"/>
        <v>，4241578</v>
      </c>
      <c r="I425" s="4" t="str">
        <f>VLOOKUP(A425,HOP!A:U,21,0)</f>
        <v>直连</v>
      </c>
    </row>
    <row r="426" s="4" customFormat="1" hidden="1" spans="1:9">
      <c r="A426" s="5">
        <v>999228441144726</v>
      </c>
      <c r="B426" s="6">
        <v>45242</v>
      </c>
      <c r="C426" s="6">
        <v>45243</v>
      </c>
      <c r="D426" s="4">
        <v>1334.59</v>
      </c>
      <c r="E426" s="4" t="str">
        <f>VLOOKUP(A426,HOP!A:L,12,0)</f>
        <v>1334.59</v>
      </c>
      <c r="F426" s="4" t="str">
        <f>VLOOKUP(A426,HOP!A:C,3,0)</f>
        <v>4241600</v>
      </c>
      <c r="G426" s="4">
        <f t="shared" si="12"/>
        <v>0</v>
      </c>
      <c r="H426" s="4" t="str">
        <f t="shared" si="13"/>
        <v>，4241600</v>
      </c>
      <c r="I426" s="4" t="str">
        <f>VLOOKUP(A426,HOP!A:U,21,0)</f>
        <v>直连</v>
      </c>
    </row>
    <row r="427" s="4" customFormat="1" hidden="1" spans="1:9">
      <c r="A427" s="5">
        <v>999228441176591</v>
      </c>
      <c r="B427" s="6">
        <v>45242</v>
      </c>
      <c r="C427" s="6">
        <v>45243</v>
      </c>
      <c r="D427" s="4">
        <v>675.79</v>
      </c>
      <c r="E427" s="4" t="str">
        <f>VLOOKUP(A427,HOP!A:L,12,0)</f>
        <v>675.79</v>
      </c>
      <c r="F427" s="4" t="str">
        <f>VLOOKUP(A427,HOP!A:C,3,0)</f>
        <v>4241616</v>
      </c>
      <c r="G427" s="4">
        <f t="shared" si="12"/>
        <v>0</v>
      </c>
      <c r="H427" s="4" t="str">
        <f t="shared" si="13"/>
        <v>，4241616</v>
      </c>
      <c r="I427" s="4" t="str">
        <f>VLOOKUP(A427,HOP!A:U,21,0)</f>
        <v>直连</v>
      </c>
    </row>
    <row r="428" s="4" customFormat="1" hidden="1" spans="1:9">
      <c r="A428" s="5">
        <v>999228441326231</v>
      </c>
      <c r="B428" s="6">
        <v>45242</v>
      </c>
      <c r="C428" s="6">
        <v>45243</v>
      </c>
      <c r="D428" s="4">
        <v>438.86</v>
      </c>
      <c r="E428" s="4" t="str">
        <f>VLOOKUP(A428,HOP!A:L,12,0)</f>
        <v>438.86</v>
      </c>
      <c r="F428" s="4" t="str">
        <f>VLOOKUP(A428,HOP!A:C,3,0)</f>
        <v>4241838</v>
      </c>
      <c r="G428" s="4">
        <f t="shared" si="12"/>
        <v>0</v>
      </c>
      <c r="H428" s="4" t="str">
        <f t="shared" si="13"/>
        <v>，4241838</v>
      </c>
      <c r="I428" s="4" t="str">
        <f>VLOOKUP(A428,HOP!A:U,21,0)</f>
        <v>直连</v>
      </c>
    </row>
    <row r="429" s="4" customFormat="1" hidden="1" spans="1:9">
      <c r="A429" s="5">
        <v>999228441339487</v>
      </c>
      <c r="B429" s="6">
        <v>45242</v>
      </c>
      <c r="C429" s="6">
        <v>45243</v>
      </c>
      <c r="D429" s="4">
        <v>240.26</v>
      </c>
      <c r="E429" s="4" t="str">
        <f>VLOOKUP(A429,HOP!A:L,12,0)</f>
        <v>240.26</v>
      </c>
      <c r="F429" s="4" t="str">
        <f>VLOOKUP(A429,HOP!A:C,3,0)</f>
        <v>4241845</v>
      </c>
      <c r="G429" s="4">
        <f t="shared" si="12"/>
        <v>0</v>
      </c>
      <c r="H429" s="4" t="str">
        <f t="shared" si="13"/>
        <v>，4241845</v>
      </c>
      <c r="I429" s="4" t="str">
        <f>VLOOKUP(A429,HOP!A:U,21,0)</f>
        <v>直连</v>
      </c>
    </row>
    <row r="430" s="4" customFormat="1" hidden="1" spans="1:9">
      <c r="A430" s="5">
        <v>999228441485617</v>
      </c>
      <c r="B430" s="6">
        <v>45242</v>
      </c>
      <c r="C430" s="6">
        <v>45243</v>
      </c>
      <c r="D430" s="4">
        <v>595.6</v>
      </c>
      <c r="E430" s="4" t="str">
        <f>VLOOKUP(A430,HOP!A:L,12,0)</f>
        <v>595.60</v>
      </c>
      <c r="F430" s="4" t="str">
        <f>VLOOKUP(A430,HOP!A:C,3,0)</f>
        <v>4241908</v>
      </c>
      <c r="G430" s="4">
        <f t="shared" si="12"/>
        <v>0</v>
      </c>
      <c r="H430" s="4" t="str">
        <f t="shared" si="13"/>
        <v>，4241908</v>
      </c>
      <c r="I430" s="4" t="str">
        <f>VLOOKUP(A430,HOP!A:U,21,0)</f>
        <v>直连</v>
      </c>
    </row>
    <row r="431" s="4" customFormat="1" hidden="1" spans="1:9">
      <c r="A431" s="5">
        <v>999228441674469</v>
      </c>
      <c r="B431" s="6">
        <v>45242</v>
      </c>
      <c r="C431" s="6">
        <v>45243</v>
      </c>
      <c r="D431" s="4">
        <v>279.78</v>
      </c>
      <c r="E431" s="4" t="str">
        <f>VLOOKUP(A431,HOP!A:L,12,0)</f>
        <v>279.78</v>
      </c>
      <c r="F431" s="4" t="str">
        <f>VLOOKUP(A431,HOP!A:C,3,0)</f>
        <v>4241997</v>
      </c>
      <c r="G431" s="4">
        <f t="shared" si="12"/>
        <v>0</v>
      </c>
      <c r="H431" s="4" t="str">
        <f t="shared" si="13"/>
        <v>，4241997</v>
      </c>
      <c r="I431" s="4" t="str">
        <f>VLOOKUP(A431,HOP!A:U,21,0)</f>
        <v>直连</v>
      </c>
    </row>
    <row r="432" s="4" customFormat="1" hidden="1" spans="1:9">
      <c r="A432" s="5">
        <v>999228441844978</v>
      </c>
      <c r="B432" s="6">
        <v>45242</v>
      </c>
      <c r="C432" s="6">
        <v>45243</v>
      </c>
      <c r="D432" s="4">
        <v>148.29</v>
      </c>
      <c r="E432" s="4" t="str">
        <f>VLOOKUP(A432,HOP!A:L,12,0)</f>
        <v>148.29</v>
      </c>
      <c r="F432" s="4" t="str">
        <f>VLOOKUP(A432,HOP!A:C,3,0)</f>
        <v>4242299</v>
      </c>
      <c r="G432" s="4">
        <f t="shared" si="12"/>
        <v>0</v>
      </c>
      <c r="H432" s="4" t="str">
        <f t="shared" si="13"/>
        <v>，4242299</v>
      </c>
      <c r="I432" s="4" t="str">
        <f>VLOOKUP(A432,HOP!A:U,21,0)</f>
        <v>直连</v>
      </c>
    </row>
    <row r="433" s="4" customFormat="1" hidden="1" spans="1:9">
      <c r="A433" s="5">
        <v>999228441863130</v>
      </c>
      <c r="B433" s="6">
        <v>45242</v>
      </c>
      <c r="C433" s="6">
        <v>45243</v>
      </c>
      <c r="D433" s="4">
        <v>426.45</v>
      </c>
      <c r="E433" s="4" t="str">
        <f>VLOOKUP(A433,HOP!A:L,12,0)</f>
        <v>426.45</v>
      </c>
      <c r="F433" s="4" t="str">
        <f>VLOOKUP(A433,HOP!A:C,3,0)</f>
        <v>4242310</v>
      </c>
      <c r="G433" s="4">
        <f t="shared" si="12"/>
        <v>0</v>
      </c>
      <c r="H433" s="4" t="str">
        <f t="shared" si="13"/>
        <v>，4242310</v>
      </c>
      <c r="I433" s="4" t="str">
        <f>VLOOKUP(A433,HOP!A:U,21,0)</f>
        <v>直连</v>
      </c>
    </row>
    <row r="434" s="4" customFormat="1" hidden="1" spans="1:9">
      <c r="A434" s="5">
        <v>999228442096581</v>
      </c>
      <c r="B434" s="6">
        <v>45242</v>
      </c>
      <c r="C434" s="6">
        <v>45243</v>
      </c>
      <c r="D434" s="4">
        <v>130.67</v>
      </c>
      <c r="E434" s="4" t="str">
        <f>VLOOKUP(A434,HOP!A:L,12,0)</f>
        <v>130.67</v>
      </c>
      <c r="F434" s="4" t="str">
        <f>VLOOKUP(A434,HOP!A:C,3,0)</f>
        <v>4242674</v>
      </c>
      <c r="G434" s="4">
        <f t="shared" si="12"/>
        <v>0</v>
      </c>
      <c r="H434" s="4" t="str">
        <f t="shared" si="13"/>
        <v>，4242674</v>
      </c>
      <c r="I434" s="4" t="str">
        <f>VLOOKUP(A434,HOP!A:U,21,0)</f>
        <v>直连</v>
      </c>
    </row>
    <row r="435" s="4" customFormat="1" hidden="1" spans="1:9">
      <c r="A435" s="5">
        <v>999228442131001</v>
      </c>
      <c r="B435" s="6">
        <v>45242</v>
      </c>
      <c r="C435" s="6">
        <v>45243</v>
      </c>
      <c r="D435" s="4">
        <v>550.21</v>
      </c>
      <c r="E435" s="4" t="str">
        <f>VLOOKUP(A435,HOP!A:L,12,0)</f>
        <v>550.21</v>
      </c>
      <c r="F435" s="4" t="str">
        <f>VLOOKUP(A435,HOP!A:C,3,0)</f>
        <v>4242690</v>
      </c>
      <c r="G435" s="4">
        <f t="shared" si="12"/>
        <v>0</v>
      </c>
      <c r="H435" s="4" t="str">
        <f t="shared" si="13"/>
        <v>，4242690</v>
      </c>
      <c r="I435" s="4" t="str">
        <f>VLOOKUP(A435,HOP!A:U,21,0)</f>
        <v>直连</v>
      </c>
    </row>
    <row r="436" s="4" customFormat="1" hidden="1" spans="1:9">
      <c r="A436" s="5">
        <v>999228442147158</v>
      </c>
      <c r="B436" s="6">
        <v>45242</v>
      </c>
      <c r="C436" s="6">
        <v>45243</v>
      </c>
      <c r="D436" s="4">
        <v>538.59</v>
      </c>
      <c r="E436" s="4" t="str">
        <f>VLOOKUP(A436,HOP!A:L,12,0)</f>
        <v>538.59</v>
      </c>
      <c r="F436" s="4" t="str">
        <f>VLOOKUP(A436,HOP!A:C,3,0)</f>
        <v>4242696</v>
      </c>
      <c r="G436" s="4">
        <f t="shared" si="12"/>
        <v>0</v>
      </c>
      <c r="H436" s="4" t="str">
        <f t="shared" si="13"/>
        <v>，4242696</v>
      </c>
      <c r="I436" s="4" t="str">
        <f>VLOOKUP(A436,HOP!A:U,21,0)</f>
        <v>直连</v>
      </c>
    </row>
    <row r="437" s="4" customFormat="1" hidden="1" spans="1:9">
      <c r="A437" s="5">
        <v>999228442205921</v>
      </c>
      <c r="B437" s="6">
        <v>45242</v>
      </c>
      <c r="C437" s="6">
        <v>45243</v>
      </c>
      <c r="D437" s="4">
        <v>537.51</v>
      </c>
      <c r="E437" s="4" t="str">
        <f>VLOOKUP(A437,HOP!A:L,12,0)</f>
        <v>537.51</v>
      </c>
      <c r="F437" s="4" t="str">
        <f>VLOOKUP(A437,HOP!A:C,3,0)</f>
        <v>4242740</v>
      </c>
      <c r="G437" s="4">
        <f t="shared" si="12"/>
        <v>0</v>
      </c>
      <c r="H437" s="4" t="str">
        <f t="shared" si="13"/>
        <v>，4242740</v>
      </c>
      <c r="I437" s="4" t="str">
        <f>VLOOKUP(A437,HOP!A:U,21,0)</f>
        <v>直连</v>
      </c>
    </row>
    <row r="438" s="4" customFormat="1" hidden="1" spans="1:9">
      <c r="A438" s="5">
        <v>999228442215688</v>
      </c>
      <c r="B438" s="6">
        <v>45242</v>
      </c>
      <c r="C438" s="6">
        <v>45243</v>
      </c>
      <c r="D438" s="4">
        <v>652.06</v>
      </c>
      <c r="E438" s="4" t="str">
        <f>VLOOKUP(A438,HOP!A:L,12,0)</f>
        <v>652.06</v>
      </c>
      <c r="F438" s="4" t="str">
        <f>VLOOKUP(A438,HOP!A:C,3,0)</f>
        <v>4242745</v>
      </c>
      <c r="G438" s="4">
        <f t="shared" si="12"/>
        <v>0</v>
      </c>
      <c r="H438" s="4" t="str">
        <f t="shared" si="13"/>
        <v>，4242745</v>
      </c>
      <c r="I438" s="4" t="str">
        <f>VLOOKUP(A438,HOP!A:U,21,0)</f>
        <v>直连</v>
      </c>
    </row>
    <row r="439" s="4" customFormat="1" hidden="1" spans="1:9">
      <c r="A439" s="5">
        <v>999228442311217</v>
      </c>
      <c r="B439" s="6">
        <v>45242</v>
      </c>
      <c r="C439" s="6">
        <v>45243</v>
      </c>
      <c r="D439" s="4">
        <v>382.42</v>
      </c>
      <c r="E439" s="4" t="str">
        <f>VLOOKUP(A439,HOP!A:L,12,0)</f>
        <v>382.42</v>
      </c>
      <c r="F439" s="4" t="str">
        <f>VLOOKUP(A439,HOP!A:C,3,0)</f>
        <v>4242797</v>
      </c>
      <c r="G439" s="4">
        <f t="shared" si="12"/>
        <v>0</v>
      </c>
      <c r="H439" s="4" t="str">
        <f t="shared" si="13"/>
        <v>，4242797</v>
      </c>
      <c r="I439" s="4" t="str">
        <f>VLOOKUP(A439,HOP!A:U,21,0)</f>
        <v>直连</v>
      </c>
    </row>
    <row r="440" s="4" customFormat="1" hidden="1" spans="1:9">
      <c r="A440" s="5">
        <v>999228442353496</v>
      </c>
      <c r="B440" s="6">
        <v>45242</v>
      </c>
      <c r="C440" s="6">
        <v>45243</v>
      </c>
      <c r="D440" s="4">
        <v>470.54</v>
      </c>
      <c r="E440" s="4" t="str">
        <f>VLOOKUP(A440,HOP!A:L,12,0)</f>
        <v>470.54</v>
      </c>
      <c r="F440" s="4" t="str">
        <f>VLOOKUP(A440,HOP!A:C,3,0)</f>
        <v>4242825</v>
      </c>
      <c r="G440" s="4">
        <f t="shared" si="12"/>
        <v>0</v>
      </c>
      <c r="H440" s="4" t="str">
        <f t="shared" si="13"/>
        <v>，4242825</v>
      </c>
      <c r="I440" s="4" t="str">
        <f>VLOOKUP(A440,HOP!A:U,21,0)</f>
        <v>直连</v>
      </c>
    </row>
    <row r="441" s="4" customFormat="1" hidden="1" spans="1:9">
      <c r="A441" s="5">
        <v>999228442392952</v>
      </c>
      <c r="B441" s="6">
        <v>45242</v>
      </c>
      <c r="C441" s="6">
        <v>45243</v>
      </c>
      <c r="D441" s="4">
        <v>512.41</v>
      </c>
      <c r="E441" s="4" t="str">
        <f>VLOOKUP(A441,HOP!A:L,12,0)</f>
        <v>512.41</v>
      </c>
      <c r="F441" s="4" t="str">
        <f>VLOOKUP(A441,HOP!A:C,3,0)</f>
        <v>4242983</v>
      </c>
      <c r="G441" s="4">
        <f t="shared" si="12"/>
        <v>0</v>
      </c>
      <c r="H441" s="4" t="str">
        <f t="shared" si="13"/>
        <v>，4242983</v>
      </c>
      <c r="I441" s="4" t="str">
        <f>VLOOKUP(A441,HOP!A:U,21,0)</f>
        <v>直连</v>
      </c>
    </row>
    <row r="442" s="4" customFormat="1" hidden="1" spans="1:9">
      <c r="A442" s="5">
        <v>999228442404548</v>
      </c>
      <c r="B442" s="6">
        <v>45242</v>
      </c>
      <c r="C442" s="6">
        <v>45243</v>
      </c>
      <c r="D442" s="4">
        <v>369.32</v>
      </c>
      <c r="E442" s="4" t="str">
        <f>VLOOKUP(A442,HOP!A:L,12,0)</f>
        <v>369.32</v>
      </c>
      <c r="F442" s="4" t="str">
        <f>VLOOKUP(A442,HOP!A:C,3,0)</f>
        <v>4243065</v>
      </c>
      <c r="G442" s="4">
        <f t="shared" si="12"/>
        <v>0</v>
      </c>
      <c r="H442" s="4" t="str">
        <f t="shared" si="13"/>
        <v>，4243065</v>
      </c>
      <c r="I442" s="4" t="str">
        <f>VLOOKUP(A442,HOP!A:U,21,0)</f>
        <v>直连</v>
      </c>
    </row>
    <row r="443" s="4" customFormat="1" hidden="1" spans="1:9">
      <c r="A443" s="5">
        <v>999228442451962</v>
      </c>
      <c r="B443" s="6">
        <v>45242</v>
      </c>
      <c r="C443" s="6">
        <v>45243</v>
      </c>
      <c r="D443" s="4">
        <v>212.61</v>
      </c>
      <c r="E443" s="4" t="str">
        <f>VLOOKUP(A443,HOP!A:L,12,0)</f>
        <v>212.61</v>
      </c>
      <c r="F443" s="4" t="str">
        <f>VLOOKUP(A443,HOP!A:C,3,0)</f>
        <v>4243098</v>
      </c>
      <c r="G443" s="4">
        <f t="shared" si="12"/>
        <v>0</v>
      </c>
      <c r="H443" s="4" t="str">
        <f t="shared" si="13"/>
        <v>，4243098</v>
      </c>
      <c r="I443" s="4" t="str">
        <f>VLOOKUP(A443,HOP!A:U,21,0)</f>
        <v>直连</v>
      </c>
    </row>
    <row r="444" s="4" customFormat="1" hidden="1" spans="1:9">
      <c r="A444" s="5">
        <v>999228442498720</v>
      </c>
      <c r="B444" s="6">
        <v>45242</v>
      </c>
      <c r="C444" s="6">
        <v>45243</v>
      </c>
      <c r="D444" s="4">
        <v>392.32</v>
      </c>
      <c r="E444" s="4" t="str">
        <f>VLOOKUP(A444,HOP!A:L,12,0)</f>
        <v>392.32</v>
      </c>
      <c r="F444" s="4" t="str">
        <f>VLOOKUP(A444,HOP!A:C,3,0)</f>
        <v>4243120</v>
      </c>
      <c r="G444" s="4">
        <f t="shared" si="12"/>
        <v>0</v>
      </c>
      <c r="H444" s="4" t="str">
        <f t="shared" si="13"/>
        <v>，4243120</v>
      </c>
      <c r="I444" s="4" t="str">
        <f>VLOOKUP(A444,HOP!A:U,21,0)</f>
        <v>直连</v>
      </c>
    </row>
    <row r="445" s="4" customFormat="1" hidden="1" spans="1:9">
      <c r="A445" s="5">
        <v>999228442514664</v>
      </c>
      <c r="B445" s="6">
        <v>45242</v>
      </c>
      <c r="C445" s="6">
        <v>45243</v>
      </c>
      <c r="D445" s="4">
        <v>256.75</v>
      </c>
      <c r="E445" s="4" t="str">
        <f>VLOOKUP(A445,HOP!A:L,12,0)</f>
        <v>256.75</v>
      </c>
      <c r="F445" s="4" t="str">
        <f>VLOOKUP(A445,HOP!A:C,3,0)</f>
        <v>4243134</v>
      </c>
      <c r="G445" s="4">
        <f t="shared" si="12"/>
        <v>0</v>
      </c>
      <c r="H445" s="4" t="str">
        <f t="shared" si="13"/>
        <v>，4243134</v>
      </c>
      <c r="I445" s="4" t="str">
        <f>VLOOKUP(A445,HOP!A:U,21,0)</f>
        <v>直连</v>
      </c>
    </row>
    <row r="446" s="4" customFormat="1" hidden="1" spans="1:9">
      <c r="A446" s="5">
        <v>999228442576052</v>
      </c>
      <c r="B446" s="6">
        <v>45242</v>
      </c>
      <c r="C446" s="6">
        <v>45243</v>
      </c>
      <c r="D446" s="4">
        <v>346.31</v>
      </c>
      <c r="E446" s="4" t="str">
        <f>VLOOKUP(A446,HOP!A:L,12,0)</f>
        <v>346.31</v>
      </c>
      <c r="F446" s="4" t="str">
        <f>VLOOKUP(A446,HOP!A:C,3,0)</f>
        <v>4243179</v>
      </c>
      <c r="G446" s="4">
        <f t="shared" si="12"/>
        <v>0</v>
      </c>
      <c r="H446" s="4" t="str">
        <f t="shared" si="13"/>
        <v>，4243179</v>
      </c>
      <c r="I446" s="4" t="str">
        <f>VLOOKUP(A446,HOP!A:U,21,0)</f>
        <v>直连</v>
      </c>
    </row>
    <row r="447" s="4" customFormat="1" hidden="1" spans="1:9">
      <c r="A447" s="5">
        <v>999228442577774</v>
      </c>
      <c r="B447" s="6">
        <v>45242</v>
      </c>
      <c r="C447" s="6">
        <v>45243</v>
      </c>
      <c r="D447" s="4">
        <v>221.37</v>
      </c>
      <c r="E447" s="4" t="str">
        <f>VLOOKUP(A447,HOP!A:L,12,0)</f>
        <v>221.37</v>
      </c>
      <c r="F447" s="4" t="str">
        <f>VLOOKUP(A447,HOP!A:C,3,0)</f>
        <v>4243181</v>
      </c>
      <c r="G447" s="4">
        <f t="shared" si="12"/>
        <v>0</v>
      </c>
      <c r="H447" s="4" t="str">
        <f t="shared" si="13"/>
        <v>，4243181</v>
      </c>
      <c r="I447" s="4" t="str">
        <f>VLOOKUP(A447,HOP!A:U,21,0)</f>
        <v>直连</v>
      </c>
    </row>
    <row r="448" s="4" customFormat="1" hidden="1" spans="1:9">
      <c r="A448" s="5">
        <v>999228442666207</v>
      </c>
      <c r="B448" s="6">
        <v>45242</v>
      </c>
      <c r="C448" s="6">
        <v>45243</v>
      </c>
      <c r="D448" s="4">
        <v>536.14</v>
      </c>
      <c r="E448" s="4" t="str">
        <f>VLOOKUP(A448,HOP!A:L,12,0)</f>
        <v>536.14</v>
      </c>
      <c r="F448" s="4" t="str">
        <f>VLOOKUP(A448,HOP!A:C,3,0)</f>
        <v>4243249</v>
      </c>
      <c r="G448" s="4">
        <f t="shared" si="12"/>
        <v>0</v>
      </c>
      <c r="H448" s="4" t="str">
        <f t="shared" si="13"/>
        <v>，4243249</v>
      </c>
      <c r="I448" s="4" t="str">
        <f>VLOOKUP(A448,HOP!A:U,21,0)</f>
        <v>直连</v>
      </c>
    </row>
    <row r="449" s="4" customFormat="1" hidden="1" spans="1:9">
      <c r="A449" s="5">
        <v>999228442669950</v>
      </c>
      <c r="B449" s="6">
        <v>45242</v>
      </c>
      <c r="C449" s="6">
        <v>45243</v>
      </c>
      <c r="D449" s="4">
        <v>797.91</v>
      </c>
      <c r="E449" s="4" t="str">
        <f>VLOOKUP(A449,HOP!A:L,12,0)</f>
        <v>797.91</v>
      </c>
      <c r="F449" s="4" t="str">
        <f>VLOOKUP(A449,HOP!A:C,3,0)</f>
        <v>4243254</v>
      </c>
      <c r="G449" s="4">
        <f t="shared" si="12"/>
        <v>0</v>
      </c>
      <c r="H449" s="4" t="str">
        <f t="shared" si="13"/>
        <v>，4243254</v>
      </c>
      <c r="I449" s="4" t="str">
        <f>VLOOKUP(A449,HOP!A:U,21,0)</f>
        <v>直连</v>
      </c>
    </row>
    <row r="450" s="4" customFormat="1" hidden="1" spans="1:9">
      <c r="A450" s="5">
        <v>999228442687410</v>
      </c>
      <c r="B450" s="6">
        <v>45242</v>
      </c>
      <c r="C450" s="6">
        <v>45243</v>
      </c>
      <c r="D450" s="4">
        <v>297.84</v>
      </c>
      <c r="E450" s="4" t="str">
        <f>VLOOKUP(A450,HOP!A:L,12,0)</f>
        <v>297.84</v>
      </c>
      <c r="F450" s="4" t="str">
        <f>VLOOKUP(A450,HOP!A:C,3,0)</f>
        <v>4243275</v>
      </c>
      <c r="G450" s="4">
        <f t="shared" si="12"/>
        <v>0</v>
      </c>
      <c r="H450" s="4" t="str">
        <f t="shared" si="13"/>
        <v>，4243275</v>
      </c>
      <c r="I450" s="4" t="str">
        <f>VLOOKUP(A450,HOP!A:U,21,0)</f>
        <v>直连</v>
      </c>
    </row>
    <row r="451" s="4" customFormat="1" hidden="1" spans="1:9">
      <c r="A451" s="5">
        <v>999228442724763</v>
      </c>
      <c r="B451" s="6">
        <v>45242</v>
      </c>
      <c r="C451" s="6">
        <v>45243</v>
      </c>
      <c r="D451" s="4">
        <v>537.51</v>
      </c>
      <c r="E451" s="4" t="str">
        <f>VLOOKUP(A451,HOP!A:L,12,0)</f>
        <v>537.51</v>
      </c>
      <c r="F451" s="4" t="str">
        <f>VLOOKUP(A451,HOP!A:C,3,0)</f>
        <v>4243528</v>
      </c>
      <c r="G451" s="4">
        <f>D451-E451</f>
        <v>0</v>
      </c>
      <c r="H451" s="4" t="str">
        <f>$H$1&amp;F451</f>
        <v>，4243528</v>
      </c>
      <c r="I451" s="4" t="str">
        <f>VLOOKUP(A451,HOP!A:U,21,0)</f>
        <v>直连</v>
      </c>
    </row>
    <row r="452" s="4" customFormat="1" spans="1:10">
      <c r="A452" s="5">
        <v>999228331865669</v>
      </c>
      <c r="B452" s="6">
        <v>45235</v>
      </c>
      <c r="C452" s="6">
        <v>45236</v>
      </c>
      <c r="D452" s="4">
        <v>-235.91</v>
      </c>
      <c r="E452" s="4" t="e">
        <f>VLOOKUP(A452,HOP!A:L,12,0)</f>
        <v>#N/A</v>
      </c>
      <c r="F452" s="7">
        <v>4198283</v>
      </c>
      <c r="G452" s="4" t="e">
        <f>D452-E452</f>
        <v>#N/A</v>
      </c>
      <c r="H452" s="4" t="str">
        <f>$H$1&amp;F452</f>
        <v>，4198283</v>
      </c>
      <c r="I452" s="4" t="s">
        <v>2343</v>
      </c>
      <c r="J452" s="4" t="s">
        <v>2344</v>
      </c>
    </row>
    <row r="454" spans="4:4">
      <c r="D454" s="4">
        <f>SUM(D2:D453)</f>
        <v>512457.12</v>
      </c>
    </row>
    <row r="456" spans="4:4">
      <c r="D456" s="4" t="s">
        <v>2345</v>
      </c>
    </row>
    <row r="459" spans="1:3">
      <c r="A459" s="4" t="s">
        <v>2346</v>
      </c>
      <c r="C459" s="4">
        <v>58025.51</v>
      </c>
    </row>
    <row r="460" spans="1:3">
      <c r="A460" s="4" t="s">
        <v>2347</v>
      </c>
      <c r="C460" s="4">
        <v>454157.73</v>
      </c>
    </row>
    <row r="461" spans="1:3">
      <c r="A461" s="4" t="s">
        <v>2348</v>
      </c>
      <c r="C461" s="4">
        <v>273.88</v>
      </c>
    </row>
    <row r="462" spans="1:3">
      <c r="A462" s="4" t="s">
        <v>2349</v>
      </c>
      <c r="C462" s="4">
        <f>SUBTOTAL(9,C459:C461)</f>
        <v>512457.12</v>
      </c>
    </row>
  </sheetData>
  <autoFilter ref="A1:X452">
    <filterColumn colId="3">
      <filters>
        <filter val="2669.1"/>
        <filter val="349.2"/>
        <filter val="725.2"/>
        <filter val="1451.2"/>
        <filter val="2069.2"/>
        <filter val="445.3"/>
        <filter val="1691.3"/>
        <filter val="459.4"/>
        <filter val="705.4"/>
        <filter val="1889.4"/>
        <filter val="2139.5"/>
        <filter val="595.6"/>
        <filter val="961.6"/>
        <filter val="1621.8"/>
        <filter val="71.9"/>
        <filter val="239.9"/>
        <filter val="939.9"/>
        <filter val="1439.9"/>
        <filter val="505"/>
        <filter val="1169"/>
        <filter val="2186.01"/>
        <filter val="1841.02"/>
        <filter val="1962.02"/>
        <filter val="2212.02"/>
        <filter val="4493.02"/>
        <filter val="1935.03"/>
        <filter val="3524.03"/>
        <filter val="1271.04"/>
        <filter val="1633.04"/>
        <filter val="2117.04"/>
        <filter val="4324.04"/>
        <filter val="1062.05"/>
        <filter val="2244.05"/>
        <filter val="1435.08"/>
        <filter val="1469.08"/>
        <filter val="1691.08"/>
        <filter val="2364.08"/>
        <filter val="682.1"/>
        <filter val="522.2"/>
        <filter val="2132.4"/>
        <filter val="4402.4"/>
        <filter val="596.5"/>
        <filter val="2786.6"/>
        <filter val="3642.6"/>
        <filter val="296.7"/>
        <filter val="3476.7"/>
        <filter val="1036.8"/>
        <filter val="594.01"/>
        <filter val="878.01"/>
        <filter val="200.02"/>
        <filter val="255.02"/>
        <filter val="848.02"/>
        <filter val="200.04"/>
        <filter val="339.04"/>
        <filter val="929.04"/>
        <filter val="91.05"/>
        <filter val="246.05"/>
        <filter val="527.05"/>
        <filter val="608.05"/>
        <filter val="435.06"/>
        <filter val="527.06"/>
        <filter val="652.06"/>
        <filter val="112.07"/>
        <filter val="733.07"/>
        <filter val="96.08"/>
        <filter val="265.08"/>
        <filter val="454.08"/>
        <filter val="146.09"/>
        <filter val="164.09"/>
        <filter val="320.09"/>
        <filter val="500.09"/>
        <filter val="668.09"/>
        <filter val="798.09"/>
        <filter val="362.11"/>
        <filter val="581.11"/>
        <filter val="120.12"/>
        <filter val="128.12"/>
        <filter val="438.12"/>
        <filter val="857.12"/>
        <filter val="1545.42"/>
        <filter val="1884.42"/>
        <filter val="6072.42"/>
        <filter val="467.13"/>
        <filter val="236.14"/>
        <filter val="536.14"/>
        <filter val="629.14"/>
        <filter val="1063.44"/>
        <filter val="1207.44"/>
        <filter val="1709.44"/>
        <filter val="2866.44"/>
        <filter val="6288.44"/>
        <filter val="680.15"/>
        <filter val="1257.45"/>
        <filter val="1400.45"/>
        <filter val="291.16"/>
        <filter val="573.16"/>
        <filter val="711.16"/>
        <filter val="982.16"/>
        <filter val="158.17"/>
        <filter val="464.17"/>
        <filter val="301.18"/>
        <filter val="409.18"/>
        <filter val="558.18"/>
        <filter val="1236.48"/>
        <filter val="1600.48"/>
        <filter val="7158.48"/>
        <filter val="158.19"/>
        <filter val="299.19"/>
        <filter val="164.21"/>
        <filter val="308.21"/>
        <filter val="550.21"/>
        <filter val="727.22"/>
        <filter val="757.22"/>
        <filter val="1322.32"/>
        <filter val="1597.32"/>
        <filter val="1999.32"/>
        <filter val="2278.32"/>
        <filter val="3057.32"/>
        <filter val="294.23"/>
        <filter val="762.23"/>
        <filter val="3240.33"/>
        <filter val="360.24"/>
        <filter val="361.24"/>
        <filter val="1221.34"/>
        <filter val="1842.34"/>
        <filter val="2365.34"/>
        <filter val="3311.34"/>
        <filter val="3806.34"/>
        <filter val="240.26"/>
        <filter val="367.26"/>
        <filter val="416.26"/>
        <filter val="1292.36"/>
        <filter val="1531.36"/>
        <filter val="706.27"/>
        <filter val="1528.37"/>
        <filter val="302.28"/>
        <filter val="323.28"/>
        <filter val="410.28"/>
        <filter val="599.28"/>
        <filter val="634.28"/>
        <filter val="950.28"/>
        <filter val="1504.38"/>
        <filter val="1727.38"/>
        <filter val="148.29"/>
        <filter val="164.29"/>
        <filter val="269.29"/>
        <filter val="373.29"/>
        <filter val="724.29"/>
        <filter val="330.31"/>
        <filter val="346.31"/>
        <filter val="425.31"/>
        <filter val="753.31"/>
        <filter val="1233.21"/>
        <filter val="1620.21"/>
        <filter val="3066.21"/>
        <filter val="369.32"/>
        <filter val="392.32"/>
        <filter val="467.32"/>
        <filter val="734.32"/>
        <filter val="864.33"/>
        <filter val="290.34"/>
        <filter val="2954.24"/>
        <filter val="225.35"/>
        <filter val="261.35"/>
        <filter val="339.35"/>
        <filter val="376.35"/>
        <filter val="504.35"/>
        <filter val="1216.25"/>
        <filter val="1256.25"/>
        <filter val="448.36"/>
        <filter val="609.36"/>
        <filter val="728.36"/>
        <filter val="765.36"/>
        <filter val="2023.26"/>
        <filter val="2419.26"/>
        <filter val="141.37"/>
        <filter val="221.37"/>
        <filter val="234.37"/>
        <filter val="238"/>
        <filter val="961.38"/>
        <filter val="3341.28"/>
        <filter val="977.39"/>
        <filter val="2444.29"/>
        <filter val="512.41"/>
        <filter val="898.41"/>
        <filter val="1045.11"/>
        <filter val="2140.11"/>
        <filter val="2908.11"/>
        <filter val="382.42"/>
        <filter val="560.42"/>
        <filter val="1017.12"/>
        <filter val="1128.12"/>
        <filter val="1930.12"/>
        <filter val="3702.12"/>
        <filter val="3978.12"/>
        <filter val="99.43"/>
        <filter val="470.44"/>
        <filter val="917.44"/>
        <filter val="1112.14"/>
        <filter val="1356.14"/>
        <filter val="154.45"/>
        <filter val="426.45"/>
        <filter val="662.45"/>
        <filter val="185.46"/>
        <filter val="398.46"/>
        <filter val="647.46"/>
        <filter val="1253.16"/>
        <filter val="319.48"/>
        <filter val="600.48"/>
        <filter val="900.48"/>
        <filter val="2829.18"/>
        <filter val="324.49"/>
        <filter val="781.49"/>
        <filter val="934.49"/>
        <filter val="1340.19"/>
        <filter val="216.51"/>
        <filter val="537.51"/>
        <filter val="811.52"/>
        <filter val="5366.82"/>
        <filter val="714.53"/>
        <filter val="290.54"/>
        <filter val="417.54"/>
        <filter val="455.54"/>
        <filter val="470.54"/>
        <filter val="613.54"/>
        <filter val="664.54"/>
        <filter val="940.54"/>
        <filter val="1249.84"/>
        <filter val="710.55"/>
        <filter val="955.55"/>
        <filter val="1164.85"/>
        <filter val="328.56"/>
        <filter val="1727.86"/>
        <filter val="885.57"/>
        <filter val="425.58"/>
        <filter val="3327.88"/>
        <filter val="7239.88"/>
        <filter val="538.59"/>
        <filter val="1058.89"/>
        <filter val="5644.89"/>
        <filter val="212.61"/>
        <filter val="355.61"/>
        <filter val="551.61"/>
        <filter val="372.62"/>
        <filter val="869.62"/>
        <filter val="2943.72"/>
        <filter val="1181.73"/>
        <filter val="627.64"/>
        <filter val="1297.74"/>
        <filter val="138.65"/>
        <filter val="260.66"/>
        <filter val="337.66"/>
        <filter val="435.66"/>
        <filter val="668.66"/>
        <filter val="1749.76"/>
        <filter val="1849.76"/>
        <filter val="130.67"/>
        <filter val="392.67"/>
        <filter val="612.67"/>
        <filter val="260.68"/>
        <filter val="528.68"/>
        <filter val="981.68"/>
        <filter val="1935.78"/>
        <filter val="2045.78"/>
        <filter val="99.69"/>
        <filter val="409.69"/>
        <filter val="650.69"/>
        <filter val="360.71"/>
        <filter val="395.71"/>
        <filter val="454.71"/>
        <filter val="1310.61"/>
        <filter val="1541.61"/>
        <filter val="267.72"/>
        <filter val="464.72"/>
        <filter val="303.74"/>
        <filter val="440.74"/>
        <filter val="603.74"/>
        <filter val="2032.64"/>
        <filter val="256.75"/>
        <filter val="481.75"/>
        <filter val="1843.65"/>
        <filter val="3064.65"/>
        <filter val="3619.65"/>
        <filter val="286.76"/>
        <filter val="738.76"/>
        <filter val="805.76"/>
        <filter val="1667.66"/>
        <filter val="1987.66"/>
        <filter val="479.77"/>
        <filter val="586.77"/>
        <filter val="3664.67"/>
        <filter val="4315.67"/>
        <filter val="258.78"/>
        <filter val="279.78"/>
        <filter val="287.78"/>
        <filter val="854.78"/>
        <filter val="1380.68"/>
        <filter val="2104.68"/>
        <filter val="2118.68"/>
        <filter val="3512.68"/>
        <filter val="5287.68"/>
        <filter val="266.79"/>
        <filter val="675.79"/>
        <filter val="707.79"/>
        <filter val="908.79"/>
        <filter val="1075.69"/>
        <filter val="372.81"/>
        <filter val="1512.51"/>
        <filter val="3477.51"/>
        <filter val="636.82"/>
        <filter val="225.84"/>
        <filter val="297.84"/>
        <filter val="699.85"/>
        <filter val="8388.55"/>
        <filter val="197.86"/>
        <filter val="438.86"/>
        <filter val="487.86"/>
        <filter val="1393.56"/>
        <filter val="1826.56"/>
        <filter val="300.88"/>
        <filter val="631.88"/>
        <filter val="1063.58"/>
        <filter val="1867.58"/>
        <filter val="2831.58"/>
        <filter val="5594.58"/>
        <filter val="6360.58"/>
        <filter val="723.89"/>
        <filter val="1334.59"/>
        <filter val="1617.59"/>
        <filter val="2131.59"/>
        <filter val="90.91"/>
        <filter val="432.91"/>
        <filter val="797.91"/>
        <filter val="234.92"/>
        <filter val="266.92"/>
        <filter val="370.92"/>
        <filter val="512.92"/>
        <filter val="649.92"/>
        <filter val="793.92"/>
        <filter val="937.92"/>
        <filter val="793.93"/>
        <filter val="558.94"/>
        <filter val="749.94"/>
        <filter val="714.95"/>
        <filter val="258.97"/>
        <filter val="354.97"/>
        <filter val="354.98"/>
        <filter val="645.98"/>
        <filter val="710.99"/>
        <filter val="785.99"/>
        <filter val="-235.91"/>
        <filter val="1039.94"/>
        <filter val="1192.94"/>
        <filter val="2090.94"/>
        <filter val="3005.94"/>
        <filter val="1381.95"/>
        <filter val="1906.95"/>
        <filter val="2306.95"/>
        <filter val="1298.96"/>
        <filter val="1402.98"/>
        <filter val="2409.98"/>
        <filter val="1084.99"/>
        <filter val="1360.99"/>
        <filter val="2136.99"/>
        <filter val="1383.2"/>
        <filter val="803.4"/>
        <filter val="1013.5"/>
        <filter val="1133.5"/>
        <filter val="597.6"/>
        <filter val="717.7"/>
        <filter val="923.7"/>
        <filter val="143.8"/>
        <filter val="1013.9"/>
        <filter val="12132.34"/>
        <filter val="1756"/>
        <filter val="1764"/>
        <filter val="371"/>
        <filter val="554.2"/>
        <filter val="770.2"/>
        <filter val="848.2"/>
        <filter val="4810.2"/>
        <filter val="348.4"/>
        <filter val="6678.6"/>
        <filter val="300.7"/>
        <filter val="390.7"/>
        <filter val="1280.8"/>
        <filter val="2078.8"/>
        <filter val="3490.8"/>
        <filter val="5390.8"/>
        <filter val="258.9"/>
        <filter val="2888"/>
      </filters>
    </filterColumn>
    <filterColumn colId="6">
      <filters>
        <filter val="#N/A"/>
        <filter val="37.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2350</v>
      </c>
      <c r="B1" s="2" t="s">
        <v>2351</v>
      </c>
      <c r="C1" s="2" t="s">
        <v>2352</v>
      </c>
      <c r="D1" s="2" t="s">
        <v>2353</v>
      </c>
      <c r="E1" s="2" t="s">
        <v>13</v>
      </c>
      <c r="F1" s="2" t="s">
        <v>5</v>
      </c>
      <c r="G1" s="2" t="s">
        <v>6</v>
      </c>
      <c r="H1" s="2" t="s">
        <v>2354</v>
      </c>
      <c r="I1" s="2" t="s">
        <v>2355</v>
      </c>
      <c r="J1" s="2" t="s">
        <v>2356</v>
      </c>
      <c r="K1" s="2" t="s">
        <v>2357</v>
      </c>
      <c r="L1" s="2" t="s">
        <v>2358</v>
      </c>
      <c r="M1" s="2" t="s">
        <v>2359</v>
      </c>
      <c r="N1" s="2" t="s">
        <v>2360</v>
      </c>
      <c r="O1" s="2" t="s">
        <v>2361</v>
      </c>
      <c r="P1" s="2" t="s">
        <v>2362</v>
      </c>
      <c r="Q1" s="2" t="s">
        <v>2363</v>
      </c>
      <c r="R1" s="2" t="s">
        <v>2364</v>
      </c>
      <c r="S1" s="2" t="s">
        <v>2365</v>
      </c>
      <c r="T1" s="2" t="s">
        <v>2366</v>
      </c>
      <c r="U1" s="2" t="s">
        <v>2367</v>
      </c>
      <c r="V1" s="2" t="s">
        <v>2368</v>
      </c>
    </row>
    <row r="2" s="1" customFormat="1" spans="1:22">
      <c r="A2" s="3">
        <v>999228442724763</v>
      </c>
      <c r="B2" s="1" t="s">
        <v>2369</v>
      </c>
      <c r="C2" s="1" t="s">
        <v>2370</v>
      </c>
      <c r="D2" s="1" t="s">
        <v>2371</v>
      </c>
      <c r="E2" s="1" t="s">
        <v>2372</v>
      </c>
      <c r="F2" s="1" t="s">
        <v>2369</v>
      </c>
      <c r="G2" s="1" t="s">
        <v>2373</v>
      </c>
      <c r="H2" s="1" t="s">
        <v>2374</v>
      </c>
      <c r="I2" s="1" t="s">
        <v>2375</v>
      </c>
      <c r="J2" s="1" t="s">
        <v>30</v>
      </c>
      <c r="K2" s="1" t="s">
        <v>2376</v>
      </c>
      <c r="L2" s="1" t="s">
        <v>2376</v>
      </c>
      <c r="M2" s="1" t="s">
        <v>2377</v>
      </c>
      <c r="N2" s="1" t="s">
        <v>2377</v>
      </c>
      <c r="O2" s="1" t="s">
        <v>2378</v>
      </c>
      <c r="P2" s="1" t="s">
        <v>2379</v>
      </c>
      <c r="Q2" s="1" t="s">
        <v>2380</v>
      </c>
      <c r="R2" s="1" t="s">
        <v>2381</v>
      </c>
      <c r="S2" s="1" t="s">
        <v>2382</v>
      </c>
      <c r="T2" s="1" t="s">
        <v>2383</v>
      </c>
      <c r="U2" s="1" t="s">
        <v>2343</v>
      </c>
      <c r="V2" s="1" t="s">
        <v>2384</v>
      </c>
    </row>
    <row r="3" s="1" customFormat="1" spans="1:22">
      <c r="A3" s="3">
        <v>999228442687410</v>
      </c>
      <c r="B3" s="1" t="s">
        <v>2369</v>
      </c>
      <c r="C3" s="1" t="s">
        <v>2385</v>
      </c>
      <c r="D3" s="1" t="s">
        <v>2386</v>
      </c>
      <c r="E3" s="1" t="s">
        <v>2387</v>
      </c>
      <c r="F3" s="1" t="s">
        <v>2369</v>
      </c>
      <c r="G3" s="1" t="s">
        <v>2373</v>
      </c>
      <c r="H3" s="1" t="s">
        <v>2374</v>
      </c>
      <c r="I3" s="1" t="s">
        <v>2388</v>
      </c>
      <c r="J3" s="1" t="s">
        <v>30</v>
      </c>
      <c r="K3" s="1" t="s">
        <v>2389</v>
      </c>
      <c r="L3" s="1" t="s">
        <v>2389</v>
      </c>
      <c r="M3" s="1" t="s">
        <v>2377</v>
      </c>
      <c r="N3" s="1" t="s">
        <v>2377</v>
      </c>
      <c r="O3" s="1" t="s">
        <v>2378</v>
      </c>
      <c r="P3" s="1" t="s">
        <v>2379</v>
      </c>
      <c r="Q3" s="1" t="s">
        <v>2380</v>
      </c>
      <c r="R3" s="1" t="s">
        <v>2390</v>
      </c>
      <c r="S3" s="1" t="s">
        <v>2382</v>
      </c>
      <c r="T3" s="1" t="s">
        <v>2383</v>
      </c>
      <c r="U3" s="1" t="s">
        <v>2343</v>
      </c>
      <c r="V3" s="1" t="s">
        <v>2391</v>
      </c>
    </row>
    <row r="4" s="1" customFormat="1" spans="1:22">
      <c r="A4" s="3">
        <v>999228442669950</v>
      </c>
      <c r="B4" s="1" t="s">
        <v>2369</v>
      </c>
      <c r="C4" s="1" t="s">
        <v>2392</v>
      </c>
      <c r="D4" s="1" t="s">
        <v>2393</v>
      </c>
      <c r="E4" s="1" t="s">
        <v>2394</v>
      </c>
      <c r="F4" s="1" t="s">
        <v>2369</v>
      </c>
      <c r="G4" s="1" t="s">
        <v>2373</v>
      </c>
      <c r="H4" s="1" t="s">
        <v>2374</v>
      </c>
      <c r="I4" s="1" t="s">
        <v>2395</v>
      </c>
      <c r="J4" s="1" t="s">
        <v>30</v>
      </c>
      <c r="K4" s="1" t="s">
        <v>2396</v>
      </c>
      <c r="L4" s="1" t="s">
        <v>2396</v>
      </c>
      <c r="M4" s="1" t="s">
        <v>2377</v>
      </c>
      <c r="N4" s="1" t="s">
        <v>2377</v>
      </c>
      <c r="O4" s="1" t="s">
        <v>2378</v>
      </c>
      <c r="P4" s="1" t="s">
        <v>2379</v>
      </c>
      <c r="Q4" s="1" t="s">
        <v>2380</v>
      </c>
      <c r="R4" s="1" t="s">
        <v>2397</v>
      </c>
      <c r="S4" s="1" t="s">
        <v>2382</v>
      </c>
      <c r="T4" s="1" t="s">
        <v>2383</v>
      </c>
      <c r="U4" s="1" t="s">
        <v>2343</v>
      </c>
      <c r="V4" s="1" t="s">
        <v>2398</v>
      </c>
    </row>
    <row r="5" s="1" customFormat="1" spans="1:22">
      <c r="A5" s="3">
        <v>999228442666207</v>
      </c>
      <c r="B5" s="1" t="s">
        <v>2369</v>
      </c>
      <c r="C5" s="1" t="s">
        <v>2399</v>
      </c>
      <c r="D5" s="1" t="s">
        <v>2400</v>
      </c>
      <c r="E5" s="1" t="s">
        <v>2401</v>
      </c>
      <c r="F5" s="1" t="s">
        <v>2369</v>
      </c>
      <c r="G5" s="1" t="s">
        <v>2373</v>
      </c>
      <c r="H5" s="1" t="s">
        <v>2374</v>
      </c>
      <c r="I5" s="1" t="s">
        <v>2402</v>
      </c>
      <c r="J5" s="1" t="s">
        <v>30</v>
      </c>
      <c r="K5" s="1" t="s">
        <v>2403</v>
      </c>
      <c r="L5" s="1" t="s">
        <v>2403</v>
      </c>
      <c r="M5" s="1" t="s">
        <v>2377</v>
      </c>
      <c r="N5" s="1" t="s">
        <v>2377</v>
      </c>
      <c r="O5" s="1" t="s">
        <v>2378</v>
      </c>
      <c r="P5" s="1" t="s">
        <v>2379</v>
      </c>
      <c r="Q5" s="1" t="s">
        <v>2380</v>
      </c>
      <c r="R5" s="1" t="s">
        <v>2404</v>
      </c>
      <c r="S5" s="1" t="s">
        <v>2382</v>
      </c>
      <c r="T5" s="1" t="s">
        <v>2383</v>
      </c>
      <c r="U5" s="1" t="s">
        <v>2343</v>
      </c>
      <c r="V5" s="1" t="s">
        <v>2405</v>
      </c>
    </row>
    <row r="6" s="1" customFormat="1" spans="1:22">
      <c r="A6" s="3">
        <v>999228442577774</v>
      </c>
      <c r="B6" s="1" t="s">
        <v>2369</v>
      </c>
      <c r="C6" s="1" t="s">
        <v>2406</v>
      </c>
      <c r="D6" s="1" t="s">
        <v>2407</v>
      </c>
      <c r="E6" s="1" t="s">
        <v>2408</v>
      </c>
      <c r="F6" s="1" t="s">
        <v>2369</v>
      </c>
      <c r="G6" s="1" t="s">
        <v>2373</v>
      </c>
      <c r="H6" s="1" t="s">
        <v>2374</v>
      </c>
      <c r="I6" s="1" t="s">
        <v>2409</v>
      </c>
      <c r="J6" s="1" t="s">
        <v>30</v>
      </c>
      <c r="K6" s="1" t="s">
        <v>2410</v>
      </c>
      <c r="L6" s="1" t="s">
        <v>2410</v>
      </c>
      <c r="M6" s="1" t="s">
        <v>2377</v>
      </c>
      <c r="N6" s="1" t="s">
        <v>2377</v>
      </c>
      <c r="O6" s="1" t="s">
        <v>2378</v>
      </c>
      <c r="P6" s="1" t="s">
        <v>2379</v>
      </c>
      <c r="Q6" s="1" t="s">
        <v>2380</v>
      </c>
      <c r="R6" s="1" t="s">
        <v>2411</v>
      </c>
      <c r="S6" s="1" t="s">
        <v>2382</v>
      </c>
      <c r="T6" s="1" t="s">
        <v>2383</v>
      </c>
      <c r="U6" s="1" t="s">
        <v>2343</v>
      </c>
      <c r="V6" s="1" t="s">
        <v>2391</v>
      </c>
    </row>
    <row r="7" s="1" customFormat="1" spans="1:22">
      <c r="A7" s="3">
        <v>999228442576052</v>
      </c>
      <c r="B7" s="1" t="s">
        <v>2369</v>
      </c>
      <c r="C7" s="1" t="s">
        <v>2412</v>
      </c>
      <c r="D7" s="1" t="s">
        <v>2413</v>
      </c>
      <c r="E7" s="1" t="s">
        <v>2414</v>
      </c>
      <c r="F7" s="1" t="s">
        <v>2369</v>
      </c>
      <c r="G7" s="1" t="s">
        <v>2373</v>
      </c>
      <c r="H7" s="1" t="s">
        <v>2374</v>
      </c>
      <c r="I7" s="1" t="s">
        <v>2415</v>
      </c>
      <c r="J7" s="1" t="s">
        <v>30</v>
      </c>
      <c r="K7" s="1" t="s">
        <v>2416</v>
      </c>
      <c r="L7" s="1" t="s">
        <v>2416</v>
      </c>
      <c r="M7" s="1" t="s">
        <v>2377</v>
      </c>
      <c r="N7" s="1" t="s">
        <v>2377</v>
      </c>
      <c r="O7" s="1" t="s">
        <v>2378</v>
      </c>
      <c r="P7" s="1" t="s">
        <v>2379</v>
      </c>
      <c r="Q7" s="1" t="s">
        <v>2380</v>
      </c>
      <c r="R7" s="1" t="s">
        <v>2417</v>
      </c>
      <c r="S7" s="1" t="s">
        <v>2382</v>
      </c>
      <c r="T7" s="1" t="s">
        <v>2383</v>
      </c>
      <c r="U7" s="1" t="s">
        <v>2343</v>
      </c>
      <c r="V7" s="1" t="s">
        <v>2418</v>
      </c>
    </row>
    <row r="8" s="1" customFormat="1" spans="1:22">
      <c r="A8" s="3">
        <v>999228442514664</v>
      </c>
      <c r="B8" s="1" t="s">
        <v>2369</v>
      </c>
      <c r="C8" s="1" t="s">
        <v>2419</v>
      </c>
      <c r="D8" s="1" t="s">
        <v>2420</v>
      </c>
      <c r="E8" s="1" t="s">
        <v>2421</v>
      </c>
      <c r="F8" s="1" t="s">
        <v>2369</v>
      </c>
      <c r="G8" s="1" t="s">
        <v>2373</v>
      </c>
      <c r="H8" s="1" t="s">
        <v>2374</v>
      </c>
      <c r="I8" s="1" t="s">
        <v>2422</v>
      </c>
      <c r="J8" s="1" t="s">
        <v>30</v>
      </c>
      <c r="K8" s="1" t="s">
        <v>2423</v>
      </c>
      <c r="L8" s="1" t="s">
        <v>2423</v>
      </c>
      <c r="M8" s="1" t="s">
        <v>2377</v>
      </c>
      <c r="N8" s="1" t="s">
        <v>2377</v>
      </c>
      <c r="O8" s="1" t="s">
        <v>2378</v>
      </c>
      <c r="P8" s="1" t="s">
        <v>2379</v>
      </c>
      <c r="Q8" s="1" t="s">
        <v>2380</v>
      </c>
      <c r="R8" s="1" t="s">
        <v>2424</v>
      </c>
      <c r="S8" s="1" t="s">
        <v>2382</v>
      </c>
      <c r="T8" s="1" t="s">
        <v>2383</v>
      </c>
      <c r="U8" s="1" t="s">
        <v>2343</v>
      </c>
      <c r="V8" s="1" t="s">
        <v>2391</v>
      </c>
    </row>
    <row r="9" s="1" customFormat="1" spans="1:22">
      <c r="A9" s="3">
        <v>999228442498720</v>
      </c>
      <c r="B9" s="1" t="s">
        <v>2369</v>
      </c>
      <c r="C9" s="1" t="s">
        <v>2425</v>
      </c>
      <c r="D9" s="1" t="s">
        <v>2426</v>
      </c>
      <c r="E9" s="1" t="s">
        <v>2427</v>
      </c>
      <c r="F9" s="1" t="s">
        <v>2369</v>
      </c>
      <c r="G9" s="1" t="s">
        <v>2373</v>
      </c>
      <c r="H9" s="1" t="s">
        <v>2374</v>
      </c>
      <c r="I9" s="1" t="s">
        <v>2428</v>
      </c>
      <c r="J9" s="1" t="s">
        <v>30</v>
      </c>
      <c r="K9" s="1" t="s">
        <v>2429</v>
      </c>
      <c r="L9" s="1" t="s">
        <v>2429</v>
      </c>
      <c r="M9" s="1" t="s">
        <v>2377</v>
      </c>
      <c r="N9" s="1" t="s">
        <v>2377</v>
      </c>
      <c r="O9" s="1" t="s">
        <v>2378</v>
      </c>
      <c r="P9" s="1" t="s">
        <v>2379</v>
      </c>
      <c r="Q9" s="1" t="s">
        <v>2380</v>
      </c>
      <c r="R9" s="1" t="s">
        <v>2430</v>
      </c>
      <c r="S9" s="1" t="s">
        <v>2382</v>
      </c>
      <c r="T9" s="1" t="s">
        <v>2383</v>
      </c>
      <c r="U9" s="1" t="s">
        <v>2343</v>
      </c>
      <c r="V9" s="1" t="s">
        <v>2431</v>
      </c>
    </row>
    <row r="10" s="1" customFormat="1" spans="1:22">
      <c r="A10" s="3">
        <v>999228442451962</v>
      </c>
      <c r="B10" s="1" t="s">
        <v>2369</v>
      </c>
      <c r="C10" s="1" t="s">
        <v>2432</v>
      </c>
      <c r="D10" s="1" t="s">
        <v>2433</v>
      </c>
      <c r="E10" s="1" t="s">
        <v>2434</v>
      </c>
      <c r="F10" s="1" t="s">
        <v>2369</v>
      </c>
      <c r="G10" s="1" t="s">
        <v>2373</v>
      </c>
      <c r="H10" s="1" t="s">
        <v>2374</v>
      </c>
      <c r="I10" s="1" t="s">
        <v>2435</v>
      </c>
      <c r="J10" s="1" t="s">
        <v>30</v>
      </c>
      <c r="K10" s="1" t="s">
        <v>2436</v>
      </c>
      <c r="L10" s="1" t="s">
        <v>2436</v>
      </c>
      <c r="M10" s="1" t="s">
        <v>2377</v>
      </c>
      <c r="N10" s="1" t="s">
        <v>2377</v>
      </c>
      <c r="O10" s="1" t="s">
        <v>2378</v>
      </c>
      <c r="P10" s="1" t="s">
        <v>2379</v>
      </c>
      <c r="Q10" s="1" t="s">
        <v>2380</v>
      </c>
      <c r="R10" s="1" t="s">
        <v>2437</v>
      </c>
      <c r="S10" s="1" t="s">
        <v>2382</v>
      </c>
      <c r="T10" s="1" t="s">
        <v>2383</v>
      </c>
      <c r="U10" s="1" t="s">
        <v>2343</v>
      </c>
      <c r="V10" s="1" t="s">
        <v>2438</v>
      </c>
    </row>
    <row r="11" s="1" customFormat="1" spans="1:22">
      <c r="A11" s="3">
        <v>999228442404548</v>
      </c>
      <c r="B11" s="1" t="s">
        <v>2369</v>
      </c>
      <c r="C11" s="1" t="s">
        <v>2439</v>
      </c>
      <c r="D11" s="1" t="s">
        <v>2440</v>
      </c>
      <c r="E11" s="1" t="s">
        <v>2441</v>
      </c>
      <c r="F11" s="1" t="s">
        <v>2369</v>
      </c>
      <c r="G11" s="1" t="s">
        <v>2373</v>
      </c>
      <c r="H11" s="1" t="s">
        <v>2374</v>
      </c>
      <c r="I11" s="1" t="s">
        <v>2442</v>
      </c>
      <c r="J11" s="1" t="s">
        <v>30</v>
      </c>
      <c r="K11" s="1" t="s">
        <v>2443</v>
      </c>
      <c r="L11" s="1" t="s">
        <v>2443</v>
      </c>
      <c r="M11" s="1" t="s">
        <v>2377</v>
      </c>
      <c r="N11" s="1" t="s">
        <v>2377</v>
      </c>
      <c r="O11" s="1" t="s">
        <v>2378</v>
      </c>
      <c r="P11" s="1" t="s">
        <v>2379</v>
      </c>
      <c r="Q11" s="1" t="s">
        <v>2380</v>
      </c>
      <c r="R11" s="1" t="s">
        <v>2444</v>
      </c>
      <c r="S11" s="1" t="s">
        <v>2382</v>
      </c>
      <c r="T11" s="1" t="s">
        <v>2383</v>
      </c>
      <c r="U11" s="1" t="s">
        <v>2343</v>
      </c>
      <c r="V11" s="1" t="s">
        <v>2418</v>
      </c>
    </row>
    <row r="12" s="1" customFormat="1" spans="1:22">
      <c r="A12" s="3">
        <v>999228442392952</v>
      </c>
      <c r="B12" s="1" t="s">
        <v>2369</v>
      </c>
      <c r="C12" s="1" t="s">
        <v>2445</v>
      </c>
      <c r="D12" s="1" t="s">
        <v>2446</v>
      </c>
      <c r="E12" s="1" t="s">
        <v>2447</v>
      </c>
      <c r="F12" s="1" t="s">
        <v>2369</v>
      </c>
      <c r="G12" s="1" t="s">
        <v>2373</v>
      </c>
      <c r="H12" s="1" t="s">
        <v>2374</v>
      </c>
      <c r="I12" s="1" t="s">
        <v>2448</v>
      </c>
      <c r="J12" s="1" t="s">
        <v>30</v>
      </c>
      <c r="K12" s="1" t="s">
        <v>2449</v>
      </c>
      <c r="L12" s="1" t="s">
        <v>2449</v>
      </c>
      <c r="M12" s="1" t="s">
        <v>2377</v>
      </c>
      <c r="N12" s="1" t="s">
        <v>2377</v>
      </c>
      <c r="O12" s="1" t="s">
        <v>2378</v>
      </c>
      <c r="P12" s="1" t="s">
        <v>2379</v>
      </c>
      <c r="Q12" s="1" t="s">
        <v>2380</v>
      </c>
      <c r="R12" s="1" t="s">
        <v>2450</v>
      </c>
      <c r="S12" s="1" t="s">
        <v>2382</v>
      </c>
      <c r="T12" s="1" t="s">
        <v>2383</v>
      </c>
      <c r="U12" s="1" t="s">
        <v>2343</v>
      </c>
      <c r="V12" s="1" t="s">
        <v>2451</v>
      </c>
    </row>
    <row r="13" s="1" customFormat="1" spans="1:22">
      <c r="A13" s="3">
        <v>999228442353496</v>
      </c>
      <c r="B13" s="1" t="s">
        <v>2369</v>
      </c>
      <c r="C13" s="1" t="s">
        <v>2452</v>
      </c>
      <c r="D13" s="1" t="s">
        <v>2453</v>
      </c>
      <c r="E13" s="1" t="s">
        <v>2454</v>
      </c>
      <c r="F13" s="1" t="s">
        <v>2369</v>
      </c>
      <c r="G13" s="1" t="s">
        <v>2373</v>
      </c>
      <c r="H13" s="1" t="s">
        <v>2374</v>
      </c>
      <c r="I13" s="1" t="s">
        <v>2455</v>
      </c>
      <c r="J13" s="1" t="s">
        <v>30</v>
      </c>
      <c r="K13" s="1" t="s">
        <v>2456</v>
      </c>
      <c r="L13" s="1" t="s">
        <v>2456</v>
      </c>
      <c r="M13" s="1" t="s">
        <v>2377</v>
      </c>
      <c r="N13" s="1" t="s">
        <v>2377</v>
      </c>
      <c r="O13" s="1" t="s">
        <v>2378</v>
      </c>
      <c r="P13" s="1" t="s">
        <v>2379</v>
      </c>
      <c r="Q13" s="1" t="s">
        <v>2380</v>
      </c>
      <c r="R13" s="1" t="s">
        <v>2457</v>
      </c>
      <c r="S13" s="1" t="s">
        <v>2382</v>
      </c>
      <c r="T13" s="1" t="s">
        <v>2383</v>
      </c>
      <c r="U13" s="1" t="s">
        <v>2343</v>
      </c>
      <c r="V13" s="1" t="s">
        <v>2458</v>
      </c>
    </row>
    <row r="14" s="1" customFormat="1" spans="1:22">
      <c r="A14" s="3">
        <v>999228442311217</v>
      </c>
      <c r="B14" s="1" t="s">
        <v>2369</v>
      </c>
      <c r="C14" s="1" t="s">
        <v>2459</v>
      </c>
      <c r="D14" s="1" t="s">
        <v>2460</v>
      </c>
      <c r="E14" s="1" t="s">
        <v>2461</v>
      </c>
      <c r="F14" s="1" t="s">
        <v>2369</v>
      </c>
      <c r="G14" s="1" t="s">
        <v>2373</v>
      </c>
      <c r="H14" s="1" t="s">
        <v>2374</v>
      </c>
      <c r="I14" s="1" t="s">
        <v>2462</v>
      </c>
      <c r="J14" s="1" t="s">
        <v>30</v>
      </c>
      <c r="K14" s="1" t="s">
        <v>2463</v>
      </c>
      <c r="L14" s="1" t="s">
        <v>2463</v>
      </c>
      <c r="M14" s="1" t="s">
        <v>2377</v>
      </c>
      <c r="N14" s="1" t="s">
        <v>2377</v>
      </c>
      <c r="O14" s="1" t="s">
        <v>2378</v>
      </c>
      <c r="P14" s="1" t="s">
        <v>2379</v>
      </c>
      <c r="Q14" s="1" t="s">
        <v>2380</v>
      </c>
      <c r="R14" s="1" t="s">
        <v>2464</v>
      </c>
      <c r="S14" s="1" t="s">
        <v>2382</v>
      </c>
      <c r="T14" s="1" t="s">
        <v>2383</v>
      </c>
      <c r="U14" s="1" t="s">
        <v>2343</v>
      </c>
      <c r="V14" s="1" t="s">
        <v>2405</v>
      </c>
    </row>
    <row r="15" s="1" customFormat="1" spans="1:22">
      <c r="A15" s="3">
        <v>999228442215688</v>
      </c>
      <c r="B15" s="1" t="s">
        <v>2369</v>
      </c>
      <c r="C15" s="1" t="s">
        <v>2465</v>
      </c>
      <c r="D15" s="1" t="s">
        <v>2466</v>
      </c>
      <c r="E15" s="1" t="s">
        <v>2467</v>
      </c>
      <c r="F15" s="1" t="s">
        <v>2369</v>
      </c>
      <c r="G15" s="1" t="s">
        <v>2373</v>
      </c>
      <c r="H15" s="1" t="s">
        <v>2374</v>
      </c>
      <c r="I15" s="1" t="s">
        <v>2468</v>
      </c>
      <c r="J15" s="1" t="s">
        <v>30</v>
      </c>
      <c r="K15" s="1" t="s">
        <v>2469</v>
      </c>
      <c r="L15" s="1" t="s">
        <v>2469</v>
      </c>
      <c r="M15" s="1" t="s">
        <v>2377</v>
      </c>
      <c r="N15" s="1" t="s">
        <v>2377</v>
      </c>
      <c r="O15" s="1" t="s">
        <v>2378</v>
      </c>
      <c r="P15" s="1" t="s">
        <v>2379</v>
      </c>
      <c r="Q15" s="1" t="s">
        <v>2380</v>
      </c>
      <c r="R15" s="1" t="s">
        <v>2470</v>
      </c>
      <c r="S15" s="1" t="s">
        <v>2382</v>
      </c>
      <c r="T15" s="1" t="s">
        <v>2383</v>
      </c>
      <c r="U15" s="1" t="s">
        <v>2343</v>
      </c>
      <c r="V15" s="1" t="s">
        <v>2471</v>
      </c>
    </row>
    <row r="16" s="1" customFormat="1" spans="1:22">
      <c r="A16" s="3">
        <v>999228442205921</v>
      </c>
      <c r="B16" s="1" t="s">
        <v>2369</v>
      </c>
      <c r="C16" s="1" t="s">
        <v>2472</v>
      </c>
      <c r="D16" s="1" t="s">
        <v>2371</v>
      </c>
      <c r="E16" s="1" t="s">
        <v>2473</v>
      </c>
      <c r="F16" s="1" t="s">
        <v>2369</v>
      </c>
      <c r="G16" s="1" t="s">
        <v>2373</v>
      </c>
      <c r="H16" s="1" t="s">
        <v>2374</v>
      </c>
      <c r="I16" s="1" t="s">
        <v>2375</v>
      </c>
      <c r="J16" s="1" t="s">
        <v>30</v>
      </c>
      <c r="K16" s="1" t="s">
        <v>2376</v>
      </c>
      <c r="L16" s="1" t="s">
        <v>2376</v>
      </c>
      <c r="M16" s="1" t="s">
        <v>2377</v>
      </c>
      <c r="N16" s="1" t="s">
        <v>2377</v>
      </c>
      <c r="O16" s="1" t="s">
        <v>2378</v>
      </c>
      <c r="P16" s="1" t="s">
        <v>2379</v>
      </c>
      <c r="Q16" s="1" t="s">
        <v>2380</v>
      </c>
      <c r="R16" s="1" t="s">
        <v>2474</v>
      </c>
      <c r="S16" s="1" t="s">
        <v>2382</v>
      </c>
      <c r="T16" s="1" t="s">
        <v>2383</v>
      </c>
      <c r="U16" s="1" t="s">
        <v>2343</v>
      </c>
      <c r="V16" s="1" t="s">
        <v>2384</v>
      </c>
    </row>
    <row r="17" s="1" customFormat="1" spans="1:22">
      <c r="A17" s="3">
        <v>999228442147158</v>
      </c>
      <c r="B17" s="1" t="s">
        <v>2369</v>
      </c>
      <c r="C17" s="1" t="s">
        <v>2475</v>
      </c>
      <c r="D17" s="1" t="s">
        <v>2476</v>
      </c>
      <c r="E17" s="1" t="s">
        <v>2477</v>
      </c>
      <c r="F17" s="1" t="s">
        <v>2369</v>
      </c>
      <c r="G17" s="1" t="s">
        <v>2373</v>
      </c>
      <c r="H17" s="1" t="s">
        <v>2374</v>
      </c>
      <c r="I17" s="1" t="s">
        <v>2478</v>
      </c>
      <c r="J17" s="1" t="s">
        <v>30</v>
      </c>
      <c r="K17" s="1" t="s">
        <v>2479</v>
      </c>
      <c r="L17" s="1" t="s">
        <v>2479</v>
      </c>
      <c r="M17" s="1" t="s">
        <v>2377</v>
      </c>
      <c r="N17" s="1" t="s">
        <v>2377</v>
      </c>
      <c r="O17" s="1" t="s">
        <v>2378</v>
      </c>
      <c r="P17" s="1" t="s">
        <v>2379</v>
      </c>
      <c r="Q17" s="1" t="s">
        <v>2380</v>
      </c>
      <c r="R17" s="1" t="s">
        <v>2480</v>
      </c>
      <c r="S17" s="1" t="s">
        <v>2382</v>
      </c>
      <c r="T17" s="1" t="s">
        <v>2383</v>
      </c>
      <c r="U17" s="1" t="s">
        <v>2343</v>
      </c>
      <c r="V17" s="1" t="s">
        <v>2451</v>
      </c>
    </row>
    <row r="18" s="1" customFormat="1" spans="1:22">
      <c r="A18" s="3">
        <v>999228442131001</v>
      </c>
      <c r="B18" s="1" t="s">
        <v>2369</v>
      </c>
      <c r="C18" s="1" t="s">
        <v>2481</v>
      </c>
      <c r="D18" s="1" t="s">
        <v>2482</v>
      </c>
      <c r="E18" s="1" t="s">
        <v>2483</v>
      </c>
      <c r="F18" s="1" t="s">
        <v>2369</v>
      </c>
      <c r="G18" s="1" t="s">
        <v>2373</v>
      </c>
      <c r="H18" s="1" t="s">
        <v>2374</v>
      </c>
      <c r="I18" s="1" t="s">
        <v>2484</v>
      </c>
      <c r="J18" s="1" t="s">
        <v>30</v>
      </c>
      <c r="K18" s="1" t="s">
        <v>2485</v>
      </c>
      <c r="L18" s="1" t="s">
        <v>2485</v>
      </c>
      <c r="M18" s="1" t="s">
        <v>2377</v>
      </c>
      <c r="N18" s="1" t="s">
        <v>2377</v>
      </c>
      <c r="O18" s="1" t="s">
        <v>2378</v>
      </c>
      <c r="P18" s="1" t="s">
        <v>2379</v>
      </c>
      <c r="Q18" s="1" t="s">
        <v>2380</v>
      </c>
      <c r="R18" s="1" t="s">
        <v>2486</v>
      </c>
      <c r="S18" s="1" t="s">
        <v>2382</v>
      </c>
      <c r="T18" s="1" t="s">
        <v>2383</v>
      </c>
      <c r="U18" s="1" t="s">
        <v>2343</v>
      </c>
      <c r="V18" s="1" t="s">
        <v>2471</v>
      </c>
    </row>
    <row r="19" s="1" customFormat="1" spans="1:22">
      <c r="A19" s="3">
        <v>999228442096581</v>
      </c>
      <c r="B19" s="1" t="s">
        <v>2369</v>
      </c>
      <c r="C19" s="1" t="s">
        <v>2487</v>
      </c>
      <c r="D19" s="1" t="s">
        <v>2488</v>
      </c>
      <c r="E19" s="1" t="s">
        <v>2489</v>
      </c>
      <c r="F19" s="1" t="s">
        <v>2369</v>
      </c>
      <c r="G19" s="1" t="s">
        <v>2373</v>
      </c>
      <c r="H19" s="1" t="s">
        <v>2374</v>
      </c>
      <c r="I19" s="1" t="s">
        <v>2490</v>
      </c>
      <c r="J19" s="1" t="s">
        <v>30</v>
      </c>
      <c r="K19" s="1" t="s">
        <v>2491</v>
      </c>
      <c r="L19" s="1" t="s">
        <v>2491</v>
      </c>
      <c r="M19" s="1" t="s">
        <v>2377</v>
      </c>
      <c r="N19" s="1" t="s">
        <v>2377</v>
      </c>
      <c r="O19" s="1" t="s">
        <v>2378</v>
      </c>
      <c r="P19" s="1" t="s">
        <v>2379</v>
      </c>
      <c r="Q19" s="1" t="s">
        <v>2380</v>
      </c>
      <c r="R19" s="1" t="s">
        <v>2492</v>
      </c>
      <c r="S19" s="1" t="s">
        <v>2382</v>
      </c>
      <c r="T19" s="1" t="s">
        <v>2383</v>
      </c>
      <c r="U19" s="1" t="s">
        <v>2343</v>
      </c>
      <c r="V19" s="1" t="s">
        <v>2391</v>
      </c>
    </row>
    <row r="20" s="1" customFormat="1" spans="1:22">
      <c r="A20" s="3">
        <v>999228441863130</v>
      </c>
      <c r="B20" s="1" t="s">
        <v>2369</v>
      </c>
      <c r="C20" s="1" t="s">
        <v>2493</v>
      </c>
      <c r="D20" s="1" t="s">
        <v>2494</v>
      </c>
      <c r="E20" s="1" t="s">
        <v>2495</v>
      </c>
      <c r="F20" s="1" t="s">
        <v>2369</v>
      </c>
      <c r="G20" s="1" t="s">
        <v>2373</v>
      </c>
      <c r="H20" s="1" t="s">
        <v>2374</v>
      </c>
      <c r="I20" s="1" t="s">
        <v>2496</v>
      </c>
      <c r="J20" s="1" t="s">
        <v>30</v>
      </c>
      <c r="K20" s="1" t="s">
        <v>2497</v>
      </c>
      <c r="L20" s="1" t="s">
        <v>2497</v>
      </c>
      <c r="M20" s="1" t="s">
        <v>2377</v>
      </c>
      <c r="N20" s="1" t="s">
        <v>2377</v>
      </c>
      <c r="O20" s="1" t="s">
        <v>2378</v>
      </c>
      <c r="P20" s="1" t="s">
        <v>2379</v>
      </c>
      <c r="Q20" s="1" t="s">
        <v>2380</v>
      </c>
      <c r="R20" s="1" t="s">
        <v>2498</v>
      </c>
      <c r="S20" s="1" t="s">
        <v>2382</v>
      </c>
      <c r="T20" s="1" t="s">
        <v>2383</v>
      </c>
      <c r="U20" s="1" t="s">
        <v>2343</v>
      </c>
      <c r="V20" s="1" t="s">
        <v>2418</v>
      </c>
    </row>
    <row r="21" s="1" customFormat="1" spans="1:22">
      <c r="A21" s="3">
        <v>999228441844978</v>
      </c>
      <c r="B21" s="1" t="s">
        <v>2369</v>
      </c>
      <c r="C21" s="1" t="s">
        <v>2499</v>
      </c>
      <c r="D21" s="1" t="s">
        <v>2500</v>
      </c>
      <c r="E21" s="1" t="s">
        <v>2501</v>
      </c>
      <c r="F21" s="1" t="s">
        <v>2369</v>
      </c>
      <c r="G21" s="1" t="s">
        <v>2373</v>
      </c>
      <c r="H21" s="1" t="s">
        <v>2374</v>
      </c>
      <c r="I21" s="1" t="s">
        <v>2502</v>
      </c>
      <c r="J21" s="1" t="s">
        <v>30</v>
      </c>
      <c r="K21" s="1" t="s">
        <v>2503</v>
      </c>
      <c r="L21" s="1" t="s">
        <v>2503</v>
      </c>
      <c r="M21" s="1" t="s">
        <v>2377</v>
      </c>
      <c r="N21" s="1" t="s">
        <v>2377</v>
      </c>
      <c r="O21" s="1" t="s">
        <v>2378</v>
      </c>
      <c r="P21" s="1" t="s">
        <v>2379</v>
      </c>
      <c r="Q21" s="1" t="s">
        <v>2380</v>
      </c>
      <c r="R21" s="1" t="s">
        <v>2504</v>
      </c>
      <c r="S21" s="1" t="s">
        <v>2382</v>
      </c>
      <c r="T21" s="1" t="s">
        <v>2383</v>
      </c>
      <c r="U21" s="1" t="s">
        <v>2343</v>
      </c>
      <c r="V21" s="1" t="s">
        <v>2391</v>
      </c>
    </row>
    <row r="22" s="1" customFormat="1" spans="1:22">
      <c r="A22" s="3">
        <v>999228441674469</v>
      </c>
      <c r="B22" s="1" t="s">
        <v>2369</v>
      </c>
      <c r="C22" s="1" t="s">
        <v>2505</v>
      </c>
      <c r="D22" s="1" t="s">
        <v>2506</v>
      </c>
      <c r="E22" s="1" t="s">
        <v>2507</v>
      </c>
      <c r="F22" s="1" t="s">
        <v>2369</v>
      </c>
      <c r="G22" s="1" t="s">
        <v>2373</v>
      </c>
      <c r="H22" s="1" t="s">
        <v>2374</v>
      </c>
      <c r="I22" s="1" t="s">
        <v>2508</v>
      </c>
      <c r="J22" s="1" t="s">
        <v>30</v>
      </c>
      <c r="K22" s="1" t="s">
        <v>2509</v>
      </c>
      <c r="L22" s="1" t="s">
        <v>2509</v>
      </c>
      <c r="M22" s="1" t="s">
        <v>2377</v>
      </c>
      <c r="N22" s="1" t="s">
        <v>2377</v>
      </c>
      <c r="O22" s="1" t="s">
        <v>2378</v>
      </c>
      <c r="P22" s="1" t="s">
        <v>2379</v>
      </c>
      <c r="Q22" s="1" t="s">
        <v>2380</v>
      </c>
      <c r="R22" s="1" t="s">
        <v>2510</v>
      </c>
      <c r="S22" s="1" t="s">
        <v>2382</v>
      </c>
      <c r="T22" s="1" t="s">
        <v>2383</v>
      </c>
      <c r="U22" s="1" t="s">
        <v>2343</v>
      </c>
      <c r="V22" s="1" t="s">
        <v>2418</v>
      </c>
    </row>
    <row r="23" s="1" customFormat="1" spans="1:22">
      <c r="A23" s="3">
        <v>999228441485617</v>
      </c>
      <c r="B23" s="1" t="s">
        <v>2369</v>
      </c>
      <c r="C23" s="1" t="s">
        <v>2511</v>
      </c>
      <c r="D23" s="1" t="s">
        <v>2512</v>
      </c>
      <c r="E23" s="1" t="s">
        <v>2513</v>
      </c>
      <c r="F23" s="1" t="s">
        <v>2369</v>
      </c>
      <c r="G23" s="1" t="s">
        <v>2373</v>
      </c>
      <c r="H23" s="1" t="s">
        <v>2374</v>
      </c>
      <c r="I23" s="1" t="s">
        <v>2514</v>
      </c>
      <c r="J23" s="1" t="s">
        <v>30</v>
      </c>
      <c r="K23" s="1" t="s">
        <v>2515</v>
      </c>
      <c r="L23" s="1" t="s">
        <v>2515</v>
      </c>
      <c r="M23" s="1" t="s">
        <v>2377</v>
      </c>
      <c r="N23" s="1" t="s">
        <v>2377</v>
      </c>
      <c r="O23" s="1" t="s">
        <v>2378</v>
      </c>
      <c r="P23" s="1" t="s">
        <v>2379</v>
      </c>
      <c r="Q23" s="1" t="s">
        <v>2380</v>
      </c>
      <c r="R23" s="1" t="s">
        <v>2516</v>
      </c>
      <c r="S23" s="1" t="s">
        <v>2382</v>
      </c>
      <c r="T23" s="1" t="s">
        <v>2383</v>
      </c>
      <c r="U23" s="1" t="s">
        <v>2343</v>
      </c>
      <c r="V23" s="1" t="s">
        <v>2458</v>
      </c>
    </row>
    <row r="24" s="1" customFormat="1" spans="1:22">
      <c r="A24" s="3">
        <v>999228441339487</v>
      </c>
      <c r="B24" s="1" t="s">
        <v>2369</v>
      </c>
      <c r="C24" s="1" t="s">
        <v>2517</v>
      </c>
      <c r="D24" s="1" t="s">
        <v>2518</v>
      </c>
      <c r="E24" s="1" t="s">
        <v>2519</v>
      </c>
      <c r="F24" s="1" t="s">
        <v>2369</v>
      </c>
      <c r="G24" s="1" t="s">
        <v>2373</v>
      </c>
      <c r="H24" s="1" t="s">
        <v>2374</v>
      </c>
      <c r="I24" s="1" t="s">
        <v>2520</v>
      </c>
      <c r="J24" s="1" t="s">
        <v>30</v>
      </c>
      <c r="K24" s="1" t="s">
        <v>2521</v>
      </c>
      <c r="L24" s="1" t="s">
        <v>2521</v>
      </c>
      <c r="M24" s="1" t="s">
        <v>2377</v>
      </c>
      <c r="N24" s="1" t="s">
        <v>2377</v>
      </c>
      <c r="O24" s="1" t="s">
        <v>2378</v>
      </c>
      <c r="P24" s="1" t="s">
        <v>2379</v>
      </c>
      <c r="Q24" s="1" t="s">
        <v>2380</v>
      </c>
      <c r="R24" s="1" t="s">
        <v>2522</v>
      </c>
      <c r="S24" s="1" t="s">
        <v>2382</v>
      </c>
      <c r="T24" s="1" t="s">
        <v>2383</v>
      </c>
      <c r="U24" s="1" t="s">
        <v>2343</v>
      </c>
      <c r="V24" s="1" t="s">
        <v>2391</v>
      </c>
    </row>
    <row r="25" s="1" customFormat="1" spans="1:22">
      <c r="A25" s="3">
        <v>999228441326231</v>
      </c>
      <c r="B25" s="1" t="s">
        <v>2369</v>
      </c>
      <c r="C25" s="1" t="s">
        <v>2523</v>
      </c>
      <c r="D25" s="1" t="s">
        <v>2524</v>
      </c>
      <c r="E25" s="1" t="s">
        <v>2525</v>
      </c>
      <c r="F25" s="1" t="s">
        <v>2369</v>
      </c>
      <c r="G25" s="1" t="s">
        <v>2373</v>
      </c>
      <c r="H25" s="1" t="s">
        <v>2374</v>
      </c>
      <c r="I25" s="1" t="s">
        <v>2526</v>
      </c>
      <c r="J25" s="1" t="s">
        <v>30</v>
      </c>
      <c r="K25" s="1" t="s">
        <v>2527</v>
      </c>
      <c r="L25" s="1" t="s">
        <v>2527</v>
      </c>
      <c r="M25" s="1" t="s">
        <v>2377</v>
      </c>
      <c r="N25" s="1" t="s">
        <v>2377</v>
      </c>
      <c r="O25" s="1" t="s">
        <v>2378</v>
      </c>
      <c r="P25" s="1" t="s">
        <v>2379</v>
      </c>
      <c r="Q25" s="1" t="s">
        <v>2380</v>
      </c>
      <c r="R25" s="1" t="s">
        <v>2528</v>
      </c>
      <c r="S25" s="1" t="s">
        <v>2382</v>
      </c>
      <c r="T25" s="1" t="s">
        <v>2383</v>
      </c>
      <c r="U25" s="1" t="s">
        <v>2343</v>
      </c>
      <c r="V25" s="1" t="s">
        <v>2391</v>
      </c>
    </row>
    <row r="26" s="1" customFormat="1" spans="1:22">
      <c r="A26" s="3">
        <v>999228441176591</v>
      </c>
      <c r="B26" s="1" t="s">
        <v>2369</v>
      </c>
      <c r="C26" s="1" t="s">
        <v>2529</v>
      </c>
      <c r="D26" s="1" t="s">
        <v>2530</v>
      </c>
      <c r="E26" s="1" t="s">
        <v>2531</v>
      </c>
      <c r="F26" s="1" t="s">
        <v>2369</v>
      </c>
      <c r="G26" s="1" t="s">
        <v>2373</v>
      </c>
      <c r="H26" s="1" t="s">
        <v>2374</v>
      </c>
      <c r="I26" s="1" t="s">
        <v>2532</v>
      </c>
      <c r="J26" s="1" t="s">
        <v>30</v>
      </c>
      <c r="K26" s="1" t="s">
        <v>2533</v>
      </c>
      <c r="L26" s="1" t="s">
        <v>2533</v>
      </c>
      <c r="M26" s="1" t="s">
        <v>2377</v>
      </c>
      <c r="N26" s="1" t="s">
        <v>2377</v>
      </c>
      <c r="O26" s="1" t="s">
        <v>2378</v>
      </c>
      <c r="P26" s="1" t="s">
        <v>2379</v>
      </c>
      <c r="Q26" s="1" t="s">
        <v>2380</v>
      </c>
      <c r="R26" s="1" t="s">
        <v>2534</v>
      </c>
      <c r="S26" s="1" t="s">
        <v>2382</v>
      </c>
      <c r="T26" s="1" t="s">
        <v>2383</v>
      </c>
      <c r="U26" s="1" t="s">
        <v>2343</v>
      </c>
      <c r="V26" s="1" t="s">
        <v>2391</v>
      </c>
    </row>
    <row r="27" s="1" customFormat="1" spans="1:22">
      <c r="A27" s="3">
        <v>999228441144726</v>
      </c>
      <c r="B27" s="1" t="s">
        <v>2369</v>
      </c>
      <c r="C27" s="1" t="s">
        <v>2535</v>
      </c>
      <c r="D27" s="1" t="s">
        <v>2536</v>
      </c>
      <c r="E27" s="1" t="s">
        <v>2537</v>
      </c>
      <c r="F27" s="1" t="s">
        <v>2369</v>
      </c>
      <c r="G27" s="1" t="s">
        <v>2373</v>
      </c>
      <c r="H27" s="1" t="s">
        <v>2374</v>
      </c>
      <c r="I27" s="1" t="s">
        <v>2538</v>
      </c>
      <c r="J27" s="1" t="s">
        <v>30</v>
      </c>
      <c r="K27" s="1" t="s">
        <v>2539</v>
      </c>
      <c r="L27" s="1" t="s">
        <v>2539</v>
      </c>
      <c r="M27" s="1" t="s">
        <v>2377</v>
      </c>
      <c r="N27" s="1" t="s">
        <v>2377</v>
      </c>
      <c r="O27" s="1" t="s">
        <v>2378</v>
      </c>
      <c r="P27" s="1" t="s">
        <v>2379</v>
      </c>
      <c r="Q27" s="1" t="s">
        <v>2380</v>
      </c>
      <c r="R27" s="1" t="s">
        <v>2540</v>
      </c>
      <c r="S27" s="1" t="s">
        <v>2382</v>
      </c>
      <c r="T27" s="1" t="s">
        <v>2383</v>
      </c>
      <c r="U27" s="1" t="s">
        <v>2343</v>
      </c>
      <c r="V27" s="1" t="s">
        <v>2541</v>
      </c>
    </row>
    <row r="28" s="1" customFormat="1" spans="1:22">
      <c r="A28" s="3">
        <v>999228441087998</v>
      </c>
      <c r="B28" s="1" t="s">
        <v>2369</v>
      </c>
      <c r="C28" s="1" t="s">
        <v>2542</v>
      </c>
      <c r="D28" s="1" t="s">
        <v>2543</v>
      </c>
      <c r="E28" s="1" t="s">
        <v>2544</v>
      </c>
      <c r="F28" s="1" t="s">
        <v>2369</v>
      </c>
      <c r="G28" s="1" t="s">
        <v>2373</v>
      </c>
      <c r="H28" s="1" t="s">
        <v>2374</v>
      </c>
      <c r="I28" s="1" t="s">
        <v>2545</v>
      </c>
      <c r="J28" s="1" t="s">
        <v>30</v>
      </c>
      <c r="K28" s="1" t="s">
        <v>2546</v>
      </c>
      <c r="L28" s="1" t="s">
        <v>2546</v>
      </c>
      <c r="M28" s="1" t="s">
        <v>2377</v>
      </c>
      <c r="N28" s="1" t="s">
        <v>2377</v>
      </c>
      <c r="O28" s="1" t="s">
        <v>2378</v>
      </c>
      <c r="P28" s="1" t="s">
        <v>2379</v>
      </c>
      <c r="Q28" s="1" t="s">
        <v>2380</v>
      </c>
      <c r="R28" s="1" t="s">
        <v>2547</v>
      </c>
      <c r="S28" s="1" t="s">
        <v>2382</v>
      </c>
      <c r="T28" s="1" t="s">
        <v>2383</v>
      </c>
      <c r="U28" s="1" t="s">
        <v>2343</v>
      </c>
      <c r="V28" s="1" t="s">
        <v>2391</v>
      </c>
    </row>
    <row r="29" s="1" customFormat="1" spans="1:22">
      <c r="A29" s="3">
        <v>999228441078979</v>
      </c>
      <c r="B29" s="1" t="s">
        <v>2369</v>
      </c>
      <c r="C29" s="1" t="s">
        <v>2548</v>
      </c>
      <c r="D29" s="1" t="s">
        <v>2549</v>
      </c>
      <c r="E29" s="1" t="s">
        <v>2550</v>
      </c>
      <c r="F29" s="1" t="s">
        <v>2369</v>
      </c>
      <c r="G29" s="1" t="s">
        <v>2373</v>
      </c>
      <c r="H29" s="1" t="s">
        <v>2374</v>
      </c>
      <c r="I29" s="1" t="s">
        <v>2551</v>
      </c>
      <c r="J29" s="1" t="s">
        <v>30</v>
      </c>
      <c r="K29" s="1" t="s">
        <v>2552</v>
      </c>
      <c r="L29" s="1" t="s">
        <v>2552</v>
      </c>
      <c r="M29" s="1" t="s">
        <v>2377</v>
      </c>
      <c r="N29" s="1" t="s">
        <v>2377</v>
      </c>
      <c r="O29" s="1" t="s">
        <v>2378</v>
      </c>
      <c r="P29" s="1" t="s">
        <v>2379</v>
      </c>
      <c r="Q29" s="1" t="s">
        <v>2380</v>
      </c>
      <c r="R29" s="1" t="s">
        <v>2553</v>
      </c>
      <c r="S29" s="1" t="s">
        <v>2382</v>
      </c>
      <c r="T29" s="1" t="s">
        <v>2383</v>
      </c>
      <c r="U29" s="1" t="s">
        <v>2343</v>
      </c>
      <c r="V29" s="1" t="s">
        <v>2391</v>
      </c>
    </row>
    <row r="30" s="1" customFormat="1" spans="1:22">
      <c r="A30" s="3">
        <v>999228441074527</v>
      </c>
      <c r="B30" s="1" t="s">
        <v>2369</v>
      </c>
      <c r="C30" s="1" t="s">
        <v>2554</v>
      </c>
      <c r="D30" s="1" t="s">
        <v>2555</v>
      </c>
      <c r="E30" s="1" t="s">
        <v>2556</v>
      </c>
      <c r="F30" s="1" t="s">
        <v>2369</v>
      </c>
      <c r="G30" s="1" t="s">
        <v>2373</v>
      </c>
      <c r="H30" s="1" t="s">
        <v>2374</v>
      </c>
      <c r="I30" s="1" t="s">
        <v>2557</v>
      </c>
      <c r="J30" s="1" t="s">
        <v>30</v>
      </c>
      <c r="K30" s="1" t="s">
        <v>2558</v>
      </c>
      <c r="L30" s="1" t="s">
        <v>2558</v>
      </c>
      <c r="M30" s="1" t="s">
        <v>2377</v>
      </c>
      <c r="N30" s="1" t="s">
        <v>2377</v>
      </c>
      <c r="O30" s="1" t="s">
        <v>2378</v>
      </c>
      <c r="P30" s="1" t="s">
        <v>2379</v>
      </c>
      <c r="Q30" s="1" t="s">
        <v>2380</v>
      </c>
      <c r="R30" s="1" t="s">
        <v>2559</v>
      </c>
      <c r="S30" s="1" t="s">
        <v>2382</v>
      </c>
      <c r="T30" s="1" t="s">
        <v>2383</v>
      </c>
      <c r="U30" s="1" t="s">
        <v>2343</v>
      </c>
      <c r="V30" s="1" t="s">
        <v>2418</v>
      </c>
    </row>
    <row r="31" s="1" customFormat="1" spans="1:22">
      <c r="A31" s="3">
        <v>999228440618896</v>
      </c>
      <c r="B31" s="1" t="s">
        <v>2369</v>
      </c>
      <c r="C31" s="1" t="s">
        <v>2560</v>
      </c>
      <c r="D31" s="1" t="s">
        <v>2561</v>
      </c>
      <c r="E31" s="1" t="s">
        <v>2562</v>
      </c>
      <c r="F31" s="1" t="s">
        <v>2369</v>
      </c>
      <c r="G31" s="1" t="s">
        <v>2373</v>
      </c>
      <c r="H31" s="1" t="s">
        <v>2374</v>
      </c>
      <c r="I31" s="1" t="s">
        <v>2563</v>
      </c>
      <c r="J31" s="1" t="s">
        <v>30</v>
      </c>
      <c r="K31" s="1" t="s">
        <v>2564</v>
      </c>
      <c r="L31" s="1" t="s">
        <v>2564</v>
      </c>
      <c r="M31" s="1" t="s">
        <v>2377</v>
      </c>
      <c r="N31" s="1" t="s">
        <v>2377</v>
      </c>
      <c r="O31" s="1" t="s">
        <v>2378</v>
      </c>
      <c r="P31" s="1" t="s">
        <v>2379</v>
      </c>
      <c r="Q31" s="1" t="s">
        <v>2380</v>
      </c>
      <c r="R31" s="1" t="s">
        <v>2565</v>
      </c>
      <c r="S31" s="1" t="s">
        <v>2382</v>
      </c>
      <c r="T31" s="1" t="s">
        <v>2383</v>
      </c>
      <c r="U31" s="1" t="s">
        <v>2343</v>
      </c>
      <c r="V31" s="1" t="s">
        <v>2471</v>
      </c>
    </row>
    <row r="32" s="1" customFormat="1" spans="1:22">
      <c r="A32" s="3">
        <v>999228440616633</v>
      </c>
      <c r="B32" s="1" t="s">
        <v>2369</v>
      </c>
      <c r="C32" s="1" t="s">
        <v>2566</v>
      </c>
      <c r="D32" s="1" t="s">
        <v>2567</v>
      </c>
      <c r="E32" s="1" t="s">
        <v>2568</v>
      </c>
      <c r="F32" s="1" t="s">
        <v>2369</v>
      </c>
      <c r="G32" s="1" t="s">
        <v>2373</v>
      </c>
      <c r="H32" s="1" t="s">
        <v>2374</v>
      </c>
      <c r="I32" s="1" t="s">
        <v>2569</v>
      </c>
      <c r="J32" s="1" t="s">
        <v>30</v>
      </c>
      <c r="K32" s="1" t="s">
        <v>2570</v>
      </c>
      <c r="L32" s="1" t="s">
        <v>2570</v>
      </c>
      <c r="M32" s="1" t="s">
        <v>2377</v>
      </c>
      <c r="N32" s="1" t="s">
        <v>2377</v>
      </c>
      <c r="O32" s="1" t="s">
        <v>2378</v>
      </c>
      <c r="P32" s="1" t="s">
        <v>2379</v>
      </c>
      <c r="Q32" s="1" t="s">
        <v>2380</v>
      </c>
      <c r="R32" s="1" t="s">
        <v>2571</v>
      </c>
      <c r="S32" s="1" t="s">
        <v>2382</v>
      </c>
      <c r="T32" s="1" t="s">
        <v>2383</v>
      </c>
      <c r="U32" s="1" t="s">
        <v>2343</v>
      </c>
      <c r="V32" s="1" t="s">
        <v>2438</v>
      </c>
    </row>
    <row r="33" s="1" customFormat="1" spans="1:22">
      <c r="A33" s="3">
        <v>999228440572756</v>
      </c>
      <c r="B33" s="1" t="s">
        <v>2369</v>
      </c>
      <c r="C33" s="1" t="s">
        <v>2572</v>
      </c>
      <c r="D33" s="1" t="s">
        <v>2573</v>
      </c>
      <c r="E33" s="1" t="s">
        <v>2574</v>
      </c>
      <c r="F33" s="1" t="s">
        <v>2369</v>
      </c>
      <c r="G33" s="1" t="s">
        <v>2373</v>
      </c>
      <c r="H33" s="1" t="s">
        <v>2374</v>
      </c>
      <c r="I33" s="1" t="s">
        <v>2575</v>
      </c>
      <c r="J33" s="1" t="s">
        <v>30</v>
      </c>
      <c r="K33" s="1" t="s">
        <v>2576</v>
      </c>
      <c r="L33" s="1" t="s">
        <v>2576</v>
      </c>
      <c r="M33" s="1" t="s">
        <v>2377</v>
      </c>
      <c r="N33" s="1" t="s">
        <v>2377</v>
      </c>
      <c r="O33" s="1" t="s">
        <v>2378</v>
      </c>
      <c r="P33" s="1" t="s">
        <v>2379</v>
      </c>
      <c r="Q33" s="1" t="s">
        <v>2380</v>
      </c>
      <c r="R33" s="1" t="s">
        <v>2577</v>
      </c>
      <c r="S33" s="1" t="s">
        <v>2382</v>
      </c>
      <c r="T33" s="1" t="s">
        <v>2383</v>
      </c>
      <c r="U33" s="1" t="s">
        <v>2343</v>
      </c>
      <c r="V33" s="1" t="s">
        <v>2391</v>
      </c>
    </row>
    <row r="34" s="1" customFormat="1" spans="1:22">
      <c r="A34" s="3">
        <v>999228440342372</v>
      </c>
      <c r="B34" s="1" t="s">
        <v>2369</v>
      </c>
      <c r="C34" s="1" t="s">
        <v>2578</v>
      </c>
      <c r="D34" s="1" t="s">
        <v>2579</v>
      </c>
      <c r="E34" s="1" t="s">
        <v>2580</v>
      </c>
      <c r="F34" s="1" t="s">
        <v>2369</v>
      </c>
      <c r="G34" s="1" t="s">
        <v>2373</v>
      </c>
      <c r="H34" s="1" t="s">
        <v>2374</v>
      </c>
      <c r="I34" s="1" t="s">
        <v>2581</v>
      </c>
      <c r="J34" s="1" t="s">
        <v>30</v>
      </c>
      <c r="K34" s="1" t="s">
        <v>2582</v>
      </c>
      <c r="L34" s="1" t="s">
        <v>2582</v>
      </c>
      <c r="M34" s="1" t="s">
        <v>2377</v>
      </c>
      <c r="N34" s="1" t="s">
        <v>2377</v>
      </c>
      <c r="O34" s="1" t="s">
        <v>2378</v>
      </c>
      <c r="P34" s="1" t="s">
        <v>2379</v>
      </c>
      <c r="Q34" s="1" t="s">
        <v>2380</v>
      </c>
      <c r="R34" s="1" t="s">
        <v>2583</v>
      </c>
      <c r="S34" s="1" t="s">
        <v>2382</v>
      </c>
      <c r="T34" s="1" t="s">
        <v>2383</v>
      </c>
      <c r="U34" s="1" t="s">
        <v>2343</v>
      </c>
      <c r="V34" s="1" t="s">
        <v>2391</v>
      </c>
    </row>
    <row r="35" s="1" customFormat="1" spans="1:22">
      <c r="A35" s="3">
        <v>999228440215458</v>
      </c>
      <c r="B35" s="1" t="s">
        <v>2369</v>
      </c>
      <c r="C35" s="1" t="s">
        <v>2584</v>
      </c>
      <c r="D35" s="1" t="s">
        <v>2420</v>
      </c>
      <c r="E35" s="1" t="s">
        <v>2585</v>
      </c>
      <c r="F35" s="1" t="s">
        <v>2369</v>
      </c>
      <c r="G35" s="1" t="s">
        <v>2373</v>
      </c>
      <c r="H35" s="1" t="s">
        <v>2374</v>
      </c>
      <c r="I35" s="1" t="s">
        <v>2586</v>
      </c>
      <c r="J35" s="1" t="s">
        <v>30</v>
      </c>
      <c r="K35" s="1" t="s">
        <v>2587</v>
      </c>
      <c r="L35" s="1" t="s">
        <v>2587</v>
      </c>
      <c r="M35" s="1" t="s">
        <v>2377</v>
      </c>
      <c r="N35" s="1" t="s">
        <v>2377</v>
      </c>
      <c r="O35" s="1" t="s">
        <v>2378</v>
      </c>
      <c r="P35" s="1" t="s">
        <v>2379</v>
      </c>
      <c r="Q35" s="1" t="s">
        <v>2380</v>
      </c>
      <c r="R35" s="1" t="s">
        <v>2588</v>
      </c>
      <c r="S35" s="1" t="s">
        <v>2382</v>
      </c>
      <c r="T35" s="1" t="s">
        <v>2383</v>
      </c>
      <c r="U35" s="1" t="s">
        <v>2343</v>
      </c>
      <c r="V35" s="1" t="s">
        <v>2391</v>
      </c>
    </row>
    <row r="36" s="1" customFormat="1" spans="1:22">
      <c r="A36" s="3">
        <v>999228440186311</v>
      </c>
      <c r="B36" s="1" t="s">
        <v>2369</v>
      </c>
      <c r="C36" s="1" t="s">
        <v>2589</v>
      </c>
      <c r="D36" s="1" t="s">
        <v>2590</v>
      </c>
      <c r="E36" s="1" t="s">
        <v>2591</v>
      </c>
      <c r="F36" s="1" t="s">
        <v>2369</v>
      </c>
      <c r="G36" s="1" t="s">
        <v>2373</v>
      </c>
      <c r="H36" s="1" t="s">
        <v>2374</v>
      </c>
      <c r="I36" s="1" t="s">
        <v>2592</v>
      </c>
      <c r="J36" s="1" t="s">
        <v>30</v>
      </c>
      <c r="K36" s="1" t="s">
        <v>2593</v>
      </c>
      <c r="L36" s="1" t="s">
        <v>2593</v>
      </c>
      <c r="M36" s="1" t="s">
        <v>2377</v>
      </c>
      <c r="N36" s="1" t="s">
        <v>2377</v>
      </c>
      <c r="O36" s="1" t="s">
        <v>2378</v>
      </c>
      <c r="P36" s="1" t="s">
        <v>2379</v>
      </c>
      <c r="Q36" s="1" t="s">
        <v>2380</v>
      </c>
      <c r="R36" s="1" t="s">
        <v>2594</v>
      </c>
      <c r="S36" s="1" t="s">
        <v>2382</v>
      </c>
      <c r="T36" s="1" t="s">
        <v>2383</v>
      </c>
      <c r="U36" s="1" t="s">
        <v>2343</v>
      </c>
      <c r="V36" s="1" t="s">
        <v>2595</v>
      </c>
    </row>
    <row r="37" s="1" customFormat="1" spans="1:22">
      <c r="A37" s="3">
        <v>999228440184229</v>
      </c>
      <c r="B37" s="1" t="s">
        <v>2369</v>
      </c>
      <c r="C37" s="1" t="s">
        <v>2596</v>
      </c>
      <c r="D37" s="1" t="s">
        <v>2597</v>
      </c>
      <c r="E37" s="1" t="s">
        <v>2598</v>
      </c>
      <c r="F37" s="1" t="s">
        <v>2369</v>
      </c>
      <c r="G37" s="1" t="s">
        <v>2373</v>
      </c>
      <c r="H37" s="1" t="s">
        <v>2374</v>
      </c>
      <c r="I37" s="1" t="s">
        <v>2599</v>
      </c>
      <c r="J37" s="1" t="s">
        <v>30</v>
      </c>
      <c r="K37" s="1" t="s">
        <v>2600</v>
      </c>
      <c r="L37" s="1" t="s">
        <v>2600</v>
      </c>
      <c r="M37" s="1" t="s">
        <v>2377</v>
      </c>
      <c r="N37" s="1" t="s">
        <v>2377</v>
      </c>
      <c r="O37" s="1" t="s">
        <v>2378</v>
      </c>
      <c r="P37" s="1" t="s">
        <v>2379</v>
      </c>
      <c r="Q37" s="1" t="s">
        <v>2380</v>
      </c>
      <c r="R37" s="1" t="s">
        <v>2601</v>
      </c>
      <c r="S37" s="1" t="s">
        <v>2382</v>
      </c>
      <c r="T37" s="1" t="s">
        <v>2383</v>
      </c>
      <c r="U37" s="1" t="s">
        <v>2343</v>
      </c>
      <c r="V37" s="1" t="s">
        <v>2602</v>
      </c>
    </row>
    <row r="38" s="1" customFormat="1" spans="1:22">
      <c r="A38" s="3">
        <v>999228440180958</v>
      </c>
      <c r="B38" s="1" t="s">
        <v>2369</v>
      </c>
      <c r="C38" s="1" t="s">
        <v>2603</v>
      </c>
      <c r="D38" s="1" t="s">
        <v>2604</v>
      </c>
      <c r="E38" s="1" t="s">
        <v>2605</v>
      </c>
      <c r="F38" s="1" t="s">
        <v>2369</v>
      </c>
      <c r="G38" s="1" t="s">
        <v>2373</v>
      </c>
      <c r="H38" s="1" t="s">
        <v>2374</v>
      </c>
      <c r="I38" s="1" t="s">
        <v>2606</v>
      </c>
      <c r="J38" s="1" t="s">
        <v>30</v>
      </c>
      <c r="K38" s="1" t="s">
        <v>2607</v>
      </c>
      <c r="L38" s="1" t="s">
        <v>2607</v>
      </c>
      <c r="M38" s="1" t="s">
        <v>2377</v>
      </c>
      <c r="N38" s="1" t="s">
        <v>2377</v>
      </c>
      <c r="O38" s="1" t="s">
        <v>2378</v>
      </c>
      <c r="P38" s="1" t="s">
        <v>2379</v>
      </c>
      <c r="Q38" s="1" t="s">
        <v>2380</v>
      </c>
      <c r="R38" s="1" t="s">
        <v>2608</v>
      </c>
      <c r="S38" s="1" t="s">
        <v>2382</v>
      </c>
      <c r="T38" s="1" t="s">
        <v>2383</v>
      </c>
      <c r="U38" s="1" t="s">
        <v>2343</v>
      </c>
      <c r="V38" s="1" t="s">
        <v>2438</v>
      </c>
    </row>
    <row r="39" s="1" customFormat="1" spans="1:22">
      <c r="A39" s="3">
        <v>999228439955909</v>
      </c>
      <c r="B39" s="1" t="s">
        <v>2369</v>
      </c>
      <c r="C39" s="1" t="s">
        <v>2609</v>
      </c>
      <c r="D39" s="1" t="s">
        <v>2610</v>
      </c>
      <c r="E39" s="1" t="s">
        <v>2611</v>
      </c>
      <c r="F39" s="1" t="s">
        <v>2369</v>
      </c>
      <c r="G39" s="1" t="s">
        <v>2373</v>
      </c>
      <c r="H39" s="1" t="s">
        <v>2374</v>
      </c>
      <c r="I39" s="1" t="s">
        <v>2612</v>
      </c>
      <c r="J39" s="1" t="s">
        <v>30</v>
      </c>
      <c r="K39" s="1" t="s">
        <v>2613</v>
      </c>
      <c r="L39" s="1" t="s">
        <v>2613</v>
      </c>
      <c r="M39" s="1" t="s">
        <v>2377</v>
      </c>
      <c r="N39" s="1" t="s">
        <v>2377</v>
      </c>
      <c r="O39" s="1" t="s">
        <v>2378</v>
      </c>
      <c r="P39" s="1" t="s">
        <v>2379</v>
      </c>
      <c r="Q39" s="1" t="s">
        <v>2380</v>
      </c>
      <c r="R39" s="1" t="s">
        <v>2614</v>
      </c>
      <c r="S39" s="1" t="s">
        <v>2382</v>
      </c>
      <c r="T39" s="1" t="s">
        <v>2383</v>
      </c>
      <c r="U39" s="1" t="s">
        <v>2343</v>
      </c>
      <c r="V39" s="1" t="s">
        <v>2391</v>
      </c>
    </row>
    <row r="40" s="1" customFormat="1" spans="1:22">
      <c r="A40" s="3">
        <v>999228439945772</v>
      </c>
      <c r="B40" s="1" t="s">
        <v>2369</v>
      </c>
      <c r="C40" s="1" t="s">
        <v>2615</v>
      </c>
      <c r="D40" s="1" t="s">
        <v>2610</v>
      </c>
      <c r="E40" s="1" t="s">
        <v>2616</v>
      </c>
      <c r="F40" s="1" t="s">
        <v>2369</v>
      </c>
      <c r="G40" s="1" t="s">
        <v>2373</v>
      </c>
      <c r="H40" s="1" t="s">
        <v>2374</v>
      </c>
      <c r="I40" s="1" t="s">
        <v>2617</v>
      </c>
      <c r="J40" s="1" t="s">
        <v>30</v>
      </c>
      <c r="K40" s="1" t="s">
        <v>2618</v>
      </c>
      <c r="L40" s="1" t="s">
        <v>2618</v>
      </c>
      <c r="M40" s="1" t="s">
        <v>2377</v>
      </c>
      <c r="N40" s="1" t="s">
        <v>2377</v>
      </c>
      <c r="O40" s="1" t="s">
        <v>2378</v>
      </c>
      <c r="P40" s="1" t="s">
        <v>2379</v>
      </c>
      <c r="Q40" s="1" t="s">
        <v>2380</v>
      </c>
      <c r="R40" s="1" t="s">
        <v>2619</v>
      </c>
      <c r="S40" s="1" t="s">
        <v>2382</v>
      </c>
      <c r="T40" s="1" t="s">
        <v>2383</v>
      </c>
      <c r="U40" s="1" t="s">
        <v>2343</v>
      </c>
      <c r="V40" s="1" t="s">
        <v>2391</v>
      </c>
    </row>
    <row r="41" s="1" customFormat="1" spans="1:22">
      <c r="A41" s="3">
        <v>999228439808736</v>
      </c>
      <c r="B41" s="1" t="s">
        <v>2369</v>
      </c>
      <c r="C41" s="1" t="s">
        <v>2620</v>
      </c>
      <c r="D41" s="1" t="s">
        <v>2621</v>
      </c>
      <c r="E41" s="1" t="s">
        <v>2622</v>
      </c>
      <c r="F41" s="1" t="s">
        <v>2369</v>
      </c>
      <c r="G41" s="1" t="s">
        <v>2373</v>
      </c>
      <c r="H41" s="1" t="s">
        <v>2374</v>
      </c>
      <c r="I41" s="1" t="s">
        <v>2623</v>
      </c>
      <c r="J41" s="1" t="s">
        <v>30</v>
      </c>
      <c r="K41" s="1" t="s">
        <v>2624</v>
      </c>
      <c r="L41" s="1" t="s">
        <v>2624</v>
      </c>
      <c r="M41" s="1" t="s">
        <v>2377</v>
      </c>
      <c r="N41" s="1" t="s">
        <v>2377</v>
      </c>
      <c r="O41" s="1" t="s">
        <v>2378</v>
      </c>
      <c r="P41" s="1" t="s">
        <v>2379</v>
      </c>
      <c r="Q41" s="1" t="s">
        <v>2380</v>
      </c>
      <c r="R41" s="1" t="s">
        <v>2625</v>
      </c>
      <c r="S41" s="1" t="s">
        <v>2382</v>
      </c>
      <c r="T41" s="1" t="s">
        <v>2383</v>
      </c>
      <c r="U41" s="1" t="s">
        <v>2343</v>
      </c>
      <c r="V41" s="1" t="s">
        <v>2626</v>
      </c>
    </row>
    <row r="42" s="1" customFormat="1" spans="1:22">
      <c r="A42" s="3">
        <v>28439721300</v>
      </c>
      <c r="B42" s="1" t="s">
        <v>2369</v>
      </c>
      <c r="C42" s="1" t="s">
        <v>2627</v>
      </c>
      <c r="D42" s="1" t="s">
        <v>2628</v>
      </c>
      <c r="E42" s="1" t="s">
        <v>2629</v>
      </c>
      <c r="F42" s="1" t="s">
        <v>2369</v>
      </c>
      <c r="G42" s="1" t="s">
        <v>2373</v>
      </c>
      <c r="H42" s="1" t="s">
        <v>2374</v>
      </c>
      <c r="I42" s="1" t="s">
        <v>2630</v>
      </c>
      <c r="J42" s="1" t="s">
        <v>30</v>
      </c>
      <c r="K42" s="1" t="s">
        <v>2631</v>
      </c>
      <c r="L42" s="1" t="s">
        <v>2631</v>
      </c>
      <c r="M42" s="1" t="s">
        <v>2377</v>
      </c>
      <c r="N42" s="1" t="s">
        <v>2377</v>
      </c>
      <c r="O42" s="1" t="s">
        <v>2378</v>
      </c>
      <c r="P42" s="1" t="s">
        <v>2379</v>
      </c>
      <c r="Q42" s="1" t="s">
        <v>2380</v>
      </c>
      <c r="R42" s="1" t="s">
        <v>2632</v>
      </c>
      <c r="S42" s="1" t="s">
        <v>2382</v>
      </c>
      <c r="T42" s="1" t="s">
        <v>2383</v>
      </c>
      <c r="U42" s="1" t="s">
        <v>2343</v>
      </c>
      <c r="V42" s="1" t="s">
        <v>2471</v>
      </c>
    </row>
    <row r="43" s="1" customFormat="1" spans="1:22">
      <c r="A43" s="3">
        <v>999228439690841</v>
      </c>
      <c r="B43" s="1" t="s">
        <v>2369</v>
      </c>
      <c r="C43" s="1" t="s">
        <v>2633</v>
      </c>
      <c r="D43" s="1" t="s">
        <v>2634</v>
      </c>
      <c r="E43" s="1" t="s">
        <v>2635</v>
      </c>
      <c r="F43" s="1" t="s">
        <v>2369</v>
      </c>
      <c r="G43" s="1" t="s">
        <v>2373</v>
      </c>
      <c r="H43" s="1" t="s">
        <v>2374</v>
      </c>
      <c r="I43" s="1" t="s">
        <v>2636</v>
      </c>
      <c r="J43" s="1" t="s">
        <v>30</v>
      </c>
      <c r="K43" s="1" t="s">
        <v>2637</v>
      </c>
      <c r="L43" s="1" t="s">
        <v>2637</v>
      </c>
      <c r="M43" s="1" t="s">
        <v>2377</v>
      </c>
      <c r="N43" s="1" t="s">
        <v>2377</v>
      </c>
      <c r="O43" s="1" t="s">
        <v>2378</v>
      </c>
      <c r="P43" s="1" t="s">
        <v>2379</v>
      </c>
      <c r="Q43" s="1" t="s">
        <v>2380</v>
      </c>
      <c r="R43" s="1" t="s">
        <v>2638</v>
      </c>
      <c r="S43" s="1" t="s">
        <v>2382</v>
      </c>
      <c r="T43" s="1" t="s">
        <v>2383</v>
      </c>
      <c r="U43" s="1" t="s">
        <v>2343</v>
      </c>
      <c r="V43" s="1" t="s">
        <v>2639</v>
      </c>
    </row>
    <row r="44" s="1" customFormat="1" spans="1:22">
      <c r="A44" s="3">
        <v>999228439633907</v>
      </c>
      <c r="B44" s="1" t="s">
        <v>2369</v>
      </c>
      <c r="C44" s="1" t="s">
        <v>2640</v>
      </c>
      <c r="D44" s="1" t="s">
        <v>2641</v>
      </c>
      <c r="E44" s="1" t="s">
        <v>2642</v>
      </c>
      <c r="F44" s="1" t="s">
        <v>2369</v>
      </c>
      <c r="G44" s="1" t="s">
        <v>2373</v>
      </c>
      <c r="H44" s="1" t="s">
        <v>2374</v>
      </c>
      <c r="I44" s="1" t="s">
        <v>2643</v>
      </c>
      <c r="J44" s="1" t="s">
        <v>30</v>
      </c>
      <c r="K44" s="1" t="s">
        <v>2644</v>
      </c>
      <c r="L44" s="1" t="s">
        <v>2644</v>
      </c>
      <c r="M44" s="1" t="s">
        <v>2377</v>
      </c>
      <c r="N44" s="1" t="s">
        <v>2377</v>
      </c>
      <c r="O44" s="1" t="s">
        <v>2378</v>
      </c>
      <c r="P44" s="1" t="s">
        <v>2379</v>
      </c>
      <c r="Q44" s="1" t="s">
        <v>2380</v>
      </c>
      <c r="R44" s="1" t="s">
        <v>2645</v>
      </c>
      <c r="S44" s="1" t="s">
        <v>2382</v>
      </c>
      <c r="T44" s="1" t="s">
        <v>2383</v>
      </c>
      <c r="U44" s="1" t="s">
        <v>2343</v>
      </c>
      <c r="V44" s="1" t="s">
        <v>2391</v>
      </c>
    </row>
    <row r="45" s="1" customFormat="1" spans="1:22">
      <c r="A45" s="3">
        <v>999228439582000</v>
      </c>
      <c r="B45" s="1" t="s">
        <v>2369</v>
      </c>
      <c r="C45" s="1" t="s">
        <v>2646</v>
      </c>
      <c r="D45" s="1" t="s">
        <v>2647</v>
      </c>
      <c r="E45" s="1" t="s">
        <v>2648</v>
      </c>
      <c r="F45" s="1" t="s">
        <v>2369</v>
      </c>
      <c r="G45" s="1" t="s">
        <v>2373</v>
      </c>
      <c r="H45" s="1" t="s">
        <v>2374</v>
      </c>
      <c r="I45" s="1" t="s">
        <v>2649</v>
      </c>
      <c r="J45" s="1" t="s">
        <v>30</v>
      </c>
      <c r="K45" s="1" t="s">
        <v>2650</v>
      </c>
      <c r="L45" s="1" t="s">
        <v>2650</v>
      </c>
      <c r="M45" s="1" t="s">
        <v>2377</v>
      </c>
      <c r="N45" s="1" t="s">
        <v>2377</v>
      </c>
      <c r="O45" s="1" t="s">
        <v>2378</v>
      </c>
      <c r="P45" s="1" t="s">
        <v>2379</v>
      </c>
      <c r="Q45" s="1" t="s">
        <v>2380</v>
      </c>
      <c r="R45" s="1" t="s">
        <v>2651</v>
      </c>
      <c r="S45" s="1" t="s">
        <v>2382</v>
      </c>
      <c r="T45" s="1" t="s">
        <v>2383</v>
      </c>
      <c r="U45" s="1" t="s">
        <v>2343</v>
      </c>
      <c r="V45" s="1" t="s">
        <v>2652</v>
      </c>
    </row>
    <row r="46" s="1" customFormat="1" spans="1:22">
      <c r="A46" s="3">
        <v>999228439549777</v>
      </c>
      <c r="B46" s="1" t="s">
        <v>2369</v>
      </c>
      <c r="C46" s="1" t="s">
        <v>2653</v>
      </c>
      <c r="D46" s="1" t="s">
        <v>2654</v>
      </c>
      <c r="E46" s="1" t="s">
        <v>2655</v>
      </c>
      <c r="F46" s="1" t="s">
        <v>2369</v>
      </c>
      <c r="G46" s="1" t="s">
        <v>2373</v>
      </c>
      <c r="H46" s="1" t="s">
        <v>2374</v>
      </c>
      <c r="I46" s="1" t="s">
        <v>2656</v>
      </c>
      <c r="J46" s="1" t="s">
        <v>30</v>
      </c>
      <c r="K46" s="1" t="s">
        <v>2657</v>
      </c>
      <c r="L46" s="1" t="s">
        <v>2657</v>
      </c>
      <c r="M46" s="1" t="s">
        <v>2377</v>
      </c>
      <c r="N46" s="1" t="s">
        <v>2377</v>
      </c>
      <c r="O46" s="1" t="s">
        <v>2378</v>
      </c>
      <c r="P46" s="1" t="s">
        <v>2379</v>
      </c>
      <c r="Q46" s="1" t="s">
        <v>2380</v>
      </c>
      <c r="R46" s="1" t="s">
        <v>2658</v>
      </c>
      <c r="S46" s="1" t="s">
        <v>2382</v>
      </c>
      <c r="T46" s="1" t="s">
        <v>2383</v>
      </c>
      <c r="U46" s="1" t="s">
        <v>2343</v>
      </c>
      <c r="V46" s="1" t="s">
        <v>2391</v>
      </c>
    </row>
    <row r="47" s="1" customFormat="1" spans="1:22">
      <c r="A47" s="3">
        <v>999228439543935</v>
      </c>
      <c r="B47" s="1" t="s">
        <v>2369</v>
      </c>
      <c r="C47" s="1" t="s">
        <v>2659</v>
      </c>
      <c r="D47" s="1" t="s">
        <v>2660</v>
      </c>
      <c r="E47" s="1" t="s">
        <v>2661</v>
      </c>
      <c r="F47" s="1" t="s">
        <v>2369</v>
      </c>
      <c r="G47" s="1" t="s">
        <v>2373</v>
      </c>
      <c r="H47" s="1" t="s">
        <v>2374</v>
      </c>
      <c r="I47" s="1" t="s">
        <v>2662</v>
      </c>
      <c r="J47" s="1" t="s">
        <v>30</v>
      </c>
      <c r="K47" s="1" t="s">
        <v>2663</v>
      </c>
      <c r="L47" s="1" t="s">
        <v>2663</v>
      </c>
      <c r="M47" s="1" t="s">
        <v>2377</v>
      </c>
      <c r="N47" s="1" t="s">
        <v>2377</v>
      </c>
      <c r="O47" s="1" t="s">
        <v>2378</v>
      </c>
      <c r="P47" s="1" t="s">
        <v>2379</v>
      </c>
      <c r="Q47" s="1" t="s">
        <v>2380</v>
      </c>
      <c r="R47" s="1" t="s">
        <v>2664</v>
      </c>
      <c r="S47" s="1" t="s">
        <v>2382</v>
      </c>
      <c r="T47" s="1" t="s">
        <v>2383</v>
      </c>
      <c r="U47" s="1" t="s">
        <v>2343</v>
      </c>
      <c r="V47" s="1" t="s">
        <v>2652</v>
      </c>
    </row>
    <row r="48" s="1" customFormat="1" spans="1:22">
      <c r="A48" s="3">
        <v>999228439370728</v>
      </c>
      <c r="B48" s="1" t="s">
        <v>2369</v>
      </c>
      <c r="C48" s="1" t="s">
        <v>2665</v>
      </c>
      <c r="D48" s="1" t="s">
        <v>2666</v>
      </c>
      <c r="E48" s="1" t="s">
        <v>2667</v>
      </c>
      <c r="F48" s="1" t="s">
        <v>2369</v>
      </c>
      <c r="G48" s="1" t="s">
        <v>2373</v>
      </c>
      <c r="H48" s="1" t="s">
        <v>2374</v>
      </c>
      <c r="I48" s="1" t="s">
        <v>2668</v>
      </c>
      <c r="J48" s="1" t="s">
        <v>30</v>
      </c>
      <c r="K48" s="1" t="s">
        <v>2669</v>
      </c>
      <c r="L48" s="1" t="s">
        <v>2669</v>
      </c>
      <c r="M48" s="1" t="s">
        <v>2377</v>
      </c>
      <c r="N48" s="1" t="s">
        <v>2377</v>
      </c>
      <c r="O48" s="1" t="s">
        <v>2378</v>
      </c>
      <c r="P48" s="1" t="s">
        <v>2379</v>
      </c>
      <c r="Q48" s="1" t="s">
        <v>2380</v>
      </c>
      <c r="R48" s="1" t="s">
        <v>2670</v>
      </c>
      <c r="S48" s="1" t="s">
        <v>2382</v>
      </c>
      <c r="T48" s="1" t="s">
        <v>2383</v>
      </c>
      <c r="U48" s="1" t="s">
        <v>2343</v>
      </c>
      <c r="V48" s="1" t="s">
        <v>2391</v>
      </c>
    </row>
    <row r="49" s="1" customFormat="1" spans="1:22">
      <c r="A49" s="3">
        <v>999228439300875</v>
      </c>
      <c r="B49" s="1" t="s">
        <v>2369</v>
      </c>
      <c r="C49" s="1" t="s">
        <v>2671</v>
      </c>
      <c r="D49" s="1" t="s">
        <v>2536</v>
      </c>
      <c r="E49" s="1" t="s">
        <v>2672</v>
      </c>
      <c r="F49" s="1" t="s">
        <v>2369</v>
      </c>
      <c r="G49" s="1" t="s">
        <v>2373</v>
      </c>
      <c r="H49" s="1" t="s">
        <v>2374</v>
      </c>
      <c r="I49" s="1" t="s">
        <v>2538</v>
      </c>
      <c r="J49" s="1" t="s">
        <v>30</v>
      </c>
      <c r="K49" s="1" t="s">
        <v>2539</v>
      </c>
      <c r="L49" s="1" t="s">
        <v>2539</v>
      </c>
      <c r="M49" s="1" t="s">
        <v>2377</v>
      </c>
      <c r="N49" s="1" t="s">
        <v>2377</v>
      </c>
      <c r="O49" s="1" t="s">
        <v>2378</v>
      </c>
      <c r="P49" s="1" t="s">
        <v>2379</v>
      </c>
      <c r="Q49" s="1" t="s">
        <v>2380</v>
      </c>
      <c r="R49" s="1" t="s">
        <v>2673</v>
      </c>
      <c r="S49" s="1" t="s">
        <v>2382</v>
      </c>
      <c r="T49" s="1" t="s">
        <v>2383</v>
      </c>
      <c r="U49" s="1" t="s">
        <v>2343</v>
      </c>
      <c r="V49" s="1" t="s">
        <v>2541</v>
      </c>
    </row>
    <row r="50" s="1" customFormat="1" spans="1:22">
      <c r="A50" s="3">
        <v>999228439103336</v>
      </c>
      <c r="B50" s="1" t="s">
        <v>2369</v>
      </c>
      <c r="C50" s="1" t="s">
        <v>2674</v>
      </c>
      <c r="D50" s="1" t="s">
        <v>2675</v>
      </c>
      <c r="E50" s="1" t="s">
        <v>2676</v>
      </c>
      <c r="F50" s="1" t="s">
        <v>2369</v>
      </c>
      <c r="G50" s="1" t="s">
        <v>2373</v>
      </c>
      <c r="H50" s="1" t="s">
        <v>2374</v>
      </c>
      <c r="I50" s="1" t="s">
        <v>2677</v>
      </c>
      <c r="J50" s="1" t="s">
        <v>30</v>
      </c>
      <c r="K50" s="1" t="s">
        <v>2678</v>
      </c>
      <c r="L50" s="1" t="s">
        <v>2678</v>
      </c>
      <c r="M50" s="1" t="s">
        <v>2377</v>
      </c>
      <c r="N50" s="1" t="s">
        <v>2377</v>
      </c>
      <c r="O50" s="1" t="s">
        <v>2378</v>
      </c>
      <c r="P50" s="1" t="s">
        <v>2379</v>
      </c>
      <c r="Q50" s="1" t="s">
        <v>2380</v>
      </c>
      <c r="R50" s="1" t="s">
        <v>2679</v>
      </c>
      <c r="S50" s="1" t="s">
        <v>2382</v>
      </c>
      <c r="T50" s="1" t="s">
        <v>2383</v>
      </c>
      <c r="U50" s="1" t="s">
        <v>2343</v>
      </c>
      <c r="V50" s="1" t="s">
        <v>2391</v>
      </c>
    </row>
    <row r="51" s="1" customFormat="1" spans="1:22">
      <c r="A51" s="3">
        <v>999228438912407</v>
      </c>
      <c r="B51" s="1" t="s">
        <v>2369</v>
      </c>
      <c r="C51" s="1" t="s">
        <v>2680</v>
      </c>
      <c r="D51" s="1" t="s">
        <v>2681</v>
      </c>
      <c r="E51" s="1" t="s">
        <v>2682</v>
      </c>
      <c r="F51" s="1" t="s">
        <v>2369</v>
      </c>
      <c r="G51" s="1" t="s">
        <v>2373</v>
      </c>
      <c r="H51" s="1" t="s">
        <v>2374</v>
      </c>
      <c r="I51" s="1" t="s">
        <v>2683</v>
      </c>
      <c r="J51" s="1" t="s">
        <v>30</v>
      </c>
      <c r="K51" s="1" t="s">
        <v>2684</v>
      </c>
      <c r="L51" s="1" t="s">
        <v>2684</v>
      </c>
      <c r="M51" s="1" t="s">
        <v>2377</v>
      </c>
      <c r="N51" s="1" t="s">
        <v>2377</v>
      </c>
      <c r="O51" s="1" t="s">
        <v>2378</v>
      </c>
      <c r="P51" s="1" t="s">
        <v>2379</v>
      </c>
      <c r="Q51" s="1" t="s">
        <v>2380</v>
      </c>
      <c r="R51" s="1" t="s">
        <v>2685</v>
      </c>
      <c r="S51" s="1" t="s">
        <v>2382</v>
      </c>
      <c r="T51" s="1" t="s">
        <v>2383</v>
      </c>
      <c r="U51" s="1" t="s">
        <v>2343</v>
      </c>
      <c r="V51" s="1" t="s">
        <v>2686</v>
      </c>
    </row>
    <row r="52" s="1" customFormat="1" spans="1:22">
      <c r="A52" s="3">
        <v>999228438668497</v>
      </c>
      <c r="B52" s="1" t="s">
        <v>2369</v>
      </c>
      <c r="C52" s="1" t="s">
        <v>2687</v>
      </c>
      <c r="D52" s="1" t="s">
        <v>2688</v>
      </c>
      <c r="E52" s="1" t="s">
        <v>2689</v>
      </c>
      <c r="F52" s="1" t="s">
        <v>2369</v>
      </c>
      <c r="G52" s="1" t="s">
        <v>2373</v>
      </c>
      <c r="H52" s="1" t="s">
        <v>2374</v>
      </c>
      <c r="I52" s="1" t="s">
        <v>2690</v>
      </c>
      <c r="J52" s="1" t="s">
        <v>30</v>
      </c>
      <c r="K52" s="1" t="s">
        <v>2691</v>
      </c>
      <c r="L52" s="1" t="s">
        <v>2691</v>
      </c>
      <c r="M52" s="1" t="s">
        <v>2377</v>
      </c>
      <c r="N52" s="1" t="s">
        <v>2377</v>
      </c>
      <c r="O52" s="1" t="s">
        <v>2378</v>
      </c>
      <c r="P52" s="1" t="s">
        <v>2379</v>
      </c>
      <c r="Q52" s="1" t="s">
        <v>2380</v>
      </c>
      <c r="R52" s="1" t="s">
        <v>2692</v>
      </c>
      <c r="S52" s="1" t="s">
        <v>2382</v>
      </c>
      <c r="T52" s="1" t="s">
        <v>2383</v>
      </c>
      <c r="U52" s="1" t="s">
        <v>2343</v>
      </c>
      <c r="V52" s="1" t="s">
        <v>2391</v>
      </c>
    </row>
    <row r="53" s="1" customFormat="1" spans="1:22">
      <c r="A53" s="3">
        <v>999228438564462</v>
      </c>
      <c r="B53" s="1" t="s">
        <v>2369</v>
      </c>
      <c r="C53" s="1" t="s">
        <v>2693</v>
      </c>
      <c r="D53" s="1" t="s">
        <v>2694</v>
      </c>
      <c r="E53" s="1" t="s">
        <v>2695</v>
      </c>
      <c r="F53" s="1" t="s">
        <v>2369</v>
      </c>
      <c r="G53" s="1" t="s">
        <v>2373</v>
      </c>
      <c r="H53" s="1" t="s">
        <v>2374</v>
      </c>
      <c r="I53" s="1" t="s">
        <v>2696</v>
      </c>
      <c r="J53" s="1" t="s">
        <v>30</v>
      </c>
      <c r="K53" s="1" t="s">
        <v>2697</v>
      </c>
      <c r="L53" s="1" t="s">
        <v>2697</v>
      </c>
      <c r="M53" s="1" t="s">
        <v>2377</v>
      </c>
      <c r="N53" s="1" t="s">
        <v>2377</v>
      </c>
      <c r="O53" s="1" t="s">
        <v>2378</v>
      </c>
      <c r="P53" s="1" t="s">
        <v>2379</v>
      </c>
      <c r="Q53" s="1" t="s">
        <v>2380</v>
      </c>
      <c r="R53" s="1" t="s">
        <v>2698</v>
      </c>
      <c r="S53" s="1" t="s">
        <v>2382</v>
      </c>
      <c r="T53" s="1" t="s">
        <v>2383</v>
      </c>
      <c r="U53" s="1" t="s">
        <v>2343</v>
      </c>
      <c r="V53" s="1" t="s">
        <v>2458</v>
      </c>
    </row>
    <row r="54" s="1" customFormat="1" spans="1:22">
      <c r="A54" s="3">
        <v>999228438556668</v>
      </c>
      <c r="B54" s="1" t="s">
        <v>2369</v>
      </c>
      <c r="C54" s="1" t="s">
        <v>2699</v>
      </c>
      <c r="D54" s="1" t="s">
        <v>2500</v>
      </c>
      <c r="E54" s="1" t="s">
        <v>2700</v>
      </c>
      <c r="F54" s="1" t="s">
        <v>2369</v>
      </c>
      <c r="G54" s="1" t="s">
        <v>2373</v>
      </c>
      <c r="H54" s="1" t="s">
        <v>2374</v>
      </c>
      <c r="I54" s="1" t="s">
        <v>2701</v>
      </c>
      <c r="J54" s="1" t="s">
        <v>30</v>
      </c>
      <c r="K54" s="1" t="s">
        <v>2702</v>
      </c>
      <c r="L54" s="1" t="s">
        <v>2702</v>
      </c>
      <c r="M54" s="1" t="s">
        <v>2377</v>
      </c>
      <c r="N54" s="1" t="s">
        <v>2377</v>
      </c>
      <c r="O54" s="1" t="s">
        <v>2378</v>
      </c>
      <c r="P54" s="1" t="s">
        <v>2379</v>
      </c>
      <c r="Q54" s="1" t="s">
        <v>2380</v>
      </c>
      <c r="R54" s="1" t="s">
        <v>2703</v>
      </c>
      <c r="S54" s="1" t="s">
        <v>2382</v>
      </c>
      <c r="T54" s="1" t="s">
        <v>2383</v>
      </c>
      <c r="U54" s="1" t="s">
        <v>2343</v>
      </c>
      <c r="V54" s="1" t="s">
        <v>2391</v>
      </c>
    </row>
    <row r="55" s="1" customFormat="1" spans="1:22">
      <c r="A55" s="3">
        <v>999228438320824</v>
      </c>
      <c r="B55" s="1" t="s">
        <v>2369</v>
      </c>
      <c r="C55" s="1" t="s">
        <v>2704</v>
      </c>
      <c r="D55" s="1" t="s">
        <v>2705</v>
      </c>
      <c r="E55" s="1" t="s">
        <v>2706</v>
      </c>
      <c r="F55" s="1" t="s">
        <v>2369</v>
      </c>
      <c r="G55" s="1" t="s">
        <v>2373</v>
      </c>
      <c r="H55" s="1" t="s">
        <v>2374</v>
      </c>
      <c r="I55" s="1" t="s">
        <v>2707</v>
      </c>
      <c r="J55" s="1" t="s">
        <v>30</v>
      </c>
      <c r="K55" s="1" t="s">
        <v>2708</v>
      </c>
      <c r="L55" s="1" t="s">
        <v>2708</v>
      </c>
      <c r="M55" s="1" t="s">
        <v>2377</v>
      </c>
      <c r="N55" s="1" t="s">
        <v>2377</v>
      </c>
      <c r="O55" s="1" t="s">
        <v>2378</v>
      </c>
      <c r="P55" s="1" t="s">
        <v>2379</v>
      </c>
      <c r="Q55" s="1" t="s">
        <v>2380</v>
      </c>
      <c r="R55" s="1" t="s">
        <v>2709</v>
      </c>
      <c r="S55" s="1" t="s">
        <v>2382</v>
      </c>
      <c r="T55" s="1" t="s">
        <v>2383</v>
      </c>
      <c r="U55" s="1" t="s">
        <v>2340</v>
      </c>
      <c r="V55" s="1" t="s">
        <v>2391</v>
      </c>
    </row>
    <row r="56" s="1" customFormat="1" spans="1:22">
      <c r="A56" s="3">
        <v>999228438315130</v>
      </c>
      <c r="B56" s="1" t="s">
        <v>2369</v>
      </c>
      <c r="C56" s="1" t="s">
        <v>2710</v>
      </c>
      <c r="D56" s="1" t="s">
        <v>2705</v>
      </c>
      <c r="E56" s="1" t="s">
        <v>2706</v>
      </c>
      <c r="F56" s="1" t="s">
        <v>2369</v>
      </c>
      <c r="G56" s="1" t="s">
        <v>2373</v>
      </c>
      <c r="H56" s="1" t="s">
        <v>2374</v>
      </c>
      <c r="I56" s="1" t="s">
        <v>2707</v>
      </c>
      <c r="J56" s="1" t="s">
        <v>30</v>
      </c>
      <c r="K56" s="1" t="s">
        <v>2708</v>
      </c>
      <c r="L56" s="1" t="s">
        <v>2708</v>
      </c>
      <c r="M56" s="1" t="s">
        <v>2377</v>
      </c>
      <c r="N56" s="1" t="s">
        <v>2377</v>
      </c>
      <c r="O56" s="1" t="s">
        <v>2378</v>
      </c>
      <c r="P56" s="1" t="s">
        <v>2379</v>
      </c>
      <c r="Q56" s="1" t="s">
        <v>2380</v>
      </c>
      <c r="R56" s="1" t="s">
        <v>2711</v>
      </c>
      <c r="S56" s="1" t="s">
        <v>2382</v>
      </c>
      <c r="T56" s="1" t="s">
        <v>2383</v>
      </c>
      <c r="U56" s="1" t="s">
        <v>2340</v>
      </c>
      <c r="V56" s="1" t="s">
        <v>2391</v>
      </c>
    </row>
    <row r="57" s="1" customFormat="1" spans="1:22">
      <c r="A57" s="3">
        <v>999228438300782</v>
      </c>
      <c r="B57" s="1" t="s">
        <v>2369</v>
      </c>
      <c r="C57" s="1" t="s">
        <v>2712</v>
      </c>
      <c r="D57" s="1" t="s">
        <v>2713</v>
      </c>
      <c r="E57" s="1" t="s">
        <v>2714</v>
      </c>
      <c r="F57" s="1" t="s">
        <v>2369</v>
      </c>
      <c r="G57" s="1" t="s">
        <v>2373</v>
      </c>
      <c r="H57" s="1" t="s">
        <v>2374</v>
      </c>
      <c r="I57" s="1" t="s">
        <v>2715</v>
      </c>
      <c r="J57" s="1" t="s">
        <v>30</v>
      </c>
      <c r="K57" s="1" t="s">
        <v>2716</v>
      </c>
      <c r="L57" s="1" t="s">
        <v>2716</v>
      </c>
      <c r="M57" s="1" t="s">
        <v>2377</v>
      </c>
      <c r="N57" s="1" t="s">
        <v>2377</v>
      </c>
      <c r="O57" s="1" t="s">
        <v>2378</v>
      </c>
      <c r="P57" s="1" t="s">
        <v>2379</v>
      </c>
      <c r="Q57" s="1" t="s">
        <v>2380</v>
      </c>
      <c r="R57" s="1" t="s">
        <v>2717</v>
      </c>
      <c r="S57" s="1" t="s">
        <v>2382</v>
      </c>
      <c r="T57" s="1" t="s">
        <v>2383</v>
      </c>
      <c r="U57" s="1" t="s">
        <v>2343</v>
      </c>
      <c r="V57" s="1" t="s">
        <v>2391</v>
      </c>
    </row>
    <row r="58" s="1" customFormat="1" spans="1:22">
      <c r="A58" s="3">
        <v>999228438291879</v>
      </c>
      <c r="B58" s="1" t="s">
        <v>2369</v>
      </c>
      <c r="C58" s="1" t="s">
        <v>2718</v>
      </c>
      <c r="D58" s="1" t="s">
        <v>2719</v>
      </c>
      <c r="E58" s="1" t="s">
        <v>2720</v>
      </c>
      <c r="F58" s="1" t="s">
        <v>2369</v>
      </c>
      <c r="G58" s="1" t="s">
        <v>2373</v>
      </c>
      <c r="H58" s="1" t="s">
        <v>2374</v>
      </c>
      <c r="I58" s="1" t="s">
        <v>2721</v>
      </c>
      <c r="J58" s="1" t="s">
        <v>30</v>
      </c>
      <c r="K58" s="1" t="s">
        <v>2722</v>
      </c>
      <c r="L58" s="1" t="s">
        <v>2722</v>
      </c>
      <c r="M58" s="1" t="s">
        <v>2377</v>
      </c>
      <c r="N58" s="1" t="s">
        <v>2377</v>
      </c>
      <c r="O58" s="1" t="s">
        <v>2378</v>
      </c>
      <c r="P58" s="1" t="s">
        <v>2379</v>
      </c>
      <c r="Q58" s="1" t="s">
        <v>2380</v>
      </c>
      <c r="R58" s="1" t="s">
        <v>2723</v>
      </c>
      <c r="S58" s="1" t="s">
        <v>2382</v>
      </c>
      <c r="T58" s="1" t="s">
        <v>2383</v>
      </c>
      <c r="U58" s="1" t="s">
        <v>2343</v>
      </c>
      <c r="V58" s="1" t="s">
        <v>2418</v>
      </c>
    </row>
    <row r="59" s="1" customFormat="1" spans="1:22">
      <c r="A59" s="3">
        <v>999228438116969</v>
      </c>
      <c r="B59" s="1" t="s">
        <v>2369</v>
      </c>
      <c r="C59" s="1" t="s">
        <v>2724</v>
      </c>
      <c r="D59" s="1" t="s">
        <v>2543</v>
      </c>
      <c r="E59" s="1" t="s">
        <v>2725</v>
      </c>
      <c r="F59" s="1" t="s">
        <v>2369</v>
      </c>
      <c r="G59" s="1" t="s">
        <v>2373</v>
      </c>
      <c r="H59" s="1" t="s">
        <v>2374</v>
      </c>
      <c r="I59" s="1" t="s">
        <v>2726</v>
      </c>
      <c r="J59" s="1" t="s">
        <v>30</v>
      </c>
      <c r="K59" s="1" t="s">
        <v>2727</v>
      </c>
      <c r="L59" s="1" t="s">
        <v>2727</v>
      </c>
      <c r="M59" s="1" t="s">
        <v>2377</v>
      </c>
      <c r="N59" s="1" t="s">
        <v>2377</v>
      </c>
      <c r="O59" s="1" t="s">
        <v>2378</v>
      </c>
      <c r="P59" s="1" t="s">
        <v>2379</v>
      </c>
      <c r="Q59" s="1" t="s">
        <v>2380</v>
      </c>
      <c r="R59" s="1" t="s">
        <v>2728</v>
      </c>
      <c r="S59" s="1" t="s">
        <v>2382</v>
      </c>
      <c r="T59" s="1" t="s">
        <v>2383</v>
      </c>
      <c r="U59" s="1" t="s">
        <v>2343</v>
      </c>
      <c r="V59" s="1" t="s">
        <v>2391</v>
      </c>
    </row>
    <row r="60" s="1" customFormat="1" spans="1:22">
      <c r="A60" s="3">
        <v>999228438034333</v>
      </c>
      <c r="B60" s="1" t="s">
        <v>2369</v>
      </c>
      <c r="C60" s="1" t="s">
        <v>2729</v>
      </c>
      <c r="D60" s="1" t="s">
        <v>2730</v>
      </c>
      <c r="E60" s="1" t="s">
        <v>2731</v>
      </c>
      <c r="F60" s="1" t="s">
        <v>2369</v>
      </c>
      <c r="G60" s="1" t="s">
        <v>2373</v>
      </c>
      <c r="H60" s="1" t="s">
        <v>2374</v>
      </c>
      <c r="I60" s="1" t="s">
        <v>2732</v>
      </c>
      <c r="J60" s="1" t="s">
        <v>30</v>
      </c>
      <c r="K60" s="1" t="s">
        <v>2733</v>
      </c>
      <c r="L60" s="1" t="s">
        <v>2733</v>
      </c>
      <c r="M60" s="1" t="s">
        <v>2377</v>
      </c>
      <c r="N60" s="1" t="s">
        <v>2377</v>
      </c>
      <c r="O60" s="1" t="s">
        <v>2378</v>
      </c>
      <c r="P60" s="1" t="s">
        <v>2379</v>
      </c>
      <c r="Q60" s="1" t="s">
        <v>2380</v>
      </c>
      <c r="R60" s="1" t="s">
        <v>2734</v>
      </c>
      <c r="S60" s="1" t="s">
        <v>2382</v>
      </c>
      <c r="T60" s="1" t="s">
        <v>2383</v>
      </c>
      <c r="U60" s="1" t="s">
        <v>2343</v>
      </c>
      <c r="V60" s="1" t="s">
        <v>2391</v>
      </c>
    </row>
    <row r="61" s="1" customFormat="1" spans="1:22">
      <c r="A61" s="3">
        <v>999228437999110</v>
      </c>
      <c r="B61" s="1" t="s">
        <v>2369</v>
      </c>
      <c r="C61" s="1" t="s">
        <v>2735</v>
      </c>
      <c r="D61" s="1" t="s">
        <v>2736</v>
      </c>
      <c r="E61" s="1" t="s">
        <v>2737</v>
      </c>
      <c r="F61" s="1" t="s">
        <v>2369</v>
      </c>
      <c r="G61" s="1" t="s">
        <v>2373</v>
      </c>
      <c r="H61" s="1" t="s">
        <v>2374</v>
      </c>
      <c r="I61" s="1" t="s">
        <v>2738</v>
      </c>
      <c r="J61" s="1" t="s">
        <v>30</v>
      </c>
      <c r="K61" s="1" t="s">
        <v>2739</v>
      </c>
      <c r="L61" s="1" t="s">
        <v>2739</v>
      </c>
      <c r="M61" s="1" t="s">
        <v>2377</v>
      </c>
      <c r="N61" s="1" t="s">
        <v>2377</v>
      </c>
      <c r="O61" s="1" t="s">
        <v>2378</v>
      </c>
      <c r="P61" s="1" t="s">
        <v>2379</v>
      </c>
      <c r="Q61" s="1" t="s">
        <v>2380</v>
      </c>
      <c r="R61" s="1" t="s">
        <v>2740</v>
      </c>
      <c r="S61" s="1" t="s">
        <v>2382</v>
      </c>
      <c r="T61" s="1" t="s">
        <v>2383</v>
      </c>
      <c r="U61" s="1" t="s">
        <v>2343</v>
      </c>
      <c r="V61" s="1" t="s">
        <v>2438</v>
      </c>
    </row>
    <row r="62" s="1" customFormat="1" spans="1:22">
      <c r="A62" s="3">
        <v>999228437924343</v>
      </c>
      <c r="B62" s="1" t="s">
        <v>2369</v>
      </c>
      <c r="C62" s="1" t="s">
        <v>2741</v>
      </c>
      <c r="D62" s="1" t="s">
        <v>2742</v>
      </c>
      <c r="E62" s="1" t="s">
        <v>2743</v>
      </c>
      <c r="F62" s="1" t="s">
        <v>2369</v>
      </c>
      <c r="G62" s="1" t="s">
        <v>2373</v>
      </c>
      <c r="H62" s="1" t="s">
        <v>2374</v>
      </c>
      <c r="I62" s="1" t="s">
        <v>2744</v>
      </c>
      <c r="J62" s="1" t="s">
        <v>30</v>
      </c>
      <c r="K62" s="1" t="s">
        <v>2745</v>
      </c>
      <c r="L62" s="1" t="s">
        <v>2745</v>
      </c>
      <c r="M62" s="1" t="s">
        <v>2377</v>
      </c>
      <c r="N62" s="1" t="s">
        <v>2377</v>
      </c>
      <c r="O62" s="1" t="s">
        <v>2378</v>
      </c>
      <c r="P62" s="1" t="s">
        <v>2379</v>
      </c>
      <c r="Q62" s="1" t="s">
        <v>2380</v>
      </c>
      <c r="R62" s="1" t="s">
        <v>2746</v>
      </c>
      <c r="S62" s="1" t="s">
        <v>2382</v>
      </c>
      <c r="T62" s="1" t="s">
        <v>2383</v>
      </c>
      <c r="U62" s="1" t="s">
        <v>2343</v>
      </c>
      <c r="V62" s="1" t="s">
        <v>2418</v>
      </c>
    </row>
    <row r="63" s="1" customFormat="1" spans="1:22">
      <c r="A63" s="3">
        <v>999228437612171</v>
      </c>
      <c r="B63" s="1" t="s">
        <v>2369</v>
      </c>
      <c r="C63" s="1" t="s">
        <v>2747</v>
      </c>
      <c r="D63" s="1" t="s">
        <v>2748</v>
      </c>
      <c r="E63" s="1" t="s">
        <v>2749</v>
      </c>
      <c r="F63" s="1" t="s">
        <v>2369</v>
      </c>
      <c r="G63" s="1" t="s">
        <v>2373</v>
      </c>
      <c r="H63" s="1" t="s">
        <v>2374</v>
      </c>
      <c r="I63" s="1" t="s">
        <v>2750</v>
      </c>
      <c r="J63" s="1" t="s">
        <v>30</v>
      </c>
      <c r="K63" s="1" t="s">
        <v>2751</v>
      </c>
      <c r="L63" s="1" t="s">
        <v>2751</v>
      </c>
      <c r="M63" s="1" t="s">
        <v>2377</v>
      </c>
      <c r="N63" s="1" t="s">
        <v>2377</v>
      </c>
      <c r="O63" s="1" t="s">
        <v>2378</v>
      </c>
      <c r="P63" s="1" t="s">
        <v>2379</v>
      </c>
      <c r="Q63" s="1" t="s">
        <v>2380</v>
      </c>
      <c r="R63" s="1" t="s">
        <v>2752</v>
      </c>
      <c r="S63" s="1" t="s">
        <v>2382</v>
      </c>
      <c r="T63" s="1" t="s">
        <v>2383</v>
      </c>
      <c r="U63" s="1" t="s">
        <v>2343</v>
      </c>
      <c r="V63" s="1" t="s">
        <v>2391</v>
      </c>
    </row>
    <row r="64" s="1" customFormat="1" spans="1:22">
      <c r="A64" s="3">
        <v>999228437353326</v>
      </c>
      <c r="B64" s="1" t="s">
        <v>2369</v>
      </c>
      <c r="C64" s="1" t="s">
        <v>2753</v>
      </c>
      <c r="D64" s="1" t="s">
        <v>2754</v>
      </c>
      <c r="E64" s="1" t="s">
        <v>2755</v>
      </c>
      <c r="F64" s="1" t="s">
        <v>2369</v>
      </c>
      <c r="G64" s="1" t="s">
        <v>2373</v>
      </c>
      <c r="H64" s="1" t="s">
        <v>2374</v>
      </c>
      <c r="I64" s="1" t="s">
        <v>2756</v>
      </c>
      <c r="J64" s="1" t="s">
        <v>30</v>
      </c>
      <c r="K64" s="1" t="s">
        <v>2757</v>
      </c>
      <c r="L64" s="1" t="s">
        <v>2757</v>
      </c>
      <c r="M64" s="1" t="s">
        <v>2377</v>
      </c>
      <c r="N64" s="1" t="s">
        <v>2377</v>
      </c>
      <c r="O64" s="1" t="s">
        <v>2378</v>
      </c>
      <c r="P64" s="1" t="s">
        <v>2379</v>
      </c>
      <c r="Q64" s="1" t="s">
        <v>2380</v>
      </c>
      <c r="R64" s="1" t="s">
        <v>2758</v>
      </c>
      <c r="S64" s="1" t="s">
        <v>2382</v>
      </c>
      <c r="T64" s="1" t="s">
        <v>2383</v>
      </c>
      <c r="U64" s="1" t="s">
        <v>2343</v>
      </c>
      <c r="V64" s="1" t="s">
        <v>2391</v>
      </c>
    </row>
    <row r="65" s="1" customFormat="1" spans="1:22">
      <c r="A65" s="3">
        <v>999228437209603</v>
      </c>
      <c r="B65" s="1" t="s">
        <v>2369</v>
      </c>
      <c r="C65" s="1" t="s">
        <v>2759</v>
      </c>
      <c r="D65" s="1" t="s">
        <v>2705</v>
      </c>
      <c r="E65" s="1" t="s">
        <v>2760</v>
      </c>
      <c r="F65" s="1" t="s">
        <v>2369</v>
      </c>
      <c r="G65" s="1" t="s">
        <v>2373</v>
      </c>
      <c r="H65" s="1" t="s">
        <v>2374</v>
      </c>
      <c r="I65" s="1" t="s">
        <v>2707</v>
      </c>
      <c r="J65" s="1" t="s">
        <v>30</v>
      </c>
      <c r="K65" s="1" t="s">
        <v>2708</v>
      </c>
      <c r="L65" s="1" t="s">
        <v>2708</v>
      </c>
      <c r="M65" s="1" t="s">
        <v>2377</v>
      </c>
      <c r="N65" s="1" t="s">
        <v>2377</v>
      </c>
      <c r="O65" s="1" t="s">
        <v>2378</v>
      </c>
      <c r="P65" s="1" t="s">
        <v>2379</v>
      </c>
      <c r="Q65" s="1" t="s">
        <v>2380</v>
      </c>
      <c r="R65" s="1" t="s">
        <v>2761</v>
      </c>
      <c r="S65" s="1" t="s">
        <v>2382</v>
      </c>
      <c r="T65" s="1" t="s">
        <v>2383</v>
      </c>
      <c r="U65" s="1" t="s">
        <v>2340</v>
      </c>
      <c r="V65" s="1" t="s">
        <v>2391</v>
      </c>
    </row>
    <row r="66" s="1" customFormat="1" spans="1:22">
      <c r="A66" s="3">
        <v>999228436901206</v>
      </c>
      <c r="B66" s="1" t="s">
        <v>2369</v>
      </c>
      <c r="C66" s="1" t="s">
        <v>2762</v>
      </c>
      <c r="D66" s="1" t="s">
        <v>2763</v>
      </c>
      <c r="E66" s="1" t="s">
        <v>2764</v>
      </c>
      <c r="F66" s="1" t="s">
        <v>2369</v>
      </c>
      <c r="G66" s="1" t="s">
        <v>2373</v>
      </c>
      <c r="H66" s="1" t="s">
        <v>2374</v>
      </c>
      <c r="I66" s="1" t="s">
        <v>2765</v>
      </c>
      <c r="J66" s="1" t="s">
        <v>30</v>
      </c>
      <c r="K66" s="1" t="s">
        <v>2766</v>
      </c>
      <c r="L66" s="1" t="s">
        <v>2766</v>
      </c>
      <c r="M66" s="1" t="s">
        <v>2377</v>
      </c>
      <c r="N66" s="1" t="s">
        <v>2377</v>
      </c>
      <c r="O66" s="1" t="s">
        <v>2378</v>
      </c>
      <c r="P66" s="1" t="s">
        <v>2379</v>
      </c>
      <c r="Q66" s="1" t="s">
        <v>2380</v>
      </c>
      <c r="R66" s="1" t="s">
        <v>2767</v>
      </c>
      <c r="S66" s="1" t="s">
        <v>2382</v>
      </c>
      <c r="T66" s="1" t="s">
        <v>2383</v>
      </c>
      <c r="U66" s="1" t="s">
        <v>2343</v>
      </c>
      <c r="V66" s="1" t="s">
        <v>2391</v>
      </c>
    </row>
    <row r="67" s="1" customFormat="1" spans="1:22">
      <c r="A67" s="3">
        <v>999228436899856</v>
      </c>
      <c r="B67" s="1" t="s">
        <v>2369</v>
      </c>
      <c r="C67" s="1" t="s">
        <v>2768</v>
      </c>
      <c r="D67" s="1" t="s">
        <v>2769</v>
      </c>
      <c r="E67" s="1" t="s">
        <v>2770</v>
      </c>
      <c r="F67" s="1" t="s">
        <v>2369</v>
      </c>
      <c r="G67" s="1" t="s">
        <v>2373</v>
      </c>
      <c r="H67" s="1" t="s">
        <v>2374</v>
      </c>
      <c r="I67" s="1" t="s">
        <v>2771</v>
      </c>
      <c r="J67" s="1" t="s">
        <v>30</v>
      </c>
      <c r="K67" s="1" t="s">
        <v>2772</v>
      </c>
      <c r="L67" s="1" t="s">
        <v>2772</v>
      </c>
      <c r="M67" s="1" t="s">
        <v>2377</v>
      </c>
      <c r="N67" s="1" t="s">
        <v>2377</v>
      </c>
      <c r="O67" s="1" t="s">
        <v>2378</v>
      </c>
      <c r="P67" s="1" t="s">
        <v>2379</v>
      </c>
      <c r="Q67" s="1" t="s">
        <v>2380</v>
      </c>
      <c r="R67" s="1" t="s">
        <v>2773</v>
      </c>
      <c r="S67" s="1" t="s">
        <v>2382</v>
      </c>
      <c r="T67" s="1" t="s">
        <v>2383</v>
      </c>
      <c r="U67" s="1" t="s">
        <v>2343</v>
      </c>
      <c r="V67" s="1" t="s">
        <v>2431</v>
      </c>
    </row>
    <row r="68" s="1" customFormat="1" spans="1:22">
      <c r="A68" s="3">
        <v>999228436821726</v>
      </c>
      <c r="B68" s="1" t="s">
        <v>2369</v>
      </c>
      <c r="C68" s="1" t="s">
        <v>2774</v>
      </c>
      <c r="D68" s="1" t="s">
        <v>2775</v>
      </c>
      <c r="E68" s="1" t="s">
        <v>2776</v>
      </c>
      <c r="F68" s="1" t="s">
        <v>2369</v>
      </c>
      <c r="G68" s="1" t="s">
        <v>2373</v>
      </c>
      <c r="H68" s="1" t="s">
        <v>2374</v>
      </c>
      <c r="I68" s="1" t="s">
        <v>2777</v>
      </c>
      <c r="J68" s="1" t="s">
        <v>30</v>
      </c>
      <c r="K68" s="1" t="s">
        <v>2778</v>
      </c>
      <c r="L68" s="1" t="s">
        <v>2778</v>
      </c>
      <c r="M68" s="1" t="s">
        <v>2377</v>
      </c>
      <c r="N68" s="1" t="s">
        <v>2377</v>
      </c>
      <c r="O68" s="1" t="s">
        <v>2378</v>
      </c>
      <c r="P68" s="1" t="s">
        <v>2379</v>
      </c>
      <c r="Q68" s="1" t="s">
        <v>2380</v>
      </c>
      <c r="R68" s="1" t="s">
        <v>2779</v>
      </c>
      <c r="S68" s="1" t="s">
        <v>2382</v>
      </c>
      <c r="T68" s="1" t="s">
        <v>2383</v>
      </c>
      <c r="U68" s="1" t="s">
        <v>2343</v>
      </c>
      <c r="V68" s="1" t="s">
        <v>2418</v>
      </c>
    </row>
    <row r="69" s="1" customFormat="1" spans="1:22">
      <c r="A69" s="3">
        <v>999228436748954</v>
      </c>
      <c r="B69" s="1" t="s">
        <v>2369</v>
      </c>
      <c r="C69" s="1" t="s">
        <v>2780</v>
      </c>
      <c r="D69" s="1" t="s">
        <v>2781</v>
      </c>
      <c r="E69" s="1" t="s">
        <v>2782</v>
      </c>
      <c r="F69" s="1" t="s">
        <v>2369</v>
      </c>
      <c r="G69" s="1" t="s">
        <v>2373</v>
      </c>
      <c r="H69" s="1" t="s">
        <v>2374</v>
      </c>
      <c r="I69" s="1" t="s">
        <v>2783</v>
      </c>
      <c r="J69" s="1" t="s">
        <v>30</v>
      </c>
      <c r="K69" s="1" t="s">
        <v>2784</v>
      </c>
      <c r="L69" s="1" t="s">
        <v>2784</v>
      </c>
      <c r="M69" s="1" t="s">
        <v>2377</v>
      </c>
      <c r="N69" s="1" t="s">
        <v>2377</v>
      </c>
      <c r="O69" s="1" t="s">
        <v>2378</v>
      </c>
      <c r="P69" s="1" t="s">
        <v>2379</v>
      </c>
      <c r="Q69" s="1" t="s">
        <v>2380</v>
      </c>
      <c r="R69" s="1" t="s">
        <v>2785</v>
      </c>
      <c r="S69" s="1" t="s">
        <v>2382</v>
      </c>
      <c r="T69" s="1" t="s">
        <v>2383</v>
      </c>
      <c r="U69" s="1" t="s">
        <v>2343</v>
      </c>
      <c r="V69" s="1" t="s">
        <v>2438</v>
      </c>
    </row>
    <row r="70" s="1" customFormat="1" spans="1:22">
      <c r="A70" s="3">
        <v>999228436691150</v>
      </c>
      <c r="B70" s="1" t="s">
        <v>2369</v>
      </c>
      <c r="C70" s="1" t="s">
        <v>2786</v>
      </c>
      <c r="D70" s="1" t="s">
        <v>2787</v>
      </c>
      <c r="E70" s="1" t="s">
        <v>2788</v>
      </c>
      <c r="F70" s="1" t="s">
        <v>2369</v>
      </c>
      <c r="G70" s="1" t="s">
        <v>2373</v>
      </c>
      <c r="H70" s="1" t="s">
        <v>2374</v>
      </c>
      <c r="I70" s="1" t="s">
        <v>2789</v>
      </c>
      <c r="J70" s="1" t="s">
        <v>30</v>
      </c>
      <c r="K70" s="1" t="s">
        <v>2790</v>
      </c>
      <c r="L70" s="1" t="s">
        <v>2790</v>
      </c>
      <c r="M70" s="1" t="s">
        <v>2377</v>
      </c>
      <c r="N70" s="1" t="s">
        <v>2377</v>
      </c>
      <c r="O70" s="1" t="s">
        <v>2378</v>
      </c>
      <c r="P70" s="1" t="s">
        <v>2379</v>
      </c>
      <c r="Q70" s="1" t="s">
        <v>2380</v>
      </c>
      <c r="R70" s="1" t="s">
        <v>2791</v>
      </c>
      <c r="S70" s="1" t="s">
        <v>2382</v>
      </c>
      <c r="T70" s="1" t="s">
        <v>2383</v>
      </c>
      <c r="U70" s="1" t="s">
        <v>2343</v>
      </c>
      <c r="V70" s="1" t="s">
        <v>2792</v>
      </c>
    </row>
    <row r="71" s="1" customFormat="1" spans="1:22">
      <c r="A71" s="3">
        <v>999228436687106</v>
      </c>
      <c r="B71" s="1" t="s">
        <v>2369</v>
      </c>
      <c r="C71" s="1" t="s">
        <v>2793</v>
      </c>
      <c r="D71" s="1" t="s">
        <v>2787</v>
      </c>
      <c r="E71" s="1" t="s">
        <v>2794</v>
      </c>
      <c r="F71" s="1" t="s">
        <v>2369</v>
      </c>
      <c r="G71" s="1" t="s">
        <v>2373</v>
      </c>
      <c r="H71" s="1" t="s">
        <v>2374</v>
      </c>
      <c r="I71" s="1" t="s">
        <v>2789</v>
      </c>
      <c r="J71" s="1" t="s">
        <v>30</v>
      </c>
      <c r="K71" s="1" t="s">
        <v>2790</v>
      </c>
      <c r="L71" s="1" t="s">
        <v>2790</v>
      </c>
      <c r="M71" s="1" t="s">
        <v>2377</v>
      </c>
      <c r="N71" s="1" t="s">
        <v>2377</v>
      </c>
      <c r="O71" s="1" t="s">
        <v>2378</v>
      </c>
      <c r="P71" s="1" t="s">
        <v>2379</v>
      </c>
      <c r="Q71" s="1" t="s">
        <v>2380</v>
      </c>
      <c r="R71" s="1" t="s">
        <v>2795</v>
      </c>
      <c r="S71" s="1" t="s">
        <v>2382</v>
      </c>
      <c r="T71" s="1" t="s">
        <v>2383</v>
      </c>
      <c r="U71" s="1" t="s">
        <v>2343</v>
      </c>
      <c r="V71" s="1" t="s">
        <v>2792</v>
      </c>
    </row>
    <row r="72" s="1" customFormat="1" spans="1:22">
      <c r="A72" s="3">
        <v>999228436653082</v>
      </c>
      <c r="B72" s="1" t="s">
        <v>2369</v>
      </c>
      <c r="C72" s="1" t="s">
        <v>2796</v>
      </c>
      <c r="D72" s="1" t="s">
        <v>2797</v>
      </c>
      <c r="E72" s="1" t="s">
        <v>2798</v>
      </c>
      <c r="F72" s="1" t="s">
        <v>2369</v>
      </c>
      <c r="G72" s="1" t="s">
        <v>2373</v>
      </c>
      <c r="H72" s="1" t="s">
        <v>2374</v>
      </c>
      <c r="I72" s="1" t="s">
        <v>2799</v>
      </c>
      <c r="J72" s="1" t="s">
        <v>30</v>
      </c>
      <c r="K72" s="1" t="s">
        <v>2800</v>
      </c>
      <c r="L72" s="1" t="s">
        <v>2800</v>
      </c>
      <c r="M72" s="1" t="s">
        <v>2377</v>
      </c>
      <c r="N72" s="1" t="s">
        <v>2377</v>
      </c>
      <c r="O72" s="1" t="s">
        <v>2378</v>
      </c>
      <c r="P72" s="1" t="s">
        <v>2379</v>
      </c>
      <c r="Q72" s="1" t="s">
        <v>2380</v>
      </c>
      <c r="R72" s="1" t="s">
        <v>2801</v>
      </c>
      <c r="S72" s="1" t="s">
        <v>2382</v>
      </c>
      <c r="T72" s="1" t="s">
        <v>2383</v>
      </c>
      <c r="U72" s="1" t="s">
        <v>2343</v>
      </c>
      <c r="V72" s="1" t="s">
        <v>2802</v>
      </c>
    </row>
    <row r="73" s="1" customFormat="1" spans="1:22">
      <c r="A73" s="3">
        <v>999228436516392</v>
      </c>
      <c r="B73" s="1" t="s">
        <v>2369</v>
      </c>
      <c r="C73" s="1" t="s">
        <v>2803</v>
      </c>
      <c r="D73" s="1" t="s">
        <v>2804</v>
      </c>
      <c r="E73" s="1" t="s">
        <v>2805</v>
      </c>
      <c r="F73" s="1" t="s">
        <v>2369</v>
      </c>
      <c r="G73" s="1" t="s">
        <v>2373</v>
      </c>
      <c r="H73" s="1" t="s">
        <v>2374</v>
      </c>
      <c r="I73" s="1" t="s">
        <v>2806</v>
      </c>
      <c r="J73" s="1" t="s">
        <v>30</v>
      </c>
      <c r="K73" s="1" t="s">
        <v>2807</v>
      </c>
      <c r="L73" s="1" t="s">
        <v>2807</v>
      </c>
      <c r="M73" s="1" t="s">
        <v>2377</v>
      </c>
      <c r="N73" s="1" t="s">
        <v>2377</v>
      </c>
      <c r="O73" s="1" t="s">
        <v>2378</v>
      </c>
      <c r="P73" s="1" t="s">
        <v>2379</v>
      </c>
      <c r="Q73" s="1" t="s">
        <v>2380</v>
      </c>
      <c r="R73" s="1" t="s">
        <v>2808</v>
      </c>
      <c r="S73" s="1" t="s">
        <v>2382</v>
      </c>
      <c r="T73" s="1" t="s">
        <v>2383</v>
      </c>
      <c r="U73" s="1" t="s">
        <v>2343</v>
      </c>
      <c r="V73" s="1" t="s">
        <v>2458</v>
      </c>
    </row>
    <row r="74" s="1" customFormat="1" spans="1:22">
      <c r="A74" s="3">
        <v>999228436306788</v>
      </c>
      <c r="B74" s="1" t="s">
        <v>2369</v>
      </c>
      <c r="C74" s="1" t="s">
        <v>2809</v>
      </c>
      <c r="D74" s="1" t="s">
        <v>2810</v>
      </c>
      <c r="E74" s="1" t="s">
        <v>2811</v>
      </c>
      <c r="F74" s="1" t="s">
        <v>2369</v>
      </c>
      <c r="G74" s="1" t="s">
        <v>2373</v>
      </c>
      <c r="H74" s="1" t="s">
        <v>2374</v>
      </c>
      <c r="I74" s="1" t="s">
        <v>2812</v>
      </c>
      <c r="J74" s="1" t="s">
        <v>30</v>
      </c>
      <c r="K74" s="1" t="s">
        <v>2813</v>
      </c>
      <c r="L74" s="1" t="s">
        <v>2813</v>
      </c>
      <c r="M74" s="1" t="s">
        <v>2377</v>
      </c>
      <c r="N74" s="1" t="s">
        <v>2377</v>
      </c>
      <c r="O74" s="1" t="s">
        <v>2378</v>
      </c>
      <c r="P74" s="1" t="s">
        <v>2379</v>
      </c>
      <c r="Q74" s="1" t="s">
        <v>2380</v>
      </c>
      <c r="R74" s="1" t="s">
        <v>2814</v>
      </c>
      <c r="S74" s="1" t="s">
        <v>2382</v>
      </c>
      <c r="T74" s="1" t="s">
        <v>2383</v>
      </c>
      <c r="U74" s="1" t="s">
        <v>2343</v>
      </c>
      <c r="V74" s="1" t="s">
        <v>2391</v>
      </c>
    </row>
    <row r="75" s="1" customFormat="1" spans="1:22">
      <c r="A75" s="3">
        <v>999228436305959</v>
      </c>
      <c r="B75" s="1" t="s">
        <v>2369</v>
      </c>
      <c r="C75" s="1" t="s">
        <v>2815</v>
      </c>
      <c r="D75" s="1" t="s">
        <v>2816</v>
      </c>
      <c r="E75" s="1" t="s">
        <v>2817</v>
      </c>
      <c r="F75" s="1" t="s">
        <v>2369</v>
      </c>
      <c r="G75" s="1" t="s">
        <v>2373</v>
      </c>
      <c r="H75" s="1" t="s">
        <v>2374</v>
      </c>
      <c r="I75" s="1" t="s">
        <v>2818</v>
      </c>
      <c r="J75" s="1" t="s">
        <v>30</v>
      </c>
      <c r="K75" s="1" t="s">
        <v>2819</v>
      </c>
      <c r="L75" s="1" t="s">
        <v>2819</v>
      </c>
      <c r="M75" s="1" t="s">
        <v>2377</v>
      </c>
      <c r="N75" s="1" t="s">
        <v>2377</v>
      </c>
      <c r="O75" s="1" t="s">
        <v>2378</v>
      </c>
      <c r="P75" s="1" t="s">
        <v>2379</v>
      </c>
      <c r="Q75" s="1" t="s">
        <v>2380</v>
      </c>
      <c r="R75" s="1" t="s">
        <v>2820</v>
      </c>
      <c r="S75" s="1" t="s">
        <v>2382</v>
      </c>
      <c r="T75" s="1" t="s">
        <v>2383</v>
      </c>
      <c r="U75" s="1" t="s">
        <v>2340</v>
      </c>
      <c r="V75" s="1" t="s">
        <v>2418</v>
      </c>
    </row>
    <row r="76" s="1" customFormat="1" spans="1:22">
      <c r="A76" s="3">
        <v>999228436294148</v>
      </c>
      <c r="B76" s="1" t="s">
        <v>2369</v>
      </c>
      <c r="C76" s="1" t="s">
        <v>2821</v>
      </c>
      <c r="D76" s="1" t="s">
        <v>2822</v>
      </c>
      <c r="E76" s="1" t="s">
        <v>2823</v>
      </c>
      <c r="F76" s="1" t="s">
        <v>2369</v>
      </c>
      <c r="G76" s="1" t="s">
        <v>2373</v>
      </c>
      <c r="H76" s="1" t="s">
        <v>2374</v>
      </c>
      <c r="I76" s="1" t="s">
        <v>2824</v>
      </c>
      <c r="J76" s="1" t="s">
        <v>30</v>
      </c>
      <c r="K76" s="1" t="s">
        <v>2825</v>
      </c>
      <c r="L76" s="1" t="s">
        <v>2825</v>
      </c>
      <c r="M76" s="1" t="s">
        <v>2377</v>
      </c>
      <c r="N76" s="1" t="s">
        <v>2377</v>
      </c>
      <c r="O76" s="1" t="s">
        <v>2378</v>
      </c>
      <c r="P76" s="1" t="s">
        <v>2379</v>
      </c>
      <c r="Q76" s="1" t="s">
        <v>2380</v>
      </c>
      <c r="R76" s="1" t="s">
        <v>2826</v>
      </c>
      <c r="S76" s="1" t="s">
        <v>2382</v>
      </c>
      <c r="T76" s="1" t="s">
        <v>2383</v>
      </c>
      <c r="U76" s="1" t="s">
        <v>2343</v>
      </c>
      <c r="V76" s="1" t="s">
        <v>2827</v>
      </c>
    </row>
    <row r="77" s="1" customFormat="1" spans="1:22">
      <c r="A77" s="3">
        <v>999228436263666</v>
      </c>
      <c r="B77" s="1" t="s">
        <v>2369</v>
      </c>
      <c r="C77" s="1" t="s">
        <v>2828</v>
      </c>
      <c r="D77" s="1" t="s">
        <v>2829</v>
      </c>
      <c r="E77" s="1" t="s">
        <v>2830</v>
      </c>
      <c r="F77" s="1" t="s">
        <v>2369</v>
      </c>
      <c r="G77" s="1" t="s">
        <v>2373</v>
      </c>
      <c r="H77" s="1" t="s">
        <v>2374</v>
      </c>
      <c r="I77" s="1" t="s">
        <v>2831</v>
      </c>
      <c r="J77" s="1" t="s">
        <v>30</v>
      </c>
      <c r="K77" s="1" t="s">
        <v>2832</v>
      </c>
      <c r="L77" s="1" t="s">
        <v>2832</v>
      </c>
      <c r="M77" s="1" t="s">
        <v>2377</v>
      </c>
      <c r="N77" s="1" t="s">
        <v>2377</v>
      </c>
      <c r="O77" s="1" t="s">
        <v>2378</v>
      </c>
      <c r="P77" s="1" t="s">
        <v>2379</v>
      </c>
      <c r="Q77" s="1" t="s">
        <v>2380</v>
      </c>
      <c r="R77" s="1" t="s">
        <v>2833</v>
      </c>
      <c r="S77" s="1" t="s">
        <v>2382</v>
      </c>
      <c r="T77" s="1" t="s">
        <v>2383</v>
      </c>
      <c r="U77" s="1" t="s">
        <v>2343</v>
      </c>
      <c r="V77" s="1" t="s">
        <v>2602</v>
      </c>
    </row>
    <row r="78" s="1" customFormat="1" spans="1:22">
      <c r="A78" s="3">
        <v>999228436262885</v>
      </c>
      <c r="B78" s="1" t="s">
        <v>2369</v>
      </c>
      <c r="C78" s="1" t="s">
        <v>2834</v>
      </c>
      <c r="D78" s="1" t="s">
        <v>2829</v>
      </c>
      <c r="E78" s="1" t="s">
        <v>2835</v>
      </c>
      <c r="F78" s="1" t="s">
        <v>2369</v>
      </c>
      <c r="G78" s="1" t="s">
        <v>2373</v>
      </c>
      <c r="H78" s="1" t="s">
        <v>2374</v>
      </c>
      <c r="I78" s="1" t="s">
        <v>2831</v>
      </c>
      <c r="J78" s="1" t="s">
        <v>30</v>
      </c>
      <c r="K78" s="1" t="s">
        <v>2832</v>
      </c>
      <c r="L78" s="1" t="s">
        <v>2832</v>
      </c>
      <c r="M78" s="1" t="s">
        <v>2377</v>
      </c>
      <c r="N78" s="1" t="s">
        <v>2377</v>
      </c>
      <c r="O78" s="1" t="s">
        <v>2378</v>
      </c>
      <c r="P78" s="1" t="s">
        <v>2379</v>
      </c>
      <c r="Q78" s="1" t="s">
        <v>2380</v>
      </c>
      <c r="R78" s="1" t="s">
        <v>2836</v>
      </c>
      <c r="S78" s="1" t="s">
        <v>2382</v>
      </c>
      <c r="T78" s="1" t="s">
        <v>2383</v>
      </c>
      <c r="U78" s="1" t="s">
        <v>2343</v>
      </c>
      <c r="V78" s="1" t="s">
        <v>2602</v>
      </c>
    </row>
    <row r="79" s="1" customFormat="1" spans="1:22">
      <c r="A79" s="3">
        <v>999228435779660</v>
      </c>
      <c r="B79" s="1" t="s">
        <v>2369</v>
      </c>
      <c r="C79" s="1" t="s">
        <v>2837</v>
      </c>
      <c r="D79" s="1" t="s">
        <v>2838</v>
      </c>
      <c r="E79" s="1" t="s">
        <v>2839</v>
      </c>
      <c r="F79" s="1" t="s">
        <v>2369</v>
      </c>
      <c r="G79" s="1" t="s">
        <v>2373</v>
      </c>
      <c r="H79" s="1" t="s">
        <v>2374</v>
      </c>
      <c r="I79" s="1" t="s">
        <v>2840</v>
      </c>
      <c r="J79" s="1" t="s">
        <v>30</v>
      </c>
      <c r="K79" s="1" t="s">
        <v>2841</v>
      </c>
      <c r="L79" s="1" t="s">
        <v>2841</v>
      </c>
      <c r="M79" s="1" t="s">
        <v>2377</v>
      </c>
      <c r="N79" s="1" t="s">
        <v>2377</v>
      </c>
      <c r="O79" s="1" t="s">
        <v>2378</v>
      </c>
      <c r="P79" s="1" t="s">
        <v>2379</v>
      </c>
      <c r="Q79" s="1" t="s">
        <v>2380</v>
      </c>
      <c r="R79" s="1" t="s">
        <v>2842</v>
      </c>
      <c r="S79" s="1" t="s">
        <v>2382</v>
      </c>
      <c r="T79" s="1" t="s">
        <v>2383</v>
      </c>
      <c r="U79" s="1" t="s">
        <v>2343</v>
      </c>
      <c r="V79" s="1" t="s">
        <v>2843</v>
      </c>
    </row>
    <row r="80" s="1" customFormat="1" spans="1:22">
      <c r="A80" s="3">
        <v>999228435748091</v>
      </c>
      <c r="B80" s="1" t="s">
        <v>2369</v>
      </c>
      <c r="C80" s="1" t="s">
        <v>2844</v>
      </c>
      <c r="D80" s="1" t="s">
        <v>2845</v>
      </c>
      <c r="E80" s="1" t="s">
        <v>2846</v>
      </c>
      <c r="F80" s="1" t="s">
        <v>2369</v>
      </c>
      <c r="G80" s="1" t="s">
        <v>2373</v>
      </c>
      <c r="H80" s="1" t="s">
        <v>2374</v>
      </c>
      <c r="I80" s="1" t="s">
        <v>2847</v>
      </c>
      <c r="J80" s="1" t="s">
        <v>30</v>
      </c>
      <c r="K80" s="1" t="s">
        <v>2848</v>
      </c>
      <c r="L80" s="1" t="s">
        <v>2848</v>
      </c>
      <c r="M80" s="1" t="s">
        <v>2377</v>
      </c>
      <c r="N80" s="1" t="s">
        <v>2377</v>
      </c>
      <c r="O80" s="1" t="s">
        <v>2378</v>
      </c>
      <c r="P80" s="1" t="s">
        <v>2379</v>
      </c>
      <c r="Q80" s="1" t="s">
        <v>2380</v>
      </c>
      <c r="R80" s="1" t="s">
        <v>2849</v>
      </c>
      <c r="S80" s="1" t="s">
        <v>2382</v>
      </c>
      <c r="T80" s="1" t="s">
        <v>2383</v>
      </c>
      <c r="U80" s="1" t="s">
        <v>2343</v>
      </c>
      <c r="V80" s="1" t="s">
        <v>2602</v>
      </c>
    </row>
    <row r="81" s="1" customFormat="1" spans="1:22">
      <c r="A81" s="3">
        <v>999228435600004</v>
      </c>
      <c r="B81" s="1" t="s">
        <v>2369</v>
      </c>
      <c r="C81" s="1" t="s">
        <v>2850</v>
      </c>
      <c r="D81" s="1" t="s">
        <v>2816</v>
      </c>
      <c r="E81" s="1" t="s">
        <v>2851</v>
      </c>
      <c r="F81" s="1" t="s">
        <v>2369</v>
      </c>
      <c r="G81" s="1" t="s">
        <v>2373</v>
      </c>
      <c r="H81" s="1" t="s">
        <v>2374</v>
      </c>
      <c r="I81" s="1" t="s">
        <v>2818</v>
      </c>
      <c r="J81" s="1" t="s">
        <v>30</v>
      </c>
      <c r="K81" s="1" t="s">
        <v>2852</v>
      </c>
      <c r="L81" s="1" t="s">
        <v>2852</v>
      </c>
      <c r="M81" s="1" t="s">
        <v>2377</v>
      </c>
      <c r="N81" s="1" t="s">
        <v>2377</v>
      </c>
      <c r="O81" s="1" t="s">
        <v>2378</v>
      </c>
      <c r="P81" s="1" t="s">
        <v>2379</v>
      </c>
      <c r="Q81" s="1" t="s">
        <v>2380</v>
      </c>
      <c r="R81" s="1" t="s">
        <v>2853</v>
      </c>
      <c r="S81" s="1" t="s">
        <v>2382</v>
      </c>
      <c r="T81" s="1" t="s">
        <v>2383</v>
      </c>
      <c r="U81" s="1" t="s">
        <v>2340</v>
      </c>
      <c r="V81" s="1" t="s">
        <v>2418</v>
      </c>
    </row>
    <row r="82" s="1" customFormat="1" spans="1:22">
      <c r="A82" s="3">
        <v>999228435457977</v>
      </c>
      <c r="B82" s="1" t="s">
        <v>2369</v>
      </c>
      <c r="C82" s="1" t="s">
        <v>2854</v>
      </c>
      <c r="D82" s="1" t="s">
        <v>2855</v>
      </c>
      <c r="E82" s="1" t="s">
        <v>2856</v>
      </c>
      <c r="F82" s="1" t="s">
        <v>2369</v>
      </c>
      <c r="G82" s="1" t="s">
        <v>2373</v>
      </c>
      <c r="H82" s="1" t="s">
        <v>2374</v>
      </c>
      <c r="I82" s="1" t="s">
        <v>2857</v>
      </c>
      <c r="J82" s="1" t="s">
        <v>30</v>
      </c>
      <c r="K82" s="1" t="s">
        <v>2858</v>
      </c>
      <c r="L82" s="1" t="s">
        <v>2858</v>
      </c>
      <c r="M82" s="1" t="s">
        <v>2377</v>
      </c>
      <c r="N82" s="1" t="s">
        <v>2377</v>
      </c>
      <c r="O82" s="1" t="s">
        <v>2378</v>
      </c>
      <c r="P82" s="1" t="s">
        <v>2379</v>
      </c>
      <c r="Q82" s="1" t="s">
        <v>2380</v>
      </c>
      <c r="R82" s="1" t="s">
        <v>2859</v>
      </c>
      <c r="S82" s="1" t="s">
        <v>2382</v>
      </c>
      <c r="T82" s="1" t="s">
        <v>2383</v>
      </c>
      <c r="U82" s="1" t="s">
        <v>2343</v>
      </c>
      <c r="V82" s="1" t="s">
        <v>2652</v>
      </c>
    </row>
    <row r="83" s="1" customFormat="1" spans="1:22">
      <c r="A83" s="3">
        <v>999228435364416</v>
      </c>
      <c r="B83" s="1" t="s">
        <v>2369</v>
      </c>
      <c r="C83" s="1" t="s">
        <v>2860</v>
      </c>
      <c r="D83" s="1" t="s">
        <v>2861</v>
      </c>
      <c r="E83" s="1" t="s">
        <v>2862</v>
      </c>
      <c r="F83" s="1" t="s">
        <v>2369</v>
      </c>
      <c r="G83" s="1" t="s">
        <v>2373</v>
      </c>
      <c r="H83" s="1" t="s">
        <v>2374</v>
      </c>
      <c r="I83" s="1" t="s">
        <v>2863</v>
      </c>
      <c r="J83" s="1" t="s">
        <v>30</v>
      </c>
      <c r="K83" s="1" t="s">
        <v>2864</v>
      </c>
      <c r="L83" s="1" t="s">
        <v>2864</v>
      </c>
      <c r="M83" s="1" t="s">
        <v>2377</v>
      </c>
      <c r="N83" s="1" t="s">
        <v>2377</v>
      </c>
      <c r="O83" s="1" t="s">
        <v>2378</v>
      </c>
      <c r="P83" s="1" t="s">
        <v>2379</v>
      </c>
      <c r="Q83" s="1" t="s">
        <v>2380</v>
      </c>
      <c r="R83" s="1" t="s">
        <v>2865</v>
      </c>
      <c r="S83" s="1" t="s">
        <v>2382</v>
      </c>
      <c r="T83" s="1" t="s">
        <v>2383</v>
      </c>
      <c r="U83" s="1" t="s">
        <v>2343</v>
      </c>
      <c r="V83" s="1" t="s">
        <v>2438</v>
      </c>
    </row>
    <row r="84" s="1" customFormat="1" spans="1:22">
      <c r="A84" s="3">
        <v>999228435216274</v>
      </c>
      <c r="B84" s="1" t="s">
        <v>2866</v>
      </c>
      <c r="C84" s="1" t="s">
        <v>2867</v>
      </c>
      <c r="D84" s="1" t="s">
        <v>2868</v>
      </c>
      <c r="E84" s="1" t="s">
        <v>2869</v>
      </c>
      <c r="F84" s="1" t="s">
        <v>2369</v>
      </c>
      <c r="G84" s="1" t="s">
        <v>2373</v>
      </c>
      <c r="H84" s="1" t="s">
        <v>2374</v>
      </c>
      <c r="I84" s="1" t="s">
        <v>2870</v>
      </c>
      <c r="J84" s="1" t="s">
        <v>30</v>
      </c>
      <c r="K84" s="1" t="s">
        <v>2871</v>
      </c>
      <c r="L84" s="1" t="s">
        <v>2871</v>
      </c>
      <c r="M84" s="1" t="s">
        <v>2377</v>
      </c>
      <c r="N84" s="1" t="s">
        <v>2377</v>
      </c>
      <c r="O84" s="1" t="s">
        <v>2378</v>
      </c>
      <c r="P84" s="1" t="s">
        <v>2379</v>
      </c>
      <c r="Q84" s="1" t="s">
        <v>2380</v>
      </c>
      <c r="R84" s="1" t="s">
        <v>2872</v>
      </c>
      <c r="S84" s="1" t="s">
        <v>2382</v>
      </c>
      <c r="T84" s="1" t="s">
        <v>2383</v>
      </c>
      <c r="U84" s="1" t="s">
        <v>2343</v>
      </c>
      <c r="V84" s="1" t="s">
        <v>2418</v>
      </c>
    </row>
    <row r="85" s="1" customFormat="1" spans="1:22">
      <c r="A85" s="3">
        <v>999228435031469</v>
      </c>
      <c r="B85" s="1" t="s">
        <v>2866</v>
      </c>
      <c r="C85" s="1" t="s">
        <v>2873</v>
      </c>
      <c r="D85" s="1" t="s">
        <v>2874</v>
      </c>
      <c r="E85" s="1" t="s">
        <v>2875</v>
      </c>
      <c r="F85" s="1" t="s">
        <v>2369</v>
      </c>
      <c r="G85" s="1" t="s">
        <v>2373</v>
      </c>
      <c r="H85" s="1" t="s">
        <v>2374</v>
      </c>
      <c r="I85" s="1" t="s">
        <v>2876</v>
      </c>
      <c r="J85" s="1" t="s">
        <v>30</v>
      </c>
      <c r="K85" s="1" t="s">
        <v>2877</v>
      </c>
      <c r="L85" s="1" t="s">
        <v>2877</v>
      </c>
      <c r="M85" s="1" t="s">
        <v>2377</v>
      </c>
      <c r="N85" s="1" t="s">
        <v>2377</v>
      </c>
      <c r="O85" s="1" t="s">
        <v>2378</v>
      </c>
      <c r="P85" s="1" t="s">
        <v>2379</v>
      </c>
      <c r="Q85" s="1" t="s">
        <v>2380</v>
      </c>
      <c r="R85" s="1" t="s">
        <v>2878</v>
      </c>
      <c r="S85" s="1" t="s">
        <v>2382</v>
      </c>
      <c r="T85" s="1" t="s">
        <v>2383</v>
      </c>
      <c r="U85" s="1" t="s">
        <v>2340</v>
      </c>
      <c r="V85" s="1" t="s">
        <v>2418</v>
      </c>
    </row>
    <row r="86" s="1" customFormat="1" spans="1:22">
      <c r="A86" s="3">
        <v>999228434374622</v>
      </c>
      <c r="B86" s="1" t="s">
        <v>2866</v>
      </c>
      <c r="C86" s="1" t="s">
        <v>2879</v>
      </c>
      <c r="D86" s="1" t="s">
        <v>2880</v>
      </c>
      <c r="E86" s="1" t="s">
        <v>2881</v>
      </c>
      <c r="F86" s="1" t="s">
        <v>2369</v>
      </c>
      <c r="G86" s="1" t="s">
        <v>2373</v>
      </c>
      <c r="H86" s="1" t="s">
        <v>2374</v>
      </c>
      <c r="I86" s="1" t="s">
        <v>2882</v>
      </c>
      <c r="J86" s="1" t="s">
        <v>30</v>
      </c>
      <c r="K86" s="1" t="s">
        <v>2883</v>
      </c>
      <c r="L86" s="1" t="s">
        <v>2883</v>
      </c>
      <c r="M86" s="1" t="s">
        <v>2377</v>
      </c>
      <c r="N86" s="1" t="s">
        <v>2377</v>
      </c>
      <c r="O86" s="1" t="s">
        <v>2378</v>
      </c>
      <c r="P86" s="1" t="s">
        <v>2379</v>
      </c>
      <c r="Q86" s="1" t="s">
        <v>2380</v>
      </c>
      <c r="R86" s="1" t="s">
        <v>2884</v>
      </c>
      <c r="S86" s="1" t="s">
        <v>2382</v>
      </c>
      <c r="T86" s="1" t="s">
        <v>2383</v>
      </c>
      <c r="U86" s="1" t="s">
        <v>2343</v>
      </c>
      <c r="V86" s="1" t="s">
        <v>2885</v>
      </c>
    </row>
    <row r="87" s="1" customFormat="1" spans="1:22">
      <c r="A87" s="3">
        <v>999228434170268</v>
      </c>
      <c r="B87" s="1" t="s">
        <v>2866</v>
      </c>
      <c r="C87" s="1" t="s">
        <v>2886</v>
      </c>
      <c r="D87" s="1" t="s">
        <v>2887</v>
      </c>
      <c r="E87" s="1" t="s">
        <v>2888</v>
      </c>
      <c r="F87" s="1" t="s">
        <v>2369</v>
      </c>
      <c r="G87" s="1" t="s">
        <v>2373</v>
      </c>
      <c r="H87" s="1" t="s">
        <v>2374</v>
      </c>
      <c r="I87" s="1" t="s">
        <v>2889</v>
      </c>
      <c r="J87" s="1" t="s">
        <v>30</v>
      </c>
      <c r="K87" s="1" t="s">
        <v>2890</v>
      </c>
      <c r="L87" s="1" t="s">
        <v>2890</v>
      </c>
      <c r="M87" s="1" t="s">
        <v>2377</v>
      </c>
      <c r="N87" s="1" t="s">
        <v>2377</v>
      </c>
      <c r="O87" s="1" t="s">
        <v>2378</v>
      </c>
      <c r="P87" s="1" t="s">
        <v>2379</v>
      </c>
      <c r="Q87" s="1" t="s">
        <v>2380</v>
      </c>
      <c r="R87" s="1" t="s">
        <v>2891</v>
      </c>
      <c r="S87" s="1" t="s">
        <v>2382</v>
      </c>
      <c r="T87" s="1" t="s">
        <v>2383</v>
      </c>
      <c r="U87" s="1" t="s">
        <v>2343</v>
      </c>
      <c r="V87" s="1" t="s">
        <v>2391</v>
      </c>
    </row>
    <row r="88" s="1" customFormat="1" spans="1:22">
      <c r="A88" s="3">
        <v>999228434063618</v>
      </c>
      <c r="B88" s="1" t="s">
        <v>2866</v>
      </c>
      <c r="C88" s="1" t="s">
        <v>2892</v>
      </c>
      <c r="D88" s="1" t="s">
        <v>2893</v>
      </c>
      <c r="E88" s="1" t="s">
        <v>2894</v>
      </c>
      <c r="F88" s="1" t="s">
        <v>2369</v>
      </c>
      <c r="G88" s="1" t="s">
        <v>2373</v>
      </c>
      <c r="H88" s="1" t="s">
        <v>2374</v>
      </c>
      <c r="I88" s="1" t="s">
        <v>2895</v>
      </c>
      <c r="J88" s="1" t="s">
        <v>30</v>
      </c>
      <c r="K88" s="1" t="s">
        <v>2896</v>
      </c>
      <c r="L88" s="1" t="s">
        <v>2896</v>
      </c>
      <c r="M88" s="1" t="s">
        <v>2377</v>
      </c>
      <c r="N88" s="1" t="s">
        <v>2377</v>
      </c>
      <c r="O88" s="1" t="s">
        <v>2378</v>
      </c>
      <c r="P88" s="1" t="s">
        <v>2379</v>
      </c>
      <c r="Q88" s="1" t="s">
        <v>2380</v>
      </c>
      <c r="R88" s="1" t="s">
        <v>2897</v>
      </c>
      <c r="S88" s="1" t="s">
        <v>2382</v>
      </c>
      <c r="T88" s="1" t="s">
        <v>2383</v>
      </c>
      <c r="U88" s="1" t="s">
        <v>2343</v>
      </c>
      <c r="V88" s="1" t="s">
        <v>2898</v>
      </c>
    </row>
    <row r="89" s="1" customFormat="1" spans="1:22">
      <c r="A89" s="3">
        <v>999228433779274</v>
      </c>
      <c r="B89" s="1" t="s">
        <v>2866</v>
      </c>
      <c r="C89" s="1" t="s">
        <v>2899</v>
      </c>
      <c r="D89" s="1" t="s">
        <v>2900</v>
      </c>
      <c r="E89" s="1" t="s">
        <v>2901</v>
      </c>
      <c r="F89" s="1" t="s">
        <v>2369</v>
      </c>
      <c r="G89" s="1" t="s">
        <v>2373</v>
      </c>
      <c r="H89" s="1" t="s">
        <v>2374</v>
      </c>
      <c r="I89" s="1" t="s">
        <v>2902</v>
      </c>
      <c r="J89" s="1" t="s">
        <v>30</v>
      </c>
      <c r="K89" s="1" t="s">
        <v>2903</v>
      </c>
      <c r="L89" s="1" t="s">
        <v>2903</v>
      </c>
      <c r="M89" s="1" t="s">
        <v>2377</v>
      </c>
      <c r="N89" s="1" t="s">
        <v>2377</v>
      </c>
      <c r="O89" s="1" t="s">
        <v>2378</v>
      </c>
      <c r="P89" s="1" t="s">
        <v>2379</v>
      </c>
      <c r="Q89" s="1" t="s">
        <v>2380</v>
      </c>
      <c r="R89" s="1" t="s">
        <v>2904</v>
      </c>
      <c r="S89" s="1" t="s">
        <v>2382</v>
      </c>
      <c r="T89" s="1" t="s">
        <v>2383</v>
      </c>
      <c r="U89" s="1" t="s">
        <v>2343</v>
      </c>
      <c r="V89" s="1" t="s">
        <v>2438</v>
      </c>
    </row>
    <row r="90" s="1" customFormat="1" spans="1:22">
      <c r="A90" s="3">
        <v>999228433536477</v>
      </c>
      <c r="B90" s="1" t="s">
        <v>2866</v>
      </c>
      <c r="C90" s="1" t="s">
        <v>2905</v>
      </c>
      <c r="D90" s="1" t="s">
        <v>2906</v>
      </c>
      <c r="E90" s="1" t="s">
        <v>2907</v>
      </c>
      <c r="F90" s="1" t="s">
        <v>2369</v>
      </c>
      <c r="G90" s="1" t="s">
        <v>2373</v>
      </c>
      <c r="H90" s="1" t="s">
        <v>2374</v>
      </c>
      <c r="I90" s="1" t="s">
        <v>2908</v>
      </c>
      <c r="J90" s="1" t="s">
        <v>30</v>
      </c>
      <c r="K90" s="1" t="s">
        <v>2909</v>
      </c>
      <c r="L90" s="1" t="s">
        <v>2909</v>
      </c>
      <c r="M90" s="1" t="s">
        <v>2377</v>
      </c>
      <c r="N90" s="1" t="s">
        <v>2377</v>
      </c>
      <c r="O90" s="1" t="s">
        <v>2378</v>
      </c>
      <c r="P90" s="1" t="s">
        <v>2379</v>
      </c>
      <c r="Q90" s="1" t="s">
        <v>2380</v>
      </c>
      <c r="R90" s="1" t="s">
        <v>2910</v>
      </c>
      <c r="S90" s="1" t="s">
        <v>2382</v>
      </c>
      <c r="T90" s="1" t="s">
        <v>2383</v>
      </c>
      <c r="U90" s="1" t="s">
        <v>2343</v>
      </c>
      <c r="V90" s="1" t="s">
        <v>2541</v>
      </c>
    </row>
    <row r="91" s="1" customFormat="1" spans="1:22">
      <c r="A91" s="3">
        <v>999228433165424</v>
      </c>
      <c r="B91" s="1" t="s">
        <v>2866</v>
      </c>
      <c r="C91" s="1" t="s">
        <v>2911</v>
      </c>
      <c r="D91" s="1" t="s">
        <v>2912</v>
      </c>
      <c r="E91" s="1" t="s">
        <v>2913</v>
      </c>
      <c r="F91" s="1" t="s">
        <v>2369</v>
      </c>
      <c r="G91" s="1" t="s">
        <v>2373</v>
      </c>
      <c r="H91" s="1" t="s">
        <v>2374</v>
      </c>
      <c r="I91" s="1" t="s">
        <v>2914</v>
      </c>
      <c r="J91" s="1" t="s">
        <v>30</v>
      </c>
      <c r="K91" s="1" t="s">
        <v>2915</v>
      </c>
      <c r="L91" s="1" t="s">
        <v>2915</v>
      </c>
      <c r="M91" s="1" t="s">
        <v>2377</v>
      </c>
      <c r="N91" s="1" t="s">
        <v>2377</v>
      </c>
      <c r="O91" s="1" t="s">
        <v>2378</v>
      </c>
      <c r="P91" s="1" t="s">
        <v>2379</v>
      </c>
      <c r="Q91" s="1" t="s">
        <v>2380</v>
      </c>
      <c r="R91" s="1" t="s">
        <v>2916</v>
      </c>
      <c r="S91" s="1" t="s">
        <v>2382</v>
      </c>
      <c r="T91" s="1" t="s">
        <v>2383</v>
      </c>
      <c r="U91" s="1" t="s">
        <v>2343</v>
      </c>
      <c r="V91" s="1" t="s">
        <v>2391</v>
      </c>
    </row>
    <row r="92" s="1" customFormat="1" spans="1:22">
      <c r="A92" s="3">
        <v>999228432414951</v>
      </c>
      <c r="B92" s="1" t="s">
        <v>2866</v>
      </c>
      <c r="C92" s="1" t="s">
        <v>2917</v>
      </c>
      <c r="D92" s="1" t="s">
        <v>2918</v>
      </c>
      <c r="E92" s="1" t="s">
        <v>2919</v>
      </c>
      <c r="F92" s="1" t="s">
        <v>2866</v>
      </c>
      <c r="G92" s="1" t="s">
        <v>2373</v>
      </c>
      <c r="H92" s="1" t="s">
        <v>2374</v>
      </c>
      <c r="I92" s="1" t="s">
        <v>2920</v>
      </c>
      <c r="J92" s="1" t="s">
        <v>30</v>
      </c>
      <c r="K92" s="1" t="s">
        <v>2921</v>
      </c>
      <c r="L92" s="1" t="s">
        <v>2921</v>
      </c>
      <c r="M92" s="1" t="s">
        <v>2377</v>
      </c>
      <c r="N92" s="1" t="s">
        <v>2377</v>
      </c>
      <c r="O92" s="1" t="s">
        <v>2378</v>
      </c>
      <c r="P92" s="1" t="s">
        <v>2379</v>
      </c>
      <c r="Q92" s="1" t="s">
        <v>2380</v>
      </c>
      <c r="R92" s="1" t="s">
        <v>2922</v>
      </c>
      <c r="S92" s="1" t="s">
        <v>2382</v>
      </c>
      <c r="T92" s="1" t="s">
        <v>2383</v>
      </c>
      <c r="U92" s="1" t="s">
        <v>2343</v>
      </c>
      <c r="V92" s="1" t="s">
        <v>2923</v>
      </c>
    </row>
    <row r="93" s="1" customFormat="1" spans="1:22">
      <c r="A93" s="3">
        <v>999228432293949</v>
      </c>
      <c r="B93" s="1" t="s">
        <v>2866</v>
      </c>
      <c r="C93" s="1" t="s">
        <v>2924</v>
      </c>
      <c r="D93" s="1" t="s">
        <v>2925</v>
      </c>
      <c r="E93" s="1" t="s">
        <v>2926</v>
      </c>
      <c r="F93" s="1" t="s">
        <v>2369</v>
      </c>
      <c r="G93" s="1" t="s">
        <v>2373</v>
      </c>
      <c r="H93" s="1" t="s">
        <v>2374</v>
      </c>
      <c r="I93" s="1" t="s">
        <v>2927</v>
      </c>
      <c r="J93" s="1" t="s">
        <v>30</v>
      </c>
      <c r="K93" s="1" t="s">
        <v>2928</v>
      </c>
      <c r="L93" s="1" t="s">
        <v>2928</v>
      </c>
      <c r="M93" s="1" t="s">
        <v>2377</v>
      </c>
      <c r="N93" s="1" t="s">
        <v>2377</v>
      </c>
      <c r="O93" s="1" t="s">
        <v>2378</v>
      </c>
      <c r="P93" s="1" t="s">
        <v>2379</v>
      </c>
      <c r="Q93" s="1" t="s">
        <v>2380</v>
      </c>
      <c r="R93" s="1" t="s">
        <v>2929</v>
      </c>
      <c r="S93" s="1" t="s">
        <v>2382</v>
      </c>
      <c r="T93" s="1" t="s">
        <v>2383</v>
      </c>
      <c r="U93" s="1" t="s">
        <v>2343</v>
      </c>
      <c r="V93" s="1" t="s">
        <v>2418</v>
      </c>
    </row>
    <row r="94" s="1" customFormat="1" spans="1:22">
      <c r="A94" s="3">
        <v>999228432002300</v>
      </c>
      <c r="B94" s="1" t="s">
        <v>2866</v>
      </c>
      <c r="C94" s="1" t="s">
        <v>2930</v>
      </c>
      <c r="D94" s="1" t="s">
        <v>2931</v>
      </c>
      <c r="E94" s="1" t="s">
        <v>2932</v>
      </c>
      <c r="F94" s="1" t="s">
        <v>2369</v>
      </c>
      <c r="G94" s="1" t="s">
        <v>2373</v>
      </c>
      <c r="H94" s="1" t="s">
        <v>2374</v>
      </c>
      <c r="I94" s="1" t="s">
        <v>2933</v>
      </c>
      <c r="J94" s="1" t="s">
        <v>30</v>
      </c>
      <c r="K94" s="1" t="s">
        <v>2934</v>
      </c>
      <c r="L94" s="1" t="s">
        <v>2934</v>
      </c>
      <c r="M94" s="1" t="s">
        <v>2377</v>
      </c>
      <c r="N94" s="1" t="s">
        <v>2377</v>
      </c>
      <c r="O94" s="1" t="s">
        <v>2378</v>
      </c>
      <c r="P94" s="1" t="s">
        <v>2379</v>
      </c>
      <c r="Q94" s="1" t="s">
        <v>2380</v>
      </c>
      <c r="R94" s="1" t="s">
        <v>2935</v>
      </c>
      <c r="S94" s="1" t="s">
        <v>2382</v>
      </c>
      <c r="T94" s="1" t="s">
        <v>2383</v>
      </c>
      <c r="U94" s="1" t="s">
        <v>2343</v>
      </c>
      <c r="V94" s="1" t="s">
        <v>2418</v>
      </c>
    </row>
    <row r="95" s="1" customFormat="1" spans="1:22">
      <c r="A95" s="3">
        <v>999228431799139</v>
      </c>
      <c r="B95" s="1" t="s">
        <v>2866</v>
      </c>
      <c r="C95" s="1" t="s">
        <v>2936</v>
      </c>
      <c r="D95" s="1" t="s">
        <v>2937</v>
      </c>
      <c r="E95" s="1" t="s">
        <v>2938</v>
      </c>
      <c r="F95" s="1" t="s">
        <v>2866</v>
      </c>
      <c r="G95" s="1" t="s">
        <v>2373</v>
      </c>
      <c r="H95" s="1" t="s">
        <v>2374</v>
      </c>
      <c r="I95" s="1" t="s">
        <v>2939</v>
      </c>
      <c r="J95" s="1" t="s">
        <v>30</v>
      </c>
      <c r="K95" s="1" t="s">
        <v>2940</v>
      </c>
      <c r="L95" s="1" t="s">
        <v>2940</v>
      </c>
      <c r="M95" s="1" t="s">
        <v>2377</v>
      </c>
      <c r="N95" s="1" t="s">
        <v>2377</v>
      </c>
      <c r="O95" s="1" t="s">
        <v>2378</v>
      </c>
      <c r="P95" s="1" t="s">
        <v>2379</v>
      </c>
      <c r="Q95" s="1" t="s">
        <v>2380</v>
      </c>
      <c r="R95" s="1" t="s">
        <v>2941</v>
      </c>
      <c r="S95" s="1" t="s">
        <v>2382</v>
      </c>
      <c r="T95" s="1" t="s">
        <v>2383</v>
      </c>
      <c r="U95" s="1" t="s">
        <v>2343</v>
      </c>
      <c r="V95" s="1" t="s">
        <v>2885</v>
      </c>
    </row>
    <row r="96" s="1" customFormat="1" spans="1:22">
      <c r="A96" s="3">
        <v>999228431774139</v>
      </c>
      <c r="B96" s="1" t="s">
        <v>2866</v>
      </c>
      <c r="C96" s="1" t="s">
        <v>2942</v>
      </c>
      <c r="D96" s="1" t="s">
        <v>2943</v>
      </c>
      <c r="E96" s="1" t="s">
        <v>2944</v>
      </c>
      <c r="F96" s="1" t="s">
        <v>2369</v>
      </c>
      <c r="G96" s="1" t="s">
        <v>2373</v>
      </c>
      <c r="H96" s="1" t="s">
        <v>2374</v>
      </c>
      <c r="I96" s="1" t="s">
        <v>2945</v>
      </c>
      <c r="J96" s="1" t="s">
        <v>30</v>
      </c>
      <c r="K96" s="1" t="s">
        <v>2946</v>
      </c>
      <c r="L96" s="1" t="s">
        <v>2946</v>
      </c>
      <c r="M96" s="1" t="s">
        <v>2377</v>
      </c>
      <c r="N96" s="1" t="s">
        <v>2377</v>
      </c>
      <c r="O96" s="1" t="s">
        <v>2378</v>
      </c>
      <c r="P96" s="1" t="s">
        <v>2379</v>
      </c>
      <c r="Q96" s="1" t="s">
        <v>2380</v>
      </c>
      <c r="R96" s="1" t="s">
        <v>2947</v>
      </c>
      <c r="S96" s="1" t="s">
        <v>2382</v>
      </c>
      <c r="T96" s="1" t="s">
        <v>2383</v>
      </c>
      <c r="U96" s="1" t="s">
        <v>2343</v>
      </c>
      <c r="V96" s="1" t="s">
        <v>2391</v>
      </c>
    </row>
    <row r="97" s="1" customFormat="1" spans="1:22">
      <c r="A97" s="3">
        <v>999228431468773</v>
      </c>
      <c r="B97" s="1" t="s">
        <v>2866</v>
      </c>
      <c r="C97" s="1" t="s">
        <v>2948</v>
      </c>
      <c r="D97" s="1" t="s">
        <v>2949</v>
      </c>
      <c r="E97" s="1" t="s">
        <v>2950</v>
      </c>
      <c r="F97" s="1" t="s">
        <v>2866</v>
      </c>
      <c r="G97" s="1" t="s">
        <v>2373</v>
      </c>
      <c r="H97" s="1" t="s">
        <v>2374</v>
      </c>
      <c r="I97" s="1" t="s">
        <v>2951</v>
      </c>
      <c r="J97" s="1" t="s">
        <v>30</v>
      </c>
      <c r="K97" s="1" t="s">
        <v>2952</v>
      </c>
      <c r="L97" s="1" t="s">
        <v>2952</v>
      </c>
      <c r="M97" s="1" t="s">
        <v>2377</v>
      </c>
      <c r="N97" s="1" t="s">
        <v>2377</v>
      </c>
      <c r="O97" s="1" t="s">
        <v>2378</v>
      </c>
      <c r="P97" s="1" t="s">
        <v>2379</v>
      </c>
      <c r="Q97" s="1" t="s">
        <v>2380</v>
      </c>
      <c r="R97" s="1" t="s">
        <v>2953</v>
      </c>
      <c r="S97" s="1" t="s">
        <v>2382</v>
      </c>
      <c r="T97" s="1" t="s">
        <v>2383</v>
      </c>
      <c r="U97" s="1" t="s">
        <v>2343</v>
      </c>
      <c r="V97" s="1" t="s">
        <v>2954</v>
      </c>
    </row>
    <row r="98" s="1" customFormat="1" spans="1:22">
      <c r="A98" s="3">
        <v>999228431334215</v>
      </c>
      <c r="B98" s="1" t="s">
        <v>2866</v>
      </c>
      <c r="C98" s="1" t="s">
        <v>2955</v>
      </c>
      <c r="D98" s="1" t="s">
        <v>2579</v>
      </c>
      <c r="E98" s="1" t="s">
        <v>2956</v>
      </c>
      <c r="F98" s="1" t="s">
        <v>2369</v>
      </c>
      <c r="G98" s="1" t="s">
        <v>2373</v>
      </c>
      <c r="H98" s="1" t="s">
        <v>2374</v>
      </c>
      <c r="I98" s="1" t="s">
        <v>2957</v>
      </c>
      <c r="J98" s="1" t="s">
        <v>30</v>
      </c>
      <c r="K98" s="1" t="s">
        <v>2958</v>
      </c>
      <c r="L98" s="1" t="s">
        <v>2958</v>
      </c>
      <c r="M98" s="1" t="s">
        <v>2377</v>
      </c>
      <c r="N98" s="1" t="s">
        <v>2377</v>
      </c>
      <c r="O98" s="1" t="s">
        <v>2378</v>
      </c>
      <c r="P98" s="1" t="s">
        <v>2379</v>
      </c>
      <c r="Q98" s="1" t="s">
        <v>2380</v>
      </c>
      <c r="R98" s="1" t="s">
        <v>2959</v>
      </c>
      <c r="S98" s="1" t="s">
        <v>2382</v>
      </c>
      <c r="T98" s="1" t="s">
        <v>2383</v>
      </c>
      <c r="U98" s="1" t="s">
        <v>2343</v>
      </c>
      <c r="V98" s="1" t="s">
        <v>2391</v>
      </c>
    </row>
    <row r="99" s="1" customFormat="1" spans="1:22">
      <c r="A99" s="3">
        <v>999228431095267</v>
      </c>
      <c r="B99" s="1" t="s">
        <v>2866</v>
      </c>
      <c r="C99" s="1" t="s">
        <v>2960</v>
      </c>
      <c r="D99" s="1" t="s">
        <v>2961</v>
      </c>
      <c r="E99" s="1" t="s">
        <v>2962</v>
      </c>
      <c r="F99" s="1" t="s">
        <v>2369</v>
      </c>
      <c r="G99" s="1" t="s">
        <v>2373</v>
      </c>
      <c r="H99" s="1" t="s">
        <v>2374</v>
      </c>
      <c r="I99" s="1" t="s">
        <v>2963</v>
      </c>
      <c r="J99" s="1" t="s">
        <v>30</v>
      </c>
      <c r="K99" s="1" t="s">
        <v>2964</v>
      </c>
      <c r="L99" s="1" t="s">
        <v>2964</v>
      </c>
      <c r="M99" s="1" t="s">
        <v>2377</v>
      </c>
      <c r="N99" s="1" t="s">
        <v>2377</v>
      </c>
      <c r="O99" s="1" t="s">
        <v>2378</v>
      </c>
      <c r="P99" s="1" t="s">
        <v>2379</v>
      </c>
      <c r="Q99" s="1" t="s">
        <v>2380</v>
      </c>
      <c r="R99" s="1" t="s">
        <v>2965</v>
      </c>
      <c r="S99" s="1" t="s">
        <v>2382</v>
      </c>
      <c r="T99" s="1" t="s">
        <v>2383</v>
      </c>
      <c r="U99" s="1" t="s">
        <v>2340</v>
      </c>
      <c r="V99" s="1" t="s">
        <v>2418</v>
      </c>
    </row>
    <row r="100" s="1" customFormat="1" spans="1:22">
      <c r="A100" s="3">
        <v>999228430830419</v>
      </c>
      <c r="B100" s="1" t="s">
        <v>2866</v>
      </c>
      <c r="C100" s="1" t="s">
        <v>2966</v>
      </c>
      <c r="D100" s="1" t="s">
        <v>2967</v>
      </c>
      <c r="E100" s="1" t="s">
        <v>2968</v>
      </c>
      <c r="F100" s="1" t="s">
        <v>2369</v>
      </c>
      <c r="G100" s="1" t="s">
        <v>2373</v>
      </c>
      <c r="H100" s="1" t="s">
        <v>2374</v>
      </c>
      <c r="I100" s="1" t="s">
        <v>2969</v>
      </c>
      <c r="J100" s="1" t="s">
        <v>30</v>
      </c>
      <c r="K100" s="1" t="s">
        <v>2970</v>
      </c>
      <c r="L100" s="1" t="s">
        <v>2970</v>
      </c>
      <c r="M100" s="1" t="s">
        <v>2377</v>
      </c>
      <c r="N100" s="1" t="s">
        <v>2377</v>
      </c>
      <c r="O100" s="1" t="s">
        <v>2378</v>
      </c>
      <c r="P100" s="1" t="s">
        <v>2379</v>
      </c>
      <c r="Q100" s="1" t="s">
        <v>2380</v>
      </c>
      <c r="R100" s="1" t="s">
        <v>2971</v>
      </c>
      <c r="S100" s="1" t="s">
        <v>2382</v>
      </c>
      <c r="T100" s="1" t="s">
        <v>2383</v>
      </c>
      <c r="U100" s="1" t="s">
        <v>2343</v>
      </c>
      <c r="V100" s="1" t="s">
        <v>2391</v>
      </c>
    </row>
    <row r="101" s="1" customFormat="1" spans="1:22">
      <c r="A101" s="3">
        <v>999228423939442</v>
      </c>
      <c r="B101" s="1" t="s">
        <v>2866</v>
      </c>
      <c r="C101" s="1" t="s">
        <v>2972</v>
      </c>
      <c r="D101" s="1" t="s">
        <v>2973</v>
      </c>
      <c r="E101" s="1" t="s">
        <v>2974</v>
      </c>
      <c r="F101" s="1" t="s">
        <v>2369</v>
      </c>
      <c r="G101" s="1" t="s">
        <v>2373</v>
      </c>
      <c r="H101" s="1" t="s">
        <v>2374</v>
      </c>
      <c r="I101" s="1" t="s">
        <v>2975</v>
      </c>
      <c r="J101" s="1" t="s">
        <v>30</v>
      </c>
      <c r="K101" s="1" t="s">
        <v>2976</v>
      </c>
      <c r="L101" s="1" t="s">
        <v>2976</v>
      </c>
      <c r="M101" s="1" t="s">
        <v>2377</v>
      </c>
      <c r="N101" s="1" t="s">
        <v>2377</v>
      </c>
      <c r="O101" s="1" t="s">
        <v>2378</v>
      </c>
      <c r="P101" s="1" t="s">
        <v>2379</v>
      </c>
      <c r="Q101" s="1" t="s">
        <v>2380</v>
      </c>
      <c r="R101" s="1" t="s">
        <v>2977</v>
      </c>
      <c r="S101" s="1" t="s">
        <v>2382</v>
      </c>
      <c r="T101" s="1" t="s">
        <v>2383</v>
      </c>
      <c r="U101" s="1" t="s">
        <v>2343</v>
      </c>
      <c r="V101" s="1" t="s">
        <v>2418</v>
      </c>
    </row>
    <row r="102" s="1" customFormat="1" spans="1:22">
      <c r="A102" s="3">
        <v>999228423826893</v>
      </c>
      <c r="B102" s="1" t="s">
        <v>2866</v>
      </c>
      <c r="C102" s="1" t="s">
        <v>2978</v>
      </c>
      <c r="D102" s="1" t="s">
        <v>2874</v>
      </c>
      <c r="E102" s="1" t="s">
        <v>2979</v>
      </c>
      <c r="F102" s="1" t="s">
        <v>2369</v>
      </c>
      <c r="G102" s="1" t="s">
        <v>2373</v>
      </c>
      <c r="H102" s="1" t="s">
        <v>2374</v>
      </c>
      <c r="I102" s="1" t="s">
        <v>2876</v>
      </c>
      <c r="J102" s="1" t="s">
        <v>30</v>
      </c>
      <c r="K102" s="1" t="s">
        <v>2877</v>
      </c>
      <c r="L102" s="1" t="s">
        <v>2877</v>
      </c>
      <c r="M102" s="1" t="s">
        <v>2377</v>
      </c>
      <c r="N102" s="1" t="s">
        <v>2377</v>
      </c>
      <c r="O102" s="1" t="s">
        <v>2378</v>
      </c>
      <c r="P102" s="1" t="s">
        <v>2379</v>
      </c>
      <c r="Q102" s="1" t="s">
        <v>2380</v>
      </c>
      <c r="R102" s="1" t="s">
        <v>2980</v>
      </c>
      <c r="S102" s="1" t="s">
        <v>2382</v>
      </c>
      <c r="T102" s="1" t="s">
        <v>2383</v>
      </c>
      <c r="U102" s="1" t="s">
        <v>2340</v>
      </c>
      <c r="V102" s="1" t="s">
        <v>2418</v>
      </c>
    </row>
    <row r="103" s="1" customFormat="1" spans="1:22">
      <c r="A103" s="3">
        <v>999228423741634</v>
      </c>
      <c r="B103" s="1" t="s">
        <v>2866</v>
      </c>
      <c r="C103" s="1" t="s">
        <v>2981</v>
      </c>
      <c r="D103" s="1" t="s">
        <v>2982</v>
      </c>
      <c r="E103" s="1" t="s">
        <v>2983</v>
      </c>
      <c r="F103" s="1" t="s">
        <v>2866</v>
      </c>
      <c r="G103" s="1" t="s">
        <v>2373</v>
      </c>
      <c r="H103" s="1" t="s">
        <v>2374</v>
      </c>
      <c r="I103" s="1" t="s">
        <v>2984</v>
      </c>
      <c r="J103" s="1" t="s">
        <v>30</v>
      </c>
      <c r="K103" s="1" t="s">
        <v>2985</v>
      </c>
      <c r="L103" s="1" t="s">
        <v>2985</v>
      </c>
      <c r="M103" s="1" t="s">
        <v>2377</v>
      </c>
      <c r="N103" s="1" t="s">
        <v>2377</v>
      </c>
      <c r="O103" s="1" t="s">
        <v>2378</v>
      </c>
      <c r="P103" s="1" t="s">
        <v>2379</v>
      </c>
      <c r="Q103" s="1" t="s">
        <v>2380</v>
      </c>
      <c r="R103" s="1" t="s">
        <v>2986</v>
      </c>
      <c r="S103" s="1" t="s">
        <v>2382</v>
      </c>
      <c r="T103" s="1" t="s">
        <v>2383</v>
      </c>
      <c r="U103" s="1" t="s">
        <v>2343</v>
      </c>
      <c r="V103" s="1" t="s">
        <v>2418</v>
      </c>
    </row>
    <row r="104" s="1" customFormat="1" spans="1:22">
      <c r="A104" s="3">
        <v>999228423648491</v>
      </c>
      <c r="B104" s="1" t="s">
        <v>2866</v>
      </c>
      <c r="C104" s="1" t="s">
        <v>2987</v>
      </c>
      <c r="D104" s="1" t="s">
        <v>2988</v>
      </c>
      <c r="E104" s="1" t="s">
        <v>2989</v>
      </c>
      <c r="F104" s="1" t="s">
        <v>2866</v>
      </c>
      <c r="G104" s="1" t="s">
        <v>2373</v>
      </c>
      <c r="H104" s="1" t="s">
        <v>2374</v>
      </c>
      <c r="I104" s="1" t="s">
        <v>2990</v>
      </c>
      <c r="J104" s="1" t="s">
        <v>30</v>
      </c>
      <c r="K104" s="1" t="s">
        <v>2991</v>
      </c>
      <c r="L104" s="1" t="s">
        <v>2991</v>
      </c>
      <c r="M104" s="1" t="s">
        <v>2377</v>
      </c>
      <c r="N104" s="1" t="s">
        <v>2377</v>
      </c>
      <c r="O104" s="1" t="s">
        <v>2378</v>
      </c>
      <c r="P104" s="1" t="s">
        <v>2379</v>
      </c>
      <c r="Q104" s="1" t="s">
        <v>2380</v>
      </c>
      <c r="R104" s="1" t="s">
        <v>2992</v>
      </c>
      <c r="S104" s="1" t="s">
        <v>2382</v>
      </c>
      <c r="T104" s="1" t="s">
        <v>2383</v>
      </c>
      <c r="U104" s="1" t="s">
        <v>2343</v>
      </c>
      <c r="V104" s="1" t="s">
        <v>2993</v>
      </c>
    </row>
    <row r="105" s="1" customFormat="1" spans="1:22">
      <c r="A105" s="3">
        <v>999228423570110</v>
      </c>
      <c r="B105" s="1" t="s">
        <v>2866</v>
      </c>
      <c r="C105" s="1" t="s">
        <v>2994</v>
      </c>
      <c r="D105" s="1" t="s">
        <v>2995</v>
      </c>
      <c r="E105" s="1" t="s">
        <v>2996</v>
      </c>
      <c r="F105" s="1" t="s">
        <v>2369</v>
      </c>
      <c r="G105" s="1" t="s">
        <v>2373</v>
      </c>
      <c r="H105" s="1" t="s">
        <v>2374</v>
      </c>
      <c r="I105" s="1" t="s">
        <v>2997</v>
      </c>
      <c r="J105" s="1" t="s">
        <v>30</v>
      </c>
      <c r="K105" s="1" t="s">
        <v>2998</v>
      </c>
      <c r="L105" s="1" t="s">
        <v>2998</v>
      </c>
      <c r="M105" s="1" t="s">
        <v>2377</v>
      </c>
      <c r="N105" s="1" t="s">
        <v>2377</v>
      </c>
      <c r="O105" s="1" t="s">
        <v>2378</v>
      </c>
      <c r="P105" s="1" t="s">
        <v>2379</v>
      </c>
      <c r="Q105" s="1" t="s">
        <v>2380</v>
      </c>
      <c r="R105" s="1" t="s">
        <v>2999</v>
      </c>
      <c r="S105" s="1" t="s">
        <v>2382</v>
      </c>
      <c r="T105" s="1" t="s">
        <v>2383</v>
      </c>
      <c r="U105" s="1" t="s">
        <v>2343</v>
      </c>
      <c r="V105" s="1" t="s">
        <v>2993</v>
      </c>
    </row>
    <row r="106" s="1" customFormat="1" spans="1:22">
      <c r="A106" s="3">
        <v>999228423510110</v>
      </c>
      <c r="B106" s="1" t="s">
        <v>2866</v>
      </c>
      <c r="C106" s="1" t="s">
        <v>3000</v>
      </c>
      <c r="D106" s="1" t="s">
        <v>3001</v>
      </c>
      <c r="E106" s="1" t="s">
        <v>3002</v>
      </c>
      <c r="F106" s="1" t="s">
        <v>2369</v>
      </c>
      <c r="G106" s="1" t="s">
        <v>2373</v>
      </c>
      <c r="H106" s="1" t="s">
        <v>2374</v>
      </c>
      <c r="I106" s="1" t="s">
        <v>3003</v>
      </c>
      <c r="J106" s="1" t="s">
        <v>30</v>
      </c>
      <c r="K106" s="1" t="s">
        <v>3004</v>
      </c>
      <c r="L106" s="1" t="s">
        <v>3004</v>
      </c>
      <c r="M106" s="1" t="s">
        <v>2377</v>
      </c>
      <c r="N106" s="1" t="s">
        <v>2377</v>
      </c>
      <c r="O106" s="1" t="s">
        <v>2378</v>
      </c>
      <c r="P106" s="1" t="s">
        <v>2379</v>
      </c>
      <c r="Q106" s="1" t="s">
        <v>2380</v>
      </c>
      <c r="R106" s="1" t="s">
        <v>3005</v>
      </c>
      <c r="S106" s="1" t="s">
        <v>2382</v>
      </c>
      <c r="T106" s="1" t="s">
        <v>2383</v>
      </c>
      <c r="U106" s="1" t="s">
        <v>2343</v>
      </c>
      <c r="V106" s="1" t="s">
        <v>2418</v>
      </c>
    </row>
    <row r="107" s="1" customFormat="1" spans="1:22">
      <c r="A107" s="3">
        <v>999228423403328</v>
      </c>
      <c r="B107" s="1" t="s">
        <v>2866</v>
      </c>
      <c r="C107" s="1" t="s">
        <v>3006</v>
      </c>
      <c r="D107" s="1" t="s">
        <v>3007</v>
      </c>
      <c r="E107" s="1" t="s">
        <v>3008</v>
      </c>
      <c r="F107" s="1" t="s">
        <v>2866</v>
      </c>
      <c r="G107" s="1" t="s">
        <v>2373</v>
      </c>
      <c r="H107" s="1" t="s">
        <v>2374</v>
      </c>
      <c r="I107" s="1" t="s">
        <v>3009</v>
      </c>
      <c r="J107" s="1" t="s">
        <v>30</v>
      </c>
      <c r="K107" s="1" t="s">
        <v>3010</v>
      </c>
      <c r="L107" s="1" t="s">
        <v>3010</v>
      </c>
      <c r="M107" s="1" t="s">
        <v>2377</v>
      </c>
      <c r="N107" s="1" t="s">
        <v>2377</v>
      </c>
      <c r="O107" s="1" t="s">
        <v>2378</v>
      </c>
      <c r="P107" s="1" t="s">
        <v>2379</v>
      </c>
      <c r="Q107" s="1" t="s">
        <v>2380</v>
      </c>
      <c r="R107" s="1" t="s">
        <v>3011</v>
      </c>
      <c r="S107" s="1" t="s">
        <v>2382</v>
      </c>
      <c r="T107" s="1" t="s">
        <v>2383</v>
      </c>
      <c r="U107" s="1" t="s">
        <v>2343</v>
      </c>
      <c r="V107" s="1" t="s">
        <v>2391</v>
      </c>
    </row>
    <row r="108" s="1" customFormat="1" spans="1:22">
      <c r="A108" s="3">
        <v>999228423356509</v>
      </c>
      <c r="B108" s="1" t="s">
        <v>2866</v>
      </c>
      <c r="C108" s="1" t="s">
        <v>3012</v>
      </c>
      <c r="D108" s="1" t="s">
        <v>3013</v>
      </c>
      <c r="E108" s="1" t="s">
        <v>3014</v>
      </c>
      <c r="F108" s="1" t="s">
        <v>2866</v>
      </c>
      <c r="G108" s="1" t="s">
        <v>2373</v>
      </c>
      <c r="H108" s="1" t="s">
        <v>2374</v>
      </c>
      <c r="I108" s="1" t="s">
        <v>3015</v>
      </c>
      <c r="J108" s="1" t="s">
        <v>30</v>
      </c>
      <c r="K108" s="1" t="s">
        <v>3016</v>
      </c>
      <c r="L108" s="1" t="s">
        <v>3016</v>
      </c>
      <c r="M108" s="1" t="s">
        <v>2377</v>
      </c>
      <c r="N108" s="1" t="s">
        <v>2377</v>
      </c>
      <c r="O108" s="1" t="s">
        <v>2378</v>
      </c>
      <c r="P108" s="1" t="s">
        <v>2379</v>
      </c>
      <c r="Q108" s="1" t="s">
        <v>2380</v>
      </c>
      <c r="R108" s="1" t="s">
        <v>3017</v>
      </c>
      <c r="S108" s="1" t="s">
        <v>2382</v>
      </c>
      <c r="T108" s="1" t="s">
        <v>2383</v>
      </c>
      <c r="U108" s="1" t="s">
        <v>2343</v>
      </c>
      <c r="V108" s="1" t="s">
        <v>3018</v>
      </c>
    </row>
    <row r="109" s="1" customFormat="1" spans="1:22">
      <c r="A109" s="3">
        <v>999228423346642</v>
      </c>
      <c r="B109" s="1" t="s">
        <v>2866</v>
      </c>
      <c r="C109" s="1" t="s">
        <v>3019</v>
      </c>
      <c r="D109" s="1" t="s">
        <v>3020</v>
      </c>
      <c r="E109" s="1" t="s">
        <v>3021</v>
      </c>
      <c r="F109" s="1" t="s">
        <v>2369</v>
      </c>
      <c r="G109" s="1" t="s">
        <v>2373</v>
      </c>
      <c r="H109" s="1" t="s">
        <v>2374</v>
      </c>
      <c r="I109" s="1" t="s">
        <v>3022</v>
      </c>
      <c r="J109" s="1" t="s">
        <v>30</v>
      </c>
      <c r="K109" s="1" t="s">
        <v>3023</v>
      </c>
      <c r="L109" s="1" t="s">
        <v>3023</v>
      </c>
      <c r="M109" s="1" t="s">
        <v>2377</v>
      </c>
      <c r="N109" s="1" t="s">
        <v>2377</v>
      </c>
      <c r="O109" s="1" t="s">
        <v>2378</v>
      </c>
      <c r="P109" s="1" t="s">
        <v>2379</v>
      </c>
      <c r="Q109" s="1" t="s">
        <v>2380</v>
      </c>
      <c r="R109" s="1" t="s">
        <v>3024</v>
      </c>
      <c r="S109" s="1" t="s">
        <v>2382</v>
      </c>
      <c r="T109" s="1" t="s">
        <v>2383</v>
      </c>
      <c r="U109" s="1" t="s">
        <v>2343</v>
      </c>
      <c r="V109" s="1" t="s">
        <v>2827</v>
      </c>
    </row>
    <row r="110" s="1" customFormat="1" spans="1:22">
      <c r="A110" s="3">
        <v>999228423156678</v>
      </c>
      <c r="B110" s="1" t="s">
        <v>2866</v>
      </c>
      <c r="C110" s="1" t="s">
        <v>3025</v>
      </c>
      <c r="D110" s="1" t="s">
        <v>3026</v>
      </c>
      <c r="E110" s="1" t="s">
        <v>3027</v>
      </c>
      <c r="F110" s="1" t="s">
        <v>2369</v>
      </c>
      <c r="G110" s="1" t="s">
        <v>2373</v>
      </c>
      <c r="H110" s="1" t="s">
        <v>2374</v>
      </c>
      <c r="I110" s="1" t="s">
        <v>3028</v>
      </c>
      <c r="J110" s="1" t="s">
        <v>30</v>
      </c>
      <c r="K110" s="1" t="s">
        <v>3029</v>
      </c>
      <c r="L110" s="1" t="s">
        <v>3029</v>
      </c>
      <c r="M110" s="1" t="s">
        <v>2377</v>
      </c>
      <c r="N110" s="1" t="s">
        <v>2377</v>
      </c>
      <c r="O110" s="1" t="s">
        <v>2378</v>
      </c>
      <c r="P110" s="1" t="s">
        <v>2379</v>
      </c>
      <c r="Q110" s="1" t="s">
        <v>2380</v>
      </c>
      <c r="R110" s="1" t="s">
        <v>3030</v>
      </c>
      <c r="S110" s="1" t="s">
        <v>2382</v>
      </c>
      <c r="T110" s="1" t="s">
        <v>2383</v>
      </c>
      <c r="U110" s="1" t="s">
        <v>2343</v>
      </c>
      <c r="V110" s="1" t="s">
        <v>2418</v>
      </c>
    </row>
    <row r="111" s="1" customFormat="1" spans="1:22">
      <c r="A111" s="3">
        <v>999228422913760</v>
      </c>
      <c r="B111" s="1" t="s">
        <v>2866</v>
      </c>
      <c r="C111" s="1" t="s">
        <v>3031</v>
      </c>
      <c r="D111" s="1" t="s">
        <v>3032</v>
      </c>
      <c r="E111" s="1" t="s">
        <v>3033</v>
      </c>
      <c r="F111" s="1" t="s">
        <v>2866</v>
      </c>
      <c r="G111" s="1" t="s">
        <v>2373</v>
      </c>
      <c r="H111" s="1" t="s">
        <v>2374</v>
      </c>
      <c r="I111" s="1" t="s">
        <v>3034</v>
      </c>
      <c r="J111" s="1" t="s">
        <v>30</v>
      </c>
      <c r="K111" s="1" t="s">
        <v>3035</v>
      </c>
      <c r="L111" s="1" t="s">
        <v>3035</v>
      </c>
      <c r="M111" s="1" t="s">
        <v>2377</v>
      </c>
      <c r="N111" s="1" t="s">
        <v>2377</v>
      </c>
      <c r="O111" s="1" t="s">
        <v>2378</v>
      </c>
      <c r="P111" s="1" t="s">
        <v>2379</v>
      </c>
      <c r="Q111" s="1" t="s">
        <v>2380</v>
      </c>
      <c r="R111" s="1" t="s">
        <v>3036</v>
      </c>
      <c r="S111" s="1" t="s">
        <v>2382</v>
      </c>
      <c r="T111" s="1" t="s">
        <v>2383</v>
      </c>
      <c r="U111" s="1" t="s">
        <v>2343</v>
      </c>
      <c r="V111" s="1" t="s">
        <v>2602</v>
      </c>
    </row>
    <row r="112" s="1" customFormat="1" spans="1:22">
      <c r="A112" s="3">
        <v>999228422828098</v>
      </c>
      <c r="B112" s="1" t="s">
        <v>2866</v>
      </c>
      <c r="C112" s="1" t="s">
        <v>3037</v>
      </c>
      <c r="D112" s="1" t="s">
        <v>3038</v>
      </c>
      <c r="E112" s="1" t="s">
        <v>3039</v>
      </c>
      <c r="F112" s="1" t="s">
        <v>2866</v>
      </c>
      <c r="G112" s="1" t="s">
        <v>2373</v>
      </c>
      <c r="H112" s="1" t="s">
        <v>2374</v>
      </c>
      <c r="I112" s="1" t="s">
        <v>3040</v>
      </c>
      <c r="J112" s="1" t="s">
        <v>30</v>
      </c>
      <c r="K112" s="1" t="s">
        <v>3041</v>
      </c>
      <c r="L112" s="1" t="s">
        <v>3041</v>
      </c>
      <c r="M112" s="1" t="s">
        <v>2377</v>
      </c>
      <c r="N112" s="1" t="s">
        <v>2377</v>
      </c>
      <c r="O112" s="1" t="s">
        <v>2378</v>
      </c>
      <c r="P112" s="1" t="s">
        <v>2379</v>
      </c>
      <c r="Q112" s="1" t="s">
        <v>2380</v>
      </c>
      <c r="R112" s="1" t="s">
        <v>3042</v>
      </c>
      <c r="S112" s="1" t="s">
        <v>2382</v>
      </c>
      <c r="T112" s="1" t="s">
        <v>2383</v>
      </c>
      <c r="U112" s="1" t="s">
        <v>2343</v>
      </c>
      <c r="V112" s="1" t="s">
        <v>2827</v>
      </c>
    </row>
    <row r="113" s="1" customFormat="1" spans="1:22">
      <c r="A113" s="3">
        <v>999228422639576</v>
      </c>
      <c r="B113" s="1" t="s">
        <v>2866</v>
      </c>
      <c r="C113" s="1" t="s">
        <v>3043</v>
      </c>
      <c r="D113" s="1" t="s">
        <v>3044</v>
      </c>
      <c r="E113" s="1" t="s">
        <v>3045</v>
      </c>
      <c r="F113" s="1" t="s">
        <v>2369</v>
      </c>
      <c r="G113" s="1" t="s">
        <v>2373</v>
      </c>
      <c r="H113" s="1" t="s">
        <v>2374</v>
      </c>
      <c r="I113" s="1" t="s">
        <v>3046</v>
      </c>
      <c r="J113" s="1" t="s">
        <v>30</v>
      </c>
      <c r="K113" s="1" t="s">
        <v>3047</v>
      </c>
      <c r="L113" s="1" t="s">
        <v>3047</v>
      </c>
      <c r="M113" s="1" t="s">
        <v>2377</v>
      </c>
      <c r="N113" s="1" t="s">
        <v>2377</v>
      </c>
      <c r="O113" s="1" t="s">
        <v>2378</v>
      </c>
      <c r="P113" s="1" t="s">
        <v>2379</v>
      </c>
      <c r="Q113" s="1" t="s">
        <v>2380</v>
      </c>
      <c r="R113" s="1" t="s">
        <v>3048</v>
      </c>
      <c r="S113" s="1" t="s">
        <v>2382</v>
      </c>
      <c r="T113" s="1" t="s">
        <v>2383</v>
      </c>
      <c r="U113" s="1" t="s">
        <v>2343</v>
      </c>
      <c r="V113" s="1" t="s">
        <v>2418</v>
      </c>
    </row>
    <row r="114" s="1" customFormat="1" spans="1:22">
      <c r="A114" s="3">
        <v>999228421616360</v>
      </c>
      <c r="B114" s="1" t="s">
        <v>2866</v>
      </c>
      <c r="C114" s="1" t="s">
        <v>3049</v>
      </c>
      <c r="D114" s="1" t="s">
        <v>3050</v>
      </c>
      <c r="E114" s="1" t="s">
        <v>3051</v>
      </c>
      <c r="F114" s="1" t="s">
        <v>2866</v>
      </c>
      <c r="G114" s="1" t="s">
        <v>2373</v>
      </c>
      <c r="H114" s="1" t="s">
        <v>2374</v>
      </c>
      <c r="I114" s="1" t="s">
        <v>3052</v>
      </c>
      <c r="J114" s="1" t="s">
        <v>30</v>
      </c>
      <c r="K114" s="1" t="s">
        <v>3053</v>
      </c>
      <c r="L114" s="1" t="s">
        <v>3053</v>
      </c>
      <c r="M114" s="1" t="s">
        <v>2377</v>
      </c>
      <c r="N114" s="1" t="s">
        <v>2377</v>
      </c>
      <c r="O114" s="1" t="s">
        <v>2378</v>
      </c>
      <c r="P114" s="1" t="s">
        <v>2379</v>
      </c>
      <c r="Q114" s="1" t="s">
        <v>2380</v>
      </c>
      <c r="R114" s="1" t="s">
        <v>3054</v>
      </c>
      <c r="S114" s="1" t="s">
        <v>2382</v>
      </c>
      <c r="T114" s="1" t="s">
        <v>2383</v>
      </c>
      <c r="U114" s="1" t="s">
        <v>2343</v>
      </c>
      <c r="V114" s="1" t="s">
        <v>2418</v>
      </c>
    </row>
    <row r="115" s="1" customFormat="1" spans="1:22">
      <c r="A115" s="3">
        <v>999228421548460</v>
      </c>
      <c r="B115" s="1" t="s">
        <v>2866</v>
      </c>
      <c r="C115" s="1" t="s">
        <v>3055</v>
      </c>
      <c r="D115" s="1" t="s">
        <v>3056</v>
      </c>
      <c r="E115" s="1" t="s">
        <v>3057</v>
      </c>
      <c r="F115" s="1" t="s">
        <v>2866</v>
      </c>
      <c r="G115" s="1" t="s">
        <v>2373</v>
      </c>
      <c r="H115" s="1" t="s">
        <v>2374</v>
      </c>
      <c r="I115" s="1" t="s">
        <v>3058</v>
      </c>
      <c r="J115" s="1" t="s">
        <v>30</v>
      </c>
      <c r="K115" s="1" t="s">
        <v>3059</v>
      </c>
      <c r="L115" s="1" t="s">
        <v>3059</v>
      </c>
      <c r="M115" s="1" t="s">
        <v>2377</v>
      </c>
      <c r="N115" s="1" t="s">
        <v>2377</v>
      </c>
      <c r="O115" s="1" t="s">
        <v>2378</v>
      </c>
      <c r="P115" s="1" t="s">
        <v>2379</v>
      </c>
      <c r="Q115" s="1" t="s">
        <v>2380</v>
      </c>
      <c r="R115" s="1" t="s">
        <v>3060</v>
      </c>
      <c r="S115" s="1" t="s">
        <v>2382</v>
      </c>
      <c r="T115" s="1" t="s">
        <v>2383</v>
      </c>
      <c r="U115" s="1" t="s">
        <v>2343</v>
      </c>
      <c r="V115" s="1" t="s">
        <v>2418</v>
      </c>
    </row>
    <row r="116" s="1" customFormat="1" spans="1:22">
      <c r="A116" s="3">
        <v>999228421054339</v>
      </c>
      <c r="B116" s="1" t="s">
        <v>2866</v>
      </c>
      <c r="C116" s="1" t="s">
        <v>3061</v>
      </c>
      <c r="D116" s="1" t="s">
        <v>3062</v>
      </c>
      <c r="E116" s="1" t="s">
        <v>3063</v>
      </c>
      <c r="F116" s="1" t="s">
        <v>2369</v>
      </c>
      <c r="G116" s="1" t="s">
        <v>2373</v>
      </c>
      <c r="H116" s="1" t="s">
        <v>2374</v>
      </c>
      <c r="I116" s="1" t="s">
        <v>3064</v>
      </c>
      <c r="J116" s="1" t="s">
        <v>30</v>
      </c>
      <c r="K116" s="1" t="s">
        <v>3065</v>
      </c>
      <c r="L116" s="1" t="s">
        <v>3065</v>
      </c>
      <c r="M116" s="1" t="s">
        <v>2377</v>
      </c>
      <c r="N116" s="1" t="s">
        <v>2377</v>
      </c>
      <c r="O116" s="1" t="s">
        <v>2378</v>
      </c>
      <c r="P116" s="1" t="s">
        <v>2379</v>
      </c>
      <c r="Q116" s="1" t="s">
        <v>2380</v>
      </c>
      <c r="R116" s="1" t="s">
        <v>3066</v>
      </c>
      <c r="S116" s="1" t="s">
        <v>2382</v>
      </c>
      <c r="T116" s="1" t="s">
        <v>2383</v>
      </c>
      <c r="U116" s="1" t="s">
        <v>2343</v>
      </c>
      <c r="V116" s="1" t="s">
        <v>2391</v>
      </c>
    </row>
    <row r="117" s="1" customFormat="1" spans="1:22">
      <c r="A117" s="3">
        <v>999228420365560</v>
      </c>
      <c r="B117" s="1" t="s">
        <v>2866</v>
      </c>
      <c r="C117" s="1" t="s">
        <v>3067</v>
      </c>
      <c r="D117" s="1" t="s">
        <v>3068</v>
      </c>
      <c r="E117" s="1" t="s">
        <v>3069</v>
      </c>
      <c r="F117" s="1" t="s">
        <v>2369</v>
      </c>
      <c r="G117" s="1" t="s">
        <v>2373</v>
      </c>
      <c r="H117" s="1" t="s">
        <v>2374</v>
      </c>
      <c r="I117" s="1" t="s">
        <v>3070</v>
      </c>
      <c r="J117" s="1" t="s">
        <v>30</v>
      </c>
      <c r="K117" s="1" t="s">
        <v>3071</v>
      </c>
      <c r="L117" s="1" t="s">
        <v>3071</v>
      </c>
      <c r="M117" s="1" t="s">
        <v>2377</v>
      </c>
      <c r="N117" s="1" t="s">
        <v>2377</v>
      </c>
      <c r="O117" s="1" t="s">
        <v>2378</v>
      </c>
      <c r="P117" s="1" t="s">
        <v>2379</v>
      </c>
      <c r="Q117" s="1" t="s">
        <v>2380</v>
      </c>
      <c r="R117" s="1" t="s">
        <v>3072</v>
      </c>
      <c r="S117" s="1" t="s">
        <v>2382</v>
      </c>
      <c r="T117" s="1" t="s">
        <v>2383</v>
      </c>
      <c r="U117" s="1" t="s">
        <v>2343</v>
      </c>
      <c r="V117" s="1" t="s">
        <v>2391</v>
      </c>
    </row>
    <row r="118" s="1" customFormat="1" spans="1:22">
      <c r="A118" s="3">
        <v>999228420350222</v>
      </c>
      <c r="B118" s="1" t="s">
        <v>2866</v>
      </c>
      <c r="C118" s="1" t="s">
        <v>3073</v>
      </c>
      <c r="D118" s="1" t="s">
        <v>3074</v>
      </c>
      <c r="E118" s="1" t="s">
        <v>3075</v>
      </c>
      <c r="F118" s="1" t="s">
        <v>2369</v>
      </c>
      <c r="G118" s="1" t="s">
        <v>2373</v>
      </c>
      <c r="H118" s="1" t="s">
        <v>2374</v>
      </c>
      <c r="I118" s="1" t="s">
        <v>3076</v>
      </c>
      <c r="J118" s="1" t="s">
        <v>30</v>
      </c>
      <c r="K118" s="1" t="s">
        <v>3077</v>
      </c>
      <c r="L118" s="1" t="s">
        <v>3077</v>
      </c>
      <c r="M118" s="1" t="s">
        <v>2377</v>
      </c>
      <c r="N118" s="1" t="s">
        <v>2377</v>
      </c>
      <c r="O118" s="1" t="s">
        <v>2378</v>
      </c>
      <c r="P118" s="1" t="s">
        <v>2379</v>
      </c>
      <c r="Q118" s="1" t="s">
        <v>2380</v>
      </c>
      <c r="R118" s="1" t="s">
        <v>3078</v>
      </c>
      <c r="S118" s="1" t="s">
        <v>2382</v>
      </c>
      <c r="T118" s="1" t="s">
        <v>2383</v>
      </c>
      <c r="U118" s="1" t="s">
        <v>2343</v>
      </c>
      <c r="V118" s="1" t="s">
        <v>2418</v>
      </c>
    </row>
    <row r="119" s="1" customFormat="1" spans="1:22">
      <c r="A119" s="3">
        <v>999228420348752</v>
      </c>
      <c r="B119" s="1" t="s">
        <v>2866</v>
      </c>
      <c r="C119" s="1" t="s">
        <v>3079</v>
      </c>
      <c r="D119" s="1" t="s">
        <v>3068</v>
      </c>
      <c r="E119" s="1" t="s">
        <v>3080</v>
      </c>
      <c r="F119" s="1" t="s">
        <v>2369</v>
      </c>
      <c r="G119" s="1" t="s">
        <v>2373</v>
      </c>
      <c r="H119" s="1" t="s">
        <v>2374</v>
      </c>
      <c r="I119" s="1" t="s">
        <v>3070</v>
      </c>
      <c r="J119" s="1" t="s">
        <v>30</v>
      </c>
      <c r="K119" s="1" t="s">
        <v>3071</v>
      </c>
      <c r="L119" s="1" t="s">
        <v>3071</v>
      </c>
      <c r="M119" s="1" t="s">
        <v>2377</v>
      </c>
      <c r="N119" s="1" t="s">
        <v>2377</v>
      </c>
      <c r="O119" s="1" t="s">
        <v>2378</v>
      </c>
      <c r="P119" s="1" t="s">
        <v>2379</v>
      </c>
      <c r="Q119" s="1" t="s">
        <v>2380</v>
      </c>
      <c r="R119" s="1" t="s">
        <v>3081</v>
      </c>
      <c r="S119" s="1" t="s">
        <v>2382</v>
      </c>
      <c r="T119" s="1" t="s">
        <v>2383</v>
      </c>
      <c r="U119" s="1" t="s">
        <v>2343</v>
      </c>
      <c r="V119" s="1" t="s">
        <v>2391</v>
      </c>
    </row>
    <row r="120" s="1" customFormat="1" spans="1:22">
      <c r="A120" s="3">
        <v>999228420273730</v>
      </c>
      <c r="B120" s="1" t="s">
        <v>2866</v>
      </c>
      <c r="C120" s="1" t="s">
        <v>3082</v>
      </c>
      <c r="D120" s="1" t="s">
        <v>3083</v>
      </c>
      <c r="E120" s="1" t="s">
        <v>3084</v>
      </c>
      <c r="F120" s="1" t="s">
        <v>2866</v>
      </c>
      <c r="G120" s="1" t="s">
        <v>2373</v>
      </c>
      <c r="H120" s="1" t="s">
        <v>2374</v>
      </c>
      <c r="I120" s="1" t="s">
        <v>3085</v>
      </c>
      <c r="J120" s="1" t="s">
        <v>30</v>
      </c>
      <c r="K120" s="1" t="s">
        <v>3086</v>
      </c>
      <c r="L120" s="1" t="s">
        <v>3086</v>
      </c>
      <c r="M120" s="1" t="s">
        <v>2377</v>
      </c>
      <c r="N120" s="1" t="s">
        <v>2377</v>
      </c>
      <c r="O120" s="1" t="s">
        <v>2378</v>
      </c>
      <c r="P120" s="1" t="s">
        <v>2379</v>
      </c>
      <c r="Q120" s="1" t="s">
        <v>2380</v>
      </c>
      <c r="R120" s="1" t="s">
        <v>3087</v>
      </c>
      <c r="S120" s="1" t="s">
        <v>2382</v>
      </c>
      <c r="T120" s="1" t="s">
        <v>2383</v>
      </c>
      <c r="U120" s="1" t="s">
        <v>2343</v>
      </c>
      <c r="V120" s="1" t="s">
        <v>2686</v>
      </c>
    </row>
    <row r="121" s="1" customFormat="1" spans="1:22">
      <c r="A121" s="3">
        <v>999228420202901</v>
      </c>
      <c r="B121" s="1" t="s">
        <v>2866</v>
      </c>
      <c r="C121" s="1" t="s">
        <v>3088</v>
      </c>
      <c r="D121" s="1" t="s">
        <v>2868</v>
      </c>
      <c r="E121" s="1" t="s">
        <v>3089</v>
      </c>
      <c r="F121" s="1" t="s">
        <v>2369</v>
      </c>
      <c r="G121" s="1" t="s">
        <v>2373</v>
      </c>
      <c r="H121" s="1" t="s">
        <v>2374</v>
      </c>
      <c r="I121" s="1" t="s">
        <v>2870</v>
      </c>
      <c r="J121" s="1" t="s">
        <v>30</v>
      </c>
      <c r="K121" s="1" t="s">
        <v>2871</v>
      </c>
      <c r="L121" s="1" t="s">
        <v>2871</v>
      </c>
      <c r="M121" s="1" t="s">
        <v>2377</v>
      </c>
      <c r="N121" s="1" t="s">
        <v>2377</v>
      </c>
      <c r="O121" s="1" t="s">
        <v>2378</v>
      </c>
      <c r="P121" s="1" t="s">
        <v>2379</v>
      </c>
      <c r="Q121" s="1" t="s">
        <v>2380</v>
      </c>
      <c r="R121" s="1" t="s">
        <v>3090</v>
      </c>
      <c r="S121" s="1" t="s">
        <v>2382</v>
      </c>
      <c r="T121" s="1" t="s">
        <v>2383</v>
      </c>
      <c r="U121" s="1" t="s">
        <v>2343</v>
      </c>
      <c r="V121" s="1" t="s">
        <v>2418</v>
      </c>
    </row>
    <row r="122" s="1" customFormat="1" spans="1:22">
      <c r="A122" s="3">
        <v>999228419578376</v>
      </c>
      <c r="B122" s="1" t="s">
        <v>2866</v>
      </c>
      <c r="C122" s="1" t="s">
        <v>3091</v>
      </c>
      <c r="D122" s="1" t="s">
        <v>2500</v>
      </c>
      <c r="E122" s="1" t="s">
        <v>3092</v>
      </c>
      <c r="F122" s="1" t="s">
        <v>2369</v>
      </c>
      <c r="G122" s="1" t="s">
        <v>2373</v>
      </c>
      <c r="H122" s="1" t="s">
        <v>2374</v>
      </c>
      <c r="I122" s="1" t="s">
        <v>3093</v>
      </c>
      <c r="J122" s="1" t="s">
        <v>30</v>
      </c>
      <c r="K122" s="1" t="s">
        <v>3094</v>
      </c>
      <c r="L122" s="1" t="s">
        <v>3094</v>
      </c>
      <c r="M122" s="1" t="s">
        <v>2377</v>
      </c>
      <c r="N122" s="1" t="s">
        <v>2377</v>
      </c>
      <c r="O122" s="1" t="s">
        <v>2378</v>
      </c>
      <c r="P122" s="1" t="s">
        <v>2379</v>
      </c>
      <c r="Q122" s="1" t="s">
        <v>2380</v>
      </c>
      <c r="R122" s="1" t="s">
        <v>3095</v>
      </c>
      <c r="S122" s="1" t="s">
        <v>2382</v>
      </c>
      <c r="T122" s="1" t="s">
        <v>2383</v>
      </c>
      <c r="U122" s="1" t="s">
        <v>2343</v>
      </c>
      <c r="V122" s="1" t="s">
        <v>2391</v>
      </c>
    </row>
    <row r="123" s="1" customFormat="1" spans="1:22">
      <c r="A123" s="3">
        <v>999228419174072</v>
      </c>
      <c r="B123" s="1" t="s">
        <v>2866</v>
      </c>
      <c r="C123" s="1" t="s">
        <v>3096</v>
      </c>
      <c r="D123" s="1" t="s">
        <v>3097</v>
      </c>
      <c r="E123" s="1" t="s">
        <v>3098</v>
      </c>
      <c r="F123" s="1" t="s">
        <v>2369</v>
      </c>
      <c r="G123" s="1" t="s">
        <v>2373</v>
      </c>
      <c r="H123" s="1" t="s">
        <v>2374</v>
      </c>
      <c r="I123" s="1" t="s">
        <v>3099</v>
      </c>
      <c r="J123" s="1" t="s">
        <v>30</v>
      </c>
      <c r="K123" s="1" t="s">
        <v>3100</v>
      </c>
      <c r="L123" s="1" t="s">
        <v>3100</v>
      </c>
      <c r="M123" s="1" t="s">
        <v>2377</v>
      </c>
      <c r="N123" s="1" t="s">
        <v>2377</v>
      </c>
      <c r="O123" s="1" t="s">
        <v>2378</v>
      </c>
      <c r="P123" s="1" t="s">
        <v>2379</v>
      </c>
      <c r="Q123" s="1" t="s">
        <v>2380</v>
      </c>
      <c r="R123" s="1" t="s">
        <v>3101</v>
      </c>
      <c r="S123" s="1" t="s">
        <v>2382</v>
      </c>
      <c r="T123" s="1" t="s">
        <v>2383</v>
      </c>
      <c r="U123" s="1" t="s">
        <v>2343</v>
      </c>
      <c r="V123" s="1" t="s">
        <v>2391</v>
      </c>
    </row>
    <row r="124" s="1" customFormat="1" spans="1:22">
      <c r="A124" s="3">
        <v>999228418739799</v>
      </c>
      <c r="B124" s="1" t="s">
        <v>2866</v>
      </c>
      <c r="C124" s="1" t="s">
        <v>3102</v>
      </c>
      <c r="D124" s="1" t="s">
        <v>3103</v>
      </c>
      <c r="E124" s="1" t="s">
        <v>3104</v>
      </c>
      <c r="F124" s="1" t="s">
        <v>2369</v>
      </c>
      <c r="G124" s="1" t="s">
        <v>2373</v>
      </c>
      <c r="H124" s="1" t="s">
        <v>2374</v>
      </c>
      <c r="I124" s="1" t="s">
        <v>3105</v>
      </c>
      <c r="J124" s="1" t="s">
        <v>30</v>
      </c>
      <c r="K124" s="1" t="s">
        <v>3106</v>
      </c>
      <c r="L124" s="1" t="s">
        <v>3106</v>
      </c>
      <c r="M124" s="1" t="s">
        <v>2377</v>
      </c>
      <c r="N124" s="1" t="s">
        <v>2377</v>
      </c>
      <c r="O124" s="1" t="s">
        <v>2378</v>
      </c>
      <c r="P124" s="1" t="s">
        <v>2379</v>
      </c>
      <c r="Q124" s="1" t="s">
        <v>2380</v>
      </c>
      <c r="R124" s="1" t="s">
        <v>3107</v>
      </c>
      <c r="S124" s="1" t="s">
        <v>2382</v>
      </c>
      <c r="T124" s="1" t="s">
        <v>2383</v>
      </c>
      <c r="U124" s="1" t="s">
        <v>2343</v>
      </c>
      <c r="V124" s="1" t="s">
        <v>2391</v>
      </c>
    </row>
    <row r="125" s="1" customFormat="1" spans="1:22">
      <c r="A125" s="3">
        <v>28418489262</v>
      </c>
      <c r="B125" s="1" t="s">
        <v>2866</v>
      </c>
      <c r="C125" s="1" t="s">
        <v>3108</v>
      </c>
      <c r="D125" s="1" t="s">
        <v>3109</v>
      </c>
      <c r="E125" s="1" t="s">
        <v>3110</v>
      </c>
      <c r="F125" s="1" t="s">
        <v>2866</v>
      </c>
      <c r="G125" s="1" t="s">
        <v>2373</v>
      </c>
      <c r="H125" s="1" t="s">
        <v>2374</v>
      </c>
      <c r="I125" s="1" t="s">
        <v>3111</v>
      </c>
      <c r="J125" s="1" t="s">
        <v>30</v>
      </c>
      <c r="K125" s="1" t="s">
        <v>3112</v>
      </c>
      <c r="L125" s="1" t="s">
        <v>3112</v>
      </c>
      <c r="M125" s="1" t="s">
        <v>2377</v>
      </c>
      <c r="N125" s="1" t="s">
        <v>2377</v>
      </c>
      <c r="O125" s="1" t="s">
        <v>2378</v>
      </c>
      <c r="P125" s="1" t="s">
        <v>2379</v>
      </c>
      <c r="Q125" s="1" t="s">
        <v>2380</v>
      </c>
      <c r="R125" s="1" t="s">
        <v>3113</v>
      </c>
      <c r="S125" s="1" t="s">
        <v>2382</v>
      </c>
      <c r="T125" s="1" t="s">
        <v>2383</v>
      </c>
      <c r="U125" s="1" t="s">
        <v>2343</v>
      </c>
      <c r="V125" s="1" t="s">
        <v>2595</v>
      </c>
    </row>
    <row r="126" s="1" customFormat="1" spans="1:22">
      <c r="A126" s="3">
        <v>999228418474101</v>
      </c>
      <c r="B126" s="1" t="s">
        <v>2866</v>
      </c>
      <c r="C126" s="1" t="s">
        <v>3114</v>
      </c>
      <c r="D126" s="1" t="s">
        <v>3115</v>
      </c>
      <c r="E126" s="1" t="s">
        <v>3116</v>
      </c>
      <c r="F126" s="1" t="s">
        <v>2866</v>
      </c>
      <c r="G126" s="1" t="s">
        <v>2373</v>
      </c>
      <c r="H126" s="1" t="s">
        <v>2374</v>
      </c>
      <c r="I126" s="1" t="s">
        <v>3117</v>
      </c>
      <c r="J126" s="1" t="s">
        <v>30</v>
      </c>
      <c r="K126" s="1" t="s">
        <v>3118</v>
      </c>
      <c r="L126" s="1" t="s">
        <v>3118</v>
      </c>
      <c r="M126" s="1" t="s">
        <v>2377</v>
      </c>
      <c r="N126" s="1" t="s">
        <v>2377</v>
      </c>
      <c r="O126" s="1" t="s">
        <v>2378</v>
      </c>
      <c r="P126" s="1" t="s">
        <v>2379</v>
      </c>
      <c r="Q126" s="1" t="s">
        <v>2380</v>
      </c>
      <c r="R126" s="1" t="s">
        <v>3119</v>
      </c>
      <c r="S126" s="1" t="s">
        <v>2382</v>
      </c>
      <c r="T126" s="1" t="s">
        <v>2383</v>
      </c>
      <c r="U126" s="1" t="s">
        <v>2343</v>
      </c>
      <c r="V126" s="1" t="s">
        <v>2391</v>
      </c>
    </row>
    <row r="127" s="1" customFormat="1" spans="1:22">
      <c r="A127" s="3">
        <v>999228418451067</v>
      </c>
      <c r="B127" s="1" t="s">
        <v>2866</v>
      </c>
      <c r="C127" s="1" t="s">
        <v>3120</v>
      </c>
      <c r="D127" s="1" t="s">
        <v>3115</v>
      </c>
      <c r="E127" s="1" t="s">
        <v>3121</v>
      </c>
      <c r="F127" s="1" t="s">
        <v>2866</v>
      </c>
      <c r="G127" s="1" t="s">
        <v>2373</v>
      </c>
      <c r="H127" s="1" t="s">
        <v>2374</v>
      </c>
      <c r="I127" s="1" t="s">
        <v>3122</v>
      </c>
      <c r="J127" s="1" t="s">
        <v>30</v>
      </c>
      <c r="K127" s="1" t="s">
        <v>3123</v>
      </c>
      <c r="L127" s="1" t="s">
        <v>3123</v>
      </c>
      <c r="M127" s="1" t="s">
        <v>2377</v>
      </c>
      <c r="N127" s="1" t="s">
        <v>2377</v>
      </c>
      <c r="O127" s="1" t="s">
        <v>2378</v>
      </c>
      <c r="P127" s="1" t="s">
        <v>2379</v>
      </c>
      <c r="Q127" s="1" t="s">
        <v>2380</v>
      </c>
      <c r="R127" s="1" t="s">
        <v>3124</v>
      </c>
      <c r="S127" s="1" t="s">
        <v>2382</v>
      </c>
      <c r="T127" s="1" t="s">
        <v>2383</v>
      </c>
      <c r="U127" s="1" t="s">
        <v>2343</v>
      </c>
      <c r="V127" s="1" t="s">
        <v>2391</v>
      </c>
    </row>
    <row r="128" s="1" customFormat="1" spans="1:22">
      <c r="A128" s="3">
        <v>999228418167883</v>
      </c>
      <c r="B128" s="1" t="s">
        <v>2866</v>
      </c>
      <c r="C128" s="1" t="s">
        <v>3125</v>
      </c>
      <c r="D128" s="1" t="s">
        <v>3126</v>
      </c>
      <c r="E128" s="1" t="s">
        <v>3127</v>
      </c>
      <c r="F128" s="1" t="s">
        <v>2369</v>
      </c>
      <c r="G128" s="1" t="s">
        <v>2373</v>
      </c>
      <c r="H128" s="1" t="s">
        <v>2374</v>
      </c>
      <c r="I128" s="1" t="s">
        <v>3128</v>
      </c>
      <c r="J128" s="1" t="s">
        <v>30</v>
      </c>
      <c r="K128" s="1" t="s">
        <v>3129</v>
      </c>
      <c r="L128" s="1" t="s">
        <v>3129</v>
      </c>
      <c r="M128" s="1" t="s">
        <v>2377</v>
      </c>
      <c r="N128" s="1" t="s">
        <v>2377</v>
      </c>
      <c r="O128" s="1" t="s">
        <v>2378</v>
      </c>
      <c r="P128" s="1" t="s">
        <v>2379</v>
      </c>
      <c r="Q128" s="1" t="s">
        <v>2380</v>
      </c>
      <c r="R128" s="1" t="s">
        <v>3130</v>
      </c>
      <c r="S128" s="1" t="s">
        <v>2382</v>
      </c>
      <c r="T128" s="1" t="s">
        <v>2383</v>
      </c>
      <c r="U128" s="1" t="s">
        <v>2343</v>
      </c>
      <c r="V128" s="1" t="s">
        <v>3131</v>
      </c>
    </row>
    <row r="129" s="1" customFormat="1" spans="1:22">
      <c r="A129" s="3">
        <v>28417801657</v>
      </c>
      <c r="B129" s="1" t="s">
        <v>2866</v>
      </c>
      <c r="C129" s="1" t="s">
        <v>3132</v>
      </c>
      <c r="D129" s="1" t="s">
        <v>3133</v>
      </c>
      <c r="E129" s="1" t="s">
        <v>3134</v>
      </c>
      <c r="F129" s="1" t="s">
        <v>2369</v>
      </c>
      <c r="G129" s="1" t="s">
        <v>2373</v>
      </c>
      <c r="H129" s="1" t="s">
        <v>2374</v>
      </c>
      <c r="I129" s="1" t="s">
        <v>3135</v>
      </c>
      <c r="J129" s="1" t="s">
        <v>30</v>
      </c>
      <c r="K129" s="1" t="s">
        <v>3136</v>
      </c>
      <c r="L129" s="1" t="s">
        <v>3136</v>
      </c>
      <c r="M129" s="1" t="s">
        <v>2377</v>
      </c>
      <c r="N129" s="1" t="s">
        <v>2377</v>
      </c>
      <c r="O129" s="1" t="s">
        <v>2378</v>
      </c>
      <c r="P129" s="1" t="s">
        <v>2379</v>
      </c>
      <c r="Q129" s="1" t="s">
        <v>2380</v>
      </c>
      <c r="R129" s="1" t="s">
        <v>3137</v>
      </c>
      <c r="S129" s="1" t="s">
        <v>2382</v>
      </c>
      <c r="T129" s="1" t="s">
        <v>2383</v>
      </c>
      <c r="U129" s="1" t="s">
        <v>2343</v>
      </c>
      <c r="V129" s="1" t="s">
        <v>2595</v>
      </c>
    </row>
    <row r="130" s="1" customFormat="1" spans="1:22">
      <c r="A130" s="3">
        <v>999228417743924</v>
      </c>
      <c r="B130" s="1" t="s">
        <v>2866</v>
      </c>
      <c r="C130" s="1" t="s">
        <v>3138</v>
      </c>
      <c r="D130" s="1" t="s">
        <v>3139</v>
      </c>
      <c r="E130" s="1" t="s">
        <v>3140</v>
      </c>
      <c r="F130" s="1" t="s">
        <v>2866</v>
      </c>
      <c r="G130" s="1" t="s">
        <v>2373</v>
      </c>
      <c r="H130" s="1" t="s">
        <v>2374</v>
      </c>
      <c r="I130" s="1" t="s">
        <v>3141</v>
      </c>
      <c r="J130" s="1" t="s">
        <v>30</v>
      </c>
      <c r="K130" s="1" t="s">
        <v>3142</v>
      </c>
      <c r="L130" s="1" t="s">
        <v>3142</v>
      </c>
      <c r="M130" s="1" t="s">
        <v>2377</v>
      </c>
      <c r="N130" s="1" t="s">
        <v>2377</v>
      </c>
      <c r="O130" s="1" t="s">
        <v>2378</v>
      </c>
      <c r="P130" s="1" t="s">
        <v>2379</v>
      </c>
      <c r="Q130" s="1" t="s">
        <v>2380</v>
      </c>
      <c r="R130" s="1" t="s">
        <v>3143</v>
      </c>
      <c r="S130" s="1" t="s">
        <v>2382</v>
      </c>
      <c r="T130" s="1" t="s">
        <v>2383</v>
      </c>
      <c r="U130" s="1" t="s">
        <v>2343</v>
      </c>
      <c r="V130" s="1" t="s">
        <v>2418</v>
      </c>
    </row>
    <row r="131" s="1" customFormat="1" spans="1:22">
      <c r="A131" s="3">
        <v>999228417734322</v>
      </c>
      <c r="B131" s="1" t="s">
        <v>2866</v>
      </c>
      <c r="C131" s="1" t="s">
        <v>3144</v>
      </c>
      <c r="D131" s="1" t="s">
        <v>3145</v>
      </c>
      <c r="E131" s="1" t="s">
        <v>3146</v>
      </c>
      <c r="F131" s="1" t="s">
        <v>2866</v>
      </c>
      <c r="G131" s="1" t="s">
        <v>2373</v>
      </c>
      <c r="H131" s="1" t="s">
        <v>2374</v>
      </c>
      <c r="I131" s="1" t="s">
        <v>3147</v>
      </c>
      <c r="J131" s="1" t="s">
        <v>30</v>
      </c>
      <c r="K131" s="1" t="s">
        <v>3148</v>
      </c>
      <c r="L131" s="1" t="s">
        <v>3148</v>
      </c>
      <c r="M131" s="1" t="s">
        <v>2377</v>
      </c>
      <c r="N131" s="1" t="s">
        <v>2377</v>
      </c>
      <c r="O131" s="1" t="s">
        <v>2378</v>
      </c>
      <c r="P131" s="1" t="s">
        <v>2379</v>
      </c>
      <c r="Q131" s="1" t="s">
        <v>2380</v>
      </c>
      <c r="R131" s="1" t="s">
        <v>3149</v>
      </c>
      <c r="S131" s="1" t="s">
        <v>2382</v>
      </c>
      <c r="T131" s="1" t="s">
        <v>2383</v>
      </c>
      <c r="U131" s="1" t="s">
        <v>2343</v>
      </c>
      <c r="V131" s="1" t="s">
        <v>2405</v>
      </c>
    </row>
    <row r="132" s="1" customFormat="1" spans="1:22">
      <c r="A132" s="3">
        <v>999228417704231</v>
      </c>
      <c r="B132" s="1" t="s">
        <v>2866</v>
      </c>
      <c r="C132" s="1" t="s">
        <v>3150</v>
      </c>
      <c r="D132" s="1" t="s">
        <v>3151</v>
      </c>
      <c r="E132" s="1" t="s">
        <v>3152</v>
      </c>
      <c r="F132" s="1" t="s">
        <v>2866</v>
      </c>
      <c r="G132" s="1" t="s">
        <v>2373</v>
      </c>
      <c r="H132" s="1" t="s">
        <v>2374</v>
      </c>
      <c r="I132" s="1" t="s">
        <v>3153</v>
      </c>
      <c r="J132" s="1" t="s">
        <v>30</v>
      </c>
      <c r="K132" s="1" t="s">
        <v>3154</v>
      </c>
      <c r="L132" s="1" t="s">
        <v>3154</v>
      </c>
      <c r="M132" s="1" t="s">
        <v>2377</v>
      </c>
      <c r="N132" s="1" t="s">
        <v>2377</v>
      </c>
      <c r="O132" s="1" t="s">
        <v>2378</v>
      </c>
      <c r="P132" s="1" t="s">
        <v>2379</v>
      </c>
      <c r="Q132" s="1" t="s">
        <v>2380</v>
      </c>
      <c r="R132" s="1" t="s">
        <v>3155</v>
      </c>
      <c r="S132" s="1" t="s">
        <v>2382</v>
      </c>
      <c r="T132" s="1" t="s">
        <v>2383</v>
      </c>
      <c r="U132" s="1" t="s">
        <v>2343</v>
      </c>
      <c r="V132" s="1" t="s">
        <v>2391</v>
      </c>
    </row>
    <row r="133" s="1" customFormat="1" spans="1:22">
      <c r="A133" s="3">
        <v>999228417169739</v>
      </c>
      <c r="B133" s="1" t="s">
        <v>2866</v>
      </c>
      <c r="C133" s="1" t="s">
        <v>3156</v>
      </c>
      <c r="D133" s="1" t="s">
        <v>3157</v>
      </c>
      <c r="E133" s="1" t="s">
        <v>3158</v>
      </c>
      <c r="F133" s="1" t="s">
        <v>2369</v>
      </c>
      <c r="G133" s="1" t="s">
        <v>2373</v>
      </c>
      <c r="H133" s="1" t="s">
        <v>2374</v>
      </c>
      <c r="I133" s="1" t="s">
        <v>3159</v>
      </c>
      <c r="J133" s="1" t="s">
        <v>30</v>
      </c>
      <c r="K133" s="1" t="s">
        <v>3160</v>
      </c>
      <c r="L133" s="1" t="s">
        <v>3160</v>
      </c>
      <c r="M133" s="1" t="s">
        <v>2377</v>
      </c>
      <c r="N133" s="1" t="s">
        <v>2377</v>
      </c>
      <c r="O133" s="1" t="s">
        <v>2378</v>
      </c>
      <c r="P133" s="1" t="s">
        <v>2379</v>
      </c>
      <c r="Q133" s="1" t="s">
        <v>2380</v>
      </c>
      <c r="R133" s="1" t="s">
        <v>3161</v>
      </c>
      <c r="S133" s="1" t="s">
        <v>2382</v>
      </c>
      <c r="T133" s="1" t="s">
        <v>2383</v>
      </c>
      <c r="U133" s="1" t="s">
        <v>2343</v>
      </c>
      <c r="V133" s="1" t="s">
        <v>2391</v>
      </c>
    </row>
    <row r="134" s="1" customFormat="1" spans="1:22">
      <c r="A134" s="3">
        <v>999228416535960</v>
      </c>
      <c r="B134" s="1" t="s">
        <v>2866</v>
      </c>
      <c r="C134" s="1" t="s">
        <v>3162</v>
      </c>
      <c r="D134" s="1" t="s">
        <v>2742</v>
      </c>
      <c r="E134" s="1" t="s">
        <v>3163</v>
      </c>
      <c r="F134" s="1" t="s">
        <v>2369</v>
      </c>
      <c r="G134" s="1" t="s">
        <v>2373</v>
      </c>
      <c r="H134" s="1" t="s">
        <v>2374</v>
      </c>
      <c r="I134" s="1" t="s">
        <v>3164</v>
      </c>
      <c r="J134" s="1" t="s">
        <v>30</v>
      </c>
      <c r="K134" s="1" t="s">
        <v>3165</v>
      </c>
      <c r="L134" s="1" t="s">
        <v>3165</v>
      </c>
      <c r="M134" s="1" t="s">
        <v>2377</v>
      </c>
      <c r="N134" s="1" t="s">
        <v>2377</v>
      </c>
      <c r="O134" s="1" t="s">
        <v>2378</v>
      </c>
      <c r="P134" s="1" t="s">
        <v>2379</v>
      </c>
      <c r="Q134" s="1" t="s">
        <v>2380</v>
      </c>
      <c r="R134" s="1" t="s">
        <v>3166</v>
      </c>
      <c r="S134" s="1" t="s">
        <v>2382</v>
      </c>
      <c r="T134" s="1" t="s">
        <v>2383</v>
      </c>
      <c r="U134" s="1" t="s">
        <v>2343</v>
      </c>
      <c r="V134" s="1" t="s">
        <v>2418</v>
      </c>
    </row>
    <row r="135" s="1" customFormat="1" spans="1:22">
      <c r="A135" s="3">
        <v>28416456280</v>
      </c>
      <c r="B135" s="1" t="s">
        <v>2866</v>
      </c>
      <c r="C135" s="1" t="s">
        <v>3167</v>
      </c>
      <c r="D135" s="1" t="s">
        <v>3168</v>
      </c>
      <c r="E135" s="1" t="s">
        <v>3169</v>
      </c>
      <c r="F135" s="1" t="s">
        <v>2369</v>
      </c>
      <c r="G135" s="1" t="s">
        <v>2373</v>
      </c>
      <c r="H135" s="1" t="s">
        <v>2374</v>
      </c>
      <c r="I135" s="1" t="s">
        <v>3170</v>
      </c>
      <c r="J135" s="1" t="s">
        <v>30</v>
      </c>
      <c r="K135" s="1" t="s">
        <v>3171</v>
      </c>
      <c r="L135" s="1" t="s">
        <v>3171</v>
      </c>
      <c r="M135" s="1" t="s">
        <v>2377</v>
      </c>
      <c r="N135" s="1" t="s">
        <v>2377</v>
      </c>
      <c r="O135" s="1" t="s">
        <v>2378</v>
      </c>
      <c r="P135" s="1" t="s">
        <v>2379</v>
      </c>
      <c r="Q135" s="1" t="s">
        <v>2380</v>
      </c>
      <c r="R135" s="1" t="s">
        <v>3172</v>
      </c>
      <c r="S135" s="1" t="s">
        <v>2382</v>
      </c>
      <c r="T135" s="1" t="s">
        <v>2383</v>
      </c>
      <c r="U135" s="1" t="s">
        <v>2343</v>
      </c>
      <c r="V135" s="1" t="s">
        <v>2652</v>
      </c>
    </row>
    <row r="136" s="1" customFormat="1" spans="1:22">
      <c r="A136" s="3">
        <v>999228416336179</v>
      </c>
      <c r="B136" s="1" t="s">
        <v>2866</v>
      </c>
      <c r="C136" s="1" t="s">
        <v>3173</v>
      </c>
      <c r="D136" s="1" t="s">
        <v>3174</v>
      </c>
      <c r="E136" s="1" t="s">
        <v>3175</v>
      </c>
      <c r="F136" s="1" t="s">
        <v>2369</v>
      </c>
      <c r="G136" s="1" t="s">
        <v>2373</v>
      </c>
      <c r="H136" s="1" t="s">
        <v>2374</v>
      </c>
      <c r="I136" s="1" t="s">
        <v>3176</v>
      </c>
      <c r="J136" s="1" t="s">
        <v>30</v>
      </c>
      <c r="K136" s="1" t="s">
        <v>3177</v>
      </c>
      <c r="L136" s="1" t="s">
        <v>3177</v>
      </c>
      <c r="M136" s="1" t="s">
        <v>2377</v>
      </c>
      <c r="N136" s="1" t="s">
        <v>2377</v>
      </c>
      <c r="O136" s="1" t="s">
        <v>2378</v>
      </c>
      <c r="P136" s="1" t="s">
        <v>2379</v>
      </c>
      <c r="Q136" s="1" t="s">
        <v>2380</v>
      </c>
      <c r="R136" s="1" t="s">
        <v>3178</v>
      </c>
      <c r="S136" s="1" t="s">
        <v>2382</v>
      </c>
      <c r="T136" s="1" t="s">
        <v>2383</v>
      </c>
      <c r="U136" s="1" t="s">
        <v>2343</v>
      </c>
      <c r="V136" s="1" t="s">
        <v>2391</v>
      </c>
    </row>
    <row r="137" s="1" customFormat="1" spans="1:22">
      <c r="A137" s="3">
        <v>999228416261068</v>
      </c>
      <c r="B137" s="1" t="s">
        <v>2866</v>
      </c>
      <c r="C137" s="1" t="s">
        <v>3179</v>
      </c>
      <c r="D137" s="1" t="s">
        <v>3180</v>
      </c>
      <c r="E137" s="1" t="s">
        <v>3181</v>
      </c>
      <c r="F137" s="1" t="s">
        <v>2369</v>
      </c>
      <c r="G137" s="1" t="s">
        <v>2373</v>
      </c>
      <c r="H137" s="1" t="s">
        <v>2374</v>
      </c>
      <c r="I137" s="1" t="s">
        <v>3182</v>
      </c>
      <c r="J137" s="1" t="s">
        <v>30</v>
      </c>
      <c r="K137" s="1" t="s">
        <v>3183</v>
      </c>
      <c r="L137" s="1" t="s">
        <v>3183</v>
      </c>
      <c r="M137" s="1" t="s">
        <v>2377</v>
      </c>
      <c r="N137" s="1" t="s">
        <v>2377</v>
      </c>
      <c r="O137" s="1" t="s">
        <v>2378</v>
      </c>
      <c r="P137" s="1" t="s">
        <v>2379</v>
      </c>
      <c r="Q137" s="1" t="s">
        <v>2380</v>
      </c>
      <c r="R137" s="1" t="s">
        <v>3184</v>
      </c>
      <c r="S137" s="1" t="s">
        <v>2382</v>
      </c>
      <c r="T137" s="1" t="s">
        <v>2383</v>
      </c>
      <c r="U137" s="1" t="s">
        <v>2343</v>
      </c>
      <c r="V137" s="1" t="s">
        <v>2391</v>
      </c>
    </row>
    <row r="138" s="1" customFormat="1" spans="1:22">
      <c r="A138" s="3">
        <v>28415783033</v>
      </c>
      <c r="B138" s="1" t="s">
        <v>2866</v>
      </c>
      <c r="C138" s="1" t="s">
        <v>3185</v>
      </c>
      <c r="D138" s="1" t="s">
        <v>3186</v>
      </c>
      <c r="E138" s="1" t="s">
        <v>3187</v>
      </c>
      <c r="F138" s="1" t="s">
        <v>2866</v>
      </c>
      <c r="G138" s="1" t="s">
        <v>2373</v>
      </c>
      <c r="H138" s="1" t="s">
        <v>2374</v>
      </c>
      <c r="I138" s="1" t="s">
        <v>3188</v>
      </c>
      <c r="J138" s="1" t="s">
        <v>30</v>
      </c>
      <c r="K138" s="1" t="s">
        <v>3189</v>
      </c>
      <c r="L138" s="1" t="s">
        <v>3189</v>
      </c>
      <c r="M138" s="1" t="s">
        <v>2377</v>
      </c>
      <c r="N138" s="1" t="s">
        <v>2377</v>
      </c>
      <c r="O138" s="1" t="s">
        <v>2378</v>
      </c>
      <c r="P138" s="1" t="s">
        <v>2379</v>
      </c>
      <c r="Q138" s="1" t="s">
        <v>2380</v>
      </c>
      <c r="R138" s="1" t="s">
        <v>3190</v>
      </c>
      <c r="S138" s="1" t="s">
        <v>2382</v>
      </c>
      <c r="T138" s="1" t="s">
        <v>2383</v>
      </c>
      <c r="U138" s="1" t="s">
        <v>2343</v>
      </c>
      <c r="V138" s="1" t="s">
        <v>2898</v>
      </c>
    </row>
    <row r="139" s="1" customFormat="1" spans="1:22">
      <c r="A139" s="3">
        <v>999228414971431</v>
      </c>
      <c r="B139" s="1" t="s">
        <v>2866</v>
      </c>
      <c r="C139" s="1" t="s">
        <v>3191</v>
      </c>
      <c r="D139" s="1" t="s">
        <v>2641</v>
      </c>
      <c r="E139" s="1" t="s">
        <v>3192</v>
      </c>
      <c r="F139" s="1" t="s">
        <v>2369</v>
      </c>
      <c r="G139" s="1" t="s">
        <v>2373</v>
      </c>
      <c r="H139" s="1" t="s">
        <v>2374</v>
      </c>
      <c r="I139" s="1" t="s">
        <v>3193</v>
      </c>
      <c r="J139" s="1" t="s">
        <v>30</v>
      </c>
      <c r="K139" s="1" t="s">
        <v>3194</v>
      </c>
      <c r="L139" s="1" t="s">
        <v>3194</v>
      </c>
      <c r="M139" s="1" t="s">
        <v>2377</v>
      </c>
      <c r="N139" s="1" t="s">
        <v>2377</v>
      </c>
      <c r="O139" s="1" t="s">
        <v>2378</v>
      </c>
      <c r="P139" s="1" t="s">
        <v>2379</v>
      </c>
      <c r="Q139" s="1" t="s">
        <v>2380</v>
      </c>
      <c r="R139" s="1" t="s">
        <v>3195</v>
      </c>
      <c r="S139" s="1" t="s">
        <v>2382</v>
      </c>
      <c r="T139" s="1" t="s">
        <v>2383</v>
      </c>
      <c r="U139" s="1" t="s">
        <v>2343</v>
      </c>
      <c r="V139" s="1" t="s">
        <v>2391</v>
      </c>
    </row>
    <row r="140" s="1" customFormat="1" spans="1:22">
      <c r="A140" s="3">
        <v>999228414879598</v>
      </c>
      <c r="B140" s="1" t="s">
        <v>2866</v>
      </c>
      <c r="C140" s="1" t="s">
        <v>3196</v>
      </c>
      <c r="D140" s="1" t="s">
        <v>3197</v>
      </c>
      <c r="E140" s="1" t="s">
        <v>3198</v>
      </c>
      <c r="F140" s="1" t="s">
        <v>2866</v>
      </c>
      <c r="G140" s="1" t="s">
        <v>2373</v>
      </c>
      <c r="H140" s="1" t="s">
        <v>2374</v>
      </c>
      <c r="I140" s="1" t="s">
        <v>3199</v>
      </c>
      <c r="J140" s="1" t="s">
        <v>30</v>
      </c>
      <c r="K140" s="1" t="s">
        <v>3200</v>
      </c>
      <c r="L140" s="1" t="s">
        <v>3200</v>
      </c>
      <c r="M140" s="1" t="s">
        <v>2377</v>
      </c>
      <c r="N140" s="1" t="s">
        <v>2377</v>
      </c>
      <c r="O140" s="1" t="s">
        <v>2378</v>
      </c>
      <c r="P140" s="1" t="s">
        <v>2379</v>
      </c>
      <c r="Q140" s="1" t="s">
        <v>2380</v>
      </c>
      <c r="R140" s="1" t="s">
        <v>3201</v>
      </c>
      <c r="S140" s="1" t="s">
        <v>2382</v>
      </c>
      <c r="T140" s="1" t="s">
        <v>2383</v>
      </c>
      <c r="U140" s="1" t="s">
        <v>2343</v>
      </c>
      <c r="V140" s="1" t="s">
        <v>2418</v>
      </c>
    </row>
    <row r="141" s="1" customFormat="1" spans="1:22">
      <c r="A141" s="3">
        <v>999228414744132</v>
      </c>
      <c r="B141" s="1" t="s">
        <v>2866</v>
      </c>
      <c r="C141" s="1" t="s">
        <v>3202</v>
      </c>
      <c r="D141" s="1" t="s">
        <v>3203</v>
      </c>
      <c r="E141" s="1" t="s">
        <v>3204</v>
      </c>
      <c r="F141" s="1" t="s">
        <v>2866</v>
      </c>
      <c r="G141" s="1" t="s">
        <v>2373</v>
      </c>
      <c r="H141" s="1" t="s">
        <v>2374</v>
      </c>
      <c r="I141" s="1" t="s">
        <v>3205</v>
      </c>
      <c r="J141" s="1" t="s">
        <v>30</v>
      </c>
      <c r="K141" s="1" t="s">
        <v>3206</v>
      </c>
      <c r="L141" s="1" t="s">
        <v>3206</v>
      </c>
      <c r="M141" s="1" t="s">
        <v>2377</v>
      </c>
      <c r="N141" s="1" t="s">
        <v>2377</v>
      </c>
      <c r="O141" s="1" t="s">
        <v>2378</v>
      </c>
      <c r="P141" s="1" t="s">
        <v>2379</v>
      </c>
      <c r="Q141" s="1" t="s">
        <v>2380</v>
      </c>
      <c r="R141" s="1" t="s">
        <v>3207</v>
      </c>
      <c r="S141" s="1" t="s">
        <v>2382</v>
      </c>
      <c r="T141" s="1" t="s">
        <v>2383</v>
      </c>
      <c r="U141" s="1" t="s">
        <v>2343</v>
      </c>
      <c r="V141" s="1" t="s">
        <v>2458</v>
      </c>
    </row>
    <row r="142" s="1" customFormat="1" spans="1:22">
      <c r="A142" s="3">
        <v>999228414737934</v>
      </c>
      <c r="B142" s="1" t="s">
        <v>2866</v>
      </c>
      <c r="C142" s="1" t="s">
        <v>3208</v>
      </c>
      <c r="D142" s="1" t="s">
        <v>3209</v>
      </c>
      <c r="E142" s="1" t="s">
        <v>3210</v>
      </c>
      <c r="F142" s="1" t="s">
        <v>2369</v>
      </c>
      <c r="G142" s="1" t="s">
        <v>2373</v>
      </c>
      <c r="H142" s="1" t="s">
        <v>2374</v>
      </c>
      <c r="I142" s="1" t="s">
        <v>3211</v>
      </c>
      <c r="J142" s="1" t="s">
        <v>30</v>
      </c>
      <c r="K142" s="1" t="s">
        <v>3212</v>
      </c>
      <c r="L142" s="1" t="s">
        <v>3212</v>
      </c>
      <c r="M142" s="1" t="s">
        <v>2377</v>
      </c>
      <c r="N142" s="1" t="s">
        <v>2377</v>
      </c>
      <c r="O142" s="1" t="s">
        <v>2378</v>
      </c>
      <c r="P142" s="1" t="s">
        <v>2379</v>
      </c>
      <c r="Q142" s="1" t="s">
        <v>2380</v>
      </c>
      <c r="R142" s="1" t="s">
        <v>3213</v>
      </c>
      <c r="S142" s="1" t="s">
        <v>2382</v>
      </c>
      <c r="T142" s="1" t="s">
        <v>2383</v>
      </c>
      <c r="U142" s="1" t="s">
        <v>2343</v>
      </c>
      <c r="V142" s="1" t="s">
        <v>2898</v>
      </c>
    </row>
    <row r="143" s="1" customFormat="1" spans="1:22">
      <c r="A143" s="3">
        <v>999228414566359</v>
      </c>
      <c r="B143" s="1" t="s">
        <v>2866</v>
      </c>
      <c r="C143" s="1" t="s">
        <v>3214</v>
      </c>
      <c r="D143" s="1" t="s">
        <v>3215</v>
      </c>
      <c r="E143" s="1" t="s">
        <v>3216</v>
      </c>
      <c r="F143" s="1" t="s">
        <v>2369</v>
      </c>
      <c r="G143" s="1" t="s">
        <v>2373</v>
      </c>
      <c r="H143" s="1" t="s">
        <v>2374</v>
      </c>
      <c r="I143" s="1" t="s">
        <v>3217</v>
      </c>
      <c r="J143" s="1" t="s">
        <v>30</v>
      </c>
      <c r="K143" s="1" t="s">
        <v>3218</v>
      </c>
      <c r="L143" s="1" t="s">
        <v>3218</v>
      </c>
      <c r="M143" s="1" t="s">
        <v>2377</v>
      </c>
      <c r="N143" s="1" t="s">
        <v>2377</v>
      </c>
      <c r="O143" s="1" t="s">
        <v>2378</v>
      </c>
      <c r="P143" s="1" t="s">
        <v>2379</v>
      </c>
      <c r="Q143" s="1" t="s">
        <v>2380</v>
      </c>
      <c r="R143" s="1" t="s">
        <v>3219</v>
      </c>
      <c r="S143" s="1" t="s">
        <v>2382</v>
      </c>
      <c r="T143" s="1" t="s">
        <v>2383</v>
      </c>
      <c r="U143" s="1" t="s">
        <v>2343</v>
      </c>
      <c r="V143" s="1" t="s">
        <v>2827</v>
      </c>
    </row>
    <row r="144" s="1" customFormat="1" spans="1:22">
      <c r="A144" s="3">
        <v>999228414195158</v>
      </c>
      <c r="B144" s="1" t="s">
        <v>2866</v>
      </c>
      <c r="C144" s="1" t="s">
        <v>3220</v>
      </c>
      <c r="D144" s="1" t="s">
        <v>3221</v>
      </c>
      <c r="E144" s="1" t="s">
        <v>3222</v>
      </c>
      <c r="F144" s="1" t="s">
        <v>2369</v>
      </c>
      <c r="G144" s="1" t="s">
        <v>2373</v>
      </c>
      <c r="H144" s="1" t="s">
        <v>2374</v>
      </c>
      <c r="I144" s="1" t="s">
        <v>3223</v>
      </c>
      <c r="J144" s="1" t="s">
        <v>30</v>
      </c>
      <c r="K144" s="1" t="s">
        <v>3224</v>
      </c>
      <c r="L144" s="1" t="s">
        <v>3224</v>
      </c>
      <c r="M144" s="1" t="s">
        <v>2377</v>
      </c>
      <c r="N144" s="1" t="s">
        <v>2377</v>
      </c>
      <c r="O144" s="1" t="s">
        <v>2378</v>
      </c>
      <c r="P144" s="1" t="s">
        <v>2379</v>
      </c>
      <c r="Q144" s="1" t="s">
        <v>2380</v>
      </c>
      <c r="R144" s="1" t="s">
        <v>3225</v>
      </c>
      <c r="S144" s="1" t="s">
        <v>2382</v>
      </c>
      <c r="T144" s="1" t="s">
        <v>2383</v>
      </c>
      <c r="U144" s="1" t="s">
        <v>2343</v>
      </c>
      <c r="V144" s="1" t="s">
        <v>2405</v>
      </c>
    </row>
    <row r="145" s="1" customFormat="1" spans="1:22">
      <c r="A145" s="3">
        <v>999228414075203</v>
      </c>
      <c r="B145" s="1" t="s">
        <v>2866</v>
      </c>
      <c r="C145" s="1" t="s">
        <v>3226</v>
      </c>
      <c r="D145" s="1" t="s">
        <v>3227</v>
      </c>
      <c r="E145" s="1" t="s">
        <v>3228</v>
      </c>
      <c r="F145" s="1" t="s">
        <v>2369</v>
      </c>
      <c r="G145" s="1" t="s">
        <v>2373</v>
      </c>
      <c r="H145" s="1" t="s">
        <v>2374</v>
      </c>
      <c r="I145" s="1" t="s">
        <v>3229</v>
      </c>
      <c r="J145" s="1" t="s">
        <v>30</v>
      </c>
      <c r="K145" s="1" t="s">
        <v>3230</v>
      </c>
      <c r="L145" s="1" t="s">
        <v>3230</v>
      </c>
      <c r="M145" s="1" t="s">
        <v>2377</v>
      </c>
      <c r="N145" s="1" t="s">
        <v>2377</v>
      </c>
      <c r="O145" s="1" t="s">
        <v>2378</v>
      </c>
      <c r="P145" s="1" t="s">
        <v>2379</v>
      </c>
      <c r="Q145" s="1" t="s">
        <v>2380</v>
      </c>
      <c r="R145" s="1" t="s">
        <v>3231</v>
      </c>
      <c r="S145" s="1" t="s">
        <v>2382</v>
      </c>
      <c r="T145" s="1" t="s">
        <v>2383</v>
      </c>
      <c r="U145" s="1" t="s">
        <v>2343</v>
      </c>
      <c r="V145" s="1" t="s">
        <v>3232</v>
      </c>
    </row>
    <row r="146" s="1" customFormat="1" spans="1:22">
      <c r="A146" s="3">
        <v>999228412929072</v>
      </c>
      <c r="B146" s="1" t="s">
        <v>3233</v>
      </c>
      <c r="C146" s="1" t="s">
        <v>3234</v>
      </c>
      <c r="D146" s="1" t="s">
        <v>3197</v>
      </c>
      <c r="E146" s="1" t="s">
        <v>3235</v>
      </c>
      <c r="F146" s="1" t="s">
        <v>2866</v>
      </c>
      <c r="G146" s="1" t="s">
        <v>2373</v>
      </c>
      <c r="H146" s="1" t="s">
        <v>2374</v>
      </c>
      <c r="I146" s="1" t="s">
        <v>3236</v>
      </c>
      <c r="J146" s="1" t="s">
        <v>30</v>
      </c>
      <c r="K146" s="1" t="s">
        <v>3237</v>
      </c>
      <c r="L146" s="1" t="s">
        <v>3237</v>
      </c>
      <c r="M146" s="1" t="s">
        <v>2377</v>
      </c>
      <c r="N146" s="1" t="s">
        <v>2377</v>
      </c>
      <c r="O146" s="1" t="s">
        <v>2378</v>
      </c>
      <c r="P146" s="1" t="s">
        <v>2379</v>
      </c>
      <c r="Q146" s="1" t="s">
        <v>2380</v>
      </c>
      <c r="R146" s="1" t="s">
        <v>3238</v>
      </c>
      <c r="S146" s="1" t="s">
        <v>2382</v>
      </c>
      <c r="T146" s="1" t="s">
        <v>2383</v>
      </c>
      <c r="U146" s="1" t="s">
        <v>2343</v>
      </c>
      <c r="V146" s="1" t="s">
        <v>2418</v>
      </c>
    </row>
    <row r="147" s="1" customFormat="1" spans="1:22">
      <c r="A147" s="3">
        <v>999228412904948</v>
      </c>
      <c r="B147" s="1" t="s">
        <v>3233</v>
      </c>
      <c r="C147" s="1" t="s">
        <v>3239</v>
      </c>
      <c r="D147" s="1" t="s">
        <v>3240</v>
      </c>
      <c r="E147" s="1" t="s">
        <v>3241</v>
      </c>
      <c r="F147" s="1" t="s">
        <v>2369</v>
      </c>
      <c r="G147" s="1" t="s">
        <v>2373</v>
      </c>
      <c r="H147" s="1" t="s">
        <v>2374</v>
      </c>
      <c r="I147" s="1" t="s">
        <v>3242</v>
      </c>
      <c r="J147" s="1" t="s">
        <v>30</v>
      </c>
      <c r="K147" s="1" t="s">
        <v>3243</v>
      </c>
      <c r="L147" s="1" t="s">
        <v>3243</v>
      </c>
      <c r="M147" s="1" t="s">
        <v>2377</v>
      </c>
      <c r="N147" s="1" t="s">
        <v>2377</v>
      </c>
      <c r="O147" s="1" t="s">
        <v>2378</v>
      </c>
      <c r="P147" s="1" t="s">
        <v>2379</v>
      </c>
      <c r="Q147" s="1" t="s">
        <v>2380</v>
      </c>
      <c r="R147" s="1" t="s">
        <v>3244</v>
      </c>
      <c r="S147" s="1" t="s">
        <v>2382</v>
      </c>
      <c r="T147" s="1" t="s">
        <v>2383</v>
      </c>
      <c r="U147" s="1" t="s">
        <v>2343</v>
      </c>
      <c r="V147" s="1" t="s">
        <v>3245</v>
      </c>
    </row>
    <row r="148" s="1" customFormat="1" spans="1:22">
      <c r="A148" s="3">
        <v>999228411148728</v>
      </c>
      <c r="B148" s="1" t="s">
        <v>3233</v>
      </c>
      <c r="C148" s="1" t="s">
        <v>3246</v>
      </c>
      <c r="D148" s="1" t="s">
        <v>3247</v>
      </c>
      <c r="E148" s="1" t="s">
        <v>3248</v>
      </c>
      <c r="F148" s="1" t="s">
        <v>2866</v>
      </c>
      <c r="G148" s="1" t="s">
        <v>2373</v>
      </c>
      <c r="H148" s="1" t="s">
        <v>2374</v>
      </c>
      <c r="I148" s="1" t="s">
        <v>3249</v>
      </c>
      <c r="J148" s="1" t="s">
        <v>30</v>
      </c>
      <c r="K148" s="1" t="s">
        <v>3250</v>
      </c>
      <c r="L148" s="1" t="s">
        <v>3250</v>
      </c>
      <c r="M148" s="1" t="s">
        <v>2377</v>
      </c>
      <c r="N148" s="1" t="s">
        <v>2377</v>
      </c>
      <c r="O148" s="1" t="s">
        <v>2378</v>
      </c>
      <c r="P148" s="1" t="s">
        <v>2379</v>
      </c>
      <c r="Q148" s="1" t="s">
        <v>2380</v>
      </c>
      <c r="R148" s="1" t="s">
        <v>3251</v>
      </c>
      <c r="S148" s="1" t="s">
        <v>2382</v>
      </c>
      <c r="T148" s="1" t="s">
        <v>2383</v>
      </c>
      <c r="U148" s="1" t="s">
        <v>2343</v>
      </c>
      <c r="V148" s="1" t="s">
        <v>2438</v>
      </c>
    </row>
    <row r="149" s="1" customFormat="1" spans="1:22">
      <c r="A149" s="3">
        <v>999228405409552</v>
      </c>
      <c r="B149" s="1" t="s">
        <v>3233</v>
      </c>
      <c r="C149" s="1" t="s">
        <v>3252</v>
      </c>
      <c r="D149" s="1" t="s">
        <v>3253</v>
      </c>
      <c r="E149" s="1" t="s">
        <v>3254</v>
      </c>
      <c r="F149" s="1" t="s">
        <v>2369</v>
      </c>
      <c r="G149" s="1" t="s">
        <v>2373</v>
      </c>
      <c r="H149" s="1" t="s">
        <v>2374</v>
      </c>
      <c r="I149" s="1" t="s">
        <v>3255</v>
      </c>
      <c r="J149" s="1" t="s">
        <v>30</v>
      </c>
      <c r="K149" s="1" t="s">
        <v>3256</v>
      </c>
      <c r="L149" s="1" t="s">
        <v>3256</v>
      </c>
      <c r="M149" s="1" t="s">
        <v>2377</v>
      </c>
      <c r="N149" s="1" t="s">
        <v>2377</v>
      </c>
      <c r="O149" s="1" t="s">
        <v>2378</v>
      </c>
      <c r="P149" s="1" t="s">
        <v>2379</v>
      </c>
      <c r="Q149" s="1" t="s">
        <v>2380</v>
      </c>
      <c r="R149" s="1" t="s">
        <v>3257</v>
      </c>
      <c r="S149" s="1" t="s">
        <v>2382</v>
      </c>
      <c r="T149" s="1" t="s">
        <v>2383</v>
      </c>
      <c r="U149" s="1" t="s">
        <v>2343</v>
      </c>
      <c r="V149" s="1" t="s">
        <v>2541</v>
      </c>
    </row>
    <row r="150" s="1" customFormat="1" spans="1:22">
      <c r="A150" s="3">
        <v>999228405361991</v>
      </c>
      <c r="B150" s="1" t="s">
        <v>3233</v>
      </c>
      <c r="C150" s="1" t="s">
        <v>3258</v>
      </c>
      <c r="D150" s="1" t="s">
        <v>2943</v>
      </c>
      <c r="E150" s="1" t="s">
        <v>3259</v>
      </c>
      <c r="F150" s="1" t="s">
        <v>2866</v>
      </c>
      <c r="G150" s="1" t="s">
        <v>2373</v>
      </c>
      <c r="H150" s="1" t="s">
        <v>2374</v>
      </c>
      <c r="I150" s="1" t="s">
        <v>3260</v>
      </c>
      <c r="J150" s="1" t="s">
        <v>30</v>
      </c>
      <c r="K150" s="1" t="s">
        <v>3261</v>
      </c>
      <c r="L150" s="1" t="s">
        <v>3261</v>
      </c>
      <c r="M150" s="1" t="s">
        <v>2377</v>
      </c>
      <c r="N150" s="1" t="s">
        <v>2377</v>
      </c>
      <c r="O150" s="1" t="s">
        <v>2378</v>
      </c>
      <c r="P150" s="1" t="s">
        <v>2379</v>
      </c>
      <c r="Q150" s="1" t="s">
        <v>2380</v>
      </c>
      <c r="R150" s="1" t="s">
        <v>3262</v>
      </c>
      <c r="S150" s="1" t="s">
        <v>2382</v>
      </c>
      <c r="T150" s="1" t="s">
        <v>2383</v>
      </c>
      <c r="U150" s="1" t="s">
        <v>2343</v>
      </c>
      <c r="V150" s="1" t="s">
        <v>2391</v>
      </c>
    </row>
    <row r="151" s="1" customFormat="1" spans="1:22">
      <c r="A151" s="3">
        <v>999228405120597</v>
      </c>
      <c r="B151" s="1" t="s">
        <v>3233</v>
      </c>
      <c r="C151" s="1" t="s">
        <v>3263</v>
      </c>
      <c r="D151" s="1" t="s">
        <v>3264</v>
      </c>
      <c r="E151" s="1" t="s">
        <v>3265</v>
      </c>
      <c r="F151" s="1" t="s">
        <v>2866</v>
      </c>
      <c r="G151" s="1" t="s">
        <v>2373</v>
      </c>
      <c r="H151" s="1" t="s">
        <v>2374</v>
      </c>
      <c r="I151" s="1" t="s">
        <v>3266</v>
      </c>
      <c r="J151" s="1" t="s">
        <v>30</v>
      </c>
      <c r="K151" s="1" t="s">
        <v>3267</v>
      </c>
      <c r="L151" s="1" t="s">
        <v>3267</v>
      </c>
      <c r="M151" s="1" t="s">
        <v>2377</v>
      </c>
      <c r="N151" s="1" t="s">
        <v>2377</v>
      </c>
      <c r="O151" s="1" t="s">
        <v>2378</v>
      </c>
      <c r="P151" s="1" t="s">
        <v>2379</v>
      </c>
      <c r="Q151" s="1" t="s">
        <v>2380</v>
      </c>
      <c r="R151" s="1" t="s">
        <v>3268</v>
      </c>
      <c r="S151" s="1" t="s">
        <v>2382</v>
      </c>
      <c r="T151" s="1" t="s">
        <v>2383</v>
      </c>
      <c r="U151" s="1" t="s">
        <v>2343</v>
      </c>
      <c r="V151" s="1" t="s">
        <v>3269</v>
      </c>
    </row>
    <row r="152" s="1" customFormat="1" spans="1:22">
      <c r="A152" s="3">
        <v>999228405068553</v>
      </c>
      <c r="B152" s="1" t="s">
        <v>3233</v>
      </c>
      <c r="C152" s="1" t="s">
        <v>3270</v>
      </c>
      <c r="D152" s="1" t="s">
        <v>3271</v>
      </c>
      <c r="E152" s="1" t="s">
        <v>3272</v>
      </c>
      <c r="F152" s="1" t="s">
        <v>2866</v>
      </c>
      <c r="G152" s="1" t="s">
        <v>2373</v>
      </c>
      <c r="H152" s="1" t="s">
        <v>2374</v>
      </c>
      <c r="I152" s="1" t="s">
        <v>3273</v>
      </c>
      <c r="J152" s="1" t="s">
        <v>30</v>
      </c>
      <c r="K152" s="1" t="s">
        <v>3274</v>
      </c>
      <c r="L152" s="1" t="s">
        <v>3274</v>
      </c>
      <c r="M152" s="1" t="s">
        <v>2377</v>
      </c>
      <c r="N152" s="1" t="s">
        <v>2377</v>
      </c>
      <c r="O152" s="1" t="s">
        <v>2378</v>
      </c>
      <c r="P152" s="1" t="s">
        <v>2379</v>
      </c>
      <c r="Q152" s="1" t="s">
        <v>2380</v>
      </c>
      <c r="R152" s="1" t="s">
        <v>3275</v>
      </c>
      <c r="S152" s="1" t="s">
        <v>2382</v>
      </c>
      <c r="T152" s="1" t="s">
        <v>2383</v>
      </c>
      <c r="U152" s="1" t="s">
        <v>2343</v>
      </c>
      <c r="V152" s="1" t="s">
        <v>3276</v>
      </c>
    </row>
    <row r="153" s="1" customFormat="1" spans="1:22">
      <c r="A153" s="3">
        <v>999228405004315</v>
      </c>
      <c r="B153" s="1" t="s">
        <v>3233</v>
      </c>
      <c r="C153" s="1" t="s">
        <v>3277</v>
      </c>
      <c r="D153" s="1" t="s">
        <v>3278</v>
      </c>
      <c r="E153" s="1" t="s">
        <v>3279</v>
      </c>
      <c r="F153" s="1" t="s">
        <v>2369</v>
      </c>
      <c r="G153" s="1" t="s">
        <v>2373</v>
      </c>
      <c r="H153" s="1" t="s">
        <v>2374</v>
      </c>
      <c r="I153" s="1" t="s">
        <v>3280</v>
      </c>
      <c r="J153" s="1" t="s">
        <v>30</v>
      </c>
      <c r="K153" s="1" t="s">
        <v>3281</v>
      </c>
      <c r="L153" s="1" t="s">
        <v>3281</v>
      </c>
      <c r="M153" s="1" t="s">
        <v>2377</v>
      </c>
      <c r="N153" s="1" t="s">
        <v>2377</v>
      </c>
      <c r="O153" s="1" t="s">
        <v>2378</v>
      </c>
      <c r="P153" s="1" t="s">
        <v>2379</v>
      </c>
      <c r="Q153" s="1" t="s">
        <v>2380</v>
      </c>
      <c r="R153" s="1" t="s">
        <v>3282</v>
      </c>
      <c r="S153" s="1" t="s">
        <v>2382</v>
      </c>
      <c r="T153" s="1" t="s">
        <v>2383</v>
      </c>
      <c r="U153" s="1" t="s">
        <v>2343</v>
      </c>
      <c r="V153" s="1" t="s">
        <v>2993</v>
      </c>
    </row>
    <row r="154" s="1" customFormat="1" spans="1:22">
      <c r="A154" s="3">
        <v>999228404939386</v>
      </c>
      <c r="B154" s="1" t="s">
        <v>3233</v>
      </c>
      <c r="C154" s="1" t="s">
        <v>3283</v>
      </c>
      <c r="D154" s="1" t="s">
        <v>2943</v>
      </c>
      <c r="E154" s="1" t="s">
        <v>3284</v>
      </c>
      <c r="F154" s="1" t="s">
        <v>2866</v>
      </c>
      <c r="G154" s="1" t="s">
        <v>2373</v>
      </c>
      <c r="H154" s="1" t="s">
        <v>2374</v>
      </c>
      <c r="I154" s="1" t="s">
        <v>3260</v>
      </c>
      <c r="J154" s="1" t="s">
        <v>30</v>
      </c>
      <c r="K154" s="1" t="s">
        <v>3261</v>
      </c>
      <c r="L154" s="1" t="s">
        <v>3261</v>
      </c>
      <c r="M154" s="1" t="s">
        <v>2377</v>
      </c>
      <c r="N154" s="1" t="s">
        <v>2377</v>
      </c>
      <c r="O154" s="1" t="s">
        <v>2378</v>
      </c>
      <c r="P154" s="1" t="s">
        <v>2379</v>
      </c>
      <c r="Q154" s="1" t="s">
        <v>2380</v>
      </c>
      <c r="R154" s="1" t="s">
        <v>3285</v>
      </c>
      <c r="S154" s="1" t="s">
        <v>2382</v>
      </c>
      <c r="T154" s="1" t="s">
        <v>2383</v>
      </c>
      <c r="U154" s="1" t="s">
        <v>2343</v>
      </c>
      <c r="V154" s="1" t="s">
        <v>2391</v>
      </c>
    </row>
    <row r="155" s="1" customFormat="1" spans="1:22">
      <c r="A155" s="3">
        <v>999228404796107</v>
      </c>
      <c r="B155" s="1" t="s">
        <v>3233</v>
      </c>
      <c r="C155" s="1" t="s">
        <v>3286</v>
      </c>
      <c r="D155" s="1" t="s">
        <v>3287</v>
      </c>
      <c r="E155" s="1" t="s">
        <v>3288</v>
      </c>
      <c r="F155" s="1" t="s">
        <v>2369</v>
      </c>
      <c r="G155" s="1" t="s">
        <v>2373</v>
      </c>
      <c r="H155" s="1" t="s">
        <v>2374</v>
      </c>
      <c r="I155" s="1" t="s">
        <v>3289</v>
      </c>
      <c r="J155" s="1" t="s">
        <v>30</v>
      </c>
      <c r="K155" s="1" t="s">
        <v>3290</v>
      </c>
      <c r="L155" s="1" t="s">
        <v>3290</v>
      </c>
      <c r="M155" s="1" t="s">
        <v>2377</v>
      </c>
      <c r="N155" s="1" t="s">
        <v>2377</v>
      </c>
      <c r="O155" s="1" t="s">
        <v>2378</v>
      </c>
      <c r="P155" s="1" t="s">
        <v>2379</v>
      </c>
      <c r="Q155" s="1" t="s">
        <v>2380</v>
      </c>
      <c r="R155" s="1" t="s">
        <v>3291</v>
      </c>
      <c r="S155" s="1" t="s">
        <v>2382</v>
      </c>
      <c r="T155" s="1" t="s">
        <v>2383</v>
      </c>
      <c r="U155" s="1" t="s">
        <v>2343</v>
      </c>
      <c r="V155" s="1" t="s">
        <v>2686</v>
      </c>
    </row>
    <row r="156" s="1" customFormat="1" spans="1:22">
      <c r="A156" s="3">
        <v>999228404766389</v>
      </c>
      <c r="B156" s="1" t="s">
        <v>3233</v>
      </c>
      <c r="C156" s="1" t="s">
        <v>3292</v>
      </c>
      <c r="D156" s="1" t="s">
        <v>3293</v>
      </c>
      <c r="E156" s="1" t="s">
        <v>3294</v>
      </c>
      <c r="F156" s="1" t="s">
        <v>2866</v>
      </c>
      <c r="G156" s="1" t="s">
        <v>2373</v>
      </c>
      <c r="H156" s="1" t="s">
        <v>2374</v>
      </c>
      <c r="I156" s="1" t="s">
        <v>3295</v>
      </c>
      <c r="J156" s="1" t="s">
        <v>30</v>
      </c>
      <c r="K156" s="1" t="s">
        <v>3296</v>
      </c>
      <c r="L156" s="1" t="s">
        <v>3296</v>
      </c>
      <c r="M156" s="1" t="s">
        <v>2377</v>
      </c>
      <c r="N156" s="1" t="s">
        <v>2377</v>
      </c>
      <c r="O156" s="1" t="s">
        <v>2378</v>
      </c>
      <c r="P156" s="1" t="s">
        <v>2379</v>
      </c>
      <c r="Q156" s="1" t="s">
        <v>2380</v>
      </c>
      <c r="R156" s="1" t="s">
        <v>3297</v>
      </c>
      <c r="S156" s="1" t="s">
        <v>2382</v>
      </c>
      <c r="T156" s="1" t="s">
        <v>2383</v>
      </c>
      <c r="U156" s="1" t="s">
        <v>2343</v>
      </c>
      <c r="V156" s="1" t="s">
        <v>2686</v>
      </c>
    </row>
    <row r="157" s="1" customFormat="1" spans="1:22">
      <c r="A157" s="3">
        <v>999228404651123</v>
      </c>
      <c r="B157" s="1" t="s">
        <v>3233</v>
      </c>
      <c r="C157" s="1" t="s">
        <v>3298</v>
      </c>
      <c r="D157" s="1" t="s">
        <v>2694</v>
      </c>
      <c r="E157" s="1" t="s">
        <v>3299</v>
      </c>
      <c r="F157" s="1" t="s">
        <v>2369</v>
      </c>
      <c r="G157" s="1" t="s">
        <v>2373</v>
      </c>
      <c r="H157" s="1" t="s">
        <v>2374</v>
      </c>
      <c r="I157" s="1" t="s">
        <v>3300</v>
      </c>
      <c r="J157" s="1" t="s">
        <v>30</v>
      </c>
      <c r="K157" s="1" t="s">
        <v>3301</v>
      </c>
      <c r="L157" s="1" t="s">
        <v>3301</v>
      </c>
      <c r="M157" s="1" t="s">
        <v>2377</v>
      </c>
      <c r="N157" s="1" t="s">
        <v>2377</v>
      </c>
      <c r="O157" s="1" t="s">
        <v>2378</v>
      </c>
      <c r="P157" s="1" t="s">
        <v>2379</v>
      </c>
      <c r="Q157" s="1" t="s">
        <v>2380</v>
      </c>
      <c r="R157" s="1" t="s">
        <v>3302</v>
      </c>
      <c r="S157" s="1" t="s">
        <v>2382</v>
      </c>
      <c r="T157" s="1" t="s">
        <v>2383</v>
      </c>
      <c r="U157" s="1" t="s">
        <v>2343</v>
      </c>
      <c r="V157" s="1" t="s">
        <v>2458</v>
      </c>
    </row>
    <row r="158" s="1" customFormat="1" spans="1:22">
      <c r="A158" s="3">
        <v>999228404560331</v>
      </c>
      <c r="B158" s="1" t="s">
        <v>3233</v>
      </c>
      <c r="C158" s="1" t="s">
        <v>3303</v>
      </c>
      <c r="D158" s="1" t="s">
        <v>3304</v>
      </c>
      <c r="E158" s="1" t="s">
        <v>3305</v>
      </c>
      <c r="F158" s="1" t="s">
        <v>3233</v>
      </c>
      <c r="G158" s="1" t="s">
        <v>2373</v>
      </c>
      <c r="H158" s="1" t="s">
        <v>2374</v>
      </c>
      <c r="I158" s="1" t="s">
        <v>3306</v>
      </c>
      <c r="J158" s="1" t="s">
        <v>30</v>
      </c>
      <c r="K158" s="1" t="s">
        <v>3307</v>
      </c>
      <c r="L158" s="1" t="s">
        <v>3307</v>
      </c>
      <c r="M158" s="1" t="s">
        <v>2377</v>
      </c>
      <c r="N158" s="1" t="s">
        <v>2377</v>
      </c>
      <c r="O158" s="1" t="s">
        <v>2378</v>
      </c>
      <c r="P158" s="1" t="s">
        <v>2379</v>
      </c>
      <c r="Q158" s="1" t="s">
        <v>2380</v>
      </c>
      <c r="R158" s="1" t="s">
        <v>3308</v>
      </c>
      <c r="S158" s="1" t="s">
        <v>2382</v>
      </c>
      <c r="T158" s="1" t="s">
        <v>2383</v>
      </c>
      <c r="U158" s="1" t="s">
        <v>2343</v>
      </c>
      <c r="V158" s="1" t="s">
        <v>2827</v>
      </c>
    </row>
    <row r="159" s="1" customFormat="1" spans="1:22">
      <c r="A159" s="3">
        <v>999228403829434</v>
      </c>
      <c r="B159" s="1" t="s">
        <v>3233</v>
      </c>
      <c r="C159" s="1" t="s">
        <v>3309</v>
      </c>
      <c r="D159" s="1" t="s">
        <v>3310</v>
      </c>
      <c r="E159" s="1" t="s">
        <v>3311</v>
      </c>
      <c r="F159" s="1" t="s">
        <v>2369</v>
      </c>
      <c r="G159" s="1" t="s">
        <v>2373</v>
      </c>
      <c r="H159" s="1" t="s">
        <v>2374</v>
      </c>
      <c r="I159" s="1" t="s">
        <v>3312</v>
      </c>
      <c r="J159" s="1" t="s">
        <v>30</v>
      </c>
      <c r="K159" s="1" t="s">
        <v>3313</v>
      </c>
      <c r="L159" s="1" t="s">
        <v>3313</v>
      </c>
      <c r="M159" s="1" t="s">
        <v>2377</v>
      </c>
      <c r="N159" s="1" t="s">
        <v>2377</v>
      </c>
      <c r="O159" s="1" t="s">
        <v>2378</v>
      </c>
      <c r="P159" s="1" t="s">
        <v>2379</v>
      </c>
      <c r="Q159" s="1" t="s">
        <v>2380</v>
      </c>
      <c r="R159" s="1" t="s">
        <v>3314</v>
      </c>
      <c r="S159" s="1" t="s">
        <v>2382</v>
      </c>
      <c r="T159" s="1" t="s">
        <v>2383</v>
      </c>
      <c r="U159" s="1" t="s">
        <v>2343</v>
      </c>
      <c r="V159" s="1" t="s">
        <v>2541</v>
      </c>
    </row>
    <row r="160" s="1" customFormat="1" spans="1:22">
      <c r="A160" s="3">
        <v>999228403641003</v>
      </c>
      <c r="B160" s="1" t="s">
        <v>3233</v>
      </c>
      <c r="C160" s="1" t="s">
        <v>3315</v>
      </c>
      <c r="D160" s="1" t="s">
        <v>3316</v>
      </c>
      <c r="E160" s="1" t="s">
        <v>3317</v>
      </c>
      <c r="F160" s="1" t="s">
        <v>2369</v>
      </c>
      <c r="G160" s="1" t="s">
        <v>2373</v>
      </c>
      <c r="H160" s="1" t="s">
        <v>2374</v>
      </c>
      <c r="I160" s="1" t="s">
        <v>3318</v>
      </c>
      <c r="J160" s="1" t="s">
        <v>30</v>
      </c>
      <c r="K160" s="1" t="s">
        <v>3319</v>
      </c>
      <c r="L160" s="1" t="s">
        <v>3319</v>
      </c>
      <c r="M160" s="1" t="s">
        <v>2377</v>
      </c>
      <c r="N160" s="1" t="s">
        <v>2377</v>
      </c>
      <c r="O160" s="1" t="s">
        <v>2378</v>
      </c>
      <c r="P160" s="1" t="s">
        <v>2379</v>
      </c>
      <c r="Q160" s="1" t="s">
        <v>2380</v>
      </c>
      <c r="R160" s="1" t="s">
        <v>3320</v>
      </c>
      <c r="S160" s="1" t="s">
        <v>2382</v>
      </c>
      <c r="T160" s="1" t="s">
        <v>2383</v>
      </c>
      <c r="U160" s="1" t="s">
        <v>2343</v>
      </c>
      <c r="V160" s="1" t="s">
        <v>3321</v>
      </c>
    </row>
    <row r="161" s="1" customFormat="1" spans="1:22">
      <c r="A161" s="3">
        <v>999228403334073</v>
      </c>
      <c r="B161" s="1" t="s">
        <v>3233</v>
      </c>
      <c r="C161" s="1" t="s">
        <v>3322</v>
      </c>
      <c r="D161" s="1" t="s">
        <v>3323</v>
      </c>
      <c r="E161" s="1" t="s">
        <v>3324</v>
      </c>
      <c r="F161" s="1" t="s">
        <v>2369</v>
      </c>
      <c r="G161" s="1" t="s">
        <v>2373</v>
      </c>
      <c r="H161" s="1" t="s">
        <v>2374</v>
      </c>
      <c r="I161" s="1" t="s">
        <v>3325</v>
      </c>
      <c r="J161" s="1" t="s">
        <v>30</v>
      </c>
      <c r="K161" s="1" t="s">
        <v>3326</v>
      </c>
      <c r="L161" s="1" t="s">
        <v>3326</v>
      </c>
      <c r="M161" s="1" t="s">
        <v>2377</v>
      </c>
      <c r="N161" s="1" t="s">
        <v>2377</v>
      </c>
      <c r="O161" s="1" t="s">
        <v>2378</v>
      </c>
      <c r="P161" s="1" t="s">
        <v>2379</v>
      </c>
      <c r="Q161" s="1" t="s">
        <v>2380</v>
      </c>
      <c r="R161" s="1" t="s">
        <v>3327</v>
      </c>
      <c r="S161" s="1" t="s">
        <v>2382</v>
      </c>
      <c r="T161" s="1" t="s">
        <v>2383</v>
      </c>
      <c r="U161" s="1" t="s">
        <v>2343</v>
      </c>
      <c r="V161" s="1" t="s">
        <v>2391</v>
      </c>
    </row>
    <row r="162" s="1" customFormat="1" spans="1:22">
      <c r="A162" s="3">
        <v>999228403178520</v>
      </c>
      <c r="B162" s="1" t="s">
        <v>3233</v>
      </c>
      <c r="C162" s="1" t="s">
        <v>3328</v>
      </c>
      <c r="D162" s="1" t="s">
        <v>3329</v>
      </c>
      <c r="E162" s="1" t="s">
        <v>3330</v>
      </c>
      <c r="F162" s="1" t="s">
        <v>2866</v>
      </c>
      <c r="G162" s="1" t="s">
        <v>2373</v>
      </c>
      <c r="H162" s="1" t="s">
        <v>2374</v>
      </c>
      <c r="I162" s="1" t="s">
        <v>3331</v>
      </c>
      <c r="J162" s="1" t="s">
        <v>30</v>
      </c>
      <c r="K162" s="1" t="s">
        <v>3332</v>
      </c>
      <c r="L162" s="1" t="s">
        <v>3332</v>
      </c>
      <c r="M162" s="1" t="s">
        <v>2377</v>
      </c>
      <c r="N162" s="1" t="s">
        <v>2377</v>
      </c>
      <c r="O162" s="1" t="s">
        <v>2378</v>
      </c>
      <c r="P162" s="1" t="s">
        <v>2379</v>
      </c>
      <c r="Q162" s="1" t="s">
        <v>2380</v>
      </c>
      <c r="R162" s="1" t="s">
        <v>3333</v>
      </c>
      <c r="S162" s="1" t="s">
        <v>2382</v>
      </c>
      <c r="T162" s="1" t="s">
        <v>2383</v>
      </c>
      <c r="U162" s="1" t="s">
        <v>2343</v>
      </c>
      <c r="V162" s="1" t="s">
        <v>3334</v>
      </c>
    </row>
    <row r="163" s="1" customFormat="1" spans="1:22">
      <c r="A163" s="3">
        <v>999228403114825</v>
      </c>
      <c r="B163" s="1" t="s">
        <v>3233</v>
      </c>
      <c r="C163" s="1" t="s">
        <v>3335</v>
      </c>
      <c r="D163" s="1" t="s">
        <v>3336</v>
      </c>
      <c r="E163" s="1" t="s">
        <v>3337</v>
      </c>
      <c r="F163" s="1" t="s">
        <v>2369</v>
      </c>
      <c r="G163" s="1" t="s">
        <v>2373</v>
      </c>
      <c r="H163" s="1" t="s">
        <v>2374</v>
      </c>
      <c r="I163" s="1" t="s">
        <v>3338</v>
      </c>
      <c r="J163" s="1" t="s">
        <v>30</v>
      </c>
      <c r="K163" s="1" t="s">
        <v>3339</v>
      </c>
      <c r="L163" s="1" t="s">
        <v>3339</v>
      </c>
      <c r="M163" s="1" t="s">
        <v>2377</v>
      </c>
      <c r="N163" s="1" t="s">
        <v>2377</v>
      </c>
      <c r="O163" s="1" t="s">
        <v>2378</v>
      </c>
      <c r="P163" s="1" t="s">
        <v>2379</v>
      </c>
      <c r="Q163" s="1" t="s">
        <v>2380</v>
      </c>
      <c r="R163" s="1" t="s">
        <v>3340</v>
      </c>
      <c r="S163" s="1" t="s">
        <v>2382</v>
      </c>
      <c r="T163" s="1" t="s">
        <v>2383</v>
      </c>
      <c r="U163" s="1" t="s">
        <v>2343</v>
      </c>
      <c r="V163" s="1" t="s">
        <v>2418</v>
      </c>
    </row>
    <row r="164" s="1" customFormat="1" spans="1:22">
      <c r="A164" s="3">
        <v>999228402797379</v>
      </c>
      <c r="B164" s="1" t="s">
        <v>3233</v>
      </c>
      <c r="C164" s="1" t="s">
        <v>3341</v>
      </c>
      <c r="D164" s="1" t="s">
        <v>3342</v>
      </c>
      <c r="E164" s="1" t="s">
        <v>3343</v>
      </c>
      <c r="F164" s="1" t="s">
        <v>2866</v>
      </c>
      <c r="G164" s="1" t="s">
        <v>2373</v>
      </c>
      <c r="H164" s="1" t="s">
        <v>2374</v>
      </c>
      <c r="I164" s="1" t="s">
        <v>3344</v>
      </c>
      <c r="J164" s="1" t="s">
        <v>30</v>
      </c>
      <c r="K164" s="1" t="s">
        <v>3345</v>
      </c>
      <c r="L164" s="1" t="s">
        <v>3345</v>
      </c>
      <c r="M164" s="1" t="s">
        <v>2377</v>
      </c>
      <c r="N164" s="1" t="s">
        <v>2377</v>
      </c>
      <c r="O164" s="1" t="s">
        <v>2378</v>
      </c>
      <c r="P164" s="1" t="s">
        <v>2379</v>
      </c>
      <c r="Q164" s="1" t="s">
        <v>2380</v>
      </c>
      <c r="R164" s="1" t="s">
        <v>3346</v>
      </c>
      <c r="S164" s="1" t="s">
        <v>2382</v>
      </c>
      <c r="T164" s="1" t="s">
        <v>2383</v>
      </c>
      <c r="U164" s="1" t="s">
        <v>2340</v>
      </c>
      <c r="V164" s="1" t="s">
        <v>2418</v>
      </c>
    </row>
    <row r="165" s="1" customFormat="1" spans="1:22">
      <c r="A165" s="3">
        <v>999228402701365</v>
      </c>
      <c r="B165" s="1" t="s">
        <v>3233</v>
      </c>
      <c r="C165" s="1" t="s">
        <v>3347</v>
      </c>
      <c r="D165" s="1" t="s">
        <v>3348</v>
      </c>
      <c r="E165" s="1" t="s">
        <v>3349</v>
      </c>
      <c r="F165" s="1" t="s">
        <v>2369</v>
      </c>
      <c r="G165" s="1" t="s">
        <v>2373</v>
      </c>
      <c r="H165" s="1" t="s">
        <v>2374</v>
      </c>
      <c r="I165" s="1" t="s">
        <v>3350</v>
      </c>
      <c r="J165" s="1" t="s">
        <v>30</v>
      </c>
      <c r="K165" s="1" t="s">
        <v>3351</v>
      </c>
      <c r="L165" s="1" t="s">
        <v>3351</v>
      </c>
      <c r="M165" s="1" t="s">
        <v>2377</v>
      </c>
      <c r="N165" s="1" t="s">
        <v>2377</v>
      </c>
      <c r="O165" s="1" t="s">
        <v>2378</v>
      </c>
      <c r="P165" s="1" t="s">
        <v>2379</v>
      </c>
      <c r="Q165" s="1" t="s">
        <v>2380</v>
      </c>
      <c r="R165" s="1" t="s">
        <v>3352</v>
      </c>
      <c r="S165" s="1" t="s">
        <v>2382</v>
      </c>
      <c r="T165" s="1" t="s">
        <v>2383</v>
      </c>
      <c r="U165" s="1" t="s">
        <v>2343</v>
      </c>
      <c r="V165" s="1" t="s">
        <v>2438</v>
      </c>
    </row>
    <row r="166" s="1" customFormat="1" spans="1:22">
      <c r="A166" s="3">
        <v>999228402511615</v>
      </c>
      <c r="B166" s="1" t="s">
        <v>3233</v>
      </c>
      <c r="C166" s="1" t="s">
        <v>3353</v>
      </c>
      <c r="D166" s="1" t="s">
        <v>2610</v>
      </c>
      <c r="E166" s="1" t="s">
        <v>3354</v>
      </c>
      <c r="F166" s="1" t="s">
        <v>2866</v>
      </c>
      <c r="G166" s="1" t="s">
        <v>2373</v>
      </c>
      <c r="H166" s="1" t="s">
        <v>2374</v>
      </c>
      <c r="I166" s="1" t="s">
        <v>3355</v>
      </c>
      <c r="J166" s="1" t="s">
        <v>30</v>
      </c>
      <c r="K166" s="1" t="s">
        <v>3356</v>
      </c>
      <c r="L166" s="1" t="s">
        <v>3356</v>
      </c>
      <c r="M166" s="1" t="s">
        <v>2377</v>
      </c>
      <c r="N166" s="1" t="s">
        <v>2377</v>
      </c>
      <c r="O166" s="1" t="s">
        <v>2378</v>
      </c>
      <c r="P166" s="1" t="s">
        <v>2379</v>
      </c>
      <c r="Q166" s="1" t="s">
        <v>2380</v>
      </c>
      <c r="R166" s="1" t="s">
        <v>3357</v>
      </c>
      <c r="S166" s="1" t="s">
        <v>2382</v>
      </c>
      <c r="T166" s="1" t="s">
        <v>2383</v>
      </c>
      <c r="U166" s="1" t="s">
        <v>2343</v>
      </c>
      <c r="V166" s="1" t="s">
        <v>2391</v>
      </c>
    </row>
    <row r="167" s="1" customFormat="1" spans="1:22">
      <c r="A167" s="3">
        <v>999228402103319</v>
      </c>
      <c r="B167" s="1" t="s">
        <v>3233</v>
      </c>
      <c r="C167" s="1" t="s">
        <v>3358</v>
      </c>
      <c r="D167" s="1" t="s">
        <v>3359</v>
      </c>
      <c r="E167" s="1" t="s">
        <v>3360</v>
      </c>
      <c r="F167" s="1" t="s">
        <v>3233</v>
      </c>
      <c r="G167" s="1" t="s">
        <v>2373</v>
      </c>
      <c r="H167" s="1" t="s">
        <v>2374</v>
      </c>
      <c r="I167" s="1" t="s">
        <v>3361</v>
      </c>
      <c r="J167" s="1" t="s">
        <v>30</v>
      </c>
      <c r="K167" s="1" t="s">
        <v>3362</v>
      </c>
      <c r="L167" s="1" t="s">
        <v>3362</v>
      </c>
      <c r="M167" s="1" t="s">
        <v>2377</v>
      </c>
      <c r="N167" s="1" t="s">
        <v>2377</v>
      </c>
      <c r="O167" s="1" t="s">
        <v>2378</v>
      </c>
      <c r="P167" s="1" t="s">
        <v>2379</v>
      </c>
      <c r="Q167" s="1" t="s">
        <v>2380</v>
      </c>
      <c r="R167" s="1" t="s">
        <v>3363</v>
      </c>
      <c r="S167" s="1" t="s">
        <v>2382</v>
      </c>
      <c r="T167" s="1" t="s">
        <v>2383</v>
      </c>
      <c r="U167" s="1" t="s">
        <v>2343</v>
      </c>
      <c r="V167" s="1" t="s">
        <v>2843</v>
      </c>
    </row>
    <row r="168" s="1" customFormat="1" spans="1:22">
      <c r="A168" s="3">
        <v>999228401032908</v>
      </c>
      <c r="B168" s="1" t="s">
        <v>3233</v>
      </c>
      <c r="C168" s="1" t="s">
        <v>3364</v>
      </c>
      <c r="D168" s="1" t="s">
        <v>3365</v>
      </c>
      <c r="E168" s="1" t="s">
        <v>3366</v>
      </c>
      <c r="F168" s="1" t="s">
        <v>3233</v>
      </c>
      <c r="G168" s="1" t="s">
        <v>2373</v>
      </c>
      <c r="H168" s="1" t="s">
        <v>2374</v>
      </c>
      <c r="I168" s="1" t="s">
        <v>3367</v>
      </c>
      <c r="J168" s="1" t="s">
        <v>30</v>
      </c>
      <c r="K168" s="1" t="s">
        <v>3368</v>
      </c>
      <c r="L168" s="1" t="s">
        <v>3368</v>
      </c>
      <c r="M168" s="1" t="s">
        <v>2377</v>
      </c>
      <c r="N168" s="1" t="s">
        <v>2377</v>
      </c>
      <c r="O168" s="1" t="s">
        <v>2378</v>
      </c>
      <c r="P168" s="1" t="s">
        <v>2379</v>
      </c>
      <c r="Q168" s="1" t="s">
        <v>2380</v>
      </c>
      <c r="R168" s="1" t="s">
        <v>3369</v>
      </c>
      <c r="S168" s="1" t="s">
        <v>2382</v>
      </c>
      <c r="T168" s="1" t="s">
        <v>2383</v>
      </c>
      <c r="U168" s="1" t="s">
        <v>2343</v>
      </c>
      <c r="V168" s="1" t="s">
        <v>2652</v>
      </c>
    </row>
    <row r="169" s="1" customFormat="1" spans="1:22">
      <c r="A169" s="3">
        <v>999228400951323</v>
      </c>
      <c r="B169" s="1" t="s">
        <v>3233</v>
      </c>
      <c r="C169" s="1" t="s">
        <v>3370</v>
      </c>
      <c r="D169" s="1" t="s">
        <v>3371</v>
      </c>
      <c r="E169" s="1" t="s">
        <v>3372</v>
      </c>
      <c r="F169" s="1" t="s">
        <v>2369</v>
      </c>
      <c r="G169" s="1" t="s">
        <v>2373</v>
      </c>
      <c r="H169" s="1" t="s">
        <v>2374</v>
      </c>
      <c r="I169" s="1" t="s">
        <v>3373</v>
      </c>
      <c r="J169" s="1" t="s">
        <v>30</v>
      </c>
      <c r="K169" s="1" t="s">
        <v>3374</v>
      </c>
      <c r="L169" s="1" t="s">
        <v>3374</v>
      </c>
      <c r="M169" s="1" t="s">
        <v>2377</v>
      </c>
      <c r="N169" s="1" t="s">
        <v>2377</v>
      </c>
      <c r="O169" s="1" t="s">
        <v>2378</v>
      </c>
      <c r="P169" s="1" t="s">
        <v>2379</v>
      </c>
      <c r="Q169" s="1" t="s">
        <v>2380</v>
      </c>
      <c r="R169" s="1" t="s">
        <v>3375</v>
      </c>
      <c r="S169" s="1" t="s">
        <v>2382</v>
      </c>
      <c r="T169" s="1" t="s">
        <v>2383</v>
      </c>
      <c r="U169" s="1" t="s">
        <v>2343</v>
      </c>
      <c r="V169" s="1" t="s">
        <v>2418</v>
      </c>
    </row>
    <row r="170" s="1" customFormat="1" spans="1:22">
      <c r="A170" s="3">
        <v>999228400873890</v>
      </c>
      <c r="B170" s="1" t="s">
        <v>3233</v>
      </c>
      <c r="C170" s="1" t="s">
        <v>3376</v>
      </c>
      <c r="D170" s="1" t="s">
        <v>2973</v>
      </c>
      <c r="E170" s="1" t="s">
        <v>3377</v>
      </c>
      <c r="F170" s="1" t="s">
        <v>2369</v>
      </c>
      <c r="G170" s="1" t="s">
        <v>2373</v>
      </c>
      <c r="H170" s="1" t="s">
        <v>2374</v>
      </c>
      <c r="I170" s="1" t="s">
        <v>3378</v>
      </c>
      <c r="J170" s="1" t="s">
        <v>30</v>
      </c>
      <c r="K170" s="1" t="s">
        <v>3379</v>
      </c>
      <c r="L170" s="1" t="s">
        <v>3379</v>
      </c>
      <c r="M170" s="1" t="s">
        <v>2377</v>
      </c>
      <c r="N170" s="1" t="s">
        <v>2377</v>
      </c>
      <c r="O170" s="1" t="s">
        <v>2378</v>
      </c>
      <c r="P170" s="1" t="s">
        <v>2379</v>
      </c>
      <c r="Q170" s="1" t="s">
        <v>2380</v>
      </c>
      <c r="R170" s="1" t="s">
        <v>3380</v>
      </c>
      <c r="S170" s="1" t="s">
        <v>2382</v>
      </c>
      <c r="T170" s="1" t="s">
        <v>2383</v>
      </c>
      <c r="U170" s="1" t="s">
        <v>2343</v>
      </c>
      <c r="V170" s="1" t="s">
        <v>2418</v>
      </c>
    </row>
    <row r="171" s="1" customFormat="1" spans="1:22">
      <c r="A171" s="3">
        <v>999228400721028</v>
      </c>
      <c r="B171" s="1" t="s">
        <v>3233</v>
      </c>
      <c r="C171" s="1" t="s">
        <v>3381</v>
      </c>
      <c r="D171" s="1" t="s">
        <v>3382</v>
      </c>
      <c r="E171" s="1" t="s">
        <v>3383</v>
      </c>
      <c r="F171" s="1" t="s">
        <v>3233</v>
      </c>
      <c r="G171" s="1" t="s">
        <v>2373</v>
      </c>
      <c r="H171" s="1" t="s">
        <v>2374</v>
      </c>
      <c r="I171" s="1" t="s">
        <v>3384</v>
      </c>
      <c r="J171" s="1" t="s">
        <v>30</v>
      </c>
      <c r="K171" s="1" t="s">
        <v>3385</v>
      </c>
      <c r="L171" s="1" t="s">
        <v>3385</v>
      </c>
      <c r="M171" s="1" t="s">
        <v>2377</v>
      </c>
      <c r="N171" s="1" t="s">
        <v>2377</v>
      </c>
      <c r="O171" s="1" t="s">
        <v>2378</v>
      </c>
      <c r="P171" s="1" t="s">
        <v>2379</v>
      </c>
      <c r="Q171" s="1" t="s">
        <v>2380</v>
      </c>
      <c r="R171" s="1" t="s">
        <v>3386</v>
      </c>
      <c r="S171" s="1" t="s">
        <v>2382</v>
      </c>
      <c r="T171" s="1" t="s">
        <v>2383</v>
      </c>
      <c r="U171" s="1" t="s">
        <v>2343</v>
      </c>
      <c r="V171" s="1" t="s">
        <v>2391</v>
      </c>
    </row>
    <row r="172" s="1" customFormat="1" spans="1:22">
      <c r="A172" s="1" t="s">
        <v>3387</v>
      </c>
      <c r="B172" s="1" t="s">
        <v>3233</v>
      </c>
      <c r="C172" s="1" t="s">
        <v>3388</v>
      </c>
      <c r="D172" s="1" t="s">
        <v>3389</v>
      </c>
      <c r="E172" s="1" t="s">
        <v>3390</v>
      </c>
      <c r="F172" s="1" t="s">
        <v>2866</v>
      </c>
      <c r="G172" s="1" t="s">
        <v>2373</v>
      </c>
      <c r="H172" s="1" t="s">
        <v>2374</v>
      </c>
      <c r="I172" s="1" t="s">
        <v>2378</v>
      </c>
      <c r="J172" s="1" t="s">
        <v>30</v>
      </c>
      <c r="K172" s="1" t="s">
        <v>2378</v>
      </c>
      <c r="L172" s="1" t="s">
        <v>2378</v>
      </c>
      <c r="M172" s="1" t="s">
        <v>2377</v>
      </c>
      <c r="N172" s="1" t="s">
        <v>2377</v>
      </c>
      <c r="O172" s="1" t="s">
        <v>2378</v>
      </c>
      <c r="P172" s="1" t="s">
        <v>2379</v>
      </c>
      <c r="Q172" s="1" t="s">
        <v>2380</v>
      </c>
      <c r="R172" s="1" t="s">
        <v>3391</v>
      </c>
      <c r="S172" s="1" t="s">
        <v>2382</v>
      </c>
      <c r="T172" s="1" t="s">
        <v>2383</v>
      </c>
      <c r="U172" s="1" t="s">
        <v>2343</v>
      </c>
      <c r="V172" s="1" t="s">
        <v>2418</v>
      </c>
    </row>
    <row r="173" s="1" customFormat="1" spans="1:22">
      <c r="A173" s="3">
        <v>999228400216202</v>
      </c>
      <c r="B173" s="1" t="s">
        <v>3233</v>
      </c>
      <c r="C173" s="1" t="s">
        <v>3392</v>
      </c>
      <c r="D173" s="1" t="s">
        <v>3393</v>
      </c>
      <c r="E173" s="1" t="s">
        <v>3394</v>
      </c>
      <c r="F173" s="1" t="s">
        <v>2866</v>
      </c>
      <c r="G173" s="1" t="s">
        <v>2373</v>
      </c>
      <c r="H173" s="1" t="s">
        <v>2374</v>
      </c>
      <c r="I173" s="1" t="s">
        <v>3395</v>
      </c>
      <c r="J173" s="1" t="s">
        <v>30</v>
      </c>
      <c r="K173" s="1" t="s">
        <v>3396</v>
      </c>
      <c r="L173" s="1" t="s">
        <v>3396</v>
      </c>
      <c r="M173" s="1" t="s">
        <v>2377</v>
      </c>
      <c r="N173" s="1" t="s">
        <v>2377</v>
      </c>
      <c r="O173" s="1" t="s">
        <v>2378</v>
      </c>
      <c r="P173" s="1" t="s">
        <v>2379</v>
      </c>
      <c r="Q173" s="1" t="s">
        <v>2380</v>
      </c>
      <c r="R173" s="1" t="s">
        <v>3397</v>
      </c>
      <c r="S173" s="1" t="s">
        <v>2382</v>
      </c>
      <c r="T173" s="1" t="s">
        <v>2383</v>
      </c>
      <c r="U173" s="1" t="s">
        <v>2343</v>
      </c>
      <c r="V173" s="1" t="s">
        <v>2391</v>
      </c>
    </row>
    <row r="174" s="1" customFormat="1" spans="1:22">
      <c r="A174" s="3">
        <v>999228399651524</v>
      </c>
      <c r="B174" s="1" t="s">
        <v>3233</v>
      </c>
      <c r="C174" s="1" t="s">
        <v>3398</v>
      </c>
      <c r="D174" s="1" t="s">
        <v>3399</v>
      </c>
      <c r="E174" s="1" t="s">
        <v>3400</v>
      </c>
      <c r="F174" s="1" t="s">
        <v>2866</v>
      </c>
      <c r="G174" s="1" t="s">
        <v>2373</v>
      </c>
      <c r="H174" s="1" t="s">
        <v>2374</v>
      </c>
      <c r="I174" s="1" t="s">
        <v>3401</v>
      </c>
      <c r="J174" s="1" t="s">
        <v>30</v>
      </c>
      <c r="K174" s="1" t="s">
        <v>3402</v>
      </c>
      <c r="L174" s="1" t="s">
        <v>3402</v>
      </c>
      <c r="M174" s="1" t="s">
        <v>2377</v>
      </c>
      <c r="N174" s="1" t="s">
        <v>2377</v>
      </c>
      <c r="O174" s="1" t="s">
        <v>2378</v>
      </c>
      <c r="P174" s="1" t="s">
        <v>2379</v>
      </c>
      <c r="Q174" s="1" t="s">
        <v>2380</v>
      </c>
      <c r="R174" s="1" t="s">
        <v>3403</v>
      </c>
      <c r="S174" s="1" t="s">
        <v>2382</v>
      </c>
      <c r="T174" s="1" t="s">
        <v>2383</v>
      </c>
      <c r="U174" s="1" t="s">
        <v>2343</v>
      </c>
      <c r="V174" s="1" t="s">
        <v>3276</v>
      </c>
    </row>
    <row r="175" s="1" customFormat="1" spans="1:22">
      <c r="A175" s="3">
        <v>999228398574289</v>
      </c>
      <c r="B175" s="1" t="s">
        <v>3233</v>
      </c>
      <c r="C175" s="1" t="s">
        <v>3404</v>
      </c>
      <c r="D175" s="1" t="s">
        <v>3405</v>
      </c>
      <c r="E175" s="1" t="s">
        <v>3406</v>
      </c>
      <c r="F175" s="1" t="s">
        <v>2866</v>
      </c>
      <c r="G175" s="1" t="s">
        <v>2373</v>
      </c>
      <c r="H175" s="1" t="s">
        <v>2374</v>
      </c>
      <c r="I175" s="1" t="s">
        <v>3407</v>
      </c>
      <c r="J175" s="1" t="s">
        <v>30</v>
      </c>
      <c r="K175" s="1" t="s">
        <v>3408</v>
      </c>
      <c r="L175" s="1" t="s">
        <v>3408</v>
      </c>
      <c r="M175" s="1" t="s">
        <v>2377</v>
      </c>
      <c r="N175" s="1" t="s">
        <v>2377</v>
      </c>
      <c r="O175" s="1" t="s">
        <v>2378</v>
      </c>
      <c r="P175" s="1" t="s">
        <v>2379</v>
      </c>
      <c r="Q175" s="1" t="s">
        <v>2380</v>
      </c>
      <c r="R175" s="1" t="s">
        <v>3409</v>
      </c>
      <c r="S175" s="1" t="s">
        <v>2382</v>
      </c>
      <c r="T175" s="1" t="s">
        <v>2383</v>
      </c>
      <c r="U175" s="1" t="s">
        <v>2343</v>
      </c>
      <c r="V175" s="1" t="s">
        <v>2418</v>
      </c>
    </row>
    <row r="176" s="1" customFormat="1" spans="1:22">
      <c r="A176" s="3">
        <v>999228398525145</v>
      </c>
      <c r="B176" s="1" t="s">
        <v>3233</v>
      </c>
      <c r="C176" s="1" t="s">
        <v>3410</v>
      </c>
      <c r="D176" s="1" t="s">
        <v>3074</v>
      </c>
      <c r="E176" s="1" t="s">
        <v>3411</v>
      </c>
      <c r="F176" s="1" t="s">
        <v>2369</v>
      </c>
      <c r="G176" s="1" t="s">
        <v>2373</v>
      </c>
      <c r="H176" s="1" t="s">
        <v>2374</v>
      </c>
      <c r="I176" s="1" t="s">
        <v>3412</v>
      </c>
      <c r="J176" s="1" t="s">
        <v>30</v>
      </c>
      <c r="K176" s="1" t="s">
        <v>3413</v>
      </c>
      <c r="L176" s="1" t="s">
        <v>3413</v>
      </c>
      <c r="M176" s="1" t="s">
        <v>2377</v>
      </c>
      <c r="N176" s="1" t="s">
        <v>2377</v>
      </c>
      <c r="O176" s="1" t="s">
        <v>2378</v>
      </c>
      <c r="P176" s="1" t="s">
        <v>2379</v>
      </c>
      <c r="Q176" s="1" t="s">
        <v>2380</v>
      </c>
      <c r="R176" s="1" t="s">
        <v>3414</v>
      </c>
      <c r="S176" s="1" t="s">
        <v>2382</v>
      </c>
      <c r="T176" s="1" t="s">
        <v>2383</v>
      </c>
      <c r="U176" s="1" t="s">
        <v>2343</v>
      </c>
      <c r="V176" s="1" t="s">
        <v>2418</v>
      </c>
    </row>
    <row r="177" s="1" customFormat="1" spans="1:22">
      <c r="A177" s="3">
        <v>999228398504430</v>
      </c>
      <c r="B177" s="1" t="s">
        <v>3233</v>
      </c>
      <c r="C177" s="1" t="s">
        <v>3415</v>
      </c>
      <c r="D177" s="1" t="s">
        <v>3074</v>
      </c>
      <c r="E177" s="1" t="s">
        <v>3411</v>
      </c>
      <c r="F177" s="1" t="s">
        <v>2369</v>
      </c>
      <c r="G177" s="1" t="s">
        <v>2373</v>
      </c>
      <c r="H177" s="1" t="s">
        <v>2374</v>
      </c>
      <c r="I177" s="1" t="s">
        <v>3412</v>
      </c>
      <c r="J177" s="1" t="s">
        <v>30</v>
      </c>
      <c r="K177" s="1" t="s">
        <v>3413</v>
      </c>
      <c r="L177" s="1" t="s">
        <v>3413</v>
      </c>
      <c r="M177" s="1" t="s">
        <v>2377</v>
      </c>
      <c r="N177" s="1" t="s">
        <v>2377</v>
      </c>
      <c r="O177" s="1" t="s">
        <v>2378</v>
      </c>
      <c r="P177" s="1" t="s">
        <v>2379</v>
      </c>
      <c r="Q177" s="1" t="s">
        <v>2380</v>
      </c>
      <c r="R177" s="1" t="s">
        <v>3416</v>
      </c>
      <c r="S177" s="1" t="s">
        <v>2382</v>
      </c>
      <c r="T177" s="1" t="s">
        <v>2383</v>
      </c>
      <c r="U177" s="1" t="s">
        <v>2343</v>
      </c>
      <c r="V177" s="1" t="s">
        <v>2418</v>
      </c>
    </row>
    <row r="178" s="1" customFormat="1" spans="1:22">
      <c r="A178" s="3">
        <v>999228398422205</v>
      </c>
      <c r="B178" s="1" t="s">
        <v>3233</v>
      </c>
      <c r="C178" s="1" t="s">
        <v>3417</v>
      </c>
      <c r="D178" s="1" t="s">
        <v>3418</v>
      </c>
      <c r="E178" s="1" t="s">
        <v>3419</v>
      </c>
      <c r="F178" s="1" t="s">
        <v>3233</v>
      </c>
      <c r="G178" s="1" t="s">
        <v>2373</v>
      </c>
      <c r="H178" s="1" t="s">
        <v>2374</v>
      </c>
      <c r="I178" s="1" t="s">
        <v>3420</v>
      </c>
      <c r="J178" s="1" t="s">
        <v>30</v>
      </c>
      <c r="K178" s="1" t="s">
        <v>3421</v>
      </c>
      <c r="L178" s="1" t="s">
        <v>3421</v>
      </c>
      <c r="M178" s="1" t="s">
        <v>2377</v>
      </c>
      <c r="N178" s="1" t="s">
        <v>2377</v>
      </c>
      <c r="O178" s="1" t="s">
        <v>2378</v>
      </c>
      <c r="P178" s="1" t="s">
        <v>2379</v>
      </c>
      <c r="Q178" s="1" t="s">
        <v>2380</v>
      </c>
      <c r="R178" s="1" t="s">
        <v>3422</v>
      </c>
      <c r="S178" s="1" t="s">
        <v>2382</v>
      </c>
      <c r="T178" s="1" t="s">
        <v>2383</v>
      </c>
      <c r="U178" s="1" t="s">
        <v>2343</v>
      </c>
      <c r="V178" s="1" t="s">
        <v>2541</v>
      </c>
    </row>
    <row r="179" s="1" customFormat="1" spans="1:22">
      <c r="A179" s="3">
        <v>999228398389930</v>
      </c>
      <c r="B179" s="1" t="s">
        <v>3233</v>
      </c>
      <c r="C179" s="1" t="s">
        <v>3423</v>
      </c>
      <c r="D179" s="1" t="s">
        <v>3424</v>
      </c>
      <c r="E179" s="1" t="s">
        <v>3425</v>
      </c>
      <c r="F179" s="1" t="s">
        <v>3233</v>
      </c>
      <c r="G179" s="1" t="s">
        <v>2373</v>
      </c>
      <c r="H179" s="1" t="s">
        <v>2374</v>
      </c>
      <c r="I179" s="1" t="s">
        <v>3426</v>
      </c>
      <c r="J179" s="1" t="s">
        <v>30</v>
      </c>
      <c r="K179" s="1" t="s">
        <v>3427</v>
      </c>
      <c r="L179" s="1" t="s">
        <v>3427</v>
      </c>
      <c r="M179" s="1" t="s">
        <v>2377</v>
      </c>
      <c r="N179" s="1" t="s">
        <v>2377</v>
      </c>
      <c r="O179" s="1" t="s">
        <v>2378</v>
      </c>
      <c r="P179" s="1" t="s">
        <v>2379</v>
      </c>
      <c r="Q179" s="1" t="s">
        <v>2380</v>
      </c>
      <c r="R179" s="1" t="s">
        <v>3428</v>
      </c>
      <c r="S179" s="1" t="s">
        <v>2382</v>
      </c>
      <c r="T179" s="1" t="s">
        <v>2383</v>
      </c>
      <c r="U179" s="1" t="s">
        <v>2343</v>
      </c>
      <c r="V179" s="1" t="s">
        <v>2391</v>
      </c>
    </row>
    <row r="180" s="1" customFormat="1" spans="1:22">
      <c r="A180" s="3">
        <v>999228396915839</v>
      </c>
      <c r="B180" s="1" t="s">
        <v>3233</v>
      </c>
      <c r="C180" s="1" t="s">
        <v>3429</v>
      </c>
      <c r="D180" s="1" t="s">
        <v>3430</v>
      </c>
      <c r="E180" s="1" t="s">
        <v>3431</v>
      </c>
      <c r="F180" s="1" t="s">
        <v>2866</v>
      </c>
      <c r="G180" s="1" t="s">
        <v>2373</v>
      </c>
      <c r="H180" s="1" t="s">
        <v>2374</v>
      </c>
      <c r="I180" s="1" t="s">
        <v>3432</v>
      </c>
      <c r="J180" s="1" t="s">
        <v>30</v>
      </c>
      <c r="K180" s="1" t="s">
        <v>3433</v>
      </c>
      <c r="L180" s="1" t="s">
        <v>3433</v>
      </c>
      <c r="M180" s="1" t="s">
        <v>2377</v>
      </c>
      <c r="N180" s="1" t="s">
        <v>2377</v>
      </c>
      <c r="O180" s="1" t="s">
        <v>2378</v>
      </c>
      <c r="P180" s="1" t="s">
        <v>2379</v>
      </c>
      <c r="Q180" s="1" t="s">
        <v>2380</v>
      </c>
      <c r="R180" s="1" t="s">
        <v>3434</v>
      </c>
      <c r="S180" s="1" t="s">
        <v>2382</v>
      </c>
      <c r="T180" s="1" t="s">
        <v>2383</v>
      </c>
      <c r="U180" s="1" t="s">
        <v>2343</v>
      </c>
      <c r="V180" s="1" t="s">
        <v>2391</v>
      </c>
    </row>
    <row r="181" s="1" customFormat="1" spans="1:22">
      <c r="A181" s="3">
        <v>999228394520649</v>
      </c>
      <c r="B181" s="1" t="s">
        <v>3233</v>
      </c>
      <c r="C181" s="1" t="s">
        <v>3435</v>
      </c>
      <c r="D181" s="1" t="s">
        <v>3436</v>
      </c>
      <c r="E181" s="1" t="s">
        <v>3437</v>
      </c>
      <c r="F181" s="1" t="s">
        <v>2369</v>
      </c>
      <c r="G181" s="1" t="s">
        <v>2373</v>
      </c>
      <c r="H181" s="1" t="s">
        <v>2374</v>
      </c>
      <c r="I181" s="1" t="s">
        <v>3438</v>
      </c>
      <c r="J181" s="1" t="s">
        <v>30</v>
      </c>
      <c r="K181" s="1" t="s">
        <v>3439</v>
      </c>
      <c r="L181" s="1" t="s">
        <v>3439</v>
      </c>
      <c r="M181" s="1" t="s">
        <v>2377</v>
      </c>
      <c r="N181" s="1" t="s">
        <v>2377</v>
      </c>
      <c r="O181" s="1" t="s">
        <v>2378</v>
      </c>
      <c r="P181" s="1" t="s">
        <v>2379</v>
      </c>
      <c r="Q181" s="1" t="s">
        <v>2380</v>
      </c>
      <c r="R181" s="1" t="s">
        <v>3440</v>
      </c>
      <c r="S181" s="1" t="s">
        <v>2382</v>
      </c>
      <c r="T181" s="1" t="s">
        <v>2383</v>
      </c>
      <c r="U181" s="1" t="s">
        <v>2343</v>
      </c>
      <c r="V181" s="1" t="s">
        <v>2418</v>
      </c>
    </row>
    <row r="182" s="1" customFormat="1" spans="1:22">
      <c r="A182" s="3">
        <v>999228393827527</v>
      </c>
      <c r="B182" s="1" t="s">
        <v>3233</v>
      </c>
      <c r="C182" s="1" t="s">
        <v>3441</v>
      </c>
      <c r="D182" s="1" t="s">
        <v>3442</v>
      </c>
      <c r="E182" s="1" t="s">
        <v>3443</v>
      </c>
      <c r="F182" s="1" t="s">
        <v>3233</v>
      </c>
      <c r="G182" s="1" t="s">
        <v>2373</v>
      </c>
      <c r="H182" s="1" t="s">
        <v>2374</v>
      </c>
      <c r="I182" s="1" t="s">
        <v>3444</v>
      </c>
      <c r="J182" s="1" t="s">
        <v>30</v>
      </c>
      <c r="K182" s="1" t="s">
        <v>3445</v>
      </c>
      <c r="L182" s="1" t="s">
        <v>3445</v>
      </c>
      <c r="M182" s="1" t="s">
        <v>2377</v>
      </c>
      <c r="N182" s="1" t="s">
        <v>2377</v>
      </c>
      <c r="O182" s="1" t="s">
        <v>2378</v>
      </c>
      <c r="P182" s="1" t="s">
        <v>2379</v>
      </c>
      <c r="Q182" s="1" t="s">
        <v>2380</v>
      </c>
      <c r="R182" s="1" t="s">
        <v>3446</v>
      </c>
      <c r="S182" s="1" t="s">
        <v>2382</v>
      </c>
      <c r="T182" s="1" t="s">
        <v>2383</v>
      </c>
      <c r="U182" s="1" t="s">
        <v>2343</v>
      </c>
      <c r="V182" s="1" t="s">
        <v>2391</v>
      </c>
    </row>
    <row r="183" s="1" customFormat="1" spans="1:22">
      <c r="A183" s="3">
        <v>999228393732315</v>
      </c>
      <c r="B183" s="1" t="s">
        <v>3233</v>
      </c>
      <c r="C183" s="1" t="s">
        <v>3447</v>
      </c>
      <c r="D183" s="1" t="s">
        <v>3448</v>
      </c>
      <c r="E183" s="1" t="s">
        <v>3449</v>
      </c>
      <c r="F183" s="1" t="s">
        <v>2866</v>
      </c>
      <c r="G183" s="1" t="s">
        <v>2373</v>
      </c>
      <c r="H183" s="1" t="s">
        <v>2374</v>
      </c>
      <c r="I183" s="1" t="s">
        <v>3450</v>
      </c>
      <c r="J183" s="1" t="s">
        <v>30</v>
      </c>
      <c r="K183" s="1" t="s">
        <v>3451</v>
      </c>
      <c r="L183" s="1" t="s">
        <v>3451</v>
      </c>
      <c r="M183" s="1" t="s">
        <v>2377</v>
      </c>
      <c r="N183" s="1" t="s">
        <v>2377</v>
      </c>
      <c r="O183" s="1" t="s">
        <v>2378</v>
      </c>
      <c r="P183" s="1" t="s">
        <v>2379</v>
      </c>
      <c r="Q183" s="1" t="s">
        <v>2380</v>
      </c>
      <c r="R183" s="1" t="s">
        <v>3452</v>
      </c>
      <c r="S183" s="1" t="s">
        <v>2382</v>
      </c>
      <c r="T183" s="1" t="s">
        <v>2383</v>
      </c>
      <c r="U183" s="1" t="s">
        <v>2343</v>
      </c>
      <c r="V183" s="1" t="s">
        <v>2431</v>
      </c>
    </row>
    <row r="184" s="1" customFormat="1" spans="1:22">
      <c r="A184" s="3">
        <v>999228393662080</v>
      </c>
      <c r="B184" s="1" t="s">
        <v>3233</v>
      </c>
      <c r="C184" s="1" t="s">
        <v>3453</v>
      </c>
      <c r="D184" s="1" t="s">
        <v>3038</v>
      </c>
      <c r="E184" s="1" t="s">
        <v>3454</v>
      </c>
      <c r="F184" s="1" t="s">
        <v>2369</v>
      </c>
      <c r="G184" s="1" t="s">
        <v>2373</v>
      </c>
      <c r="H184" s="1" t="s">
        <v>2374</v>
      </c>
      <c r="I184" s="1" t="s">
        <v>3455</v>
      </c>
      <c r="J184" s="1" t="s">
        <v>30</v>
      </c>
      <c r="K184" s="1" t="s">
        <v>3456</v>
      </c>
      <c r="L184" s="1" t="s">
        <v>3456</v>
      </c>
      <c r="M184" s="1" t="s">
        <v>2377</v>
      </c>
      <c r="N184" s="1" t="s">
        <v>2377</v>
      </c>
      <c r="O184" s="1" t="s">
        <v>2378</v>
      </c>
      <c r="P184" s="1" t="s">
        <v>2379</v>
      </c>
      <c r="Q184" s="1" t="s">
        <v>2380</v>
      </c>
      <c r="R184" s="1" t="s">
        <v>3457</v>
      </c>
      <c r="S184" s="1" t="s">
        <v>2382</v>
      </c>
      <c r="T184" s="1" t="s">
        <v>2383</v>
      </c>
      <c r="U184" s="1" t="s">
        <v>2343</v>
      </c>
      <c r="V184" s="1" t="s">
        <v>2827</v>
      </c>
    </row>
    <row r="185" s="1" customFormat="1" spans="1:22">
      <c r="A185" s="3">
        <v>999228393576566</v>
      </c>
      <c r="B185" s="1" t="s">
        <v>3233</v>
      </c>
      <c r="C185" s="1" t="s">
        <v>3458</v>
      </c>
      <c r="D185" s="1" t="s">
        <v>3459</v>
      </c>
      <c r="E185" s="1" t="s">
        <v>3460</v>
      </c>
      <c r="F185" s="1" t="s">
        <v>2369</v>
      </c>
      <c r="G185" s="1" t="s">
        <v>2373</v>
      </c>
      <c r="H185" s="1" t="s">
        <v>2374</v>
      </c>
      <c r="I185" s="1" t="s">
        <v>3461</v>
      </c>
      <c r="J185" s="1" t="s">
        <v>30</v>
      </c>
      <c r="K185" s="1" t="s">
        <v>3462</v>
      </c>
      <c r="L185" s="1" t="s">
        <v>3462</v>
      </c>
      <c r="M185" s="1" t="s">
        <v>2377</v>
      </c>
      <c r="N185" s="1" t="s">
        <v>2377</v>
      </c>
      <c r="O185" s="1" t="s">
        <v>2378</v>
      </c>
      <c r="P185" s="1" t="s">
        <v>2379</v>
      </c>
      <c r="Q185" s="1" t="s">
        <v>2380</v>
      </c>
      <c r="R185" s="1" t="s">
        <v>3463</v>
      </c>
      <c r="S185" s="1" t="s">
        <v>2382</v>
      </c>
      <c r="T185" s="1" t="s">
        <v>2383</v>
      </c>
      <c r="U185" s="1" t="s">
        <v>2343</v>
      </c>
      <c r="V185" s="1" t="s">
        <v>2391</v>
      </c>
    </row>
    <row r="186" s="1" customFormat="1" spans="1:22">
      <c r="A186" s="3">
        <v>999228393437036</v>
      </c>
      <c r="B186" s="1" t="s">
        <v>3233</v>
      </c>
      <c r="C186" s="1" t="s">
        <v>3464</v>
      </c>
      <c r="D186" s="1" t="s">
        <v>3465</v>
      </c>
      <c r="E186" s="1" t="s">
        <v>3466</v>
      </c>
      <c r="F186" s="1" t="s">
        <v>2369</v>
      </c>
      <c r="G186" s="1" t="s">
        <v>2373</v>
      </c>
      <c r="H186" s="1" t="s">
        <v>2374</v>
      </c>
      <c r="I186" s="1" t="s">
        <v>3467</v>
      </c>
      <c r="J186" s="1" t="s">
        <v>30</v>
      </c>
      <c r="K186" s="1" t="s">
        <v>3468</v>
      </c>
      <c r="L186" s="1" t="s">
        <v>3468</v>
      </c>
      <c r="M186" s="1" t="s">
        <v>2377</v>
      </c>
      <c r="N186" s="1" t="s">
        <v>2377</v>
      </c>
      <c r="O186" s="1" t="s">
        <v>2378</v>
      </c>
      <c r="P186" s="1" t="s">
        <v>2379</v>
      </c>
      <c r="Q186" s="1" t="s">
        <v>2380</v>
      </c>
      <c r="R186" s="1" t="s">
        <v>3469</v>
      </c>
      <c r="S186" s="1" t="s">
        <v>2382</v>
      </c>
      <c r="T186" s="1" t="s">
        <v>2383</v>
      </c>
      <c r="U186" s="1" t="s">
        <v>2343</v>
      </c>
      <c r="V186" s="1" t="s">
        <v>2602</v>
      </c>
    </row>
    <row r="187" s="1" customFormat="1" spans="1:22">
      <c r="A187" s="3">
        <v>999228393051919</v>
      </c>
      <c r="B187" s="1" t="s">
        <v>3233</v>
      </c>
      <c r="C187" s="1" t="s">
        <v>3470</v>
      </c>
      <c r="D187" s="1" t="s">
        <v>3436</v>
      </c>
      <c r="E187" s="1" t="s">
        <v>3471</v>
      </c>
      <c r="F187" s="1" t="s">
        <v>2369</v>
      </c>
      <c r="G187" s="1" t="s">
        <v>2373</v>
      </c>
      <c r="H187" s="1" t="s">
        <v>2374</v>
      </c>
      <c r="I187" s="1" t="s">
        <v>3472</v>
      </c>
      <c r="J187" s="1" t="s">
        <v>30</v>
      </c>
      <c r="K187" s="1" t="s">
        <v>3473</v>
      </c>
      <c r="L187" s="1" t="s">
        <v>3473</v>
      </c>
      <c r="M187" s="1" t="s">
        <v>2377</v>
      </c>
      <c r="N187" s="1" t="s">
        <v>2377</v>
      </c>
      <c r="O187" s="1" t="s">
        <v>2378</v>
      </c>
      <c r="P187" s="1" t="s">
        <v>2379</v>
      </c>
      <c r="Q187" s="1" t="s">
        <v>2380</v>
      </c>
      <c r="R187" s="1" t="s">
        <v>3474</v>
      </c>
      <c r="S187" s="1" t="s">
        <v>2382</v>
      </c>
      <c r="T187" s="1" t="s">
        <v>2383</v>
      </c>
      <c r="U187" s="1" t="s">
        <v>2343</v>
      </c>
      <c r="V187" s="1" t="s">
        <v>2418</v>
      </c>
    </row>
    <row r="188" s="1" customFormat="1" spans="1:22">
      <c r="A188" s="3">
        <v>999228392956340</v>
      </c>
      <c r="B188" s="1" t="s">
        <v>3233</v>
      </c>
      <c r="C188" s="1" t="s">
        <v>3475</v>
      </c>
      <c r="D188" s="1" t="s">
        <v>3476</v>
      </c>
      <c r="E188" s="1" t="s">
        <v>3477</v>
      </c>
      <c r="F188" s="1" t="s">
        <v>3233</v>
      </c>
      <c r="G188" s="1" t="s">
        <v>2373</v>
      </c>
      <c r="H188" s="1" t="s">
        <v>2374</v>
      </c>
      <c r="I188" s="1" t="s">
        <v>3478</v>
      </c>
      <c r="J188" s="1" t="s">
        <v>30</v>
      </c>
      <c r="K188" s="1" t="s">
        <v>3479</v>
      </c>
      <c r="L188" s="1" t="s">
        <v>3479</v>
      </c>
      <c r="M188" s="1" t="s">
        <v>2377</v>
      </c>
      <c r="N188" s="1" t="s">
        <v>2377</v>
      </c>
      <c r="O188" s="1" t="s">
        <v>2378</v>
      </c>
      <c r="P188" s="1" t="s">
        <v>2379</v>
      </c>
      <c r="Q188" s="1" t="s">
        <v>2380</v>
      </c>
      <c r="R188" s="1" t="s">
        <v>3480</v>
      </c>
      <c r="S188" s="1" t="s">
        <v>2382</v>
      </c>
      <c r="T188" s="1" t="s">
        <v>2383</v>
      </c>
      <c r="U188" s="1" t="s">
        <v>2343</v>
      </c>
      <c r="V188" s="1" t="s">
        <v>2827</v>
      </c>
    </row>
    <row r="189" s="1" customFormat="1" spans="1:22">
      <c r="A189" s="3">
        <v>999228392822112</v>
      </c>
      <c r="B189" s="1" t="s">
        <v>3233</v>
      </c>
      <c r="C189" s="1" t="s">
        <v>3481</v>
      </c>
      <c r="D189" s="1" t="s">
        <v>3482</v>
      </c>
      <c r="E189" s="1" t="s">
        <v>3483</v>
      </c>
      <c r="F189" s="1" t="s">
        <v>2369</v>
      </c>
      <c r="G189" s="1" t="s">
        <v>2373</v>
      </c>
      <c r="H189" s="1" t="s">
        <v>2374</v>
      </c>
      <c r="I189" s="1" t="s">
        <v>3484</v>
      </c>
      <c r="J189" s="1" t="s">
        <v>30</v>
      </c>
      <c r="K189" s="1" t="s">
        <v>3485</v>
      </c>
      <c r="L189" s="1" t="s">
        <v>3485</v>
      </c>
      <c r="M189" s="1" t="s">
        <v>2377</v>
      </c>
      <c r="N189" s="1" t="s">
        <v>2377</v>
      </c>
      <c r="O189" s="1" t="s">
        <v>2378</v>
      </c>
      <c r="P189" s="1" t="s">
        <v>2379</v>
      </c>
      <c r="Q189" s="1" t="s">
        <v>2380</v>
      </c>
      <c r="R189" s="1" t="s">
        <v>3486</v>
      </c>
      <c r="S189" s="1" t="s">
        <v>2382</v>
      </c>
      <c r="T189" s="1" t="s">
        <v>2383</v>
      </c>
      <c r="U189" s="1" t="s">
        <v>2340</v>
      </c>
      <c r="V189" s="1" t="s">
        <v>2418</v>
      </c>
    </row>
    <row r="190" s="1" customFormat="1" spans="1:22">
      <c r="A190" s="3">
        <v>999228392695714</v>
      </c>
      <c r="B190" s="1" t="s">
        <v>3233</v>
      </c>
      <c r="C190" s="1" t="s">
        <v>3487</v>
      </c>
      <c r="D190" s="1" t="s">
        <v>3488</v>
      </c>
      <c r="E190" s="1" t="s">
        <v>3489</v>
      </c>
      <c r="F190" s="1" t="s">
        <v>2369</v>
      </c>
      <c r="G190" s="1" t="s">
        <v>2373</v>
      </c>
      <c r="H190" s="1" t="s">
        <v>2374</v>
      </c>
      <c r="I190" s="1" t="s">
        <v>3490</v>
      </c>
      <c r="J190" s="1" t="s">
        <v>30</v>
      </c>
      <c r="K190" s="1" t="s">
        <v>3491</v>
      </c>
      <c r="L190" s="1" t="s">
        <v>3491</v>
      </c>
      <c r="M190" s="1" t="s">
        <v>2377</v>
      </c>
      <c r="N190" s="1" t="s">
        <v>2377</v>
      </c>
      <c r="O190" s="1" t="s">
        <v>2378</v>
      </c>
      <c r="P190" s="1" t="s">
        <v>2379</v>
      </c>
      <c r="Q190" s="1" t="s">
        <v>2380</v>
      </c>
      <c r="R190" s="1" t="s">
        <v>3492</v>
      </c>
      <c r="S190" s="1" t="s">
        <v>2382</v>
      </c>
      <c r="T190" s="1" t="s">
        <v>2383</v>
      </c>
      <c r="U190" s="1" t="s">
        <v>2343</v>
      </c>
      <c r="V190" s="1" t="s">
        <v>2686</v>
      </c>
    </row>
    <row r="191" s="1" customFormat="1" spans="1:22">
      <c r="A191" s="3">
        <v>999228392158554</v>
      </c>
      <c r="B191" s="1" t="s">
        <v>3493</v>
      </c>
      <c r="C191" s="1" t="s">
        <v>3494</v>
      </c>
      <c r="D191" s="1" t="s">
        <v>3495</v>
      </c>
      <c r="E191" s="1" t="s">
        <v>3496</v>
      </c>
      <c r="F191" s="1" t="s">
        <v>3233</v>
      </c>
      <c r="G191" s="1" t="s">
        <v>2373</v>
      </c>
      <c r="H191" s="1" t="s">
        <v>2374</v>
      </c>
      <c r="I191" s="1" t="s">
        <v>3497</v>
      </c>
      <c r="J191" s="1" t="s">
        <v>30</v>
      </c>
      <c r="K191" s="1" t="s">
        <v>3498</v>
      </c>
      <c r="L191" s="1" t="s">
        <v>3498</v>
      </c>
      <c r="M191" s="1" t="s">
        <v>2377</v>
      </c>
      <c r="N191" s="1" t="s">
        <v>2377</v>
      </c>
      <c r="O191" s="1" t="s">
        <v>2378</v>
      </c>
      <c r="P191" s="1" t="s">
        <v>2379</v>
      </c>
      <c r="Q191" s="1" t="s">
        <v>2380</v>
      </c>
      <c r="R191" s="1" t="s">
        <v>3499</v>
      </c>
      <c r="S191" s="1" t="s">
        <v>2382</v>
      </c>
      <c r="T191" s="1" t="s">
        <v>2383</v>
      </c>
      <c r="U191" s="1" t="s">
        <v>2343</v>
      </c>
      <c r="V191" s="1" t="s">
        <v>2458</v>
      </c>
    </row>
    <row r="192" s="1" customFormat="1" spans="1:22">
      <c r="A192" s="3">
        <v>999228392130995</v>
      </c>
      <c r="B192" s="1" t="s">
        <v>3493</v>
      </c>
      <c r="C192" s="1" t="s">
        <v>3500</v>
      </c>
      <c r="D192" s="1" t="s">
        <v>3495</v>
      </c>
      <c r="E192" s="1" t="s">
        <v>3501</v>
      </c>
      <c r="F192" s="1" t="s">
        <v>3233</v>
      </c>
      <c r="G192" s="1" t="s">
        <v>2373</v>
      </c>
      <c r="H192" s="1" t="s">
        <v>2374</v>
      </c>
      <c r="I192" s="1" t="s">
        <v>3497</v>
      </c>
      <c r="J192" s="1" t="s">
        <v>30</v>
      </c>
      <c r="K192" s="1" t="s">
        <v>3498</v>
      </c>
      <c r="L192" s="1" t="s">
        <v>3498</v>
      </c>
      <c r="M192" s="1" t="s">
        <v>2377</v>
      </c>
      <c r="N192" s="1" t="s">
        <v>2377</v>
      </c>
      <c r="O192" s="1" t="s">
        <v>2378</v>
      </c>
      <c r="P192" s="1" t="s">
        <v>2379</v>
      </c>
      <c r="Q192" s="1" t="s">
        <v>2380</v>
      </c>
      <c r="R192" s="1" t="s">
        <v>3502</v>
      </c>
      <c r="S192" s="1" t="s">
        <v>2382</v>
      </c>
      <c r="T192" s="1" t="s">
        <v>2383</v>
      </c>
      <c r="U192" s="1" t="s">
        <v>2343</v>
      </c>
      <c r="V192" s="1" t="s">
        <v>2458</v>
      </c>
    </row>
    <row r="193" s="1" customFormat="1" spans="1:22">
      <c r="A193" s="3">
        <v>999228391469495</v>
      </c>
      <c r="B193" s="1" t="s">
        <v>3493</v>
      </c>
      <c r="C193" s="1" t="s">
        <v>3503</v>
      </c>
      <c r="D193" s="1" t="s">
        <v>3436</v>
      </c>
      <c r="E193" s="1" t="s">
        <v>3504</v>
      </c>
      <c r="F193" s="1" t="s">
        <v>2369</v>
      </c>
      <c r="G193" s="1" t="s">
        <v>2373</v>
      </c>
      <c r="H193" s="1" t="s">
        <v>2374</v>
      </c>
      <c r="I193" s="1" t="s">
        <v>3505</v>
      </c>
      <c r="J193" s="1" t="s">
        <v>30</v>
      </c>
      <c r="K193" s="1" t="s">
        <v>3506</v>
      </c>
      <c r="L193" s="1" t="s">
        <v>3506</v>
      </c>
      <c r="M193" s="1" t="s">
        <v>2377</v>
      </c>
      <c r="N193" s="1" t="s">
        <v>2377</v>
      </c>
      <c r="O193" s="1" t="s">
        <v>2378</v>
      </c>
      <c r="P193" s="1" t="s">
        <v>2379</v>
      </c>
      <c r="Q193" s="1" t="s">
        <v>2380</v>
      </c>
      <c r="R193" s="1" t="s">
        <v>3507</v>
      </c>
      <c r="S193" s="1" t="s">
        <v>2382</v>
      </c>
      <c r="T193" s="1" t="s">
        <v>2383</v>
      </c>
      <c r="U193" s="1" t="s">
        <v>2343</v>
      </c>
      <c r="V193" s="1" t="s">
        <v>2418</v>
      </c>
    </row>
    <row r="194" s="1" customFormat="1" spans="1:22">
      <c r="A194" s="3">
        <v>999228391448875</v>
      </c>
      <c r="B194" s="1" t="s">
        <v>3493</v>
      </c>
      <c r="C194" s="1" t="s">
        <v>3508</v>
      </c>
      <c r="D194" s="1" t="s">
        <v>3509</v>
      </c>
      <c r="E194" s="1" t="s">
        <v>3510</v>
      </c>
      <c r="F194" s="1" t="s">
        <v>2369</v>
      </c>
      <c r="G194" s="1" t="s">
        <v>2373</v>
      </c>
      <c r="H194" s="1" t="s">
        <v>2374</v>
      </c>
      <c r="I194" s="1" t="s">
        <v>3511</v>
      </c>
      <c r="J194" s="1" t="s">
        <v>30</v>
      </c>
      <c r="K194" s="1" t="s">
        <v>3512</v>
      </c>
      <c r="L194" s="1" t="s">
        <v>3512</v>
      </c>
      <c r="M194" s="1" t="s">
        <v>2377</v>
      </c>
      <c r="N194" s="1" t="s">
        <v>2377</v>
      </c>
      <c r="O194" s="1" t="s">
        <v>2378</v>
      </c>
      <c r="P194" s="1" t="s">
        <v>2379</v>
      </c>
      <c r="Q194" s="1" t="s">
        <v>2380</v>
      </c>
      <c r="R194" s="1" t="s">
        <v>3513</v>
      </c>
      <c r="S194" s="1" t="s">
        <v>2382</v>
      </c>
      <c r="T194" s="1" t="s">
        <v>2383</v>
      </c>
      <c r="U194" s="1" t="s">
        <v>2343</v>
      </c>
      <c r="V194" s="1" t="s">
        <v>2418</v>
      </c>
    </row>
    <row r="195" s="1" customFormat="1" spans="1:22">
      <c r="A195" s="3">
        <v>999228391092128</v>
      </c>
      <c r="B195" s="1" t="s">
        <v>3493</v>
      </c>
      <c r="C195" s="1" t="s">
        <v>3514</v>
      </c>
      <c r="D195" s="1" t="s">
        <v>3515</v>
      </c>
      <c r="E195" s="1" t="s">
        <v>3516</v>
      </c>
      <c r="F195" s="1" t="s">
        <v>3233</v>
      </c>
      <c r="G195" s="1" t="s">
        <v>2373</v>
      </c>
      <c r="H195" s="1" t="s">
        <v>2374</v>
      </c>
      <c r="I195" s="1" t="s">
        <v>3517</v>
      </c>
      <c r="J195" s="1" t="s">
        <v>30</v>
      </c>
      <c r="K195" s="1" t="s">
        <v>3518</v>
      </c>
      <c r="L195" s="1" t="s">
        <v>3518</v>
      </c>
      <c r="M195" s="1" t="s">
        <v>2377</v>
      </c>
      <c r="N195" s="1" t="s">
        <v>2377</v>
      </c>
      <c r="O195" s="1" t="s">
        <v>2378</v>
      </c>
      <c r="P195" s="1" t="s">
        <v>2379</v>
      </c>
      <c r="Q195" s="1" t="s">
        <v>2380</v>
      </c>
      <c r="R195" s="1" t="s">
        <v>3519</v>
      </c>
      <c r="S195" s="1" t="s">
        <v>2382</v>
      </c>
      <c r="T195" s="1" t="s">
        <v>2383</v>
      </c>
      <c r="U195" s="1" t="s">
        <v>2343</v>
      </c>
      <c r="V195" s="1" t="s">
        <v>2391</v>
      </c>
    </row>
    <row r="196" s="1" customFormat="1" spans="1:22">
      <c r="A196" s="3">
        <v>999228390082483</v>
      </c>
      <c r="B196" s="1" t="s">
        <v>3493</v>
      </c>
      <c r="C196" s="1" t="s">
        <v>3520</v>
      </c>
      <c r="D196" s="1" t="s">
        <v>3521</v>
      </c>
      <c r="E196" s="1" t="s">
        <v>3522</v>
      </c>
      <c r="F196" s="1" t="s">
        <v>2369</v>
      </c>
      <c r="G196" s="1" t="s">
        <v>2373</v>
      </c>
      <c r="H196" s="1" t="s">
        <v>2374</v>
      </c>
      <c r="I196" s="1" t="s">
        <v>3523</v>
      </c>
      <c r="J196" s="1" t="s">
        <v>30</v>
      </c>
      <c r="K196" s="1" t="s">
        <v>3524</v>
      </c>
      <c r="L196" s="1" t="s">
        <v>3524</v>
      </c>
      <c r="M196" s="1" t="s">
        <v>2377</v>
      </c>
      <c r="N196" s="1" t="s">
        <v>2377</v>
      </c>
      <c r="O196" s="1" t="s">
        <v>2378</v>
      </c>
      <c r="P196" s="1" t="s">
        <v>2379</v>
      </c>
      <c r="Q196" s="1" t="s">
        <v>2380</v>
      </c>
      <c r="R196" s="1" t="s">
        <v>3525</v>
      </c>
      <c r="S196" s="1" t="s">
        <v>2382</v>
      </c>
      <c r="T196" s="1" t="s">
        <v>2383</v>
      </c>
      <c r="U196" s="1" t="s">
        <v>2343</v>
      </c>
      <c r="V196" s="1" t="s">
        <v>2391</v>
      </c>
    </row>
    <row r="197" s="1" customFormat="1" spans="1:22">
      <c r="A197" s="3">
        <v>999228389880723</v>
      </c>
      <c r="B197" s="1" t="s">
        <v>3493</v>
      </c>
      <c r="C197" s="1" t="s">
        <v>3526</v>
      </c>
      <c r="D197" s="1" t="s">
        <v>3527</v>
      </c>
      <c r="E197" s="1" t="s">
        <v>3528</v>
      </c>
      <c r="F197" s="1" t="s">
        <v>2369</v>
      </c>
      <c r="G197" s="1" t="s">
        <v>2373</v>
      </c>
      <c r="H197" s="1" t="s">
        <v>2374</v>
      </c>
      <c r="I197" s="1" t="s">
        <v>3529</v>
      </c>
      <c r="J197" s="1" t="s">
        <v>30</v>
      </c>
      <c r="K197" s="1" t="s">
        <v>3530</v>
      </c>
      <c r="L197" s="1" t="s">
        <v>3530</v>
      </c>
      <c r="M197" s="1" t="s">
        <v>2377</v>
      </c>
      <c r="N197" s="1" t="s">
        <v>2377</v>
      </c>
      <c r="O197" s="1" t="s">
        <v>2378</v>
      </c>
      <c r="P197" s="1" t="s">
        <v>2379</v>
      </c>
      <c r="Q197" s="1" t="s">
        <v>2380</v>
      </c>
      <c r="R197" s="1" t="s">
        <v>3531</v>
      </c>
      <c r="S197" s="1" t="s">
        <v>2382</v>
      </c>
      <c r="T197" s="1" t="s">
        <v>2383</v>
      </c>
      <c r="U197" s="1" t="s">
        <v>2343</v>
      </c>
      <c r="V197" s="1" t="s">
        <v>2418</v>
      </c>
    </row>
    <row r="198" s="1" customFormat="1" spans="1:22">
      <c r="A198" s="3">
        <v>999228373706577</v>
      </c>
      <c r="B198" s="1" t="s">
        <v>3493</v>
      </c>
      <c r="C198" s="1" t="s">
        <v>3532</v>
      </c>
      <c r="D198" s="1" t="s">
        <v>3533</v>
      </c>
      <c r="E198" s="1" t="s">
        <v>3534</v>
      </c>
      <c r="F198" s="1" t="s">
        <v>3233</v>
      </c>
      <c r="G198" s="1" t="s">
        <v>2373</v>
      </c>
      <c r="H198" s="1" t="s">
        <v>2374</v>
      </c>
      <c r="I198" s="1" t="s">
        <v>3535</v>
      </c>
      <c r="J198" s="1" t="s">
        <v>30</v>
      </c>
      <c r="K198" s="1" t="s">
        <v>3536</v>
      </c>
      <c r="L198" s="1" t="s">
        <v>3536</v>
      </c>
      <c r="M198" s="1" t="s">
        <v>2377</v>
      </c>
      <c r="N198" s="1" t="s">
        <v>2377</v>
      </c>
      <c r="O198" s="1" t="s">
        <v>2378</v>
      </c>
      <c r="P198" s="1" t="s">
        <v>2379</v>
      </c>
      <c r="Q198" s="1" t="s">
        <v>2380</v>
      </c>
      <c r="R198" s="1" t="s">
        <v>3537</v>
      </c>
      <c r="S198" s="1" t="s">
        <v>2382</v>
      </c>
      <c r="T198" s="1" t="s">
        <v>2383</v>
      </c>
      <c r="U198" s="1" t="s">
        <v>2343</v>
      </c>
      <c r="V198" s="1" t="s">
        <v>2458</v>
      </c>
    </row>
    <row r="199" s="1" customFormat="1" spans="1:22">
      <c r="A199" s="3">
        <v>999228373036810</v>
      </c>
      <c r="B199" s="1" t="s">
        <v>3493</v>
      </c>
      <c r="C199" s="1" t="s">
        <v>3538</v>
      </c>
      <c r="D199" s="1" t="s">
        <v>3539</v>
      </c>
      <c r="E199" s="1" t="s">
        <v>3540</v>
      </c>
      <c r="F199" s="1" t="s">
        <v>2866</v>
      </c>
      <c r="G199" s="1" t="s">
        <v>2373</v>
      </c>
      <c r="H199" s="1" t="s">
        <v>2374</v>
      </c>
      <c r="I199" s="1" t="s">
        <v>3541</v>
      </c>
      <c r="J199" s="1" t="s">
        <v>30</v>
      </c>
      <c r="K199" s="1" t="s">
        <v>3542</v>
      </c>
      <c r="L199" s="1" t="s">
        <v>3542</v>
      </c>
      <c r="M199" s="1" t="s">
        <v>2377</v>
      </c>
      <c r="N199" s="1" t="s">
        <v>2377</v>
      </c>
      <c r="O199" s="1" t="s">
        <v>2378</v>
      </c>
      <c r="P199" s="1" t="s">
        <v>2379</v>
      </c>
      <c r="Q199" s="1" t="s">
        <v>2380</v>
      </c>
      <c r="R199" s="1" t="s">
        <v>3543</v>
      </c>
      <c r="S199" s="1" t="s">
        <v>2382</v>
      </c>
      <c r="T199" s="1" t="s">
        <v>2383</v>
      </c>
      <c r="U199" s="1" t="s">
        <v>2343</v>
      </c>
      <c r="V199" s="1" t="s">
        <v>3276</v>
      </c>
    </row>
    <row r="200" s="1" customFormat="1" spans="1:22">
      <c r="A200" s="3">
        <v>999228371273428</v>
      </c>
      <c r="B200" s="1" t="s">
        <v>3493</v>
      </c>
      <c r="C200" s="1" t="s">
        <v>3544</v>
      </c>
      <c r="D200" s="1" t="s">
        <v>3545</v>
      </c>
      <c r="E200" s="1" t="s">
        <v>3546</v>
      </c>
      <c r="F200" s="1" t="s">
        <v>2866</v>
      </c>
      <c r="G200" s="1" t="s">
        <v>2373</v>
      </c>
      <c r="H200" s="1" t="s">
        <v>2374</v>
      </c>
      <c r="I200" s="1" t="s">
        <v>3547</v>
      </c>
      <c r="J200" s="1" t="s">
        <v>30</v>
      </c>
      <c r="K200" s="1" t="s">
        <v>3548</v>
      </c>
      <c r="L200" s="1" t="s">
        <v>3548</v>
      </c>
      <c r="M200" s="1" t="s">
        <v>2377</v>
      </c>
      <c r="N200" s="1" t="s">
        <v>2377</v>
      </c>
      <c r="O200" s="1" t="s">
        <v>2378</v>
      </c>
      <c r="P200" s="1" t="s">
        <v>2379</v>
      </c>
      <c r="Q200" s="1" t="s">
        <v>2380</v>
      </c>
      <c r="R200" s="1" t="s">
        <v>3549</v>
      </c>
      <c r="S200" s="1" t="s">
        <v>2382</v>
      </c>
      <c r="T200" s="1" t="s">
        <v>2383</v>
      </c>
      <c r="U200" s="1" t="s">
        <v>2343</v>
      </c>
      <c r="V200" s="1" t="s">
        <v>2391</v>
      </c>
    </row>
    <row r="201" s="1" customFormat="1" spans="1:22">
      <c r="A201" s="3">
        <v>999228370229455</v>
      </c>
      <c r="B201" s="1" t="s">
        <v>3493</v>
      </c>
      <c r="C201" s="1" t="s">
        <v>3550</v>
      </c>
      <c r="D201" s="1" t="s">
        <v>3551</v>
      </c>
      <c r="E201" s="1" t="s">
        <v>3552</v>
      </c>
      <c r="F201" s="1" t="s">
        <v>3233</v>
      </c>
      <c r="G201" s="1" t="s">
        <v>2373</v>
      </c>
      <c r="H201" s="1" t="s">
        <v>2374</v>
      </c>
      <c r="I201" s="1" t="s">
        <v>3553</v>
      </c>
      <c r="J201" s="1" t="s">
        <v>30</v>
      </c>
      <c r="K201" s="1" t="s">
        <v>3554</v>
      </c>
      <c r="L201" s="1" t="s">
        <v>3554</v>
      </c>
      <c r="M201" s="1" t="s">
        <v>2377</v>
      </c>
      <c r="N201" s="1" t="s">
        <v>2377</v>
      </c>
      <c r="O201" s="1" t="s">
        <v>2378</v>
      </c>
      <c r="P201" s="1" t="s">
        <v>2379</v>
      </c>
      <c r="Q201" s="1" t="s">
        <v>2380</v>
      </c>
      <c r="R201" s="1" t="s">
        <v>3555</v>
      </c>
      <c r="S201" s="1" t="s">
        <v>2382</v>
      </c>
      <c r="T201" s="1" t="s">
        <v>2383</v>
      </c>
      <c r="U201" s="1" t="s">
        <v>2343</v>
      </c>
      <c r="V201" s="1" t="s">
        <v>2458</v>
      </c>
    </row>
    <row r="202" s="1" customFormat="1" spans="1:22">
      <c r="A202" s="3">
        <v>999228369878866</v>
      </c>
      <c r="B202" s="1" t="s">
        <v>3493</v>
      </c>
      <c r="C202" s="1" t="s">
        <v>3556</v>
      </c>
      <c r="D202" s="1" t="s">
        <v>3436</v>
      </c>
      <c r="E202" s="1" t="s">
        <v>3557</v>
      </c>
      <c r="F202" s="1" t="s">
        <v>2369</v>
      </c>
      <c r="G202" s="1" t="s">
        <v>2373</v>
      </c>
      <c r="H202" s="1" t="s">
        <v>2374</v>
      </c>
      <c r="I202" s="1" t="s">
        <v>3558</v>
      </c>
      <c r="J202" s="1" t="s">
        <v>30</v>
      </c>
      <c r="K202" s="1" t="s">
        <v>3559</v>
      </c>
      <c r="L202" s="1" t="s">
        <v>3559</v>
      </c>
      <c r="M202" s="1" t="s">
        <v>2377</v>
      </c>
      <c r="N202" s="1" t="s">
        <v>2377</v>
      </c>
      <c r="O202" s="1" t="s">
        <v>2378</v>
      </c>
      <c r="P202" s="1" t="s">
        <v>2379</v>
      </c>
      <c r="Q202" s="1" t="s">
        <v>2380</v>
      </c>
      <c r="R202" s="1" t="s">
        <v>3560</v>
      </c>
      <c r="S202" s="1" t="s">
        <v>2382</v>
      </c>
      <c r="T202" s="1" t="s">
        <v>2383</v>
      </c>
      <c r="U202" s="1" t="s">
        <v>2343</v>
      </c>
      <c r="V202" s="1" t="s">
        <v>2418</v>
      </c>
    </row>
    <row r="203" s="1" customFormat="1" spans="1:22">
      <c r="A203" s="3">
        <v>999228369778948</v>
      </c>
      <c r="B203" s="1" t="s">
        <v>3493</v>
      </c>
      <c r="C203" s="1" t="s">
        <v>3561</v>
      </c>
      <c r="D203" s="1" t="s">
        <v>3562</v>
      </c>
      <c r="E203" s="1" t="s">
        <v>3563</v>
      </c>
      <c r="F203" s="1" t="s">
        <v>3493</v>
      </c>
      <c r="G203" s="1" t="s">
        <v>2373</v>
      </c>
      <c r="H203" s="1" t="s">
        <v>2374</v>
      </c>
      <c r="I203" s="1" t="s">
        <v>3564</v>
      </c>
      <c r="J203" s="1" t="s">
        <v>30</v>
      </c>
      <c r="K203" s="1" t="s">
        <v>3565</v>
      </c>
      <c r="L203" s="1" t="s">
        <v>3565</v>
      </c>
      <c r="M203" s="1" t="s">
        <v>2377</v>
      </c>
      <c r="N203" s="1" t="s">
        <v>2377</v>
      </c>
      <c r="O203" s="1" t="s">
        <v>2378</v>
      </c>
      <c r="P203" s="1" t="s">
        <v>2379</v>
      </c>
      <c r="Q203" s="1" t="s">
        <v>2380</v>
      </c>
      <c r="R203" s="1" t="s">
        <v>3566</v>
      </c>
      <c r="S203" s="1" t="s">
        <v>2382</v>
      </c>
      <c r="T203" s="1" t="s">
        <v>2383</v>
      </c>
      <c r="U203" s="1" t="s">
        <v>2343</v>
      </c>
      <c r="V203" s="1" t="s">
        <v>2391</v>
      </c>
    </row>
    <row r="204" s="1" customFormat="1" spans="1:22">
      <c r="A204" s="3">
        <v>999228369602701</v>
      </c>
      <c r="B204" s="1" t="s">
        <v>3493</v>
      </c>
      <c r="C204" s="1" t="s">
        <v>3567</v>
      </c>
      <c r="D204" s="1" t="s">
        <v>3568</v>
      </c>
      <c r="E204" s="1" t="s">
        <v>3569</v>
      </c>
      <c r="F204" s="1" t="s">
        <v>2369</v>
      </c>
      <c r="G204" s="1" t="s">
        <v>2373</v>
      </c>
      <c r="H204" s="1" t="s">
        <v>2374</v>
      </c>
      <c r="I204" s="1" t="s">
        <v>3570</v>
      </c>
      <c r="J204" s="1" t="s">
        <v>30</v>
      </c>
      <c r="K204" s="1" t="s">
        <v>3571</v>
      </c>
      <c r="L204" s="1" t="s">
        <v>3571</v>
      </c>
      <c r="M204" s="1" t="s">
        <v>2377</v>
      </c>
      <c r="N204" s="1" t="s">
        <v>2377</v>
      </c>
      <c r="O204" s="1" t="s">
        <v>2378</v>
      </c>
      <c r="P204" s="1" t="s">
        <v>2379</v>
      </c>
      <c r="Q204" s="1" t="s">
        <v>2380</v>
      </c>
      <c r="R204" s="1" t="s">
        <v>3572</v>
      </c>
      <c r="S204" s="1" t="s">
        <v>2382</v>
      </c>
      <c r="T204" s="1" t="s">
        <v>2383</v>
      </c>
      <c r="U204" s="1" t="s">
        <v>2343</v>
      </c>
      <c r="V204" s="1" t="s">
        <v>2391</v>
      </c>
    </row>
    <row r="205" s="1" customFormat="1" spans="1:22">
      <c r="A205" s="3">
        <v>999228369408405</v>
      </c>
      <c r="B205" s="1" t="s">
        <v>3493</v>
      </c>
      <c r="C205" s="1" t="s">
        <v>3573</v>
      </c>
      <c r="D205" s="1" t="s">
        <v>3574</v>
      </c>
      <c r="E205" s="1" t="s">
        <v>3575</v>
      </c>
      <c r="F205" s="1" t="s">
        <v>2369</v>
      </c>
      <c r="G205" s="1" t="s">
        <v>2373</v>
      </c>
      <c r="H205" s="1" t="s">
        <v>2374</v>
      </c>
      <c r="I205" s="1" t="s">
        <v>3576</v>
      </c>
      <c r="J205" s="1" t="s">
        <v>30</v>
      </c>
      <c r="K205" s="1" t="s">
        <v>3577</v>
      </c>
      <c r="L205" s="1" t="s">
        <v>3577</v>
      </c>
      <c r="M205" s="1" t="s">
        <v>2377</v>
      </c>
      <c r="N205" s="1" t="s">
        <v>2377</v>
      </c>
      <c r="O205" s="1" t="s">
        <v>2378</v>
      </c>
      <c r="P205" s="1" t="s">
        <v>2379</v>
      </c>
      <c r="Q205" s="1" t="s">
        <v>2380</v>
      </c>
      <c r="R205" s="1" t="s">
        <v>3578</v>
      </c>
      <c r="S205" s="1" t="s">
        <v>2382</v>
      </c>
      <c r="T205" s="1" t="s">
        <v>2383</v>
      </c>
      <c r="U205" s="1" t="s">
        <v>2343</v>
      </c>
      <c r="V205" s="1" t="s">
        <v>2418</v>
      </c>
    </row>
    <row r="206" s="1" customFormat="1" spans="1:22">
      <c r="A206" s="3">
        <v>999228369199102</v>
      </c>
      <c r="B206" s="1" t="s">
        <v>3493</v>
      </c>
      <c r="C206" s="1" t="s">
        <v>3579</v>
      </c>
      <c r="D206" s="1" t="s">
        <v>3580</v>
      </c>
      <c r="E206" s="1" t="s">
        <v>3581</v>
      </c>
      <c r="F206" s="1" t="s">
        <v>2369</v>
      </c>
      <c r="G206" s="1" t="s">
        <v>2373</v>
      </c>
      <c r="H206" s="1" t="s">
        <v>2374</v>
      </c>
      <c r="I206" s="1" t="s">
        <v>3582</v>
      </c>
      <c r="J206" s="1" t="s">
        <v>30</v>
      </c>
      <c r="K206" s="1" t="s">
        <v>3583</v>
      </c>
      <c r="L206" s="1" t="s">
        <v>3583</v>
      </c>
      <c r="M206" s="1" t="s">
        <v>2377</v>
      </c>
      <c r="N206" s="1" t="s">
        <v>2377</v>
      </c>
      <c r="O206" s="1" t="s">
        <v>2378</v>
      </c>
      <c r="P206" s="1" t="s">
        <v>2379</v>
      </c>
      <c r="Q206" s="1" t="s">
        <v>2380</v>
      </c>
      <c r="R206" s="1" t="s">
        <v>3584</v>
      </c>
      <c r="S206" s="1" t="s">
        <v>2382</v>
      </c>
      <c r="T206" s="1" t="s">
        <v>2383</v>
      </c>
      <c r="U206" s="1" t="s">
        <v>2343</v>
      </c>
      <c r="V206" s="1" t="s">
        <v>2438</v>
      </c>
    </row>
    <row r="207" s="1" customFormat="1" spans="1:22">
      <c r="A207" s="3">
        <v>999228369017428</v>
      </c>
      <c r="B207" s="1" t="s">
        <v>3493</v>
      </c>
      <c r="C207" s="1" t="s">
        <v>3585</v>
      </c>
      <c r="D207" s="1" t="s">
        <v>3586</v>
      </c>
      <c r="E207" s="1" t="s">
        <v>3587</v>
      </c>
      <c r="F207" s="1" t="s">
        <v>2866</v>
      </c>
      <c r="G207" s="1" t="s">
        <v>2373</v>
      </c>
      <c r="H207" s="1" t="s">
        <v>2374</v>
      </c>
      <c r="I207" s="1" t="s">
        <v>3588</v>
      </c>
      <c r="J207" s="1" t="s">
        <v>30</v>
      </c>
      <c r="K207" s="1" t="s">
        <v>3589</v>
      </c>
      <c r="L207" s="1" t="s">
        <v>3589</v>
      </c>
      <c r="M207" s="1" t="s">
        <v>2377</v>
      </c>
      <c r="N207" s="1" t="s">
        <v>2377</v>
      </c>
      <c r="O207" s="1" t="s">
        <v>2378</v>
      </c>
      <c r="P207" s="1" t="s">
        <v>2379</v>
      </c>
      <c r="Q207" s="1" t="s">
        <v>2380</v>
      </c>
      <c r="R207" s="1" t="s">
        <v>3590</v>
      </c>
      <c r="S207" s="1" t="s">
        <v>2382</v>
      </c>
      <c r="T207" s="1" t="s">
        <v>2383</v>
      </c>
      <c r="U207" s="1" t="s">
        <v>2343</v>
      </c>
      <c r="V207" s="1" t="s">
        <v>2438</v>
      </c>
    </row>
    <row r="208" s="1" customFormat="1" spans="1:22">
      <c r="A208" s="3">
        <v>999228368694541</v>
      </c>
      <c r="B208" s="1" t="s">
        <v>3493</v>
      </c>
      <c r="C208" s="1" t="s">
        <v>3591</v>
      </c>
      <c r="D208" s="1" t="s">
        <v>3592</v>
      </c>
      <c r="E208" s="1" t="s">
        <v>3593</v>
      </c>
      <c r="F208" s="1" t="s">
        <v>3233</v>
      </c>
      <c r="G208" s="1" t="s">
        <v>2373</v>
      </c>
      <c r="H208" s="1" t="s">
        <v>2374</v>
      </c>
      <c r="I208" s="1" t="s">
        <v>3594</v>
      </c>
      <c r="J208" s="1" t="s">
        <v>30</v>
      </c>
      <c r="K208" s="1" t="s">
        <v>3595</v>
      </c>
      <c r="L208" s="1" t="s">
        <v>3595</v>
      </c>
      <c r="M208" s="1" t="s">
        <v>2377</v>
      </c>
      <c r="N208" s="1" t="s">
        <v>2377</v>
      </c>
      <c r="O208" s="1" t="s">
        <v>2378</v>
      </c>
      <c r="P208" s="1" t="s">
        <v>2379</v>
      </c>
      <c r="Q208" s="1" t="s">
        <v>2380</v>
      </c>
      <c r="R208" s="1" t="s">
        <v>3596</v>
      </c>
      <c r="S208" s="1" t="s">
        <v>2382</v>
      </c>
      <c r="T208" s="1" t="s">
        <v>2383</v>
      </c>
      <c r="U208" s="1" t="s">
        <v>2343</v>
      </c>
      <c r="V208" s="1" t="s">
        <v>2418</v>
      </c>
    </row>
    <row r="209" s="1" customFormat="1" spans="1:22">
      <c r="A209" s="3">
        <v>999228368603484</v>
      </c>
      <c r="B209" s="1" t="s">
        <v>3493</v>
      </c>
      <c r="C209" s="1" t="s">
        <v>3597</v>
      </c>
      <c r="D209" s="1" t="s">
        <v>3598</v>
      </c>
      <c r="E209" s="1" t="s">
        <v>3599</v>
      </c>
      <c r="F209" s="1" t="s">
        <v>3233</v>
      </c>
      <c r="G209" s="1" t="s">
        <v>2373</v>
      </c>
      <c r="H209" s="1" t="s">
        <v>2374</v>
      </c>
      <c r="I209" s="1" t="s">
        <v>3600</v>
      </c>
      <c r="J209" s="1" t="s">
        <v>30</v>
      </c>
      <c r="K209" s="1" t="s">
        <v>3601</v>
      </c>
      <c r="L209" s="1" t="s">
        <v>3601</v>
      </c>
      <c r="M209" s="1" t="s">
        <v>2377</v>
      </c>
      <c r="N209" s="1" t="s">
        <v>2377</v>
      </c>
      <c r="O209" s="1" t="s">
        <v>2378</v>
      </c>
      <c r="P209" s="1" t="s">
        <v>2379</v>
      </c>
      <c r="Q209" s="1" t="s">
        <v>2380</v>
      </c>
      <c r="R209" s="1" t="s">
        <v>3602</v>
      </c>
      <c r="S209" s="1" t="s">
        <v>2382</v>
      </c>
      <c r="T209" s="1" t="s">
        <v>2383</v>
      </c>
      <c r="U209" s="1" t="s">
        <v>2343</v>
      </c>
      <c r="V209" s="1" t="s">
        <v>2391</v>
      </c>
    </row>
    <row r="210" s="1" customFormat="1" spans="1:22">
      <c r="A210" s="3">
        <v>999228368568040</v>
      </c>
      <c r="B210" s="1" t="s">
        <v>3493</v>
      </c>
      <c r="C210" s="1" t="s">
        <v>3603</v>
      </c>
      <c r="D210" s="1" t="s">
        <v>3604</v>
      </c>
      <c r="E210" s="1" t="s">
        <v>3605</v>
      </c>
      <c r="F210" s="1" t="s">
        <v>2369</v>
      </c>
      <c r="G210" s="1" t="s">
        <v>2373</v>
      </c>
      <c r="H210" s="1" t="s">
        <v>2374</v>
      </c>
      <c r="I210" s="1" t="s">
        <v>3606</v>
      </c>
      <c r="J210" s="1" t="s">
        <v>30</v>
      </c>
      <c r="K210" s="1" t="s">
        <v>3607</v>
      </c>
      <c r="L210" s="1" t="s">
        <v>3607</v>
      </c>
      <c r="M210" s="1" t="s">
        <v>2377</v>
      </c>
      <c r="N210" s="1" t="s">
        <v>2377</v>
      </c>
      <c r="O210" s="1" t="s">
        <v>2378</v>
      </c>
      <c r="P210" s="1" t="s">
        <v>2379</v>
      </c>
      <c r="Q210" s="1" t="s">
        <v>2380</v>
      </c>
      <c r="R210" s="1" t="s">
        <v>3608</v>
      </c>
      <c r="S210" s="1" t="s">
        <v>2382</v>
      </c>
      <c r="T210" s="1" t="s">
        <v>2383</v>
      </c>
      <c r="U210" s="1" t="s">
        <v>2343</v>
      </c>
      <c r="V210" s="1" t="s">
        <v>2431</v>
      </c>
    </row>
    <row r="211" s="1" customFormat="1" spans="1:22">
      <c r="A211" s="3">
        <v>999228368376592</v>
      </c>
      <c r="B211" s="1" t="s">
        <v>3493</v>
      </c>
      <c r="C211" s="1" t="s">
        <v>3609</v>
      </c>
      <c r="D211" s="1" t="s">
        <v>3610</v>
      </c>
      <c r="E211" s="1" t="s">
        <v>3611</v>
      </c>
      <c r="F211" s="1" t="s">
        <v>2369</v>
      </c>
      <c r="G211" s="1" t="s">
        <v>2373</v>
      </c>
      <c r="H211" s="1" t="s">
        <v>2374</v>
      </c>
      <c r="I211" s="1" t="s">
        <v>3612</v>
      </c>
      <c r="J211" s="1" t="s">
        <v>30</v>
      </c>
      <c r="K211" s="1" t="s">
        <v>3613</v>
      </c>
      <c r="L211" s="1" t="s">
        <v>3613</v>
      </c>
      <c r="M211" s="1" t="s">
        <v>2377</v>
      </c>
      <c r="N211" s="1" t="s">
        <v>2377</v>
      </c>
      <c r="O211" s="1" t="s">
        <v>2378</v>
      </c>
      <c r="P211" s="1" t="s">
        <v>2379</v>
      </c>
      <c r="Q211" s="1" t="s">
        <v>2380</v>
      </c>
      <c r="R211" s="1" t="s">
        <v>3614</v>
      </c>
      <c r="S211" s="1" t="s">
        <v>2382</v>
      </c>
      <c r="T211" s="1" t="s">
        <v>2383</v>
      </c>
      <c r="U211" s="1" t="s">
        <v>2343</v>
      </c>
      <c r="V211" s="1" t="s">
        <v>2686</v>
      </c>
    </row>
    <row r="212" s="1" customFormat="1" spans="1:22">
      <c r="A212" s="3">
        <v>999228368363695</v>
      </c>
      <c r="B212" s="1" t="s">
        <v>3493</v>
      </c>
      <c r="C212" s="1" t="s">
        <v>3615</v>
      </c>
      <c r="D212" s="1" t="s">
        <v>3616</v>
      </c>
      <c r="E212" s="1" t="s">
        <v>3617</v>
      </c>
      <c r="F212" s="1" t="s">
        <v>2866</v>
      </c>
      <c r="G212" s="1" t="s">
        <v>2373</v>
      </c>
      <c r="H212" s="1" t="s">
        <v>2374</v>
      </c>
      <c r="I212" s="1" t="s">
        <v>3618</v>
      </c>
      <c r="J212" s="1" t="s">
        <v>30</v>
      </c>
      <c r="K212" s="1" t="s">
        <v>3619</v>
      </c>
      <c r="L212" s="1" t="s">
        <v>3619</v>
      </c>
      <c r="M212" s="1" t="s">
        <v>2377</v>
      </c>
      <c r="N212" s="1" t="s">
        <v>2377</v>
      </c>
      <c r="O212" s="1" t="s">
        <v>2378</v>
      </c>
      <c r="P212" s="1" t="s">
        <v>2379</v>
      </c>
      <c r="Q212" s="1" t="s">
        <v>2380</v>
      </c>
      <c r="R212" s="1" t="s">
        <v>3620</v>
      </c>
      <c r="S212" s="1" t="s">
        <v>2382</v>
      </c>
      <c r="T212" s="1" t="s">
        <v>2383</v>
      </c>
      <c r="U212" s="1" t="s">
        <v>2343</v>
      </c>
      <c r="V212" s="1" t="s">
        <v>2438</v>
      </c>
    </row>
    <row r="213" s="1" customFormat="1" spans="1:22">
      <c r="A213" s="3">
        <v>999228368107880</v>
      </c>
      <c r="B213" s="1" t="s">
        <v>3493</v>
      </c>
      <c r="C213" s="1" t="s">
        <v>3621</v>
      </c>
      <c r="D213" s="1" t="s">
        <v>3622</v>
      </c>
      <c r="E213" s="1" t="s">
        <v>3623</v>
      </c>
      <c r="F213" s="1" t="s">
        <v>2369</v>
      </c>
      <c r="G213" s="1" t="s">
        <v>2373</v>
      </c>
      <c r="H213" s="1" t="s">
        <v>2374</v>
      </c>
      <c r="I213" s="1" t="s">
        <v>3624</v>
      </c>
      <c r="J213" s="1" t="s">
        <v>30</v>
      </c>
      <c r="K213" s="1" t="s">
        <v>3625</v>
      </c>
      <c r="L213" s="1" t="s">
        <v>3625</v>
      </c>
      <c r="M213" s="1" t="s">
        <v>2377</v>
      </c>
      <c r="N213" s="1" t="s">
        <v>2377</v>
      </c>
      <c r="O213" s="1" t="s">
        <v>2378</v>
      </c>
      <c r="P213" s="1" t="s">
        <v>2379</v>
      </c>
      <c r="Q213" s="1" t="s">
        <v>2380</v>
      </c>
      <c r="R213" s="1" t="s">
        <v>3626</v>
      </c>
      <c r="S213" s="1" t="s">
        <v>2382</v>
      </c>
      <c r="T213" s="1" t="s">
        <v>2383</v>
      </c>
      <c r="U213" s="1" t="s">
        <v>2343</v>
      </c>
      <c r="V213" s="1" t="s">
        <v>2686</v>
      </c>
    </row>
    <row r="214" s="1" customFormat="1" spans="1:22">
      <c r="A214" s="3">
        <v>999228368093063</v>
      </c>
      <c r="B214" s="1" t="s">
        <v>3493</v>
      </c>
      <c r="C214" s="1" t="s">
        <v>3627</v>
      </c>
      <c r="D214" s="1" t="s">
        <v>3628</v>
      </c>
      <c r="E214" s="1" t="s">
        <v>3629</v>
      </c>
      <c r="F214" s="1" t="s">
        <v>2866</v>
      </c>
      <c r="G214" s="1" t="s">
        <v>2373</v>
      </c>
      <c r="H214" s="1" t="s">
        <v>2374</v>
      </c>
      <c r="I214" s="1" t="s">
        <v>3630</v>
      </c>
      <c r="J214" s="1" t="s">
        <v>30</v>
      </c>
      <c r="K214" s="1" t="s">
        <v>3631</v>
      </c>
      <c r="L214" s="1" t="s">
        <v>3631</v>
      </c>
      <c r="M214" s="1" t="s">
        <v>2377</v>
      </c>
      <c r="N214" s="1" t="s">
        <v>2377</v>
      </c>
      <c r="O214" s="1" t="s">
        <v>2378</v>
      </c>
      <c r="P214" s="1" t="s">
        <v>2379</v>
      </c>
      <c r="Q214" s="1" t="s">
        <v>2380</v>
      </c>
      <c r="R214" s="1" t="s">
        <v>3632</v>
      </c>
      <c r="S214" s="1" t="s">
        <v>2382</v>
      </c>
      <c r="T214" s="1" t="s">
        <v>2383</v>
      </c>
      <c r="U214" s="1" t="s">
        <v>2343</v>
      </c>
      <c r="V214" s="1" t="s">
        <v>2391</v>
      </c>
    </row>
    <row r="215" s="1" customFormat="1" spans="1:22">
      <c r="A215" s="3">
        <v>999228368018157</v>
      </c>
      <c r="B215" s="1" t="s">
        <v>3633</v>
      </c>
      <c r="C215" s="1" t="s">
        <v>3634</v>
      </c>
      <c r="D215" s="1" t="s">
        <v>3635</v>
      </c>
      <c r="E215" s="1" t="s">
        <v>3636</v>
      </c>
      <c r="F215" s="1" t="s">
        <v>2369</v>
      </c>
      <c r="G215" s="1" t="s">
        <v>2373</v>
      </c>
      <c r="H215" s="1" t="s">
        <v>2374</v>
      </c>
      <c r="I215" s="1" t="s">
        <v>3637</v>
      </c>
      <c r="J215" s="1" t="s">
        <v>30</v>
      </c>
      <c r="K215" s="1" t="s">
        <v>3638</v>
      </c>
      <c r="L215" s="1" t="s">
        <v>3638</v>
      </c>
      <c r="M215" s="1" t="s">
        <v>2377</v>
      </c>
      <c r="N215" s="1" t="s">
        <v>2377</v>
      </c>
      <c r="O215" s="1" t="s">
        <v>2378</v>
      </c>
      <c r="P215" s="1" t="s">
        <v>2379</v>
      </c>
      <c r="Q215" s="1" t="s">
        <v>2380</v>
      </c>
      <c r="R215" s="1" t="s">
        <v>3639</v>
      </c>
      <c r="S215" s="1" t="s">
        <v>2382</v>
      </c>
      <c r="T215" s="1" t="s">
        <v>2383</v>
      </c>
      <c r="U215" s="1" t="s">
        <v>2343</v>
      </c>
      <c r="V215" s="1" t="s">
        <v>2438</v>
      </c>
    </row>
    <row r="216" s="1" customFormat="1" spans="1:22">
      <c r="A216" s="3">
        <v>999228367900546</v>
      </c>
      <c r="B216" s="1" t="s">
        <v>3633</v>
      </c>
      <c r="C216" s="1" t="s">
        <v>3640</v>
      </c>
      <c r="D216" s="1" t="s">
        <v>3641</v>
      </c>
      <c r="E216" s="1" t="s">
        <v>3642</v>
      </c>
      <c r="F216" s="1" t="s">
        <v>3493</v>
      </c>
      <c r="G216" s="1" t="s">
        <v>2373</v>
      </c>
      <c r="H216" s="1" t="s">
        <v>2374</v>
      </c>
      <c r="I216" s="1" t="s">
        <v>3643</v>
      </c>
      <c r="J216" s="1" t="s">
        <v>30</v>
      </c>
      <c r="K216" s="1" t="s">
        <v>3644</v>
      </c>
      <c r="L216" s="1" t="s">
        <v>3644</v>
      </c>
      <c r="M216" s="1" t="s">
        <v>2377</v>
      </c>
      <c r="N216" s="1" t="s">
        <v>2377</v>
      </c>
      <c r="O216" s="1" t="s">
        <v>2378</v>
      </c>
      <c r="P216" s="1" t="s">
        <v>2379</v>
      </c>
      <c r="Q216" s="1" t="s">
        <v>2380</v>
      </c>
      <c r="R216" s="1" t="s">
        <v>3645</v>
      </c>
      <c r="S216" s="1" t="s">
        <v>2382</v>
      </c>
      <c r="T216" s="1" t="s">
        <v>2383</v>
      </c>
      <c r="U216" s="1" t="s">
        <v>2343</v>
      </c>
      <c r="V216" s="1" t="s">
        <v>2451</v>
      </c>
    </row>
    <row r="217" s="1" customFormat="1" spans="1:22">
      <c r="A217" s="3">
        <v>999228367837137</v>
      </c>
      <c r="B217" s="1" t="s">
        <v>3633</v>
      </c>
      <c r="C217" s="1" t="s">
        <v>3646</v>
      </c>
      <c r="D217" s="1" t="s">
        <v>3647</v>
      </c>
      <c r="E217" s="1" t="s">
        <v>3648</v>
      </c>
      <c r="F217" s="1" t="s">
        <v>3233</v>
      </c>
      <c r="G217" s="1" t="s">
        <v>2373</v>
      </c>
      <c r="H217" s="1" t="s">
        <v>2374</v>
      </c>
      <c r="I217" s="1" t="s">
        <v>3649</v>
      </c>
      <c r="J217" s="1" t="s">
        <v>30</v>
      </c>
      <c r="K217" s="1" t="s">
        <v>3650</v>
      </c>
      <c r="L217" s="1" t="s">
        <v>3650</v>
      </c>
      <c r="M217" s="1" t="s">
        <v>2377</v>
      </c>
      <c r="N217" s="1" t="s">
        <v>2377</v>
      </c>
      <c r="O217" s="1" t="s">
        <v>2378</v>
      </c>
      <c r="P217" s="1" t="s">
        <v>2379</v>
      </c>
      <c r="Q217" s="1" t="s">
        <v>2380</v>
      </c>
      <c r="R217" s="1" t="s">
        <v>3651</v>
      </c>
      <c r="S217" s="1" t="s">
        <v>2382</v>
      </c>
      <c r="T217" s="1" t="s">
        <v>2383</v>
      </c>
      <c r="U217" s="1" t="s">
        <v>2343</v>
      </c>
      <c r="V217" s="1" t="s">
        <v>2418</v>
      </c>
    </row>
    <row r="218" s="1" customFormat="1" spans="1:22">
      <c r="A218" s="3">
        <v>999228367807944</v>
      </c>
      <c r="B218" s="1" t="s">
        <v>3633</v>
      </c>
      <c r="C218" s="1" t="s">
        <v>3652</v>
      </c>
      <c r="D218" s="1" t="s">
        <v>3653</v>
      </c>
      <c r="E218" s="1" t="s">
        <v>3654</v>
      </c>
      <c r="F218" s="1" t="s">
        <v>2866</v>
      </c>
      <c r="G218" s="1" t="s">
        <v>2373</v>
      </c>
      <c r="H218" s="1" t="s">
        <v>2374</v>
      </c>
      <c r="I218" s="1" t="s">
        <v>3655</v>
      </c>
      <c r="J218" s="1" t="s">
        <v>30</v>
      </c>
      <c r="K218" s="1" t="s">
        <v>3656</v>
      </c>
      <c r="L218" s="1" t="s">
        <v>3656</v>
      </c>
      <c r="M218" s="1" t="s">
        <v>2377</v>
      </c>
      <c r="N218" s="1" t="s">
        <v>2377</v>
      </c>
      <c r="O218" s="1" t="s">
        <v>2378</v>
      </c>
      <c r="P218" s="1" t="s">
        <v>2379</v>
      </c>
      <c r="Q218" s="1" t="s">
        <v>2380</v>
      </c>
      <c r="R218" s="1" t="s">
        <v>3657</v>
      </c>
      <c r="S218" s="1" t="s">
        <v>2382</v>
      </c>
      <c r="T218" s="1" t="s">
        <v>2383</v>
      </c>
      <c r="U218" s="1" t="s">
        <v>2343</v>
      </c>
      <c r="V218" s="1" t="s">
        <v>2438</v>
      </c>
    </row>
    <row r="219" s="1" customFormat="1" spans="1:22">
      <c r="A219" s="3">
        <v>999228367618493</v>
      </c>
      <c r="B219" s="1" t="s">
        <v>3633</v>
      </c>
      <c r="C219" s="1" t="s">
        <v>3658</v>
      </c>
      <c r="D219" s="1" t="s">
        <v>3659</v>
      </c>
      <c r="E219" s="1" t="s">
        <v>3660</v>
      </c>
      <c r="F219" s="1" t="s">
        <v>3493</v>
      </c>
      <c r="G219" s="1" t="s">
        <v>2373</v>
      </c>
      <c r="H219" s="1" t="s">
        <v>2374</v>
      </c>
      <c r="I219" s="1" t="s">
        <v>3661</v>
      </c>
      <c r="J219" s="1" t="s">
        <v>30</v>
      </c>
      <c r="K219" s="1" t="s">
        <v>3662</v>
      </c>
      <c r="L219" s="1" t="s">
        <v>3662</v>
      </c>
      <c r="M219" s="1" t="s">
        <v>2377</v>
      </c>
      <c r="N219" s="1" t="s">
        <v>2377</v>
      </c>
      <c r="O219" s="1" t="s">
        <v>2378</v>
      </c>
      <c r="P219" s="1" t="s">
        <v>2379</v>
      </c>
      <c r="Q219" s="1" t="s">
        <v>2380</v>
      </c>
      <c r="R219" s="1" t="s">
        <v>3663</v>
      </c>
      <c r="S219" s="1" t="s">
        <v>2382</v>
      </c>
      <c r="T219" s="1" t="s">
        <v>2383</v>
      </c>
      <c r="U219" s="1" t="s">
        <v>2343</v>
      </c>
      <c r="V219" s="1" t="s">
        <v>2418</v>
      </c>
    </row>
    <row r="220" s="1" customFormat="1" spans="1:22">
      <c r="A220" s="3">
        <v>999228367597206</v>
      </c>
      <c r="B220" s="1" t="s">
        <v>3633</v>
      </c>
      <c r="C220" s="1" t="s">
        <v>3664</v>
      </c>
      <c r="D220" s="1" t="s">
        <v>3574</v>
      </c>
      <c r="E220" s="1" t="s">
        <v>3665</v>
      </c>
      <c r="F220" s="1" t="s">
        <v>2369</v>
      </c>
      <c r="G220" s="1" t="s">
        <v>2373</v>
      </c>
      <c r="H220" s="1" t="s">
        <v>2374</v>
      </c>
      <c r="I220" s="1" t="s">
        <v>3666</v>
      </c>
      <c r="J220" s="1" t="s">
        <v>30</v>
      </c>
      <c r="K220" s="1" t="s">
        <v>3667</v>
      </c>
      <c r="L220" s="1" t="s">
        <v>3667</v>
      </c>
      <c r="M220" s="1" t="s">
        <v>2377</v>
      </c>
      <c r="N220" s="1" t="s">
        <v>2377</v>
      </c>
      <c r="O220" s="1" t="s">
        <v>2378</v>
      </c>
      <c r="P220" s="1" t="s">
        <v>2379</v>
      </c>
      <c r="Q220" s="1" t="s">
        <v>2380</v>
      </c>
      <c r="R220" s="1" t="s">
        <v>3668</v>
      </c>
      <c r="S220" s="1" t="s">
        <v>2382</v>
      </c>
      <c r="T220" s="1" t="s">
        <v>2383</v>
      </c>
      <c r="U220" s="1" t="s">
        <v>2343</v>
      </c>
      <c r="V220" s="1" t="s">
        <v>2418</v>
      </c>
    </row>
    <row r="221" s="1" customFormat="1" spans="1:22">
      <c r="A221" s="3">
        <v>999228367529100</v>
      </c>
      <c r="B221" s="1" t="s">
        <v>3633</v>
      </c>
      <c r="C221" s="1" t="s">
        <v>3669</v>
      </c>
      <c r="D221" s="1" t="s">
        <v>3670</v>
      </c>
      <c r="E221" s="1" t="s">
        <v>3671</v>
      </c>
      <c r="F221" s="1" t="s">
        <v>3493</v>
      </c>
      <c r="G221" s="1" t="s">
        <v>2373</v>
      </c>
      <c r="H221" s="1" t="s">
        <v>2374</v>
      </c>
      <c r="I221" s="1" t="s">
        <v>3672</v>
      </c>
      <c r="J221" s="1" t="s">
        <v>30</v>
      </c>
      <c r="K221" s="1" t="s">
        <v>3673</v>
      </c>
      <c r="L221" s="1" t="s">
        <v>3673</v>
      </c>
      <c r="M221" s="1" t="s">
        <v>2377</v>
      </c>
      <c r="N221" s="1" t="s">
        <v>2377</v>
      </c>
      <c r="O221" s="1" t="s">
        <v>2378</v>
      </c>
      <c r="P221" s="1" t="s">
        <v>2379</v>
      </c>
      <c r="Q221" s="1" t="s">
        <v>2380</v>
      </c>
      <c r="R221" s="1" t="s">
        <v>3674</v>
      </c>
      <c r="S221" s="1" t="s">
        <v>2382</v>
      </c>
      <c r="T221" s="1" t="s">
        <v>2383</v>
      </c>
      <c r="U221" s="1" t="s">
        <v>2343</v>
      </c>
      <c r="V221" s="1" t="s">
        <v>2686</v>
      </c>
    </row>
    <row r="222" s="1" customFormat="1" spans="1:22">
      <c r="A222" s="3">
        <v>999228367334495</v>
      </c>
      <c r="B222" s="1" t="s">
        <v>3633</v>
      </c>
      <c r="C222" s="1" t="s">
        <v>3675</v>
      </c>
      <c r="D222" s="1" t="s">
        <v>3598</v>
      </c>
      <c r="E222" s="1" t="s">
        <v>3676</v>
      </c>
      <c r="F222" s="1" t="s">
        <v>2369</v>
      </c>
      <c r="G222" s="1" t="s">
        <v>2373</v>
      </c>
      <c r="H222" s="1" t="s">
        <v>2374</v>
      </c>
      <c r="I222" s="1" t="s">
        <v>3677</v>
      </c>
      <c r="J222" s="1" t="s">
        <v>30</v>
      </c>
      <c r="K222" s="1" t="s">
        <v>3678</v>
      </c>
      <c r="L222" s="1" t="s">
        <v>3678</v>
      </c>
      <c r="M222" s="1" t="s">
        <v>2377</v>
      </c>
      <c r="N222" s="1" t="s">
        <v>2377</v>
      </c>
      <c r="O222" s="1" t="s">
        <v>2378</v>
      </c>
      <c r="P222" s="1" t="s">
        <v>2379</v>
      </c>
      <c r="Q222" s="1" t="s">
        <v>2380</v>
      </c>
      <c r="R222" s="1" t="s">
        <v>3679</v>
      </c>
      <c r="S222" s="1" t="s">
        <v>2382</v>
      </c>
      <c r="T222" s="1" t="s">
        <v>2383</v>
      </c>
      <c r="U222" s="1" t="s">
        <v>2340</v>
      </c>
      <c r="V222" s="1" t="s">
        <v>2391</v>
      </c>
    </row>
    <row r="223" s="1" customFormat="1" spans="1:22">
      <c r="A223" s="3">
        <v>999228366442366</v>
      </c>
      <c r="B223" s="1" t="s">
        <v>3633</v>
      </c>
      <c r="C223" s="1" t="s">
        <v>3680</v>
      </c>
      <c r="D223" s="1" t="s">
        <v>2973</v>
      </c>
      <c r="E223" s="1" t="s">
        <v>3681</v>
      </c>
      <c r="F223" s="1" t="s">
        <v>2369</v>
      </c>
      <c r="G223" s="1" t="s">
        <v>2373</v>
      </c>
      <c r="H223" s="1" t="s">
        <v>2374</v>
      </c>
      <c r="I223" s="1" t="s">
        <v>3682</v>
      </c>
      <c r="J223" s="1" t="s">
        <v>30</v>
      </c>
      <c r="K223" s="1" t="s">
        <v>3683</v>
      </c>
      <c r="L223" s="1" t="s">
        <v>3683</v>
      </c>
      <c r="M223" s="1" t="s">
        <v>2377</v>
      </c>
      <c r="N223" s="1" t="s">
        <v>2377</v>
      </c>
      <c r="O223" s="1" t="s">
        <v>2378</v>
      </c>
      <c r="P223" s="1" t="s">
        <v>2379</v>
      </c>
      <c r="Q223" s="1" t="s">
        <v>2380</v>
      </c>
      <c r="R223" s="1" t="s">
        <v>3684</v>
      </c>
      <c r="S223" s="1" t="s">
        <v>2382</v>
      </c>
      <c r="T223" s="1" t="s">
        <v>2383</v>
      </c>
      <c r="U223" s="1" t="s">
        <v>2343</v>
      </c>
      <c r="V223" s="1" t="s">
        <v>2418</v>
      </c>
    </row>
    <row r="224" s="1" customFormat="1" spans="1:22">
      <c r="A224" s="3">
        <v>999228366262183</v>
      </c>
      <c r="B224" s="1" t="s">
        <v>3633</v>
      </c>
      <c r="C224" s="1" t="s">
        <v>3685</v>
      </c>
      <c r="D224" s="1" t="s">
        <v>3686</v>
      </c>
      <c r="E224" s="1" t="s">
        <v>3687</v>
      </c>
      <c r="F224" s="1" t="s">
        <v>2369</v>
      </c>
      <c r="G224" s="1" t="s">
        <v>2373</v>
      </c>
      <c r="H224" s="1" t="s">
        <v>2374</v>
      </c>
      <c r="I224" s="1" t="s">
        <v>3688</v>
      </c>
      <c r="J224" s="1" t="s">
        <v>30</v>
      </c>
      <c r="K224" s="1" t="s">
        <v>3689</v>
      </c>
      <c r="L224" s="1" t="s">
        <v>3689</v>
      </c>
      <c r="M224" s="1" t="s">
        <v>2377</v>
      </c>
      <c r="N224" s="1" t="s">
        <v>2377</v>
      </c>
      <c r="O224" s="1" t="s">
        <v>2378</v>
      </c>
      <c r="P224" s="1" t="s">
        <v>2379</v>
      </c>
      <c r="Q224" s="1" t="s">
        <v>2380</v>
      </c>
      <c r="R224" s="1" t="s">
        <v>3690</v>
      </c>
      <c r="S224" s="1" t="s">
        <v>2382</v>
      </c>
      <c r="T224" s="1" t="s">
        <v>2383</v>
      </c>
      <c r="U224" s="1" t="s">
        <v>2343</v>
      </c>
      <c r="V224" s="1" t="s">
        <v>2418</v>
      </c>
    </row>
    <row r="225" s="1" customFormat="1" spans="1:22">
      <c r="A225" s="3">
        <v>999228365199989</v>
      </c>
      <c r="B225" s="1" t="s">
        <v>3633</v>
      </c>
      <c r="C225" s="1" t="s">
        <v>3691</v>
      </c>
      <c r="D225" s="1" t="s">
        <v>3692</v>
      </c>
      <c r="E225" s="1" t="s">
        <v>3693</v>
      </c>
      <c r="F225" s="1" t="s">
        <v>3493</v>
      </c>
      <c r="G225" s="1" t="s">
        <v>2373</v>
      </c>
      <c r="H225" s="1" t="s">
        <v>2374</v>
      </c>
      <c r="I225" s="1" t="s">
        <v>3694</v>
      </c>
      <c r="J225" s="1" t="s">
        <v>30</v>
      </c>
      <c r="K225" s="1" t="s">
        <v>3695</v>
      </c>
      <c r="L225" s="1" t="s">
        <v>3695</v>
      </c>
      <c r="M225" s="1" t="s">
        <v>2377</v>
      </c>
      <c r="N225" s="1" t="s">
        <v>2377</v>
      </c>
      <c r="O225" s="1" t="s">
        <v>2378</v>
      </c>
      <c r="P225" s="1" t="s">
        <v>2379</v>
      </c>
      <c r="Q225" s="1" t="s">
        <v>2380</v>
      </c>
      <c r="R225" s="1" t="s">
        <v>3696</v>
      </c>
      <c r="S225" s="1" t="s">
        <v>2382</v>
      </c>
      <c r="T225" s="1" t="s">
        <v>2383</v>
      </c>
      <c r="U225" s="1" t="s">
        <v>2343</v>
      </c>
      <c r="V225" s="1" t="s">
        <v>2391</v>
      </c>
    </row>
    <row r="226" s="1" customFormat="1" spans="1:22">
      <c r="A226" s="3">
        <v>999228364591446</v>
      </c>
      <c r="B226" s="1" t="s">
        <v>3633</v>
      </c>
      <c r="C226" s="1" t="s">
        <v>3697</v>
      </c>
      <c r="D226" s="1" t="s">
        <v>3698</v>
      </c>
      <c r="E226" s="1" t="s">
        <v>3699</v>
      </c>
      <c r="F226" s="1" t="s">
        <v>3233</v>
      </c>
      <c r="G226" s="1" t="s">
        <v>2373</v>
      </c>
      <c r="H226" s="1" t="s">
        <v>2374</v>
      </c>
      <c r="I226" s="1" t="s">
        <v>3700</v>
      </c>
      <c r="J226" s="1" t="s">
        <v>30</v>
      </c>
      <c r="K226" s="1" t="s">
        <v>3701</v>
      </c>
      <c r="L226" s="1" t="s">
        <v>3701</v>
      </c>
      <c r="M226" s="1" t="s">
        <v>2377</v>
      </c>
      <c r="N226" s="1" t="s">
        <v>2377</v>
      </c>
      <c r="O226" s="1" t="s">
        <v>2378</v>
      </c>
      <c r="P226" s="1" t="s">
        <v>2379</v>
      </c>
      <c r="Q226" s="1" t="s">
        <v>2380</v>
      </c>
      <c r="R226" s="1" t="s">
        <v>3702</v>
      </c>
      <c r="S226" s="1" t="s">
        <v>2382</v>
      </c>
      <c r="T226" s="1" t="s">
        <v>2383</v>
      </c>
      <c r="U226" s="1" t="s">
        <v>2343</v>
      </c>
      <c r="V226" s="1" t="s">
        <v>2686</v>
      </c>
    </row>
    <row r="227" s="1" customFormat="1" spans="1:22">
      <c r="A227" s="3">
        <v>999228363833061</v>
      </c>
      <c r="B227" s="1" t="s">
        <v>3633</v>
      </c>
      <c r="C227" s="1" t="s">
        <v>3703</v>
      </c>
      <c r="D227" s="1" t="s">
        <v>3482</v>
      </c>
      <c r="E227" s="1" t="s">
        <v>3704</v>
      </c>
      <c r="F227" s="1" t="s">
        <v>2866</v>
      </c>
      <c r="G227" s="1" t="s">
        <v>2373</v>
      </c>
      <c r="H227" s="1" t="s">
        <v>2374</v>
      </c>
      <c r="I227" s="1" t="s">
        <v>3705</v>
      </c>
      <c r="J227" s="1" t="s">
        <v>30</v>
      </c>
      <c r="K227" s="1" t="s">
        <v>3706</v>
      </c>
      <c r="L227" s="1" t="s">
        <v>3706</v>
      </c>
      <c r="M227" s="1" t="s">
        <v>2377</v>
      </c>
      <c r="N227" s="1" t="s">
        <v>2377</v>
      </c>
      <c r="O227" s="1" t="s">
        <v>2378</v>
      </c>
      <c r="P227" s="1" t="s">
        <v>2379</v>
      </c>
      <c r="Q227" s="1" t="s">
        <v>2380</v>
      </c>
      <c r="R227" s="1" t="s">
        <v>3707</v>
      </c>
      <c r="S227" s="1" t="s">
        <v>2382</v>
      </c>
      <c r="T227" s="1" t="s">
        <v>2383</v>
      </c>
      <c r="U227" s="1" t="s">
        <v>2340</v>
      </c>
      <c r="V227" s="1" t="s">
        <v>2418</v>
      </c>
    </row>
    <row r="228" s="1" customFormat="1" spans="1:22">
      <c r="A228" s="3">
        <v>999228363012239</v>
      </c>
      <c r="B228" s="1" t="s">
        <v>3633</v>
      </c>
      <c r="C228" s="1" t="s">
        <v>3708</v>
      </c>
      <c r="D228" s="1" t="s">
        <v>3709</v>
      </c>
      <c r="E228" s="1" t="s">
        <v>3710</v>
      </c>
      <c r="F228" s="1" t="s">
        <v>2866</v>
      </c>
      <c r="G228" s="1" t="s">
        <v>2373</v>
      </c>
      <c r="H228" s="1" t="s">
        <v>2374</v>
      </c>
      <c r="I228" s="1" t="s">
        <v>3711</v>
      </c>
      <c r="J228" s="1" t="s">
        <v>30</v>
      </c>
      <c r="K228" s="1" t="s">
        <v>3712</v>
      </c>
      <c r="L228" s="1" t="s">
        <v>3712</v>
      </c>
      <c r="M228" s="1" t="s">
        <v>2377</v>
      </c>
      <c r="N228" s="1" t="s">
        <v>2377</v>
      </c>
      <c r="O228" s="1" t="s">
        <v>2378</v>
      </c>
      <c r="P228" s="1" t="s">
        <v>2379</v>
      </c>
      <c r="Q228" s="1" t="s">
        <v>2380</v>
      </c>
      <c r="R228" s="1" t="s">
        <v>3713</v>
      </c>
      <c r="S228" s="1" t="s">
        <v>2382</v>
      </c>
      <c r="T228" s="1" t="s">
        <v>2383</v>
      </c>
      <c r="U228" s="1" t="s">
        <v>2340</v>
      </c>
      <c r="V228" s="1" t="s">
        <v>2391</v>
      </c>
    </row>
    <row r="229" s="1" customFormat="1" spans="1:22">
      <c r="A229" s="3">
        <v>999228362994327</v>
      </c>
      <c r="B229" s="1" t="s">
        <v>3633</v>
      </c>
      <c r="C229" s="1" t="s">
        <v>3714</v>
      </c>
      <c r="D229" s="1" t="s">
        <v>2543</v>
      </c>
      <c r="E229" s="1" t="s">
        <v>3715</v>
      </c>
      <c r="F229" s="1" t="s">
        <v>3233</v>
      </c>
      <c r="G229" s="1" t="s">
        <v>2373</v>
      </c>
      <c r="H229" s="1" t="s">
        <v>2374</v>
      </c>
      <c r="I229" s="1" t="s">
        <v>3716</v>
      </c>
      <c r="J229" s="1" t="s">
        <v>30</v>
      </c>
      <c r="K229" s="1" t="s">
        <v>3717</v>
      </c>
      <c r="L229" s="1" t="s">
        <v>3717</v>
      </c>
      <c r="M229" s="1" t="s">
        <v>2377</v>
      </c>
      <c r="N229" s="1" t="s">
        <v>2377</v>
      </c>
      <c r="O229" s="1" t="s">
        <v>2378</v>
      </c>
      <c r="P229" s="1" t="s">
        <v>2379</v>
      </c>
      <c r="Q229" s="1" t="s">
        <v>2380</v>
      </c>
      <c r="R229" s="1" t="s">
        <v>3718</v>
      </c>
      <c r="S229" s="1" t="s">
        <v>2382</v>
      </c>
      <c r="T229" s="1" t="s">
        <v>2383</v>
      </c>
      <c r="U229" s="1" t="s">
        <v>2343</v>
      </c>
      <c r="V229" s="1" t="s">
        <v>2391</v>
      </c>
    </row>
    <row r="230" s="1" customFormat="1" spans="1:22">
      <c r="A230" s="3">
        <v>999228361483806</v>
      </c>
      <c r="B230" s="1" t="s">
        <v>3633</v>
      </c>
      <c r="C230" s="1" t="s">
        <v>3719</v>
      </c>
      <c r="D230" s="1" t="s">
        <v>2931</v>
      </c>
      <c r="E230" s="1" t="s">
        <v>3720</v>
      </c>
      <c r="F230" s="1" t="s">
        <v>2866</v>
      </c>
      <c r="G230" s="1" t="s">
        <v>2373</v>
      </c>
      <c r="H230" s="1" t="s">
        <v>2374</v>
      </c>
      <c r="I230" s="1" t="s">
        <v>3721</v>
      </c>
      <c r="J230" s="1" t="s">
        <v>30</v>
      </c>
      <c r="K230" s="1" t="s">
        <v>3722</v>
      </c>
      <c r="L230" s="1" t="s">
        <v>3722</v>
      </c>
      <c r="M230" s="1" t="s">
        <v>2377</v>
      </c>
      <c r="N230" s="1" t="s">
        <v>2377</v>
      </c>
      <c r="O230" s="1" t="s">
        <v>2378</v>
      </c>
      <c r="P230" s="1" t="s">
        <v>2379</v>
      </c>
      <c r="Q230" s="1" t="s">
        <v>2380</v>
      </c>
      <c r="R230" s="1" t="s">
        <v>3723</v>
      </c>
      <c r="S230" s="1" t="s">
        <v>2382</v>
      </c>
      <c r="T230" s="1" t="s">
        <v>2383</v>
      </c>
      <c r="U230" s="1" t="s">
        <v>2343</v>
      </c>
      <c r="V230" s="1" t="s">
        <v>2418</v>
      </c>
    </row>
    <row r="231" s="1" customFormat="1" spans="1:22">
      <c r="A231" s="3">
        <v>999228360504787</v>
      </c>
      <c r="B231" s="1" t="s">
        <v>3633</v>
      </c>
      <c r="C231" s="1" t="s">
        <v>3724</v>
      </c>
      <c r="D231" s="1" t="s">
        <v>3725</v>
      </c>
      <c r="E231" s="1" t="s">
        <v>3726</v>
      </c>
      <c r="F231" s="1" t="s">
        <v>2369</v>
      </c>
      <c r="G231" s="1" t="s">
        <v>2373</v>
      </c>
      <c r="H231" s="1" t="s">
        <v>2374</v>
      </c>
      <c r="I231" s="1" t="s">
        <v>3727</v>
      </c>
      <c r="J231" s="1" t="s">
        <v>30</v>
      </c>
      <c r="K231" s="1" t="s">
        <v>3728</v>
      </c>
      <c r="L231" s="1" t="s">
        <v>3728</v>
      </c>
      <c r="M231" s="1" t="s">
        <v>2377</v>
      </c>
      <c r="N231" s="1" t="s">
        <v>2377</v>
      </c>
      <c r="O231" s="1" t="s">
        <v>2378</v>
      </c>
      <c r="P231" s="1" t="s">
        <v>2379</v>
      </c>
      <c r="Q231" s="1" t="s">
        <v>2380</v>
      </c>
      <c r="R231" s="1" t="s">
        <v>3729</v>
      </c>
      <c r="S231" s="1" t="s">
        <v>2382</v>
      </c>
      <c r="T231" s="1" t="s">
        <v>2383</v>
      </c>
      <c r="U231" s="1" t="s">
        <v>2340</v>
      </c>
      <c r="V231" s="1" t="s">
        <v>2418</v>
      </c>
    </row>
    <row r="232" s="1" customFormat="1" spans="1:22">
      <c r="A232" s="3">
        <v>999228360247511</v>
      </c>
      <c r="B232" s="1" t="s">
        <v>3633</v>
      </c>
      <c r="C232" s="1" t="s">
        <v>3730</v>
      </c>
      <c r="D232" s="1" t="s">
        <v>3731</v>
      </c>
      <c r="E232" s="1" t="s">
        <v>3732</v>
      </c>
      <c r="F232" s="1" t="s">
        <v>2369</v>
      </c>
      <c r="G232" s="1" t="s">
        <v>2373</v>
      </c>
      <c r="H232" s="1" t="s">
        <v>2374</v>
      </c>
      <c r="I232" s="1" t="s">
        <v>3733</v>
      </c>
      <c r="J232" s="1" t="s">
        <v>30</v>
      </c>
      <c r="K232" s="1" t="s">
        <v>3734</v>
      </c>
      <c r="L232" s="1" t="s">
        <v>3734</v>
      </c>
      <c r="M232" s="1" t="s">
        <v>2377</v>
      </c>
      <c r="N232" s="1" t="s">
        <v>2377</v>
      </c>
      <c r="O232" s="1" t="s">
        <v>2378</v>
      </c>
      <c r="P232" s="1" t="s">
        <v>2379</v>
      </c>
      <c r="Q232" s="1" t="s">
        <v>2380</v>
      </c>
      <c r="R232" s="1" t="s">
        <v>3735</v>
      </c>
      <c r="S232" s="1" t="s">
        <v>2382</v>
      </c>
      <c r="T232" s="1" t="s">
        <v>2383</v>
      </c>
      <c r="U232" s="1" t="s">
        <v>2343</v>
      </c>
      <c r="V232" s="1" t="s">
        <v>2602</v>
      </c>
    </row>
    <row r="233" s="1" customFormat="1" spans="1:22">
      <c r="A233" s="3">
        <v>999228359912019</v>
      </c>
      <c r="B233" s="1" t="s">
        <v>3633</v>
      </c>
      <c r="C233" s="1" t="s">
        <v>3736</v>
      </c>
      <c r="D233" s="1" t="s">
        <v>3737</v>
      </c>
      <c r="E233" s="1" t="s">
        <v>3738</v>
      </c>
      <c r="F233" s="1" t="s">
        <v>2369</v>
      </c>
      <c r="G233" s="1" t="s">
        <v>2373</v>
      </c>
      <c r="H233" s="1" t="s">
        <v>2374</v>
      </c>
      <c r="I233" s="1" t="s">
        <v>3739</v>
      </c>
      <c r="J233" s="1" t="s">
        <v>30</v>
      </c>
      <c r="K233" s="1" t="s">
        <v>3740</v>
      </c>
      <c r="L233" s="1" t="s">
        <v>3740</v>
      </c>
      <c r="M233" s="1" t="s">
        <v>2377</v>
      </c>
      <c r="N233" s="1" t="s">
        <v>2377</v>
      </c>
      <c r="O233" s="1" t="s">
        <v>2378</v>
      </c>
      <c r="P233" s="1" t="s">
        <v>2379</v>
      </c>
      <c r="Q233" s="1" t="s">
        <v>2380</v>
      </c>
      <c r="R233" s="1" t="s">
        <v>3741</v>
      </c>
      <c r="S233" s="1" t="s">
        <v>2382</v>
      </c>
      <c r="T233" s="1" t="s">
        <v>2383</v>
      </c>
      <c r="U233" s="1" t="s">
        <v>2343</v>
      </c>
      <c r="V233" s="1" t="s">
        <v>2438</v>
      </c>
    </row>
    <row r="234" s="1" customFormat="1" spans="1:22">
      <c r="A234" s="3">
        <v>999228358517361</v>
      </c>
      <c r="B234" s="1" t="s">
        <v>3742</v>
      </c>
      <c r="C234" s="1" t="s">
        <v>3743</v>
      </c>
      <c r="D234" s="1" t="s">
        <v>3389</v>
      </c>
      <c r="E234" s="1" t="s">
        <v>3390</v>
      </c>
      <c r="F234" s="1" t="s">
        <v>2866</v>
      </c>
      <c r="G234" s="1" t="s">
        <v>2373</v>
      </c>
      <c r="H234" s="1" t="s">
        <v>2374</v>
      </c>
      <c r="I234" s="1" t="s">
        <v>3744</v>
      </c>
      <c r="J234" s="1" t="s">
        <v>30</v>
      </c>
      <c r="K234" s="1" t="s">
        <v>3745</v>
      </c>
      <c r="L234" s="1" t="s">
        <v>3746</v>
      </c>
      <c r="M234" s="1" t="s">
        <v>3747</v>
      </c>
      <c r="N234" s="1" t="s">
        <v>3748</v>
      </c>
      <c r="O234" s="1" t="s">
        <v>2378</v>
      </c>
      <c r="P234" s="1" t="s">
        <v>2379</v>
      </c>
      <c r="Q234" s="1" t="s">
        <v>2380</v>
      </c>
      <c r="R234" s="1" t="s">
        <v>3749</v>
      </c>
      <c r="S234" s="1" t="s">
        <v>2382</v>
      </c>
      <c r="T234" s="1" t="s">
        <v>2383</v>
      </c>
      <c r="U234" s="1" t="s">
        <v>2343</v>
      </c>
      <c r="V234" s="1" t="s">
        <v>2418</v>
      </c>
    </row>
    <row r="235" s="1" customFormat="1" spans="1:22">
      <c r="A235" s="3">
        <v>999228358369740</v>
      </c>
      <c r="B235" s="1" t="s">
        <v>3742</v>
      </c>
      <c r="C235" s="1" t="s">
        <v>3750</v>
      </c>
      <c r="D235" s="1" t="s">
        <v>3074</v>
      </c>
      <c r="E235" s="1" t="s">
        <v>3751</v>
      </c>
      <c r="F235" s="1" t="s">
        <v>2369</v>
      </c>
      <c r="G235" s="1" t="s">
        <v>2373</v>
      </c>
      <c r="H235" s="1" t="s">
        <v>2374</v>
      </c>
      <c r="I235" s="1" t="s">
        <v>3752</v>
      </c>
      <c r="J235" s="1" t="s">
        <v>30</v>
      </c>
      <c r="K235" s="1" t="s">
        <v>3753</v>
      </c>
      <c r="L235" s="1" t="s">
        <v>3753</v>
      </c>
      <c r="M235" s="1" t="s">
        <v>2377</v>
      </c>
      <c r="N235" s="1" t="s">
        <v>2377</v>
      </c>
      <c r="O235" s="1" t="s">
        <v>2378</v>
      </c>
      <c r="P235" s="1" t="s">
        <v>2379</v>
      </c>
      <c r="Q235" s="1" t="s">
        <v>2380</v>
      </c>
      <c r="R235" s="1" t="s">
        <v>3754</v>
      </c>
      <c r="S235" s="1" t="s">
        <v>2382</v>
      </c>
      <c r="T235" s="1" t="s">
        <v>2383</v>
      </c>
      <c r="U235" s="1" t="s">
        <v>2343</v>
      </c>
      <c r="V235" s="1" t="s">
        <v>2418</v>
      </c>
    </row>
    <row r="236" s="1" customFormat="1" spans="1:22">
      <c r="A236" s="3">
        <v>999228358363792</v>
      </c>
      <c r="B236" s="1" t="s">
        <v>3742</v>
      </c>
      <c r="C236" s="1" t="s">
        <v>3755</v>
      </c>
      <c r="D236" s="1" t="s">
        <v>3756</v>
      </c>
      <c r="E236" s="1" t="s">
        <v>3757</v>
      </c>
      <c r="F236" s="1" t="s">
        <v>2866</v>
      </c>
      <c r="G236" s="1" t="s">
        <v>2373</v>
      </c>
      <c r="H236" s="1" t="s">
        <v>2374</v>
      </c>
      <c r="I236" s="1" t="s">
        <v>3758</v>
      </c>
      <c r="J236" s="1" t="s">
        <v>30</v>
      </c>
      <c r="K236" s="1" t="s">
        <v>3759</v>
      </c>
      <c r="L236" s="1" t="s">
        <v>3759</v>
      </c>
      <c r="M236" s="1" t="s">
        <v>2377</v>
      </c>
      <c r="N236" s="1" t="s">
        <v>2377</v>
      </c>
      <c r="O236" s="1" t="s">
        <v>2378</v>
      </c>
      <c r="P236" s="1" t="s">
        <v>2379</v>
      </c>
      <c r="Q236" s="1" t="s">
        <v>2380</v>
      </c>
      <c r="R236" s="1" t="s">
        <v>3760</v>
      </c>
      <c r="S236" s="1" t="s">
        <v>2382</v>
      </c>
      <c r="T236" s="1" t="s">
        <v>2383</v>
      </c>
      <c r="U236" s="1" t="s">
        <v>2343</v>
      </c>
      <c r="V236" s="1" t="s">
        <v>3276</v>
      </c>
    </row>
    <row r="237" s="1" customFormat="1" spans="1:22">
      <c r="A237" s="3">
        <v>999228356846795</v>
      </c>
      <c r="B237" s="1" t="s">
        <v>3742</v>
      </c>
      <c r="C237" s="1" t="s">
        <v>3761</v>
      </c>
      <c r="D237" s="1" t="s">
        <v>3762</v>
      </c>
      <c r="E237" s="1" t="s">
        <v>3763</v>
      </c>
      <c r="F237" s="1" t="s">
        <v>2369</v>
      </c>
      <c r="G237" s="1" t="s">
        <v>2373</v>
      </c>
      <c r="H237" s="1" t="s">
        <v>2374</v>
      </c>
      <c r="I237" s="1" t="s">
        <v>3764</v>
      </c>
      <c r="J237" s="1" t="s">
        <v>30</v>
      </c>
      <c r="K237" s="1" t="s">
        <v>3765</v>
      </c>
      <c r="L237" s="1" t="s">
        <v>3765</v>
      </c>
      <c r="M237" s="1" t="s">
        <v>2377</v>
      </c>
      <c r="N237" s="1" t="s">
        <v>2377</v>
      </c>
      <c r="O237" s="1" t="s">
        <v>2378</v>
      </c>
      <c r="P237" s="1" t="s">
        <v>2379</v>
      </c>
      <c r="Q237" s="1" t="s">
        <v>2380</v>
      </c>
      <c r="R237" s="1" t="s">
        <v>3766</v>
      </c>
      <c r="S237" s="1" t="s">
        <v>2382</v>
      </c>
      <c r="T237" s="1" t="s">
        <v>2383</v>
      </c>
      <c r="U237" s="1" t="s">
        <v>2343</v>
      </c>
      <c r="V237" s="1" t="s">
        <v>2418</v>
      </c>
    </row>
    <row r="238" s="1" customFormat="1" spans="1:22">
      <c r="A238" s="3">
        <v>999228355430890</v>
      </c>
      <c r="B238" s="1" t="s">
        <v>3742</v>
      </c>
      <c r="C238" s="1" t="s">
        <v>3767</v>
      </c>
      <c r="D238" s="1" t="s">
        <v>3768</v>
      </c>
      <c r="E238" s="1" t="s">
        <v>3769</v>
      </c>
      <c r="F238" s="1" t="s">
        <v>2866</v>
      </c>
      <c r="G238" s="1" t="s">
        <v>2373</v>
      </c>
      <c r="H238" s="1" t="s">
        <v>2374</v>
      </c>
      <c r="I238" s="1" t="s">
        <v>3770</v>
      </c>
      <c r="J238" s="1" t="s">
        <v>30</v>
      </c>
      <c r="K238" s="1" t="s">
        <v>3771</v>
      </c>
      <c r="L238" s="1" t="s">
        <v>3771</v>
      </c>
      <c r="M238" s="1" t="s">
        <v>2377</v>
      </c>
      <c r="N238" s="1" t="s">
        <v>2377</v>
      </c>
      <c r="O238" s="1" t="s">
        <v>2378</v>
      </c>
      <c r="P238" s="1" t="s">
        <v>2379</v>
      </c>
      <c r="Q238" s="1" t="s">
        <v>2380</v>
      </c>
      <c r="R238" s="1" t="s">
        <v>3772</v>
      </c>
      <c r="S238" s="1" t="s">
        <v>2382</v>
      </c>
      <c r="T238" s="1" t="s">
        <v>2383</v>
      </c>
      <c r="U238" s="1" t="s">
        <v>2340</v>
      </c>
      <c r="V238" s="1" t="s">
        <v>2418</v>
      </c>
    </row>
    <row r="239" s="1" customFormat="1" spans="1:22">
      <c r="A239" s="3">
        <v>999228351151643</v>
      </c>
      <c r="B239" s="1" t="s">
        <v>3742</v>
      </c>
      <c r="C239" s="1" t="s">
        <v>3773</v>
      </c>
      <c r="D239" s="1" t="s">
        <v>3293</v>
      </c>
      <c r="E239" s="1" t="s">
        <v>3774</v>
      </c>
      <c r="F239" s="1" t="s">
        <v>2866</v>
      </c>
      <c r="G239" s="1" t="s">
        <v>2373</v>
      </c>
      <c r="H239" s="1" t="s">
        <v>2374</v>
      </c>
      <c r="I239" s="1" t="s">
        <v>3775</v>
      </c>
      <c r="J239" s="1" t="s">
        <v>30</v>
      </c>
      <c r="K239" s="1" t="s">
        <v>3776</v>
      </c>
      <c r="L239" s="1" t="s">
        <v>3776</v>
      </c>
      <c r="M239" s="1" t="s">
        <v>2377</v>
      </c>
      <c r="N239" s="1" t="s">
        <v>2377</v>
      </c>
      <c r="O239" s="1" t="s">
        <v>2378</v>
      </c>
      <c r="P239" s="1" t="s">
        <v>2379</v>
      </c>
      <c r="Q239" s="1" t="s">
        <v>2380</v>
      </c>
      <c r="R239" s="1" t="s">
        <v>3777</v>
      </c>
      <c r="S239" s="1" t="s">
        <v>2382</v>
      </c>
      <c r="T239" s="1" t="s">
        <v>2383</v>
      </c>
      <c r="U239" s="1" t="s">
        <v>2343</v>
      </c>
      <c r="V239" s="1" t="s">
        <v>2686</v>
      </c>
    </row>
    <row r="240" s="1" customFormat="1" spans="1:22">
      <c r="A240" s="3">
        <v>999228350715488</v>
      </c>
      <c r="B240" s="1" t="s">
        <v>3742</v>
      </c>
      <c r="C240" s="1" t="s">
        <v>3778</v>
      </c>
      <c r="D240" s="1" t="s">
        <v>3779</v>
      </c>
      <c r="E240" s="1" t="s">
        <v>3780</v>
      </c>
      <c r="F240" s="1" t="s">
        <v>2369</v>
      </c>
      <c r="G240" s="1" t="s">
        <v>2373</v>
      </c>
      <c r="H240" s="1" t="s">
        <v>2374</v>
      </c>
      <c r="I240" s="1" t="s">
        <v>3781</v>
      </c>
      <c r="J240" s="1" t="s">
        <v>30</v>
      </c>
      <c r="K240" s="1" t="s">
        <v>3782</v>
      </c>
      <c r="L240" s="1" t="s">
        <v>3782</v>
      </c>
      <c r="M240" s="1" t="s">
        <v>2377</v>
      </c>
      <c r="N240" s="1" t="s">
        <v>2377</v>
      </c>
      <c r="O240" s="1" t="s">
        <v>2378</v>
      </c>
      <c r="P240" s="1" t="s">
        <v>2379</v>
      </c>
      <c r="Q240" s="1" t="s">
        <v>2380</v>
      </c>
      <c r="R240" s="1" t="s">
        <v>3783</v>
      </c>
      <c r="S240" s="1" t="s">
        <v>2382</v>
      </c>
      <c r="T240" s="1" t="s">
        <v>2383</v>
      </c>
      <c r="U240" s="1" t="s">
        <v>2343</v>
      </c>
      <c r="V240" s="1" t="s">
        <v>2898</v>
      </c>
    </row>
    <row r="241" s="1" customFormat="1" spans="1:22">
      <c r="A241" s="3">
        <v>999228350513573</v>
      </c>
      <c r="B241" s="1" t="s">
        <v>3742</v>
      </c>
      <c r="C241" s="1" t="s">
        <v>3784</v>
      </c>
      <c r="D241" s="1" t="s">
        <v>3785</v>
      </c>
      <c r="E241" s="1" t="s">
        <v>3786</v>
      </c>
      <c r="F241" s="1" t="s">
        <v>3233</v>
      </c>
      <c r="G241" s="1" t="s">
        <v>2373</v>
      </c>
      <c r="H241" s="1" t="s">
        <v>2374</v>
      </c>
      <c r="I241" s="1" t="s">
        <v>3787</v>
      </c>
      <c r="J241" s="1" t="s">
        <v>30</v>
      </c>
      <c r="K241" s="1" t="s">
        <v>3788</v>
      </c>
      <c r="L241" s="1" t="s">
        <v>3788</v>
      </c>
      <c r="M241" s="1" t="s">
        <v>2377</v>
      </c>
      <c r="N241" s="1" t="s">
        <v>2377</v>
      </c>
      <c r="O241" s="1" t="s">
        <v>2378</v>
      </c>
      <c r="P241" s="1" t="s">
        <v>2379</v>
      </c>
      <c r="Q241" s="1" t="s">
        <v>2380</v>
      </c>
      <c r="R241" s="1" t="s">
        <v>3789</v>
      </c>
      <c r="S241" s="1" t="s">
        <v>2382</v>
      </c>
      <c r="T241" s="1" t="s">
        <v>2383</v>
      </c>
      <c r="U241" s="1" t="s">
        <v>2343</v>
      </c>
      <c r="V241" s="1" t="s">
        <v>2541</v>
      </c>
    </row>
    <row r="242" s="1" customFormat="1" spans="1:22">
      <c r="A242" s="3">
        <v>999228350512261</v>
      </c>
      <c r="B242" s="1" t="s">
        <v>3742</v>
      </c>
      <c r="C242" s="1" t="s">
        <v>3790</v>
      </c>
      <c r="D242" s="1" t="s">
        <v>3791</v>
      </c>
      <c r="E242" s="1" t="s">
        <v>3792</v>
      </c>
      <c r="F242" s="1" t="s">
        <v>2369</v>
      </c>
      <c r="G242" s="1" t="s">
        <v>2373</v>
      </c>
      <c r="H242" s="1" t="s">
        <v>2374</v>
      </c>
      <c r="I242" s="1" t="s">
        <v>3793</v>
      </c>
      <c r="J242" s="1" t="s">
        <v>30</v>
      </c>
      <c r="K242" s="1" t="s">
        <v>3794</v>
      </c>
      <c r="L242" s="1" t="s">
        <v>3794</v>
      </c>
      <c r="M242" s="1" t="s">
        <v>2377</v>
      </c>
      <c r="N242" s="1" t="s">
        <v>2377</v>
      </c>
      <c r="O242" s="1" t="s">
        <v>2378</v>
      </c>
      <c r="P242" s="1" t="s">
        <v>2379</v>
      </c>
      <c r="Q242" s="1" t="s">
        <v>2380</v>
      </c>
      <c r="R242" s="1" t="s">
        <v>3795</v>
      </c>
      <c r="S242" s="1" t="s">
        <v>2382</v>
      </c>
      <c r="T242" s="1" t="s">
        <v>2383</v>
      </c>
      <c r="U242" s="1" t="s">
        <v>2343</v>
      </c>
      <c r="V242" s="1" t="s">
        <v>2438</v>
      </c>
    </row>
    <row r="243" s="1" customFormat="1" spans="1:22">
      <c r="A243" s="3">
        <v>999228350472118</v>
      </c>
      <c r="B243" s="1" t="s">
        <v>3742</v>
      </c>
      <c r="C243" s="1" t="s">
        <v>3796</v>
      </c>
      <c r="D243" s="1" t="s">
        <v>3797</v>
      </c>
      <c r="E243" s="1" t="s">
        <v>3798</v>
      </c>
      <c r="F243" s="1" t="s">
        <v>3233</v>
      </c>
      <c r="G243" s="1" t="s">
        <v>2373</v>
      </c>
      <c r="H243" s="1" t="s">
        <v>2374</v>
      </c>
      <c r="I243" s="1" t="s">
        <v>3799</v>
      </c>
      <c r="J243" s="1" t="s">
        <v>30</v>
      </c>
      <c r="K243" s="1" t="s">
        <v>3800</v>
      </c>
      <c r="L243" s="1" t="s">
        <v>3800</v>
      </c>
      <c r="M243" s="1" t="s">
        <v>2377</v>
      </c>
      <c r="N243" s="1" t="s">
        <v>2377</v>
      </c>
      <c r="O243" s="1" t="s">
        <v>2378</v>
      </c>
      <c r="P243" s="1" t="s">
        <v>2379</v>
      </c>
      <c r="Q243" s="1" t="s">
        <v>2380</v>
      </c>
      <c r="R243" s="1" t="s">
        <v>3801</v>
      </c>
      <c r="S243" s="1" t="s">
        <v>2382</v>
      </c>
      <c r="T243" s="1" t="s">
        <v>2383</v>
      </c>
      <c r="U243" s="1" t="s">
        <v>2343</v>
      </c>
      <c r="V243" s="1" t="s">
        <v>2391</v>
      </c>
    </row>
    <row r="244" s="1" customFormat="1" spans="1:22">
      <c r="A244" s="3">
        <v>999228350295687</v>
      </c>
      <c r="B244" s="1" t="s">
        <v>3742</v>
      </c>
      <c r="C244" s="1" t="s">
        <v>3802</v>
      </c>
      <c r="D244" s="1" t="s">
        <v>3803</v>
      </c>
      <c r="E244" s="1" t="s">
        <v>3804</v>
      </c>
      <c r="F244" s="1" t="s">
        <v>2866</v>
      </c>
      <c r="G244" s="1" t="s">
        <v>2373</v>
      </c>
      <c r="H244" s="1" t="s">
        <v>2374</v>
      </c>
      <c r="I244" s="1" t="s">
        <v>3805</v>
      </c>
      <c r="J244" s="1" t="s">
        <v>30</v>
      </c>
      <c r="K244" s="1" t="s">
        <v>3806</v>
      </c>
      <c r="L244" s="1" t="s">
        <v>3806</v>
      </c>
      <c r="M244" s="1" t="s">
        <v>2377</v>
      </c>
      <c r="N244" s="1" t="s">
        <v>2377</v>
      </c>
      <c r="O244" s="1" t="s">
        <v>2378</v>
      </c>
      <c r="P244" s="1" t="s">
        <v>2379</v>
      </c>
      <c r="Q244" s="1" t="s">
        <v>2380</v>
      </c>
      <c r="R244" s="1" t="s">
        <v>3807</v>
      </c>
      <c r="S244" s="1" t="s">
        <v>2382</v>
      </c>
      <c r="T244" s="1" t="s">
        <v>2383</v>
      </c>
      <c r="U244" s="1" t="s">
        <v>2343</v>
      </c>
      <c r="V244" s="1" t="s">
        <v>2418</v>
      </c>
    </row>
    <row r="245" s="1" customFormat="1" spans="1:22">
      <c r="A245" s="3">
        <v>999228350087170</v>
      </c>
      <c r="B245" s="1" t="s">
        <v>3742</v>
      </c>
      <c r="C245" s="1" t="s">
        <v>3808</v>
      </c>
      <c r="D245" s="1" t="s">
        <v>3635</v>
      </c>
      <c r="E245" s="1" t="s">
        <v>3809</v>
      </c>
      <c r="F245" s="1" t="s">
        <v>2369</v>
      </c>
      <c r="G245" s="1" t="s">
        <v>2373</v>
      </c>
      <c r="H245" s="1" t="s">
        <v>2374</v>
      </c>
      <c r="I245" s="1" t="s">
        <v>3810</v>
      </c>
      <c r="J245" s="1" t="s">
        <v>30</v>
      </c>
      <c r="K245" s="1" t="s">
        <v>3811</v>
      </c>
      <c r="L245" s="1" t="s">
        <v>3811</v>
      </c>
      <c r="M245" s="1" t="s">
        <v>2377</v>
      </c>
      <c r="N245" s="1" t="s">
        <v>2377</v>
      </c>
      <c r="O245" s="1" t="s">
        <v>2378</v>
      </c>
      <c r="P245" s="1" t="s">
        <v>2379</v>
      </c>
      <c r="Q245" s="1" t="s">
        <v>2380</v>
      </c>
      <c r="R245" s="1" t="s">
        <v>3812</v>
      </c>
      <c r="S245" s="1" t="s">
        <v>2382</v>
      </c>
      <c r="T245" s="1" t="s">
        <v>2383</v>
      </c>
      <c r="U245" s="1" t="s">
        <v>2343</v>
      </c>
      <c r="V245" s="1" t="s">
        <v>2438</v>
      </c>
    </row>
    <row r="246" s="1" customFormat="1" spans="1:22">
      <c r="A246" s="3">
        <v>999228349488260</v>
      </c>
      <c r="B246" s="1" t="s">
        <v>3742</v>
      </c>
      <c r="C246" s="1" t="s">
        <v>3813</v>
      </c>
      <c r="D246" s="1" t="s">
        <v>3785</v>
      </c>
      <c r="E246" s="1" t="s">
        <v>3814</v>
      </c>
      <c r="F246" s="1" t="s">
        <v>3233</v>
      </c>
      <c r="G246" s="1" t="s">
        <v>2373</v>
      </c>
      <c r="H246" s="1" t="s">
        <v>2374</v>
      </c>
      <c r="I246" s="1" t="s">
        <v>3787</v>
      </c>
      <c r="J246" s="1" t="s">
        <v>30</v>
      </c>
      <c r="K246" s="1" t="s">
        <v>3788</v>
      </c>
      <c r="L246" s="1" t="s">
        <v>3788</v>
      </c>
      <c r="M246" s="1" t="s">
        <v>2377</v>
      </c>
      <c r="N246" s="1" t="s">
        <v>2377</v>
      </c>
      <c r="O246" s="1" t="s">
        <v>2378</v>
      </c>
      <c r="P246" s="1" t="s">
        <v>2379</v>
      </c>
      <c r="Q246" s="1" t="s">
        <v>2380</v>
      </c>
      <c r="R246" s="1" t="s">
        <v>3815</v>
      </c>
      <c r="S246" s="1" t="s">
        <v>2382</v>
      </c>
      <c r="T246" s="1" t="s">
        <v>2383</v>
      </c>
      <c r="U246" s="1" t="s">
        <v>2343</v>
      </c>
      <c r="V246" s="1" t="s">
        <v>2541</v>
      </c>
    </row>
    <row r="247" s="1" customFormat="1" spans="1:22">
      <c r="A247" s="3">
        <v>999228349179053</v>
      </c>
      <c r="B247" s="1" t="s">
        <v>3742</v>
      </c>
      <c r="C247" s="1" t="s">
        <v>3816</v>
      </c>
      <c r="D247" s="1" t="s">
        <v>3791</v>
      </c>
      <c r="E247" s="1" t="s">
        <v>3817</v>
      </c>
      <c r="F247" s="1" t="s">
        <v>2369</v>
      </c>
      <c r="G247" s="1" t="s">
        <v>2373</v>
      </c>
      <c r="H247" s="1" t="s">
        <v>2374</v>
      </c>
      <c r="I247" s="1" t="s">
        <v>3818</v>
      </c>
      <c r="J247" s="1" t="s">
        <v>30</v>
      </c>
      <c r="K247" s="1" t="s">
        <v>3819</v>
      </c>
      <c r="L247" s="1" t="s">
        <v>3819</v>
      </c>
      <c r="M247" s="1" t="s">
        <v>2377</v>
      </c>
      <c r="N247" s="1" t="s">
        <v>2377</v>
      </c>
      <c r="O247" s="1" t="s">
        <v>2378</v>
      </c>
      <c r="P247" s="1" t="s">
        <v>2379</v>
      </c>
      <c r="Q247" s="1" t="s">
        <v>2380</v>
      </c>
      <c r="R247" s="1" t="s">
        <v>3820</v>
      </c>
      <c r="S247" s="1" t="s">
        <v>2382</v>
      </c>
      <c r="T247" s="1" t="s">
        <v>2383</v>
      </c>
      <c r="U247" s="1" t="s">
        <v>2343</v>
      </c>
      <c r="V247" s="1" t="s">
        <v>2438</v>
      </c>
    </row>
    <row r="248" s="1" customFormat="1" spans="1:22">
      <c r="A248" s="3">
        <v>999228272782709</v>
      </c>
      <c r="B248" s="1" t="s">
        <v>3821</v>
      </c>
      <c r="C248" s="1" t="s">
        <v>3822</v>
      </c>
      <c r="D248" s="1" t="s">
        <v>3823</v>
      </c>
      <c r="E248" s="1" t="s">
        <v>3824</v>
      </c>
      <c r="F248" s="1" t="s">
        <v>2369</v>
      </c>
      <c r="G248" s="1" t="s">
        <v>2373</v>
      </c>
      <c r="H248" s="1" t="s">
        <v>2374</v>
      </c>
      <c r="I248" s="1" t="s">
        <v>3825</v>
      </c>
      <c r="J248" s="1" t="s">
        <v>30</v>
      </c>
      <c r="K248" s="1" t="s">
        <v>3826</v>
      </c>
      <c r="L248" s="1" t="s">
        <v>3826</v>
      </c>
      <c r="M248" s="1" t="s">
        <v>2377</v>
      </c>
      <c r="N248" s="1" t="s">
        <v>2377</v>
      </c>
      <c r="O248" s="1" t="s">
        <v>2378</v>
      </c>
      <c r="P248" s="1" t="s">
        <v>2379</v>
      </c>
      <c r="Q248" s="1" t="s">
        <v>2380</v>
      </c>
      <c r="R248" s="1" t="s">
        <v>3827</v>
      </c>
      <c r="S248" s="1" t="s">
        <v>2382</v>
      </c>
      <c r="T248" s="1" t="s">
        <v>2383</v>
      </c>
      <c r="U248" s="1" t="s">
        <v>2343</v>
      </c>
      <c r="V248" s="1" t="s">
        <v>2391</v>
      </c>
    </row>
    <row r="249" s="1" customFormat="1" spans="1:22">
      <c r="A249" s="3">
        <v>999227172419325</v>
      </c>
      <c r="B249" s="1" t="s">
        <v>3828</v>
      </c>
      <c r="C249" s="1" t="s">
        <v>3829</v>
      </c>
      <c r="D249" s="1" t="s">
        <v>3830</v>
      </c>
      <c r="E249" s="1" t="s">
        <v>3831</v>
      </c>
      <c r="F249" s="1" t="s">
        <v>3233</v>
      </c>
      <c r="G249" s="1" t="s">
        <v>2373</v>
      </c>
      <c r="H249" s="1" t="s">
        <v>2374</v>
      </c>
      <c r="I249" s="1" t="s">
        <v>3832</v>
      </c>
      <c r="J249" s="1" t="s">
        <v>30</v>
      </c>
      <c r="K249" s="1" t="s">
        <v>3833</v>
      </c>
      <c r="L249" s="1" t="s">
        <v>3833</v>
      </c>
      <c r="M249" s="1" t="s">
        <v>2377</v>
      </c>
      <c r="N249" s="1" t="s">
        <v>2377</v>
      </c>
      <c r="O249" s="1" t="s">
        <v>2378</v>
      </c>
      <c r="P249" s="1" t="s">
        <v>2379</v>
      </c>
      <c r="Q249" s="1" t="s">
        <v>2380</v>
      </c>
      <c r="R249" s="1" t="s">
        <v>3834</v>
      </c>
      <c r="S249" s="1" t="s">
        <v>2382</v>
      </c>
      <c r="T249" s="1" t="s">
        <v>2383</v>
      </c>
      <c r="U249" s="1" t="s">
        <v>2343</v>
      </c>
      <c r="V249" s="1" t="s">
        <v>2391</v>
      </c>
    </row>
    <row r="250" s="1" customFormat="1" spans="1:22">
      <c r="A250" s="3">
        <v>999228344767731</v>
      </c>
      <c r="B250" s="1" t="s">
        <v>3742</v>
      </c>
      <c r="C250" s="1" t="s">
        <v>3835</v>
      </c>
      <c r="D250" s="1" t="s">
        <v>3836</v>
      </c>
      <c r="E250" s="1" t="s">
        <v>3837</v>
      </c>
      <c r="F250" s="1" t="s">
        <v>2866</v>
      </c>
      <c r="G250" s="1" t="s">
        <v>2373</v>
      </c>
      <c r="H250" s="1" t="s">
        <v>2374</v>
      </c>
      <c r="I250" s="1" t="s">
        <v>3838</v>
      </c>
      <c r="J250" s="1" t="s">
        <v>30</v>
      </c>
      <c r="K250" s="1" t="s">
        <v>3839</v>
      </c>
      <c r="L250" s="1" t="s">
        <v>3839</v>
      </c>
      <c r="M250" s="1" t="s">
        <v>2377</v>
      </c>
      <c r="N250" s="1" t="s">
        <v>2377</v>
      </c>
      <c r="O250" s="1" t="s">
        <v>2378</v>
      </c>
      <c r="P250" s="1" t="s">
        <v>2379</v>
      </c>
      <c r="Q250" s="1" t="s">
        <v>2380</v>
      </c>
      <c r="R250" s="1" t="s">
        <v>3840</v>
      </c>
      <c r="S250" s="1" t="s">
        <v>2382</v>
      </c>
      <c r="T250" s="1" t="s">
        <v>2383</v>
      </c>
      <c r="U250" s="1" t="s">
        <v>2343</v>
      </c>
      <c r="V250" s="1" t="s">
        <v>2391</v>
      </c>
    </row>
    <row r="251" s="1" customFormat="1" spans="1:22">
      <c r="A251" s="3">
        <v>999228338220187</v>
      </c>
      <c r="B251" s="1" t="s">
        <v>3841</v>
      </c>
      <c r="C251" s="1" t="s">
        <v>3842</v>
      </c>
      <c r="D251" s="1" t="s">
        <v>3843</v>
      </c>
      <c r="E251" s="1" t="s">
        <v>3844</v>
      </c>
      <c r="F251" s="1" t="s">
        <v>2369</v>
      </c>
      <c r="G251" s="1" t="s">
        <v>2373</v>
      </c>
      <c r="H251" s="1" t="s">
        <v>2374</v>
      </c>
      <c r="I251" s="1" t="s">
        <v>3845</v>
      </c>
      <c r="J251" s="1" t="s">
        <v>30</v>
      </c>
      <c r="K251" s="1" t="s">
        <v>3846</v>
      </c>
      <c r="L251" s="1" t="s">
        <v>3846</v>
      </c>
      <c r="M251" s="1" t="s">
        <v>2377</v>
      </c>
      <c r="N251" s="1" t="s">
        <v>2377</v>
      </c>
      <c r="O251" s="1" t="s">
        <v>2378</v>
      </c>
      <c r="P251" s="1" t="s">
        <v>2379</v>
      </c>
      <c r="Q251" s="1" t="s">
        <v>2380</v>
      </c>
      <c r="R251" s="1" t="s">
        <v>3847</v>
      </c>
      <c r="S251" s="1" t="s">
        <v>2382</v>
      </c>
      <c r="T251" s="1" t="s">
        <v>2383</v>
      </c>
      <c r="U251" s="1" t="s">
        <v>2343</v>
      </c>
      <c r="V251" s="1" t="s">
        <v>3276</v>
      </c>
    </row>
    <row r="252" s="1" customFormat="1" spans="1:22">
      <c r="A252" s="3">
        <v>999228341801569</v>
      </c>
      <c r="B252" s="1" t="s">
        <v>3841</v>
      </c>
      <c r="C252" s="1" t="s">
        <v>3848</v>
      </c>
      <c r="D252" s="1" t="s">
        <v>3849</v>
      </c>
      <c r="E252" s="1" t="s">
        <v>3850</v>
      </c>
      <c r="F252" s="1" t="s">
        <v>3233</v>
      </c>
      <c r="G252" s="1" t="s">
        <v>2373</v>
      </c>
      <c r="H252" s="1" t="s">
        <v>2374</v>
      </c>
      <c r="I252" s="1" t="s">
        <v>3851</v>
      </c>
      <c r="J252" s="1" t="s">
        <v>30</v>
      </c>
      <c r="K252" s="1" t="s">
        <v>3852</v>
      </c>
      <c r="L252" s="1" t="s">
        <v>3852</v>
      </c>
      <c r="M252" s="1" t="s">
        <v>2377</v>
      </c>
      <c r="N252" s="1" t="s">
        <v>2377</v>
      </c>
      <c r="O252" s="1" t="s">
        <v>2378</v>
      </c>
      <c r="P252" s="1" t="s">
        <v>2379</v>
      </c>
      <c r="Q252" s="1" t="s">
        <v>2380</v>
      </c>
      <c r="R252" s="1" t="s">
        <v>3853</v>
      </c>
      <c r="S252" s="1" t="s">
        <v>2382</v>
      </c>
      <c r="T252" s="1" t="s">
        <v>2383</v>
      </c>
      <c r="U252" s="1" t="s">
        <v>2340</v>
      </c>
      <c r="V252" s="1" t="s">
        <v>2686</v>
      </c>
    </row>
    <row r="253" s="1" customFormat="1" spans="1:22">
      <c r="A253" s="3">
        <v>999228320856098</v>
      </c>
      <c r="B253" s="1" t="s">
        <v>3854</v>
      </c>
      <c r="C253" s="1" t="s">
        <v>3855</v>
      </c>
      <c r="D253" s="1" t="s">
        <v>3849</v>
      </c>
      <c r="E253" s="1" t="s">
        <v>3856</v>
      </c>
      <c r="F253" s="1" t="s">
        <v>3233</v>
      </c>
      <c r="G253" s="1" t="s">
        <v>2373</v>
      </c>
      <c r="H253" s="1" t="s">
        <v>2374</v>
      </c>
      <c r="I253" s="1" t="s">
        <v>3857</v>
      </c>
      <c r="J253" s="1" t="s">
        <v>30</v>
      </c>
      <c r="K253" s="1" t="s">
        <v>3858</v>
      </c>
      <c r="L253" s="1" t="s">
        <v>3858</v>
      </c>
      <c r="M253" s="1" t="s">
        <v>2377</v>
      </c>
      <c r="N253" s="1" t="s">
        <v>2377</v>
      </c>
      <c r="O253" s="1" t="s">
        <v>2378</v>
      </c>
      <c r="P253" s="1" t="s">
        <v>2379</v>
      </c>
      <c r="Q253" s="1" t="s">
        <v>2380</v>
      </c>
      <c r="R253" s="1" t="s">
        <v>3859</v>
      </c>
      <c r="S253" s="1" t="s">
        <v>2382</v>
      </c>
      <c r="T253" s="1" t="s">
        <v>2383</v>
      </c>
      <c r="U253" s="1" t="s">
        <v>2340</v>
      </c>
      <c r="V253" s="1" t="s">
        <v>2686</v>
      </c>
    </row>
    <row r="254" s="1" customFormat="1" spans="1:22">
      <c r="A254" s="3">
        <v>999228346573685</v>
      </c>
      <c r="B254" s="1" t="s">
        <v>3742</v>
      </c>
      <c r="C254" s="1" t="s">
        <v>3860</v>
      </c>
      <c r="D254" s="1" t="s">
        <v>3861</v>
      </c>
      <c r="E254" s="1" t="s">
        <v>3862</v>
      </c>
      <c r="F254" s="1" t="s">
        <v>2866</v>
      </c>
      <c r="G254" s="1" t="s">
        <v>2373</v>
      </c>
      <c r="H254" s="1" t="s">
        <v>2374</v>
      </c>
      <c r="I254" s="1" t="s">
        <v>3863</v>
      </c>
      <c r="J254" s="1" t="s">
        <v>30</v>
      </c>
      <c r="K254" s="1" t="s">
        <v>3864</v>
      </c>
      <c r="L254" s="1" t="s">
        <v>3864</v>
      </c>
      <c r="M254" s="1" t="s">
        <v>2377</v>
      </c>
      <c r="N254" s="1" t="s">
        <v>2377</v>
      </c>
      <c r="O254" s="1" t="s">
        <v>2378</v>
      </c>
      <c r="P254" s="1" t="s">
        <v>2379</v>
      </c>
      <c r="Q254" s="1" t="s">
        <v>2380</v>
      </c>
      <c r="R254" s="1" t="s">
        <v>3865</v>
      </c>
      <c r="S254" s="1" t="s">
        <v>2382</v>
      </c>
      <c r="T254" s="1" t="s">
        <v>2383</v>
      </c>
      <c r="U254" s="1" t="s">
        <v>2340</v>
      </c>
      <c r="V254" s="1" t="s">
        <v>2391</v>
      </c>
    </row>
    <row r="255" s="1" customFormat="1" spans="1:22">
      <c r="A255" s="3">
        <v>999228172876232</v>
      </c>
      <c r="B255" s="1" t="s">
        <v>3866</v>
      </c>
      <c r="C255" s="1" t="s">
        <v>3867</v>
      </c>
      <c r="D255" s="1" t="s">
        <v>3868</v>
      </c>
      <c r="E255" s="1" t="s">
        <v>3869</v>
      </c>
      <c r="F255" s="1" t="s">
        <v>2369</v>
      </c>
      <c r="G255" s="1" t="s">
        <v>2373</v>
      </c>
      <c r="H255" s="1" t="s">
        <v>2374</v>
      </c>
      <c r="I255" s="1" t="s">
        <v>3870</v>
      </c>
      <c r="J255" s="1" t="s">
        <v>30</v>
      </c>
      <c r="K255" s="1" t="s">
        <v>3871</v>
      </c>
      <c r="L255" s="1" t="s">
        <v>3871</v>
      </c>
      <c r="M255" s="1" t="s">
        <v>2377</v>
      </c>
      <c r="N255" s="1" t="s">
        <v>2377</v>
      </c>
      <c r="O255" s="1" t="s">
        <v>2378</v>
      </c>
      <c r="P255" s="1" t="s">
        <v>2379</v>
      </c>
      <c r="Q255" s="1" t="s">
        <v>2380</v>
      </c>
      <c r="R255" s="1" t="s">
        <v>3872</v>
      </c>
      <c r="S255" s="1" t="s">
        <v>2382</v>
      </c>
      <c r="T255" s="1" t="s">
        <v>2383</v>
      </c>
      <c r="U255" s="1" t="s">
        <v>2343</v>
      </c>
      <c r="V255" s="1" t="s">
        <v>2391</v>
      </c>
    </row>
    <row r="256" s="1" customFormat="1" spans="1:22">
      <c r="A256" s="3">
        <v>999227174970297</v>
      </c>
      <c r="B256" s="1" t="s">
        <v>3828</v>
      </c>
      <c r="C256" s="1" t="s">
        <v>3873</v>
      </c>
      <c r="D256" s="1" t="s">
        <v>3874</v>
      </c>
      <c r="E256" s="1" t="s">
        <v>3875</v>
      </c>
      <c r="F256" s="1" t="s">
        <v>2866</v>
      </c>
      <c r="G256" s="1" t="s">
        <v>2373</v>
      </c>
      <c r="H256" s="1" t="s">
        <v>2374</v>
      </c>
      <c r="I256" s="1" t="s">
        <v>3876</v>
      </c>
      <c r="J256" s="1" t="s">
        <v>30</v>
      </c>
      <c r="K256" s="1" t="s">
        <v>3877</v>
      </c>
      <c r="L256" s="1" t="s">
        <v>3877</v>
      </c>
      <c r="M256" s="1" t="s">
        <v>2377</v>
      </c>
      <c r="N256" s="1" t="s">
        <v>2377</v>
      </c>
      <c r="O256" s="1" t="s">
        <v>2378</v>
      </c>
      <c r="P256" s="1" t="s">
        <v>2379</v>
      </c>
      <c r="Q256" s="1" t="s">
        <v>2380</v>
      </c>
      <c r="R256" s="1" t="s">
        <v>3878</v>
      </c>
      <c r="S256" s="1" t="s">
        <v>2382</v>
      </c>
      <c r="T256" s="1" t="s">
        <v>2383</v>
      </c>
      <c r="U256" s="1" t="s">
        <v>2343</v>
      </c>
      <c r="V256" s="1" t="s">
        <v>2391</v>
      </c>
    </row>
    <row r="257" s="1" customFormat="1" spans="1:22">
      <c r="A257" s="3">
        <v>999228320802888</v>
      </c>
      <c r="B257" s="1" t="s">
        <v>3879</v>
      </c>
      <c r="C257" s="1" t="s">
        <v>3880</v>
      </c>
      <c r="D257" s="1" t="s">
        <v>2868</v>
      </c>
      <c r="E257" s="1" t="s">
        <v>3881</v>
      </c>
      <c r="F257" s="1" t="s">
        <v>2369</v>
      </c>
      <c r="G257" s="1" t="s">
        <v>2373</v>
      </c>
      <c r="H257" s="1" t="s">
        <v>2374</v>
      </c>
      <c r="I257" s="1" t="s">
        <v>3882</v>
      </c>
      <c r="J257" s="1" t="s">
        <v>30</v>
      </c>
      <c r="K257" s="1" t="s">
        <v>3883</v>
      </c>
      <c r="L257" s="1" t="s">
        <v>3883</v>
      </c>
      <c r="M257" s="1" t="s">
        <v>2377</v>
      </c>
      <c r="N257" s="1" t="s">
        <v>2377</v>
      </c>
      <c r="O257" s="1" t="s">
        <v>2378</v>
      </c>
      <c r="P257" s="1" t="s">
        <v>2379</v>
      </c>
      <c r="Q257" s="1" t="s">
        <v>2380</v>
      </c>
      <c r="R257" s="1" t="s">
        <v>3884</v>
      </c>
      <c r="S257" s="1" t="s">
        <v>2382</v>
      </c>
      <c r="T257" s="1" t="s">
        <v>2383</v>
      </c>
      <c r="U257" s="1" t="s">
        <v>2343</v>
      </c>
      <c r="V257" s="1" t="s">
        <v>2418</v>
      </c>
    </row>
    <row r="258" s="1" customFormat="1" spans="1:22">
      <c r="A258" s="3">
        <v>999228318302282</v>
      </c>
      <c r="B258" s="1" t="s">
        <v>3879</v>
      </c>
      <c r="C258" s="1" t="s">
        <v>3885</v>
      </c>
      <c r="D258" s="1" t="s">
        <v>2949</v>
      </c>
      <c r="E258" s="1" t="s">
        <v>3886</v>
      </c>
      <c r="F258" s="1" t="s">
        <v>2369</v>
      </c>
      <c r="G258" s="1" t="s">
        <v>2373</v>
      </c>
      <c r="H258" s="1" t="s">
        <v>2374</v>
      </c>
      <c r="I258" s="1" t="s">
        <v>3887</v>
      </c>
      <c r="J258" s="1" t="s">
        <v>30</v>
      </c>
      <c r="K258" s="1" t="s">
        <v>3888</v>
      </c>
      <c r="L258" s="1" t="s">
        <v>3888</v>
      </c>
      <c r="M258" s="1" t="s">
        <v>2377</v>
      </c>
      <c r="N258" s="1" t="s">
        <v>2377</v>
      </c>
      <c r="O258" s="1" t="s">
        <v>2378</v>
      </c>
      <c r="P258" s="1" t="s">
        <v>2379</v>
      </c>
      <c r="Q258" s="1" t="s">
        <v>2380</v>
      </c>
      <c r="R258" s="1" t="s">
        <v>3889</v>
      </c>
      <c r="S258" s="1" t="s">
        <v>2382</v>
      </c>
      <c r="T258" s="1" t="s">
        <v>2383</v>
      </c>
      <c r="U258" s="1" t="s">
        <v>2343</v>
      </c>
      <c r="V258" s="1" t="s">
        <v>2954</v>
      </c>
    </row>
    <row r="259" s="1" customFormat="1" spans="1:22">
      <c r="A259" s="3">
        <v>999228272821627</v>
      </c>
      <c r="B259" s="1" t="s">
        <v>3821</v>
      </c>
      <c r="C259" s="1" t="s">
        <v>3890</v>
      </c>
      <c r="D259" s="1" t="s">
        <v>3891</v>
      </c>
      <c r="E259" s="1" t="s">
        <v>3892</v>
      </c>
      <c r="F259" s="1" t="s">
        <v>2369</v>
      </c>
      <c r="G259" s="1" t="s">
        <v>2373</v>
      </c>
      <c r="H259" s="1" t="s">
        <v>2374</v>
      </c>
      <c r="I259" s="1" t="s">
        <v>3893</v>
      </c>
      <c r="J259" s="1" t="s">
        <v>30</v>
      </c>
      <c r="K259" s="1" t="s">
        <v>3894</v>
      </c>
      <c r="L259" s="1" t="s">
        <v>3894</v>
      </c>
      <c r="M259" s="1" t="s">
        <v>2377</v>
      </c>
      <c r="N259" s="1" t="s">
        <v>2377</v>
      </c>
      <c r="O259" s="1" t="s">
        <v>2378</v>
      </c>
      <c r="P259" s="1" t="s">
        <v>2379</v>
      </c>
      <c r="Q259" s="1" t="s">
        <v>2380</v>
      </c>
      <c r="R259" s="1" t="s">
        <v>3895</v>
      </c>
      <c r="S259" s="1" t="s">
        <v>2382</v>
      </c>
      <c r="T259" s="1" t="s">
        <v>2383</v>
      </c>
      <c r="U259" s="1" t="s">
        <v>2343</v>
      </c>
      <c r="V259" s="1" t="s">
        <v>2431</v>
      </c>
    </row>
    <row r="260" s="1" customFormat="1" spans="1:22">
      <c r="A260" s="3">
        <v>999228314151817</v>
      </c>
      <c r="B260" s="1" t="s">
        <v>3879</v>
      </c>
      <c r="C260" s="1" t="s">
        <v>3896</v>
      </c>
      <c r="D260" s="1" t="s">
        <v>3897</v>
      </c>
      <c r="E260" s="1" t="s">
        <v>3898</v>
      </c>
      <c r="F260" s="1" t="s">
        <v>2866</v>
      </c>
      <c r="G260" s="1" t="s">
        <v>2373</v>
      </c>
      <c r="H260" s="1" t="s">
        <v>2374</v>
      </c>
      <c r="I260" s="1" t="s">
        <v>3899</v>
      </c>
      <c r="J260" s="1" t="s">
        <v>30</v>
      </c>
      <c r="K260" s="1" t="s">
        <v>3900</v>
      </c>
      <c r="L260" s="1" t="s">
        <v>3900</v>
      </c>
      <c r="M260" s="1" t="s">
        <v>2377</v>
      </c>
      <c r="N260" s="1" t="s">
        <v>2377</v>
      </c>
      <c r="O260" s="1" t="s">
        <v>2378</v>
      </c>
      <c r="P260" s="1" t="s">
        <v>2379</v>
      </c>
      <c r="Q260" s="1" t="s">
        <v>2380</v>
      </c>
      <c r="R260" s="1" t="s">
        <v>3901</v>
      </c>
      <c r="S260" s="1" t="s">
        <v>2382</v>
      </c>
      <c r="T260" s="1" t="s">
        <v>2383</v>
      </c>
      <c r="U260" s="1" t="s">
        <v>2343</v>
      </c>
      <c r="V260" s="1" t="s">
        <v>3902</v>
      </c>
    </row>
    <row r="261" s="1" customFormat="1" spans="1:22">
      <c r="A261" s="3">
        <v>999228047330823</v>
      </c>
      <c r="B261" s="1" t="s">
        <v>3903</v>
      </c>
      <c r="C261" s="1" t="s">
        <v>3904</v>
      </c>
      <c r="D261" s="1" t="s">
        <v>3905</v>
      </c>
      <c r="E261" s="1" t="s">
        <v>3906</v>
      </c>
      <c r="F261" s="1" t="s">
        <v>2866</v>
      </c>
      <c r="G261" s="1" t="s">
        <v>2373</v>
      </c>
      <c r="H261" s="1" t="s">
        <v>2374</v>
      </c>
      <c r="I261" s="1" t="s">
        <v>3907</v>
      </c>
      <c r="J261" s="1" t="s">
        <v>30</v>
      </c>
      <c r="K261" s="1" t="s">
        <v>3908</v>
      </c>
      <c r="L261" s="1" t="s">
        <v>3908</v>
      </c>
      <c r="M261" s="1" t="s">
        <v>2377</v>
      </c>
      <c r="N261" s="1" t="s">
        <v>2377</v>
      </c>
      <c r="O261" s="1" t="s">
        <v>2378</v>
      </c>
      <c r="P261" s="1" t="s">
        <v>2379</v>
      </c>
      <c r="Q261" s="1" t="s">
        <v>2380</v>
      </c>
      <c r="R261" s="1" t="s">
        <v>3909</v>
      </c>
      <c r="S261" s="1" t="s">
        <v>2382</v>
      </c>
      <c r="T261" s="1" t="s">
        <v>2383</v>
      </c>
      <c r="U261" s="1" t="s">
        <v>2343</v>
      </c>
      <c r="V261" s="1" t="s">
        <v>2405</v>
      </c>
    </row>
    <row r="262" s="1" customFormat="1" spans="1:22">
      <c r="A262" s="3">
        <v>28265239416</v>
      </c>
      <c r="B262" s="1" t="s">
        <v>3821</v>
      </c>
      <c r="C262" s="1" t="s">
        <v>3910</v>
      </c>
      <c r="D262" s="1" t="s">
        <v>3911</v>
      </c>
      <c r="E262" s="1" t="s">
        <v>3912</v>
      </c>
      <c r="F262" s="1" t="s">
        <v>2866</v>
      </c>
      <c r="G262" s="1" t="s">
        <v>2373</v>
      </c>
      <c r="H262" s="1" t="s">
        <v>2374</v>
      </c>
      <c r="I262" s="1" t="s">
        <v>3913</v>
      </c>
      <c r="J262" s="1" t="s">
        <v>30</v>
      </c>
      <c r="K262" s="1" t="s">
        <v>3914</v>
      </c>
      <c r="L262" s="1" t="s">
        <v>3914</v>
      </c>
      <c r="M262" s="1" t="s">
        <v>2377</v>
      </c>
      <c r="N262" s="1" t="s">
        <v>2377</v>
      </c>
      <c r="O262" s="1" t="s">
        <v>2378</v>
      </c>
      <c r="P262" s="1" t="s">
        <v>2379</v>
      </c>
      <c r="Q262" s="1" t="s">
        <v>2380</v>
      </c>
      <c r="R262" s="1" t="s">
        <v>3915</v>
      </c>
      <c r="S262" s="1" t="s">
        <v>2382</v>
      </c>
      <c r="T262" s="1" t="s">
        <v>2383</v>
      </c>
      <c r="U262" s="1" t="s">
        <v>2343</v>
      </c>
      <c r="V262" s="1" t="s">
        <v>2384</v>
      </c>
    </row>
    <row r="263" s="1" customFormat="1" spans="1:22">
      <c r="A263" s="3">
        <v>999228319484609</v>
      </c>
      <c r="B263" s="1" t="s">
        <v>3879</v>
      </c>
      <c r="C263" s="1" t="s">
        <v>3916</v>
      </c>
      <c r="D263" s="1" t="s">
        <v>3917</v>
      </c>
      <c r="E263" s="1" t="s">
        <v>3918</v>
      </c>
      <c r="F263" s="1" t="s">
        <v>2369</v>
      </c>
      <c r="G263" s="1" t="s">
        <v>2373</v>
      </c>
      <c r="H263" s="1" t="s">
        <v>2374</v>
      </c>
      <c r="I263" s="1" t="s">
        <v>3919</v>
      </c>
      <c r="J263" s="1" t="s">
        <v>30</v>
      </c>
      <c r="K263" s="1" t="s">
        <v>3920</v>
      </c>
      <c r="L263" s="1" t="s">
        <v>3920</v>
      </c>
      <c r="M263" s="1" t="s">
        <v>2377</v>
      </c>
      <c r="N263" s="1" t="s">
        <v>2377</v>
      </c>
      <c r="O263" s="1" t="s">
        <v>2378</v>
      </c>
      <c r="P263" s="1" t="s">
        <v>2379</v>
      </c>
      <c r="Q263" s="1" t="s">
        <v>2380</v>
      </c>
      <c r="R263" s="1" t="s">
        <v>3921</v>
      </c>
      <c r="S263" s="1" t="s">
        <v>2382</v>
      </c>
      <c r="T263" s="1" t="s">
        <v>2383</v>
      </c>
      <c r="U263" s="1" t="s">
        <v>2343</v>
      </c>
      <c r="V263" s="1" t="s">
        <v>2438</v>
      </c>
    </row>
    <row r="264" s="1" customFormat="1" spans="1:22">
      <c r="A264" s="3">
        <v>999228333448576</v>
      </c>
      <c r="B264" s="1" t="s">
        <v>3854</v>
      </c>
      <c r="C264" s="1" t="s">
        <v>3922</v>
      </c>
      <c r="D264" s="1" t="s">
        <v>3917</v>
      </c>
      <c r="E264" s="1" t="s">
        <v>3923</v>
      </c>
      <c r="F264" s="1" t="s">
        <v>2369</v>
      </c>
      <c r="G264" s="1" t="s">
        <v>2373</v>
      </c>
      <c r="H264" s="1" t="s">
        <v>2374</v>
      </c>
      <c r="I264" s="1" t="s">
        <v>3924</v>
      </c>
      <c r="J264" s="1" t="s">
        <v>30</v>
      </c>
      <c r="K264" s="1" t="s">
        <v>3925</v>
      </c>
      <c r="L264" s="1" t="s">
        <v>3925</v>
      </c>
      <c r="M264" s="1" t="s">
        <v>2377</v>
      </c>
      <c r="N264" s="1" t="s">
        <v>2377</v>
      </c>
      <c r="O264" s="1" t="s">
        <v>2378</v>
      </c>
      <c r="P264" s="1" t="s">
        <v>2379</v>
      </c>
      <c r="Q264" s="1" t="s">
        <v>2380</v>
      </c>
      <c r="R264" s="1" t="s">
        <v>3926</v>
      </c>
      <c r="S264" s="1" t="s">
        <v>2382</v>
      </c>
      <c r="T264" s="1" t="s">
        <v>2383</v>
      </c>
      <c r="U264" s="1" t="s">
        <v>2343</v>
      </c>
      <c r="V264" s="1" t="s">
        <v>2438</v>
      </c>
    </row>
    <row r="265" s="1" customFormat="1" spans="1:22">
      <c r="A265" s="3">
        <v>999228318462850</v>
      </c>
      <c r="B265" s="1" t="s">
        <v>3879</v>
      </c>
      <c r="C265" s="1" t="s">
        <v>3927</v>
      </c>
      <c r="D265" s="1" t="s">
        <v>3791</v>
      </c>
      <c r="E265" s="1" t="s">
        <v>3928</v>
      </c>
      <c r="F265" s="1" t="s">
        <v>2369</v>
      </c>
      <c r="G265" s="1" t="s">
        <v>2373</v>
      </c>
      <c r="H265" s="1" t="s">
        <v>2374</v>
      </c>
      <c r="I265" s="1" t="s">
        <v>3929</v>
      </c>
      <c r="J265" s="1" t="s">
        <v>30</v>
      </c>
      <c r="K265" s="1" t="s">
        <v>3930</v>
      </c>
      <c r="L265" s="1" t="s">
        <v>3930</v>
      </c>
      <c r="M265" s="1" t="s">
        <v>2377</v>
      </c>
      <c r="N265" s="1" t="s">
        <v>2377</v>
      </c>
      <c r="O265" s="1" t="s">
        <v>2378</v>
      </c>
      <c r="P265" s="1" t="s">
        <v>2379</v>
      </c>
      <c r="Q265" s="1" t="s">
        <v>2380</v>
      </c>
      <c r="R265" s="1" t="s">
        <v>3931</v>
      </c>
      <c r="S265" s="1" t="s">
        <v>2382</v>
      </c>
      <c r="T265" s="1" t="s">
        <v>2383</v>
      </c>
      <c r="U265" s="1" t="s">
        <v>2343</v>
      </c>
      <c r="V265" s="1" t="s">
        <v>2438</v>
      </c>
    </row>
    <row r="266" s="1" customFormat="1" spans="1:22">
      <c r="A266" s="3">
        <v>999228264990139</v>
      </c>
      <c r="B266" s="1" t="s">
        <v>3821</v>
      </c>
      <c r="C266" s="1" t="s">
        <v>3932</v>
      </c>
      <c r="D266" s="1" t="s">
        <v>3791</v>
      </c>
      <c r="E266" s="1" t="s">
        <v>3933</v>
      </c>
      <c r="F266" s="1" t="s">
        <v>2369</v>
      </c>
      <c r="G266" s="1" t="s">
        <v>2373</v>
      </c>
      <c r="H266" s="1" t="s">
        <v>2374</v>
      </c>
      <c r="I266" s="1" t="s">
        <v>3934</v>
      </c>
      <c r="J266" s="1" t="s">
        <v>30</v>
      </c>
      <c r="K266" s="1" t="s">
        <v>3935</v>
      </c>
      <c r="L266" s="1" t="s">
        <v>3935</v>
      </c>
      <c r="M266" s="1" t="s">
        <v>2377</v>
      </c>
      <c r="N266" s="1" t="s">
        <v>2377</v>
      </c>
      <c r="O266" s="1" t="s">
        <v>2378</v>
      </c>
      <c r="P266" s="1" t="s">
        <v>2379</v>
      </c>
      <c r="Q266" s="1" t="s">
        <v>2380</v>
      </c>
      <c r="R266" s="1" t="s">
        <v>3936</v>
      </c>
      <c r="S266" s="1" t="s">
        <v>2382</v>
      </c>
      <c r="T266" s="1" t="s">
        <v>2383</v>
      </c>
      <c r="U266" s="1" t="s">
        <v>2343</v>
      </c>
      <c r="V266" s="1" t="s">
        <v>2438</v>
      </c>
    </row>
    <row r="267" s="1" customFormat="1" spans="1:22">
      <c r="A267" s="3">
        <v>999227955065283</v>
      </c>
      <c r="B267" s="1" t="s">
        <v>3937</v>
      </c>
      <c r="C267" s="1" t="s">
        <v>3938</v>
      </c>
      <c r="D267" s="1" t="s">
        <v>3939</v>
      </c>
      <c r="E267" s="1" t="s">
        <v>3940</v>
      </c>
      <c r="F267" s="1" t="s">
        <v>3233</v>
      </c>
      <c r="G267" s="1" t="s">
        <v>2373</v>
      </c>
      <c r="H267" s="1" t="s">
        <v>2374</v>
      </c>
      <c r="I267" s="1" t="s">
        <v>3941</v>
      </c>
      <c r="J267" s="1" t="s">
        <v>30</v>
      </c>
      <c r="K267" s="1" t="s">
        <v>3942</v>
      </c>
      <c r="L267" s="1" t="s">
        <v>3942</v>
      </c>
      <c r="M267" s="1" t="s">
        <v>2377</v>
      </c>
      <c r="N267" s="1" t="s">
        <v>2377</v>
      </c>
      <c r="O267" s="1" t="s">
        <v>2378</v>
      </c>
      <c r="P267" s="1" t="s">
        <v>2379</v>
      </c>
      <c r="Q267" s="1" t="s">
        <v>2380</v>
      </c>
      <c r="R267" s="1" t="s">
        <v>3943</v>
      </c>
      <c r="S267" s="1" t="s">
        <v>2382</v>
      </c>
      <c r="T267" s="1" t="s">
        <v>2383</v>
      </c>
      <c r="U267" s="1" t="s">
        <v>2343</v>
      </c>
      <c r="V267" s="1" t="s">
        <v>2438</v>
      </c>
    </row>
    <row r="268" s="1" customFormat="1" spans="1:22">
      <c r="A268" s="3">
        <v>999227435476916</v>
      </c>
      <c r="B268" s="1" t="s">
        <v>3944</v>
      </c>
      <c r="C268" s="1" t="s">
        <v>3945</v>
      </c>
      <c r="D268" s="1" t="s">
        <v>2536</v>
      </c>
      <c r="E268" s="1" t="s">
        <v>3946</v>
      </c>
      <c r="F268" s="1" t="s">
        <v>2369</v>
      </c>
      <c r="G268" s="1" t="s">
        <v>2373</v>
      </c>
      <c r="H268" s="1" t="s">
        <v>2374</v>
      </c>
      <c r="I268" s="1" t="s">
        <v>3947</v>
      </c>
      <c r="J268" s="1" t="s">
        <v>30</v>
      </c>
      <c r="K268" s="1" t="s">
        <v>3948</v>
      </c>
      <c r="L268" s="1" t="s">
        <v>3948</v>
      </c>
      <c r="M268" s="1" t="s">
        <v>2377</v>
      </c>
      <c r="N268" s="1" t="s">
        <v>2377</v>
      </c>
      <c r="O268" s="1" t="s">
        <v>2378</v>
      </c>
      <c r="P268" s="1" t="s">
        <v>2379</v>
      </c>
      <c r="Q268" s="1" t="s">
        <v>2380</v>
      </c>
      <c r="R268" s="1" t="s">
        <v>3949</v>
      </c>
      <c r="S268" s="1" t="s">
        <v>2382</v>
      </c>
      <c r="T268" s="1" t="s">
        <v>2383</v>
      </c>
      <c r="U268" s="1" t="s">
        <v>2343</v>
      </c>
      <c r="V268" s="1" t="s">
        <v>2541</v>
      </c>
    </row>
    <row r="269" s="1" customFormat="1" spans="1:22">
      <c r="A269" s="3">
        <v>999225090786559</v>
      </c>
      <c r="B269" s="1" t="s">
        <v>3950</v>
      </c>
      <c r="C269" s="1" t="s">
        <v>3951</v>
      </c>
      <c r="D269" s="1" t="s">
        <v>3952</v>
      </c>
      <c r="E269" s="1" t="s">
        <v>3953</v>
      </c>
      <c r="F269" s="1" t="s">
        <v>2866</v>
      </c>
      <c r="G269" s="1" t="s">
        <v>2373</v>
      </c>
      <c r="H269" s="1" t="s">
        <v>2374</v>
      </c>
      <c r="I269" s="1" t="s">
        <v>3954</v>
      </c>
      <c r="J269" s="1" t="s">
        <v>30</v>
      </c>
      <c r="K269" s="1" t="s">
        <v>3955</v>
      </c>
      <c r="L269" s="1" t="s">
        <v>3955</v>
      </c>
      <c r="M269" s="1" t="s">
        <v>2377</v>
      </c>
      <c r="N269" s="1" t="s">
        <v>2377</v>
      </c>
      <c r="O269" s="1" t="s">
        <v>2378</v>
      </c>
      <c r="P269" s="1" t="s">
        <v>2379</v>
      </c>
      <c r="Q269" s="1" t="s">
        <v>2380</v>
      </c>
      <c r="R269" s="1" t="s">
        <v>3956</v>
      </c>
      <c r="S269" s="1" t="s">
        <v>2382</v>
      </c>
      <c r="T269" s="1" t="s">
        <v>2383</v>
      </c>
      <c r="U269" s="1" t="s">
        <v>2343</v>
      </c>
      <c r="V269" s="1" t="s">
        <v>2602</v>
      </c>
    </row>
    <row r="270" s="1" customFormat="1" spans="1:22">
      <c r="A270" s="3">
        <v>999226793667395</v>
      </c>
      <c r="B270" s="1" t="s">
        <v>3957</v>
      </c>
      <c r="C270" s="1" t="s">
        <v>3958</v>
      </c>
      <c r="D270" s="1" t="s">
        <v>3959</v>
      </c>
      <c r="E270" s="1" t="s">
        <v>3960</v>
      </c>
      <c r="F270" s="1" t="s">
        <v>3233</v>
      </c>
      <c r="G270" s="1" t="s">
        <v>2373</v>
      </c>
      <c r="H270" s="1" t="s">
        <v>2374</v>
      </c>
      <c r="I270" s="1" t="s">
        <v>3961</v>
      </c>
      <c r="J270" s="1" t="s">
        <v>30</v>
      </c>
      <c r="K270" s="1" t="s">
        <v>3962</v>
      </c>
      <c r="L270" s="1" t="s">
        <v>3962</v>
      </c>
      <c r="M270" s="1" t="s">
        <v>2377</v>
      </c>
      <c r="N270" s="1" t="s">
        <v>2377</v>
      </c>
      <c r="O270" s="1" t="s">
        <v>2378</v>
      </c>
      <c r="P270" s="1" t="s">
        <v>2379</v>
      </c>
      <c r="Q270" s="1" t="s">
        <v>2380</v>
      </c>
      <c r="R270" s="1" t="s">
        <v>3963</v>
      </c>
      <c r="S270" s="1" t="s">
        <v>2382</v>
      </c>
      <c r="T270" s="1" t="s">
        <v>2383</v>
      </c>
      <c r="U270" s="1" t="s">
        <v>2343</v>
      </c>
      <c r="V270" s="1" t="s">
        <v>2602</v>
      </c>
    </row>
    <row r="271" s="1" customFormat="1" spans="1:22">
      <c r="A271" s="3">
        <v>999228336360987</v>
      </c>
      <c r="B271" s="1" t="s">
        <v>3841</v>
      </c>
      <c r="C271" s="1" t="s">
        <v>3964</v>
      </c>
      <c r="D271" s="1" t="s">
        <v>3965</v>
      </c>
      <c r="E271" s="1" t="s">
        <v>3966</v>
      </c>
      <c r="F271" s="1" t="s">
        <v>2369</v>
      </c>
      <c r="G271" s="1" t="s">
        <v>2373</v>
      </c>
      <c r="H271" s="1" t="s">
        <v>2374</v>
      </c>
      <c r="I271" s="1" t="s">
        <v>3967</v>
      </c>
      <c r="J271" s="1" t="s">
        <v>30</v>
      </c>
      <c r="K271" s="1" t="s">
        <v>3968</v>
      </c>
      <c r="L271" s="1" t="s">
        <v>3968</v>
      </c>
      <c r="M271" s="1" t="s">
        <v>2377</v>
      </c>
      <c r="N271" s="1" t="s">
        <v>2377</v>
      </c>
      <c r="O271" s="1" t="s">
        <v>2378</v>
      </c>
      <c r="P271" s="1" t="s">
        <v>2379</v>
      </c>
      <c r="Q271" s="1" t="s">
        <v>2380</v>
      </c>
      <c r="R271" s="1" t="s">
        <v>3969</v>
      </c>
      <c r="S271" s="1" t="s">
        <v>2382</v>
      </c>
      <c r="T271" s="1" t="s">
        <v>2383</v>
      </c>
      <c r="U271" s="1" t="s">
        <v>2343</v>
      </c>
      <c r="V271" s="1" t="s">
        <v>3970</v>
      </c>
    </row>
    <row r="272" s="1" customFormat="1" spans="1:22">
      <c r="A272" s="3">
        <v>999225782771024</v>
      </c>
      <c r="B272" s="1" t="s">
        <v>3971</v>
      </c>
      <c r="C272" s="1" t="s">
        <v>3972</v>
      </c>
      <c r="D272" s="1" t="s">
        <v>3973</v>
      </c>
      <c r="E272" s="1" t="s">
        <v>3974</v>
      </c>
      <c r="F272" s="1" t="s">
        <v>3233</v>
      </c>
      <c r="G272" s="1" t="s">
        <v>2373</v>
      </c>
      <c r="H272" s="1" t="s">
        <v>2374</v>
      </c>
      <c r="I272" s="1" t="s">
        <v>3975</v>
      </c>
      <c r="J272" s="1" t="s">
        <v>30</v>
      </c>
      <c r="K272" s="1" t="s">
        <v>3976</v>
      </c>
      <c r="L272" s="1" t="s">
        <v>3976</v>
      </c>
      <c r="M272" s="1" t="s">
        <v>2377</v>
      </c>
      <c r="N272" s="1" t="s">
        <v>2377</v>
      </c>
      <c r="O272" s="1" t="s">
        <v>2378</v>
      </c>
      <c r="P272" s="1" t="s">
        <v>2379</v>
      </c>
      <c r="Q272" s="1" t="s">
        <v>2380</v>
      </c>
      <c r="R272" s="1" t="s">
        <v>3977</v>
      </c>
      <c r="S272" s="1" t="s">
        <v>2382</v>
      </c>
      <c r="T272" s="1" t="s">
        <v>2383</v>
      </c>
      <c r="U272" s="1" t="s">
        <v>2340</v>
      </c>
      <c r="V272" s="1" t="s">
        <v>2391</v>
      </c>
    </row>
    <row r="273" s="1" customFormat="1" spans="1:22">
      <c r="A273" s="3">
        <v>999228341778920</v>
      </c>
      <c r="B273" s="1" t="s">
        <v>3841</v>
      </c>
      <c r="C273" s="1" t="s">
        <v>3978</v>
      </c>
      <c r="D273" s="1" t="s">
        <v>3979</v>
      </c>
      <c r="E273" s="1" t="s">
        <v>3980</v>
      </c>
      <c r="F273" s="1" t="s">
        <v>2866</v>
      </c>
      <c r="G273" s="1" t="s">
        <v>2373</v>
      </c>
      <c r="H273" s="1" t="s">
        <v>2374</v>
      </c>
      <c r="I273" s="1" t="s">
        <v>3981</v>
      </c>
      <c r="J273" s="1" t="s">
        <v>30</v>
      </c>
      <c r="K273" s="1" t="s">
        <v>3982</v>
      </c>
      <c r="L273" s="1" t="s">
        <v>3982</v>
      </c>
      <c r="M273" s="1" t="s">
        <v>2377</v>
      </c>
      <c r="N273" s="1" t="s">
        <v>2377</v>
      </c>
      <c r="O273" s="1" t="s">
        <v>2378</v>
      </c>
      <c r="P273" s="1" t="s">
        <v>2379</v>
      </c>
      <c r="Q273" s="1" t="s">
        <v>2380</v>
      </c>
      <c r="R273" s="1" t="s">
        <v>3983</v>
      </c>
      <c r="S273" s="1" t="s">
        <v>2382</v>
      </c>
      <c r="T273" s="1" t="s">
        <v>2383</v>
      </c>
      <c r="U273" s="1" t="s">
        <v>2343</v>
      </c>
      <c r="V273" s="1" t="s">
        <v>2391</v>
      </c>
    </row>
    <row r="274" s="1" customFormat="1" spans="1:22">
      <c r="A274" s="3">
        <v>999228209943054</v>
      </c>
      <c r="B274" s="1" t="s">
        <v>3984</v>
      </c>
      <c r="C274" s="1" t="s">
        <v>3985</v>
      </c>
      <c r="D274" s="1" t="s">
        <v>3979</v>
      </c>
      <c r="E274" s="1" t="s">
        <v>3986</v>
      </c>
      <c r="F274" s="1" t="s">
        <v>2866</v>
      </c>
      <c r="G274" s="1" t="s">
        <v>2373</v>
      </c>
      <c r="H274" s="1" t="s">
        <v>2374</v>
      </c>
      <c r="I274" s="1" t="s">
        <v>3987</v>
      </c>
      <c r="J274" s="1" t="s">
        <v>30</v>
      </c>
      <c r="K274" s="1" t="s">
        <v>3988</v>
      </c>
      <c r="L274" s="1" t="s">
        <v>3988</v>
      </c>
      <c r="M274" s="1" t="s">
        <v>2377</v>
      </c>
      <c r="N274" s="1" t="s">
        <v>2377</v>
      </c>
      <c r="O274" s="1" t="s">
        <v>2378</v>
      </c>
      <c r="P274" s="1" t="s">
        <v>2379</v>
      </c>
      <c r="Q274" s="1" t="s">
        <v>2380</v>
      </c>
      <c r="R274" s="1" t="s">
        <v>3989</v>
      </c>
      <c r="S274" s="1" t="s">
        <v>2382</v>
      </c>
      <c r="T274" s="1" t="s">
        <v>2383</v>
      </c>
      <c r="U274" s="1" t="s">
        <v>2343</v>
      </c>
      <c r="V274" s="1" t="s">
        <v>2391</v>
      </c>
    </row>
    <row r="275" s="1" customFormat="1" spans="1:22">
      <c r="A275" s="3">
        <v>999228232658508</v>
      </c>
      <c r="B275" s="1" t="s">
        <v>3990</v>
      </c>
      <c r="C275" s="1" t="s">
        <v>3991</v>
      </c>
      <c r="D275" s="1" t="s">
        <v>3979</v>
      </c>
      <c r="E275" s="1" t="s">
        <v>3992</v>
      </c>
      <c r="F275" s="1" t="s">
        <v>2866</v>
      </c>
      <c r="G275" s="1" t="s">
        <v>2373</v>
      </c>
      <c r="H275" s="1" t="s">
        <v>2374</v>
      </c>
      <c r="I275" s="1" t="s">
        <v>3993</v>
      </c>
      <c r="J275" s="1" t="s">
        <v>30</v>
      </c>
      <c r="K275" s="1" t="s">
        <v>3994</v>
      </c>
      <c r="L275" s="1" t="s">
        <v>3994</v>
      </c>
      <c r="M275" s="1" t="s">
        <v>2377</v>
      </c>
      <c r="N275" s="1" t="s">
        <v>2377</v>
      </c>
      <c r="O275" s="1" t="s">
        <v>2378</v>
      </c>
      <c r="P275" s="1" t="s">
        <v>2379</v>
      </c>
      <c r="Q275" s="1" t="s">
        <v>2380</v>
      </c>
      <c r="R275" s="1" t="s">
        <v>3995</v>
      </c>
      <c r="S275" s="1" t="s">
        <v>2382</v>
      </c>
      <c r="T275" s="1" t="s">
        <v>2383</v>
      </c>
      <c r="U275" s="1" t="s">
        <v>2343</v>
      </c>
      <c r="V275" s="1" t="s">
        <v>2391</v>
      </c>
    </row>
    <row r="276" s="1" customFormat="1" spans="1:22">
      <c r="A276" s="3">
        <v>999228163948924</v>
      </c>
      <c r="B276" s="1" t="s">
        <v>3996</v>
      </c>
      <c r="C276" s="1" t="s">
        <v>3997</v>
      </c>
      <c r="D276" s="1" t="s">
        <v>3998</v>
      </c>
      <c r="E276" s="1" t="s">
        <v>3999</v>
      </c>
      <c r="F276" s="1" t="s">
        <v>3633</v>
      </c>
      <c r="G276" s="1" t="s">
        <v>2373</v>
      </c>
      <c r="H276" s="1" t="s">
        <v>2374</v>
      </c>
      <c r="I276" s="1" t="s">
        <v>4000</v>
      </c>
      <c r="J276" s="1" t="s">
        <v>30</v>
      </c>
      <c r="K276" s="1" t="s">
        <v>4001</v>
      </c>
      <c r="L276" s="1" t="s">
        <v>4001</v>
      </c>
      <c r="M276" s="1" t="s">
        <v>2377</v>
      </c>
      <c r="N276" s="1" t="s">
        <v>2377</v>
      </c>
      <c r="O276" s="1" t="s">
        <v>2378</v>
      </c>
      <c r="P276" s="1" t="s">
        <v>2379</v>
      </c>
      <c r="Q276" s="1" t="s">
        <v>2380</v>
      </c>
      <c r="R276" s="1" t="s">
        <v>4002</v>
      </c>
      <c r="S276" s="1" t="s">
        <v>2382</v>
      </c>
      <c r="T276" s="1" t="s">
        <v>2383</v>
      </c>
      <c r="U276" s="1" t="s">
        <v>2343</v>
      </c>
      <c r="V276" s="1" t="s">
        <v>2391</v>
      </c>
    </row>
    <row r="277" s="1" customFormat="1" spans="1:22">
      <c r="A277" s="3">
        <v>999228344367332</v>
      </c>
      <c r="B277" s="1" t="s">
        <v>3742</v>
      </c>
      <c r="C277" s="1" t="s">
        <v>4003</v>
      </c>
      <c r="D277" s="1" t="s">
        <v>4004</v>
      </c>
      <c r="E277" s="1" t="s">
        <v>4005</v>
      </c>
      <c r="F277" s="1" t="s">
        <v>2369</v>
      </c>
      <c r="G277" s="1" t="s">
        <v>2373</v>
      </c>
      <c r="H277" s="1" t="s">
        <v>2374</v>
      </c>
      <c r="I277" s="1" t="s">
        <v>4006</v>
      </c>
      <c r="J277" s="1" t="s">
        <v>30</v>
      </c>
      <c r="K277" s="1" t="s">
        <v>4007</v>
      </c>
      <c r="L277" s="1" t="s">
        <v>4007</v>
      </c>
      <c r="M277" s="1" t="s">
        <v>2377</v>
      </c>
      <c r="N277" s="1" t="s">
        <v>2377</v>
      </c>
      <c r="O277" s="1" t="s">
        <v>2378</v>
      </c>
      <c r="P277" s="1" t="s">
        <v>2379</v>
      </c>
      <c r="Q277" s="1" t="s">
        <v>2380</v>
      </c>
      <c r="R277" s="1" t="s">
        <v>4008</v>
      </c>
      <c r="S277" s="1" t="s">
        <v>2382</v>
      </c>
      <c r="T277" s="1" t="s">
        <v>2383</v>
      </c>
      <c r="U277" s="1" t="s">
        <v>2343</v>
      </c>
      <c r="V277" s="1" t="s">
        <v>2451</v>
      </c>
    </row>
    <row r="278" s="1" customFormat="1" spans="1:22">
      <c r="A278" s="3">
        <v>999228272385955</v>
      </c>
      <c r="B278" s="1" t="s">
        <v>3821</v>
      </c>
      <c r="C278" s="1" t="s">
        <v>4009</v>
      </c>
      <c r="D278" s="1" t="s">
        <v>4010</v>
      </c>
      <c r="E278" s="1" t="s">
        <v>4011</v>
      </c>
      <c r="F278" s="1" t="s">
        <v>2866</v>
      </c>
      <c r="G278" s="1" t="s">
        <v>2373</v>
      </c>
      <c r="H278" s="1" t="s">
        <v>2374</v>
      </c>
      <c r="I278" s="1" t="s">
        <v>4012</v>
      </c>
      <c r="J278" s="1" t="s">
        <v>30</v>
      </c>
      <c r="K278" s="1" t="s">
        <v>4013</v>
      </c>
      <c r="L278" s="1" t="s">
        <v>4013</v>
      </c>
      <c r="M278" s="1" t="s">
        <v>2377</v>
      </c>
      <c r="N278" s="1" t="s">
        <v>2377</v>
      </c>
      <c r="O278" s="1" t="s">
        <v>2378</v>
      </c>
      <c r="P278" s="1" t="s">
        <v>2379</v>
      </c>
      <c r="Q278" s="1" t="s">
        <v>2380</v>
      </c>
      <c r="R278" s="1" t="s">
        <v>4014</v>
      </c>
      <c r="S278" s="1" t="s">
        <v>2382</v>
      </c>
      <c r="T278" s="1" t="s">
        <v>2383</v>
      </c>
      <c r="U278" s="1" t="s">
        <v>2343</v>
      </c>
      <c r="V278" s="1" t="s">
        <v>2405</v>
      </c>
    </row>
    <row r="279" s="1" customFormat="1" spans="1:22">
      <c r="A279" s="3">
        <v>999228163564933</v>
      </c>
      <c r="B279" s="1" t="s">
        <v>3996</v>
      </c>
      <c r="C279" s="1" t="s">
        <v>4015</v>
      </c>
      <c r="D279" s="1" t="s">
        <v>3382</v>
      </c>
      <c r="E279" s="1" t="s">
        <v>4016</v>
      </c>
      <c r="F279" s="1" t="s">
        <v>3493</v>
      </c>
      <c r="G279" s="1" t="s">
        <v>2373</v>
      </c>
      <c r="H279" s="1" t="s">
        <v>2374</v>
      </c>
      <c r="I279" s="1" t="s">
        <v>4017</v>
      </c>
      <c r="J279" s="1" t="s">
        <v>30</v>
      </c>
      <c r="K279" s="1" t="s">
        <v>4018</v>
      </c>
      <c r="L279" s="1" t="s">
        <v>4018</v>
      </c>
      <c r="M279" s="1" t="s">
        <v>2377</v>
      </c>
      <c r="N279" s="1" t="s">
        <v>2377</v>
      </c>
      <c r="O279" s="1" t="s">
        <v>2378</v>
      </c>
      <c r="P279" s="1" t="s">
        <v>2379</v>
      </c>
      <c r="Q279" s="1" t="s">
        <v>2380</v>
      </c>
      <c r="R279" s="1" t="s">
        <v>4019</v>
      </c>
      <c r="S279" s="1" t="s">
        <v>2382</v>
      </c>
      <c r="T279" s="1" t="s">
        <v>2383</v>
      </c>
      <c r="U279" s="1" t="s">
        <v>2343</v>
      </c>
      <c r="V279" s="1" t="s">
        <v>2391</v>
      </c>
    </row>
    <row r="280" s="1" customFormat="1" spans="1:22">
      <c r="A280" s="3">
        <v>999227948108732</v>
      </c>
      <c r="B280" s="1" t="s">
        <v>4020</v>
      </c>
      <c r="C280" s="1" t="s">
        <v>4021</v>
      </c>
      <c r="D280" s="1" t="s">
        <v>3382</v>
      </c>
      <c r="E280" s="1" t="s">
        <v>4022</v>
      </c>
      <c r="F280" s="1" t="s">
        <v>2866</v>
      </c>
      <c r="G280" s="1" t="s">
        <v>2373</v>
      </c>
      <c r="H280" s="1" t="s">
        <v>2374</v>
      </c>
      <c r="I280" s="1" t="s">
        <v>4023</v>
      </c>
      <c r="J280" s="1" t="s">
        <v>30</v>
      </c>
      <c r="K280" s="1" t="s">
        <v>4024</v>
      </c>
      <c r="L280" s="1" t="s">
        <v>4024</v>
      </c>
      <c r="M280" s="1" t="s">
        <v>2377</v>
      </c>
      <c r="N280" s="1" t="s">
        <v>2377</v>
      </c>
      <c r="O280" s="1" t="s">
        <v>2378</v>
      </c>
      <c r="P280" s="1" t="s">
        <v>2379</v>
      </c>
      <c r="Q280" s="1" t="s">
        <v>2380</v>
      </c>
      <c r="R280" s="1" t="s">
        <v>4025</v>
      </c>
      <c r="S280" s="1" t="s">
        <v>2382</v>
      </c>
      <c r="T280" s="1" t="s">
        <v>2383</v>
      </c>
      <c r="U280" s="1" t="s">
        <v>2343</v>
      </c>
      <c r="V280" s="1" t="s">
        <v>2391</v>
      </c>
    </row>
    <row r="281" s="1" customFormat="1" spans="1:22">
      <c r="A281" s="3">
        <v>999227334137054</v>
      </c>
      <c r="B281" s="1" t="s">
        <v>4026</v>
      </c>
      <c r="C281" s="1" t="s">
        <v>4027</v>
      </c>
      <c r="D281" s="1" t="s">
        <v>3382</v>
      </c>
      <c r="E281" s="1" t="s">
        <v>4028</v>
      </c>
      <c r="F281" s="1" t="s">
        <v>2866</v>
      </c>
      <c r="G281" s="1" t="s">
        <v>2373</v>
      </c>
      <c r="H281" s="1" t="s">
        <v>2374</v>
      </c>
      <c r="I281" s="1" t="s">
        <v>4029</v>
      </c>
      <c r="J281" s="1" t="s">
        <v>30</v>
      </c>
      <c r="K281" s="1" t="s">
        <v>4030</v>
      </c>
      <c r="L281" s="1" t="s">
        <v>4030</v>
      </c>
      <c r="M281" s="1" t="s">
        <v>2377</v>
      </c>
      <c r="N281" s="1" t="s">
        <v>2377</v>
      </c>
      <c r="O281" s="1" t="s">
        <v>2378</v>
      </c>
      <c r="P281" s="1" t="s">
        <v>2379</v>
      </c>
      <c r="Q281" s="1" t="s">
        <v>2380</v>
      </c>
      <c r="R281" s="1" t="s">
        <v>4031</v>
      </c>
      <c r="S281" s="1" t="s">
        <v>2382</v>
      </c>
      <c r="T281" s="1" t="s">
        <v>2383</v>
      </c>
      <c r="U281" s="1" t="s">
        <v>2343</v>
      </c>
      <c r="V281" s="1" t="s">
        <v>2391</v>
      </c>
    </row>
    <row r="282" s="1" customFormat="1" spans="1:22">
      <c r="A282" s="3">
        <v>999228293373834</v>
      </c>
      <c r="B282" s="1" t="s">
        <v>4032</v>
      </c>
      <c r="C282" s="1" t="s">
        <v>4033</v>
      </c>
      <c r="D282" s="1" t="s">
        <v>4034</v>
      </c>
      <c r="E282" s="1" t="s">
        <v>4035</v>
      </c>
      <c r="F282" s="1" t="s">
        <v>2369</v>
      </c>
      <c r="G282" s="1" t="s">
        <v>2373</v>
      </c>
      <c r="H282" s="1" t="s">
        <v>2374</v>
      </c>
      <c r="I282" s="1" t="s">
        <v>4036</v>
      </c>
      <c r="J282" s="1" t="s">
        <v>30</v>
      </c>
      <c r="K282" s="1" t="s">
        <v>4037</v>
      </c>
      <c r="L282" s="1" t="s">
        <v>4037</v>
      </c>
      <c r="M282" s="1" t="s">
        <v>2377</v>
      </c>
      <c r="N282" s="1" t="s">
        <v>2377</v>
      </c>
      <c r="O282" s="1" t="s">
        <v>2378</v>
      </c>
      <c r="P282" s="1" t="s">
        <v>2379</v>
      </c>
      <c r="Q282" s="1" t="s">
        <v>2380</v>
      </c>
      <c r="R282" s="1" t="s">
        <v>4038</v>
      </c>
      <c r="S282" s="1" t="s">
        <v>2382</v>
      </c>
      <c r="T282" s="1" t="s">
        <v>2383</v>
      </c>
      <c r="U282" s="1" t="s">
        <v>2343</v>
      </c>
      <c r="V282" s="1" t="s">
        <v>2898</v>
      </c>
    </row>
    <row r="283" s="1" customFormat="1" spans="1:22">
      <c r="A283" s="3">
        <v>999227302284313</v>
      </c>
      <c r="B283" s="1" t="s">
        <v>4039</v>
      </c>
      <c r="C283" s="1" t="s">
        <v>4040</v>
      </c>
      <c r="D283" s="1" t="s">
        <v>4041</v>
      </c>
      <c r="E283" s="1" t="s">
        <v>4042</v>
      </c>
      <c r="F283" s="1" t="s">
        <v>2369</v>
      </c>
      <c r="G283" s="1" t="s">
        <v>2373</v>
      </c>
      <c r="H283" s="1" t="s">
        <v>2374</v>
      </c>
      <c r="I283" s="1" t="s">
        <v>4043</v>
      </c>
      <c r="J283" s="1" t="s">
        <v>30</v>
      </c>
      <c r="K283" s="1" t="s">
        <v>4044</v>
      </c>
      <c r="L283" s="1" t="s">
        <v>4044</v>
      </c>
      <c r="M283" s="1" t="s">
        <v>2377</v>
      </c>
      <c r="N283" s="1" t="s">
        <v>2377</v>
      </c>
      <c r="O283" s="1" t="s">
        <v>2378</v>
      </c>
      <c r="P283" s="1" t="s">
        <v>2379</v>
      </c>
      <c r="Q283" s="1" t="s">
        <v>2380</v>
      </c>
      <c r="R283" s="1" t="s">
        <v>4045</v>
      </c>
      <c r="S283" s="1" t="s">
        <v>2382</v>
      </c>
      <c r="T283" s="1" t="s">
        <v>2383</v>
      </c>
      <c r="U283" s="1" t="s">
        <v>2343</v>
      </c>
      <c r="V283" s="1" t="s">
        <v>2827</v>
      </c>
    </row>
    <row r="284" s="1" customFormat="1" spans="1:22">
      <c r="A284" s="3">
        <v>999228320031601</v>
      </c>
      <c r="B284" s="1" t="s">
        <v>3879</v>
      </c>
      <c r="C284" s="1" t="s">
        <v>4046</v>
      </c>
      <c r="D284" s="1" t="s">
        <v>4047</v>
      </c>
      <c r="E284" s="1" t="s">
        <v>4048</v>
      </c>
      <c r="F284" s="1" t="s">
        <v>2369</v>
      </c>
      <c r="G284" s="1" t="s">
        <v>2373</v>
      </c>
      <c r="H284" s="1" t="s">
        <v>2374</v>
      </c>
      <c r="I284" s="1" t="s">
        <v>4049</v>
      </c>
      <c r="J284" s="1" t="s">
        <v>30</v>
      </c>
      <c r="K284" s="1" t="s">
        <v>4050</v>
      </c>
      <c r="L284" s="1" t="s">
        <v>4050</v>
      </c>
      <c r="M284" s="1" t="s">
        <v>2377</v>
      </c>
      <c r="N284" s="1" t="s">
        <v>2377</v>
      </c>
      <c r="O284" s="1" t="s">
        <v>2378</v>
      </c>
      <c r="P284" s="1" t="s">
        <v>2379</v>
      </c>
      <c r="Q284" s="1" t="s">
        <v>2380</v>
      </c>
      <c r="R284" s="1" t="s">
        <v>4051</v>
      </c>
      <c r="S284" s="1" t="s">
        <v>2382</v>
      </c>
      <c r="T284" s="1" t="s">
        <v>2383</v>
      </c>
      <c r="U284" s="1" t="s">
        <v>2343</v>
      </c>
      <c r="V284" s="1" t="s">
        <v>2827</v>
      </c>
    </row>
    <row r="285" s="1" customFormat="1" spans="1:22">
      <c r="A285" s="3">
        <v>999228345755464</v>
      </c>
      <c r="B285" s="1" t="s">
        <v>3742</v>
      </c>
      <c r="C285" s="1" t="s">
        <v>4052</v>
      </c>
      <c r="D285" s="1" t="s">
        <v>4053</v>
      </c>
      <c r="E285" s="1" t="s">
        <v>4054</v>
      </c>
      <c r="F285" s="1" t="s">
        <v>2369</v>
      </c>
      <c r="G285" s="1" t="s">
        <v>2373</v>
      </c>
      <c r="H285" s="1" t="s">
        <v>2374</v>
      </c>
      <c r="I285" s="1" t="s">
        <v>4055</v>
      </c>
      <c r="J285" s="1" t="s">
        <v>30</v>
      </c>
      <c r="K285" s="1" t="s">
        <v>4056</v>
      </c>
      <c r="L285" s="1" t="s">
        <v>4056</v>
      </c>
      <c r="M285" s="1" t="s">
        <v>2377</v>
      </c>
      <c r="N285" s="1" t="s">
        <v>2377</v>
      </c>
      <c r="O285" s="1" t="s">
        <v>2378</v>
      </c>
      <c r="P285" s="1" t="s">
        <v>2379</v>
      </c>
      <c r="Q285" s="1" t="s">
        <v>2380</v>
      </c>
      <c r="R285" s="1" t="s">
        <v>4057</v>
      </c>
      <c r="S285" s="1" t="s">
        <v>2382</v>
      </c>
      <c r="T285" s="1" t="s">
        <v>2383</v>
      </c>
      <c r="U285" s="1" t="s">
        <v>2343</v>
      </c>
      <c r="V285" s="1" t="s">
        <v>2438</v>
      </c>
    </row>
    <row r="286" s="1" customFormat="1" spans="1:22">
      <c r="A286" s="3">
        <v>999228341820346</v>
      </c>
      <c r="B286" s="1" t="s">
        <v>3841</v>
      </c>
      <c r="C286" s="1" t="s">
        <v>4058</v>
      </c>
      <c r="D286" s="1" t="s">
        <v>3768</v>
      </c>
      <c r="E286" s="1" t="s">
        <v>4059</v>
      </c>
      <c r="F286" s="1" t="s">
        <v>2369</v>
      </c>
      <c r="G286" s="1" t="s">
        <v>2373</v>
      </c>
      <c r="H286" s="1" t="s">
        <v>2374</v>
      </c>
      <c r="I286" s="1" t="s">
        <v>4060</v>
      </c>
      <c r="J286" s="1" t="s">
        <v>30</v>
      </c>
      <c r="K286" s="1" t="s">
        <v>4061</v>
      </c>
      <c r="L286" s="1" t="s">
        <v>4061</v>
      </c>
      <c r="M286" s="1" t="s">
        <v>2377</v>
      </c>
      <c r="N286" s="1" t="s">
        <v>2377</v>
      </c>
      <c r="O286" s="1" t="s">
        <v>2378</v>
      </c>
      <c r="P286" s="1" t="s">
        <v>2379</v>
      </c>
      <c r="Q286" s="1" t="s">
        <v>2380</v>
      </c>
      <c r="R286" s="1" t="s">
        <v>4062</v>
      </c>
      <c r="S286" s="1" t="s">
        <v>2382</v>
      </c>
      <c r="T286" s="1" t="s">
        <v>2383</v>
      </c>
      <c r="U286" s="1" t="s">
        <v>2340</v>
      </c>
      <c r="V286" s="1" t="s">
        <v>2418</v>
      </c>
    </row>
    <row r="287" s="1" customFormat="1" spans="1:22">
      <c r="A287" s="3">
        <v>999228294584544</v>
      </c>
      <c r="B287" s="1" t="s">
        <v>4032</v>
      </c>
      <c r="C287" s="1" t="s">
        <v>4063</v>
      </c>
      <c r="D287" s="1" t="s">
        <v>3768</v>
      </c>
      <c r="E287" s="1" t="s">
        <v>4064</v>
      </c>
      <c r="F287" s="1" t="s">
        <v>2369</v>
      </c>
      <c r="G287" s="1" t="s">
        <v>2373</v>
      </c>
      <c r="H287" s="1" t="s">
        <v>2374</v>
      </c>
      <c r="I287" s="1" t="s">
        <v>4065</v>
      </c>
      <c r="J287" s="1" t="s">
        <v>30</v>
      </c>
      <c r="K287" s="1" t="s">
        <v>4066</v>
      </c>
      <c r="L287" s="1" t="s">
        <v>4066</v>
      </c>
      <c r="M287" s="1" t="s">
        <v>2377</v>
      </c>
      <c r="N287" s="1" t="s">
        <v>2377</v>
      </c>
      <c r="O287" s="1" t="s">
        <v>2378</v>
      </c>
      <c r="P287" s="1" t="s">
        <v>2379</v>
      </c>
      <c r="Q287" s="1" t="s">
        <v>2380</v>
      </c>
      <c r="R287" s="1" t="s">
        <v>4067</v>
      </c>
      <c r="S287" s="1" t="s">
        <v>2382</v>
      </c>
      <c r="T287" s="1" t="s">
        <v>2383</v>
      </c>
      <c r="U287" s="1" t="s">
        <v>2340</v>
      </c>
      <c r="V287" s="1" t="s">
        <v>2418</v>
      </c>
    </row>
    <row r="288" s="1" customFormat="1" spans="1:22">
      <c r="A288" s="3">
        <v>999228273933963</v>
      </c>
      <c r="B288" s="1" t="s">
        <v>3821</v>
      </c>
      <c r="C288" s="1" t="s">
        <v>4068</v>
      </c>
      <c r="D288" s="1" t="s">
        <v>4069</v>
      </c>
      <c r="E288" s="1" t="s">
        <v>4070</v>
      </c>
      <c r="F288" s="1" t="s">
        <v>3233</v>
      </c>
      <c r="G288" s="1" t="s">
        <v>2373</v>
      </c>
      <c r="H288" s="1" t="s">
        <v>2374</v>
      </c>
      <c r="I288" s="1" t="s">
        <v>4071</v>
      </c>
      <c r="J288" s="1" t="s">
        <v>30</v>
      </c>
      <c r="K288" s="1" t="s">
        <v>4072</v>
      </c>
      <c r="L288" s="1" t="s">
        <v>4072</v>
      </c>
      <c r="M288" s="1" t="s">
        <v>2377</v>
      </c>
      <c r="N288" s="1" t="s">
        <v>2377</v>
      </c>
      <c r="O288" s="1" t="s">
        <v>2378</v>
      </c>
      <c r="P288" s="1" t="s">
        <v>2379</v>
      </c>
      <c r="Q288" s="1" t="s">
        <v>2380</v>
      </c>
      <c r="R288" s="1" t="s">
        <v>4073</v>
      </c>
      <c r="S288" s="1" t="s">
        <v>2382</v>
      </c>
      <c r="T288" s="1" t="s">
        <v>2383</v>
      </c>
      <c r="U288" s="1" t="s">
        <v>2343</v>
      </c>
      <c r="V288" s="1" t="s">
        <v>2686</v>
      </c>
    </row>
    <row r="289" s="1" customFormat="1" spans="1:22">
      <c r="A289" s="3">
        <v>999228326187528</v>
      </c>
      <c r="B289" s="1" t="s">
        <v>3854</v>
      </c>
      <c r="C289" s="1" t="s">
        <v>4074</v>
      </c>
      <c r="D289" s="1" t="s">
        <v>4075</v>
      </c>
      <c r="E289" s="1" t="s">
        <v>4076</v>
      </c>
      <c r="F289" s="1" t="s">
        <v>3233</v>
      </c>
      <c r="G289" s="1" t="s">
        <v>2373</v>
      </c>
      <c r="H289" s="1" t="s">
        <v>2374</v>
      </c>
      <c r="I289" s="1" t="s">
        <v>4077</v>
      </c>
      <c r="J289" s="1" t="s">
        <v>30</v>
      </c>
      <c r="K289" s="1" t="s">
        <v>4078</v>
      </c>
      <c r="L289" s="1" t="s">
        <v>4078</v>
      </c>
      <c r="M289" s="1" t="s">
        <v>2377</v>
      </c>
      <c r="N289" s="1" t="s">
        <v>2377</v>
      </c>
      <c r="O289" s="1" t="s">
        <v>2378</v>
      </c>
      <c r="P289" s="1" t="s">
        <v>2379</v>
      </c>
      <c r="Q289" s="1" t="s">
        <v>2380</v>
      </c>
      <c r="R289" s="1" t="s">
        <v>4079</v>
      </c>
      <c r="S289" s="1" t="s">
        <v>2382</v>
      </c>
      <c r="T289" s="1" t="s">
        <v>2383</v>
      </c>
      <c r="U289" s="1" t="s">
        <v>2343</v>
      </c>
      <c r="V289" s="1" t="s">
        <v>2418</v>
      </c>
    </row>
    <row r="290" s="1" customFormat="1" spans="1:22">
      <c r="A290" s="3">
        <v>999228341182587</v>
      </c>
      <c r="B290" s="1" t="s">
        <v>3841</v>
      </c>
      <c r="C290" s="1" t="s">
        <v>4080</v>
      </c>
      <c r="D290" s="1" t="s">
        <v>4081</v>
      </c>
      <c r="E290" s="1" t="s">
        <v>4082</v>
      </c>
      <c r="F290" s="1" t="s">
        <v>3233</v>
      </c>
      <c r="G290" s="1" t="s">
        <v>2373</v>
      </c>
      <c r="H290" s="1" t="s">
        <v>2374</v>
      </c>
      <c r="I290" s="1" t="s">
        <v>4083</v>
      </c>
      <c r="J290" s="1" t="s">
        <v>30</v>
      </c>
      <c r="K290" s="1" t="s">
        <v>4084</v>
      </c>
      <c r="L290" s="1" t="s">
        <v>4084</v>
      </c>
      <c r="M290" s="1" t="s">
        <v>2377</v>
      </c>
      <c r="N290" s="1" t="s">
        <v>2377</v>
      </c>
      <c r="O290" s="1" t="s">
        <v>2378</v>
      </c>
      <c r="P290" s="1" t="s">
        <v>2379</v>
      </c>
      <c r="Q290" s="1" t="s">
        <v>2380</v>
      </c>
      <c r="R290" s="1" t="s">
        <v>4085</v>
      </c>
      <c r="S290" s="1" t="s">
        <v>2382</v>
      </c>
      <c r="T290" s="1" t="s">
        <v>2383</v>
      </c>
      <c r="U290" s="1" t="s">
        <v>2343</v>
      </c>
      <c r="V290" s="1" t="s">
        <v>2686</v>
      </c>
    </row>
    <row r="291" s="1" customFormat="1" spans="1:22">
      <c r="A291" s="3">
        <v>999228256123776</v>
      </c>
      <c r="B291" s="1" t="s">
        <v>4086</v>
      </c>
      <c r="C291" s="1" t="s">
        <v>4087</v>
      </c>
      <c r="D291" s="1" t="s">
        <v>4088</v>
      </c>
      <c r="E291" s="1" t="s">
        <v>4089</v>
      </c>
      <c r="F291" s="1" t="s">
        <v>2866</v>
      </c>
      <c r="G291" s="1" t="s">
        <v>2373</v>
      </c>
      <c r="H291" s="1" t="s">
        <v>2374</v>
      </c>
      <c r="I291" s="1" t="s">
        <v>4090</v>
      </c>
      <c r="J291" s="1" t="s">
        <v>30</v>
      </c>
      <c r="K291" s="1" t="s">
        <v>4091</v>
      </c>
      <c r="L291" s="1" t="s">
        <v>4091</v>
      </c>
      <c r="M291" s="1" t="s">
        <v>2377</v>
      </c>
      <c r="N291" s="1" t="s">
        <v>2377</v>
      </c>
      <c r="O291" s="1" t="s">
        <v>2378</v>
      </c>
      <c r="P291" s="1" t="s">
        <v>2379</v>
      </c>
      <c r="Q291" s="1" t="s">
        <v>2380</v>
      </c>
      <c r="R291" s="1" t="s">
        <v>4092</v>
      </c>
      <c r="S291" s="1" t="s">
        <v>2382</v>
      </c>
      <c r="T291" s="1" t="s">
        <v>2383</v>
      </c>
      <c r="U291" s="1" t="s">
        <v>2343</v>
      </c>
      <c r="V291" s="1" t="s">
        <v>2418</v>
      </c>
    </row>
    <row r="292" s="1" customFormat="1" spans="1:22">
      <c r="A292" s="3">
        <v>999226931143448</v>
      </c>
      <c r="B292" s="1" t="s">
        <v>4093</v>
      </c>
      <c r="C292" s="1" t="s">
        <v>4094</v>
      </c>
      <c r="D292" s="1" t="s">
        <v>4095</v>
      </c>
      <c r="E292" s="1" t="s">
        <v>4096</v>
      </c>
      <c r="F292" s="1" t="s">
        <v>2369</v>
      </c>
      <c r="G292" s="1" t="s">
        <v>2373</v>
      </c>
      <c r="H292" s="1" t="s">
        <v>2374</v>
      </c>
      <c r="I292" s="1" t="s">
        <v>4097</v>
      </c>
      <c r="J292" s="1" t="s">
        <v>30</v>
      </c>
      <c r="K292" s="1" t="s">
        <v>4098</v>
      </c>
      <c r="L292" s="1" t="s">
        <v>4098</v>
      </c>
      <c r="M292" s="1" t="s">
        <v>2377</v>
      </c>
      <c r="N292" s="1" t="s">
        <v>2377</v>
      </c>
      <c r="O292" s="1" t="s">
        <v>2378</v>
      </c>
      <c r="P292" s="1" t="s">
        <v>2379</v>
      </c>
      <c r="Q292" s="1" t="s">
        <v>2380</v>
      </c>
      <c r="R292" s="1" t="s">
        <v>4099</v>
      </c>
      <c r="S292" s="1" t="s">
        <v>2382</v>
      </c>
      <c r="T292" s="1" t="s">
        <v>2383</v>
      </c>
      <c r="U292" s="1" t="s">
        <v>2343</v>
      </c>
      <c r="V292" s="1" t="s">
        <v>2418</v>
      </c>
    </row>
    <row r="293" s="1" customFormat="1" spans="1:22">
      <c r="A293" s="3">
        <v>999227351644820</v>
      </c>
      <c r="B293" s="1" t="s">
        <v>4100</v>
      </c>
      <c r="C293" s="1" t="s">
        <v>4101</v>
      </c>
      <c r="D293" s="1" t="s">
        <v>4102</v>
      </c>
      <c r="E293" s="1" t="s">
        <v>4103</v>
      </c>
      <c r="F293" s="1" t="s">
        <v>2369</v>
      </c>
      <c r="G293" s="1" t="s">
        <v>2373</v>
      </c>
      <c r="H293" s="1" t="s">
        <v>2374</v>
      </c>
      <c r="I293" s="1" t="s">
        <v>4104</v>
      </c>
      <c r="J293" s="1" t="s">
        <v>30</v>
      </c>
      <c r="K293" s="1" t="s">
        <v>4105</v>
      </c>
      <c r="L293" s="1" t="s">
        <v>4105</v>
      </c>
      <c r="M293" s="1" t="s">
        <v>2377</v>
      </c>
      <c r="N293" s="1" t="s">
        <v>2377</v>
      </c>
      <c r="O293" s="1" t="s">
        <v>2378</v>
      </c>
      <c r="P293" s="1" t="s">
        <v>2379</v>
      </c>
      <c r="Q293" s="1" t="s">
        <v>2380</v>
      </c>
      <c r="R293" s="1" t="s">
        <v>4106</v>
      </c>
      <c r="S293" s="1" t="s">
        <v>2382</v>
      </c>
      <c r="T293" s="1" t="s">
        <v>2383</v>
      </c>
      <c r="U293" s="1" t="s">
        <v>2343</v>
      </c>
      <c r="V293" s="1" t="s">
        <v>2418</v>
      </c>
    </row>
    <row r="294" s="1" customFormat="1" spans="1:22">
      <c r="A294" s="3">
        <v>999228005574723</v>
      </c>
      <c r="B294" s="1" t="s">
        <v>4107</v>
      </c>
      <c r="C294" s="1" t="s">
        <v>4108</v>
      </c>
      <c r="D294" s="1" t="s">
        <v>4102</v>
      </c>
      <c r="E294" s="1" t="s">
        <v>4109</v>
      </c>
      <c r="F294" s="1" t="s">
        <v>2369</v>
      </c>
      <c r="G294" s="1" t="s">
        <v>2373</v>
      </c>
      <c r="H294" s="1" t="s">
        <v>2374</v>
      </c>
      <c r="I294" s="1" t="s">
        <v>4110</v>
      </c>
      <c r="J294" s="1" t="s">
        <v>30</v>
      </c>
      <c r="K294" s="1" t="s">
        <v>4111</v>
      </c>
      <c r="L294" s="1" t="s">
        <v>4111</v>
      </c>
      <c r="M294" s="1" t="s">
        <v>2377</v>
      </c>
      <c r="N294" s="1" t="s">
        <v>2377</v>
      </c>
      <c r="O294" s="1" t="s">
        <v>2378</v>
      </c>
      <c r="P294" s="1" t="s">
        <v>2379</v>
      </c>
      <c r="Q294" s="1" t="s">
        <v>2380</v>
      </c>
      <c r="R294" s="1" t="s">
        <v>4112</v>
      </c>
      <c r="S294" s="1" t="s">
        <v>2382</v>
      </c>
      <c r="T294" s="1" t="s">
        <v>2383</v>
      </c>
      <c r="U294" s="1" t="s">
        <v>2343</v>
      </c>
      <c r="V294" s="1" t="s">
        <v>2418</v>
      </c>
    </row>
    <row r="295" s="1" customFormat="1" spans="1:22">
      <c r="A295" s="3">
        <v>999228066289840</v>
      </c>
      <c r="B295" s="1" t="s">
        <v>4113</v>
      </c>
      <c r="C295" s="1" t="s">
        <v>4114</v>
      </c>
      <c r="D295" s="1" t="s">
        <v>4102</v>
      </c>
      <c r="E295" s="1" t="s">
        <v>4115</v>
      </c>
      <c r="F295" s="1" t="s">
        <v>2369</v>
      </c>
      <c r="G295" s="1" t="s">
        <v>2373</v>
      </c>
      <c r="H295" s="1" t="s">
        <v>2374</v>
      </c>
      <c r="I295" s="1" t="s">
        <v>4116</v>
      </c>
      <c r="J295" s="1" t="s">
        <v>30</v>
      </c>
      <c r="K295" s="1" t="s">
        <v>4117</v>
      </c>
      <c r="L295" s="1" t="s">
        <v>4117</v>
      </c>
      <c r="M295" s="1" t="s">
        <v>2377</v>
      </c>
      <c r="N295" s="1" t="s">
        <v>2377</v>
      </c>
      <c r="O295" s="1" t="s">
        <v>2378</v>
      </c>
      <c r="P295" s="1" t="s">
        <v>2379</v>
      </c>
      <c r="Q295" s="1" t="s">
        <v>2380</v>
      </c>
      <c r="R295" s="1" t="s">
        <v>4118</v>
      </c>
      <c r="S295" s="1" t="s">
        <v>2382</v>
      </c>
      <c r="T295" s="1" t="s">
        <v>2383</v>
      </c>
      <c r="U295" s="1" t="s">
        <v>2343</v>
      </c>
      <c r="V295" s="1" t="s">
        <v>2418</v>
      </c>
    </row>
    <row r="296" s="1" customFormat="1" spans="1:22">
      <c r="A296" s="3">
        <v>999228212985479</v>
      </c>
      <c r="B296" s="1" t="s">
        <v>3984</v>
      </c>
      <c r="C296" s="1" t="s">
        <v>4119</v>
      </c>
      <c r="D296" s="1" t="s">
        <v>4120</v>
      </c>
      <c r="E296" s="1" t="s">
        <v>4121</v>
      </c>
      <c r="F296" s="1" t="s">
        <v>2369</v>
      </c>
      <c r="G296" s="1" t="s">
        <v>2373</v>
      </c>
      <c r="H296" s="1" t="s">
        <v>2374</v>
      </c>
      <c r="I296" s="1" t="s">
        <v>4122</v>
      </c>
      <c r="J296" s="1" t="s">
        <v>30</v>
      </c>
      <c r="K296" s="1" t="s">
        <v>4123</v>
      </c>
      <c r="L296" s="1" t="s">
        <v>4123</v>
      </c>
      <c r="M296" s="1" t="s">
        <v>2377</v>
      </c>
      <c r="N296" s="1" t="s">
        <v>2377</v>
      </c>
      <c r="O296" s="1" t="s">
        <v>2378</v>
      </c>
      <c r="P296" s="1" t="s">
        <v>2379</v>
      </c>
      <c r="Q296" s="1" t="s">
        <v>2380</v>
      </c>
      <c r="R296" s="1" t="s">
        <v>4124</v>
      </c>
      <c r="S296" s="1" t="s">
        <v>2382</v>
      </c>
      <c r="T296" s="1" t="s">
        <v>2383</v>
      </c>
      <c r="U296" s="1" t="s">
        <v>2343</v>
      </c>
      <c r="V296" s="1" t="s">
        <v>2418</v>
      </c>
    </row>
    <row r="297" s="1" customFormat="1" spans="1:22">
      <c r="A297" s="3">
        <v>999228212947738</v>
      </c>
      <c r="B297" s="1" t="s">
        <v>3984</v>
      </c>
      <c r="C297" s="1" t="s">
        <v>4125</v>
      </c>
      <c r="D297" s="1" t="s">
        <v>4120</v>
      </c>
      <c r="E297" s="1" t="s">
        <v>4126</v>
      </c>
      <c r="F297" s="1" t="s">
        <v>2369</v>
      </c>
      <c r="G297" s="1" t="s">
        <v>2373</v>
      </c>
      <c r="H297" s="1" t="s">
        <v>2374</v>
      </c>
      <c r="I297" s="1" t="s">
        <v>4122</v>
      </c>
      <c r="J297" s="1" t="s">
        <v>30</v>
      </c>
      <c r="K297" s="1" t="s">
        <v>4123</v>
      </c>
      <c r="L297" s="1" t="s">
        <v>4123</v>
      </c>
      <c r="M297" s="1" t="s">
        <v>2377</v>
      </c>
      <c r="N297" s="1" t="s">
        <v>2377</v>
      </c>
      <c r="O297" s="1" t="s">
        <v>2378</v>
      </c>
      <c r="P297" s="1" t="s">
        <v>2379</v>
      </c>
      <c r="Q297" s="1" t="s">
        <v>2380</v>
      </c>
      <c r="R297" s="1" t="s">
        <v>4127</v>
      </c>
      <c r="S297" s="1" t="s">
        <v>2382</v>
      </c>
      <c r="T297" s="1" t="s">
        <v>2383</v>
      </c>
      <c r="U297" s="1" t="s">
        <v>2343</v>
      </c>
      <c r="V297" s="1" t="s">
        <v>2418</v>
      </c>
    </row>
    <row r="298" s="1" customFormat="1" spans="1:22">
      <c r="A298" s="3">
        <v>999228008623765</v>
      </c>
      <c r="B298" s="1" t="s">
        <v>4107</v>
      </c>
      <c r="C298" s="1" t="s">
        <v>4128</v>
      </c>
      <c r="D298" s="1" t="s">
        <v>4129</v>
      </c>
      <c r="E298" s="1" t="s">
        <v>4130</v>
      </c>
      <c r="F298" s="1" t="s">
        <v>2866</v>
      </c>
      <c r="G298" s="1" t="s">
        <v>2373</v>
      </c>
      <c r="H298" s="1" t="s">
        <v>2374</v>
      </c>
      <c r="I298" s="1" t="s">
        <v>4131</v>
      </c>
      <c r="J298" s="1" t="s">
        <v>30</v>
      </c>
      <c r="K298" s="1" t="s">
        <v>4132</v>
      </c>
      <c r="L298" s="1" t="s">
        <v>4132</v>
      </c>
      <c r="M298" s="1" t="s">
        <v>2377</v>
      </c>
      <c r="N298" s="1" t="s">
        <v>2377</v>
      </c>
      <c r="O298" s="1" t="s">
        <v>2378</v>
      </c>
      <c r="P298" s="1" t="s">
        <v>2379</v>
      </c>
      <c r="Q298" s="1" t="s">
        <v>2380</v>
      </c>
      <c r="R298" s="1" t="s">
        <v>4133</v>
      </c>
      <c r="S298" s="1" t="s">
        <v>2382</v>
      </c>
      <c r="T298" s="1" t="s">
        <v>2383</v>
      </c>
      <c r="U298" s="1" t="s">
        <v>2343</v>
      </c>
      <c r="V298" s="1" t="s">
        <v>2652</v>
      </c>
    </row>
    <row r="299" s="1" customFormat="1" spans="1:22">
      <c r="A299" s="3">
        <v>999224841503268</v>
      </c>
      <c r="B299" s="1" t="s">
        <v>4134</v>
      </c>
      <c r="C299" s="1" t="s">
        <v>4135</v>
      </c>
      <c r="D299" s="1" t="s">
        <v>4136</v>
      </c>
      <c r="E299" s="1" t="s">
        <v>4137</v>
      </c>
      <c r="F299" s="1" t="s">
        <v>2866</v>
      </c>
      <c r="G299" s="1" t="s">
        <v>2373</v>
      </c>
      <c r="H299" s="1" t="s">
        <v>2374</v>
      </c>
      <c r="I299" s="1" t="s">
        <v>4138</v>
      </c>
      <c r="J299" s="1" t="s">
        <v>30</v>
      </c>
      <c r="K299" s="1" t="s">
        <v>4139</v>
      </c>
      <c r="L299" s="1" t="s">
        <v>4139</v>
      </c>
      <c r="M299" s="1" t="s">
        <v>2377</v>
      </c>
      <c r="N299" s="1" t="s">
        <v>2377</v>
      </c>
      <c r="O299" s="1" t="s">
        <v>2378</v>
      </c>
      <c r="P299" s="1" t="s">
        <v>2379</v>
      </c>
      <c r="Q299" s="1" t="s">
        <v>2380</v>
      </c>
      <c r="R299" s="1" t="s">
        <v>4140</v>
      </c>
      <c r="S299" s="1" t="s">
        <v>2382</v>
      </c>
      <c r="T299" s="1" t="s">
        <v>2383</v>
      </c>
      <c r="U299" s="1" t="s">
        <v>2343</v>
      </c>
      <c r="V299" s="1" t="s">
        <v>3276</v>
      </c>
    </row>
    <row r="300" s="1" customFormat="1" spans="1:22">
      <c r="A300" s="3">
        <v>999224841235557</v>
      </c>
      <c r="B300" s="1" t="s">
        <v>4134</v>
      </c>
      <c r="C300" s="1" t="s">
        <v>4141</v>
      </c>
      <c r="D300" s="1" t="s">
        <v>4136</v>
      </c>
      <c r="E300" s="1" t="s">
        <v>4142</v>
      </c>
      <c r="F300" s="1" t="s">
        <v>2866</v>
      </c>
      <c r="G300" s="1" t="s">
        <v>2373</v>
      </c>
      <c r="H300" s="1" t="s">
        <v>2374</v>
      </c>
      <c r="I300" s="1" t="s">
        <v>4138</v>
      </c>
      <c r="J300" s="1" t="s">
        <v>30</v>
      </c>
      <c r="K300" s="1" t="s">
        <v>4139</v>
      </c>
      <c r="L300" s="1" t="s">
        <v>4139</v>
      </c>
      <c r="M300" s="1" t="s">
        <v>2377</v>
      </c>
      <c r="N300" s="1" t="s">
        <v>2377</v>
      </c>
      <c r="O300" s="1" t="s">
        <v>2378</v>
      </c>
      <c r="P300" s="1" t="s">
        <v>2379</v>
      </c>
      <c r="Q300" s="1" t="s">
        <v>2380</v>
      </c>
      <c r="R300" s="1" t="s">
        <v>4143</v>
      </c>
      <c r="S300" s="1" t="s">
        <v>2382</v>
      </c>
      <c r="T300" s="1" t="s">
        <v>2383</v>
      </c>
      <c r="U300" s="1" t="s">
        <v>2343</v>
      </c>
      <c r="V300" s="1" t="s">
        <v>3276</v>
      </c>
    </row>
    <row r="301" s="1" customFormat="1" spans="1:22">
      <c r="A301" s="3">
        <v>999226798872005</v>
      </c>
      <c r="B301" s="1" t="s">
        <v>3957</v>
      </c>
      <c r="C301" s="1" t="s">
        <v>4144</v>
      </c>
      <c r="D301" s="1" t="s">
        <v>4145</v>
      </c>
      <c r="E301" s="1" t="s">
        <v>4146</v>
      </c>
      <c r="F301" s="1" t="s">
        <v>2369</v>
      </c>
      <c r="G301" s="1" t="s">
        <v>2373</v>
      </c>
      <c r="H301" s="1" t="s">
        <v>2374</v>
      </c>
      <c r="I301" s="1" t="s">
        <v>4147</v>
      </c>
      <c r="J301" s="1" t="s">
        <v>30</v>
      </c>
      <c r="K301" s="1" t="s">
        <v>4148</v>
      </c>
      <c r="L301" s="1" t="s">
        <v>4148</v>
      </c>
      <c r="M301" s="1" t="s">
        <v>2377</v>
      </c>
      <c r="N301" s="1" t="s">
        <v>2377</v>
      </c>
      <c r="O301" s="1" t="s">
        <v>2378</v>
      </c>
      <c r="P301" s="1" t="s">
        <v>2379</v>
      </c>
      <c r="Q301" s="1" t="s">
        <v>2380</v>
      </c>
      <c r="R301" s="1" t="s">
        <v>4149</v>
      </c>
      <c r="S301" s="1" t="s">
        <v>2382</v>
      </c>
      <c r="T301" s="1" t="s">
        <v>2383</v>
      </c>
      <c r="U301" s="1" t="s">
        <v>2343</v>
      </c>
      <c r="V301" s="1" t="s">
        <v>2686</v>
      </c>
    </row>
    <row r="302" s="1" customFormat="1" spans="1:22">
      <c r="A302" s="3">
        <v>999228346908913</v>
      </c>
      <c r="B302" s="1" t="s">
        <v>3742</v>
      </c>
      <c r="C302" s="1" t="s">
        <v>4150</v>
      </c>
      <c r="D302" s="1" t="s">
        <v>4151</v>
      </c>
      <c r="E302" s="1" t="s">
        <v>4152</v>
      </c>
      <c r="F302" s="1" t="s">
        <v>3493</v>
      </c>
      <c r="G302" s="1" t="s">
        <v>2373</v>
      </c>
      <c r="H302" s="1" t="s">
        <v>2374</v>
      </c>
      <c r="I302" s="1" t="s">
        <v>4153</v>
      </c>
      <c r="J302" s="1" t="s">
        <v>30</v>
      </c>
      <c r="K302" s="1" t="s">
        <v>4154</v>
      </c>
      <c r="L302" s="1" t="s">
        <v>4154</v>
      </c>
      <c r="M302" s="1" t="s">
        <v>2377</v>
      </c>
      <c r="N302" s="1" t="s">
        <v>2377</v>
      </c>
      <c r="O302" s="1" t="s">
        <v>2378</v>
      </c>
      <c r="P302" s="1" t="s">
        <v>2379</v>
      </c>
      <c r="Q302" s="1" t="s">
        <v>2380</v>
      </c>
      <c r="R302" s="1" t="s">
        <v>4155</v>
      </c>
      <c r="S302" s="1" t="s">
        <v>2382</v>
      </c>
      <c r="T302" s="1" t="s">
        <v>2383</v>
      </c>
      <c r="U302" s="1" t="s">
        <v>2343</v>
      </c>
      <c r="V302" s="1" t="s">
        <v>2418</v>
      </c>
    </row>
    <row r="303" s="1" customFormat="1" spans="1:22">
      <c r="A303" s="3">
        <v>999223966469096</v>
      </c>
      <c r="B303" s="1" t="s">
        <v>4156</v>
      </c>
      <c r="C303" s="1" t="s">
        <v>4157</v>
      </c>
      <c r="D303" s="1" t="s">
        <v>4158</v>
      </c>
      <c r="E303" s="1" t="s">
        <v>4159</v>
      </c>
      <c r="F303" s="1" t="s">
        <v>2866</v>
      </c>
      <c r="G303" s="1" t="s">
        <v>2373</v>
      </c>
      <c r="H303" s="1" t="s">
        <v>2374</v>
      </c>
      <c r="I303" s="1" t="s">
        <v>4160</v>
      </c>
      <c r="J303" s="1" t="s">
        <v>30</v>
      </c>
      <c r="K303" s="1" t="s">
        <v>4161</v>
      </c>
      <c r="L303" s="1" t="s">
        <v>4162</v>
      </c>
      <c r="M303" s="1" t="s">
        <v>4163</v>
      </c>
      <c r="N303" s="1" t="s">
        <v>4164</v>
      </c>
      <c r="O303" s="1" t="s">
        <v>2378</v>
      </c>
      <c r="P303" s="1" t="s">
        <v>2379</v>
      </c>
      <c r="Q303" s="1" t="s">
        <v>2380</v>
      </c>
      <c r="R303" s="1" t="s">
        <v>4165</v>
      </c>
      <c r="S303" s="1" t="s">
        <v>2382</v>
      </c>
      <c r="T303" s="1" t="s">
        <v>2383</v>
      </c>
      <c r="U303" s="1" t="s">
        <v>2343</v>
      </c>
      <c r="V303" s="1" t="s">
        <v>3276</v>
      </c>
    </row>
    <row r="304" s="1" customFormat="1" spans="1:22">
      <c r="A304" s="3">
        <v>999228263473990</v>
      </c>
      <c r="B304" s="1" t="s">
        <v>3821</v>
      </c>
      <c r="C304" s="1" t="s">
        <v>4166</v>
      </c>
      <c r="D304" s="1" t="s">
        <v>3399</v>
      </c>
      <c r="E304" s="1" t="s">
        <v>4167</v>
      </c>
      <c r="F304" s="1" t="s">
        <v>2866</v>
      </c>
      <c r="G304" s="1" t="s">
        <v>2373</v>
      </c>
      <c r="H304" s="1" t="s">
        <v>2374</v>
      </c>
      <c r="I304" s="1" t="s">
        <v>4168</v>
      </c>
      <c r="J304" s="1" t="s">
        <v>30</v>
      </c>
      <c r="K304" s="1" t="s">
        <v>4169</v>
      </c>
      <c r="L304" s="1" t="s">
        <v>4169</v>
      </c>
      <c r="M304" s="1" t="s">
        <v>2377</v>
      </c>
      <c r="N304" s="1" t="s">
        <v>2377</v>
      </c>
      <c r="O304" s="1" t="s">
        <v>2378</v>
      </c>
      <c r="P304" s="1" t="s">
        <v>2379</v>
      </c>
      <c r="Q304" s="1" t="s">
        <v>2380</v>
      </c>
      <c r="R304" s="1" t="s">
        <v>4170</v>
      </c>
      <c r="S304" s="1" t="s">
        <v>2382</v>
      </c>
      <c r="T304" s="1" t="s">
        <v>2383</v>
      </c>
      <c r="U304" s="1" t="s">
        <v>2343</v>
      </c>
      <c r="V304" s="1" t="s">
        <v>3276</v>
      </c>
    </row>
    <row r="305" s="1" customFormat="1" spans="1:22">
      <c r="A305" s="3">
        <v>999228274730700</v>
      </c>
      <c r="B305" s="1" t="s">
        <v>4171</v>
      </c>
      <c r="C305" s="1" t="s">
        <v>4172</v>
      </c>
      <c r="D305" s="1" t="s">
        <v>4173</v>
      </c>
      <c r="E305" s="1" t="s">
        <v>4174</v>
      </c>
      <c r="F305" s="1" t="s">
        <v>2866</v>
      </c>
      <c r="G305" s="1" t="s">
        <v>2373</v>
      </c>
      <c r="H305" s="1" t="s">
        <v>2374</v>
      </c>
      <c r="I305" s="1" t="s">
        <v>4175</v>
      </c>
      <c r="J305" s="1" t="s">
        <v>30</v>
      </c>
      <c r="K305" s="1" t="s">
        <v>4176</v>
      </c>
      <c r="L305" s="1" t="s">
        <v>4176</v>
      </c>
      <c r="M305" s="1" t="s">
        <v>2377</v>
      </c>
      <c r="N305" s="1" t="s">
        <v>2377</v>
      </c>
      <c r="O305" s="1" t="s">
        <v>2378</v>
      </c>
      <c r="P305" s="1" t="s">
        <v>2379</v>
      </c>
      <c r="Q305" s="1" t="s">
        <v>2380</v>
      </c>
      <c r="R305" s="1" t="s">
        <v>4177</v>
      </c>
      <c r="S305" s="1" t="s">
        <v>2382</v>
      </c>
      <c r="T305" s="1" t="s">
        <v>2383</v>
      </c>
      <c r="U305" s="1" t="s">
        <v>2340</v>
      </c>
      <c r="V305" s="1" t="s">
        <v>3276</v>
      </c>
    </row>
    <row r="306" s="1" customFormat="1" spans="1:22">
      <c r="A306" s="3">
        <v>999228322737775</v>
      </c>
      <c r="B306" s="1" t="s">
        <v>3854</v>
      </c>
      <c r="C306" s="1" t="s">
        <v>4178</v>
      </c>
      <c r="D306" s="1" t="s">
        <v>4179</v>
      </c>
      <c r="E306" s="1" t="s">
        <v>4180</v>
      </c>
      <c r="F306" s="1" t="s">
        <v>2369</v>
      </c>
      <c r="G306" s="1" t="s">
        <v>2373</v>
      </c>
      <c r="H306" s="1" t="s">
        <v>2374</v>
      </c>
      <c r="I306" s="1" t="s">
        <v>4181</v>
      </c>
      <c r="J306" s="1" t="s">
        <v>30</v>
      </c>
      <c r="K306" s="1" t="s">
        <v>4182</v>
      </c>
      <c r="L306" s="1" t="s">
        <v>4182</v>
      </c>
      <c r="M306" s="1" t="s">
        <v>2377</v>
      </c>
      <c r="N306" s="1" t="s">
        <v>2377</v>
      </c>
      <c r="O306" s="1" t="s">
        <v>2378</v>
      </c>
      <c r="P306" s="1" t="s">
        <v>2379</v>
      </c>
      <c r="Q306" s="1" t="s">
        <v>2380</v>
      </c>
      <c r="R306" s="1" t="s">
        <v>4183</v>
      </c>
      <c r="S306" s="1" t="s">
        <v>2382</v>
      </c>
      <c r="T306" s="1" t="s">
        <v>2383</v>
      </c>
      <c r="U306" s="1" t="s">
        <v>2343</v>
      </c>
      <c r="V306" s="1" t="s">
        <v>3276</v>
      </c>
    </row>
    <row r="307" s="1" customFormat="1" spans="1:22">
      <c r="A307" s="3">
        <v>999228313235065</v>
      </c>
      <c r="B307" s="1" t="s">
        <v>3879</v>
      </c>
      <c r="C307" s="1" t="s">
        <v>4184</v>
      </c>
      <c r="D307" s="1" t="s">
        <v>4185</v>
      </c>
      <c r="E307" s="1" t="s">
        <v>4186</v>
      </c>
      <c r="F307" s="1" t="s">
        <v>2866</v>
      </c>
      <c r="G307" s="1" t="s">
        <v>2373</v>
      </c>
      <c r="H307" s="1" t="s">
        <v>2374</v>
      </c>
      <c r="I307" s="1" t="s">
        <v>4187</v>
      </c>
      <c r="J307" s="1" t="s">
        <v>30</v>
      </c>
      <c r="K307" s="1" t="s">
        <v>4188</v>
      </c>
      <c r="L307" s="1" t="s">
        <v>4188</v>
      </c>
      <c r="M307" s="1" t="s">
        <v>2377</v>
      </c>
      <c r="N307" s="1" t="s">
        <v>2377</v>
      </c>
      <c r="O307" s="1" t="s">
        <v>2378</v>
      </c>
      <c r="P307" s="1" t="s">
        <v>2379</v>
      </c>
      <c r="Q307" s="1" t="s">
        <v>2380</v>
      </c>
      <c r="R307" s="1" t="s">
        <v>4189</v>
      </c>
      <c r="S307" s="1" t="s">
        <v>2382</v>
      </c>
      <c r="T307" s="1" t="s">
        <v>2383</v>
      </c>
      <c r="U307" s="1" t="s">
        <v>2343</v>
      </c>
      <c r="V307" s="1" t="s">
        <v>3276</v>
      </c>
    </row>
    <row r="308" s="1" customFormat="1" spans="1:22">
      <c r="A308" s="3">
        <v>999223139164637</v>
      </c>
      <c r="B308" s="1" t="s">
        <v>4190</v>
      </c>
      <c r="C308" s="1" t="s">
        <v>4191</v>
      </c>
      <c r="D308" s="1" t="s">
        <v>4192</v>
      </c>
      <c r="E308" s="1" t="s">
        <v>4193</v>
      </c>
      <c r="F308" s="1" t="s">
        <v>3493</v>
      </c>
      <c r="G308" s="1" t="s">
        <v>2373</v>
      </c>
      <c r="H308" s="1" t="s">
        <v>2374</v>
      </c>
      <c r="I308" s="1" t="s">
        <v>4194</v>
      </c>
      <c r="J308" s="1" t="s">
        <v>30</v>
      </c>
      <c r="K308" s="1" t="s">
        <v>4195</v>
      </c>
      <c r="L308" s="1" t="s">
        <v>4195</v>
      </c>
      <c r="M308" s="1" t="s">
        <v>2377</v>
      </c>
      <c r="N308" s="1" t="s">
        <v>2377</v>
      </c>
      <c r="O308" s="1" t="s">
        <v>2378</v>
      </c>
      <c r="P308" s="1" t="s">
        <v>2379</v>
      </c>
      <c r="Q308" s="1" t="s">
        <v>2380</v>
      </c>
      <c r="R308" s="1" t="s">
        <v>4196</v>
      </c>
      <c r="S308" s="1" t="s">
        <v>2382</v>
      </c>
      <c r="T308" s="1" t="s">
        <v>2383</v>
      </c>
      <c r="U308" s="1" t="s">
        <v>2340</v>
      </c>
      <c r="V308" s="1" t="s">
        <v>2418</v>
      </c>
    </row>
    <row r="309" s="1" customFormat="1" spans="1:22">
      <c r="A309" s="3">
        <v>999223106619481</v>
      </c>
      <c r="B309" s="1" t="s">
        <v>4197</v>
      </c>
      <c r="C309" s="1" t="s">
        <v>4198</v>
      </c>
      <c r="D309" s="1" t="s">
        <v>4192</v>
      </c>
      <c r="E309" s="1" t="s">
        <v>4199</v>
      </c>
      <c r="F309" s="1" t="s">
        <v>3493</v>
      </c>
      <c r="G309" s="1" t="s">
        <v>2373</v>
      </c>
      <c r="H309" s="1" t="s">
        <v>2374</v>
      </c>
      <c r="I309" s="1" t="s">
        <v>4200</v>
      </c>
      <c r="J309" s="1" t="s">
        <v>30</v>
      </c>
      <c r="K309" s="1" t="s">
        <v>4201</v>
      </c>
      <c r="L309" s="1" t="s">
        <v>4201</v>
      </c>
      <c r="M309" s="1" t="s">
        <v>2377</v>
      </c>
      <c r="N309" s="1" t="s">
        <v>2377</v>
      </c>
      <c r="O309" s="1" t="s">
        <v>2378</v>
      </c>
      <c r="P309" s="1" t="s">
        <v>2379</v>
      </c>
      <c r="Q309" s="1" t="s">
        <v>2380</v>
      </c>
      <c r="R309" s="1" t="s">
        <v>4202</v>
      </c>
      <c r="S309" s="1" t="s">
        <v>2382</v>
      </c>
      <c r="T309" s="1" t="s">
        <v>2383</v>
      </c>
      <c r="U309" s="1" t="s">
        <v>2340</v>
      </c>
      <c r="V309" s="1" t="s">
        <v>2418</v>
      </c>
    </row>
    <row r="310" s="1" customFormat="1" spans="1:22">
      <c r="A310" s="3">
        <v>999227191754521</v>
      </c>
      <c r="B310" s="1" t="s">
        <v>4203</v>
      </c>
      <c r="C310" s="1" t="s">
        <v>4204</v>
      </c>
      <c r="D310" s="1" t="s">
        <v>4205</v>
      </c>
      <c r="E310" s="1" t="s">
        <v>4206</v>
      </c>
      <c r="F310" s="1" t="s">
        <v>3493</v>
      </c>
      <c r="G310" s="1" t="s">
        <v>2373</v>
      </c>
      <c r="H310" s="1" t="s">
        <v>2374</v>
      </c>
      <c r="I310" s="1" t="s">
        <v>4207</v>
      </c>
      <c r="J310" s="1" t="s">
        <v>30</v>
      </c>
      <c r="K310" s="1" t="s">
        <v>4208</v>
      </c>
      <c r="L310" s="1" t="s">
        <v>4208</v>
      </c>
      <c r="M310" s="1" t="s">
        <v>2377</v>
      </c>
      <c r="N310" s="1" t="s">
        <v>2377</v>
      </c>
      <c r="O310" s="1" t="s">
        <v>2378</v>
      </c>
      <c r="P310" s="1" t="s">
        <v>2379</v>
      </c>
      <c r="Q310" s="1" t="s">
        <v>2380</v>
      </c>
      <c r="R310" s="1" t="s">
        <v>4209</v>
      </c>
      <c r="S310" s="1" t="s">
        <v>2382</v>
      </c>
      <c r="T310" s="1" t="s">
        <v>2383</v>
      </c>
      <c r="U310" s="1" t="s">
        <v>2343</v>
      </c>
      <c r="V310" s="1" t="s">
        <v>2418</v>
      </c>
    </row>
    <row r="311" s="1" customFormat="1" spans="1:22">
      <c r="A311" s="3">
        <v>999227309660105</v>
      </c>
      <c r="B311" s="1" t="s">
        <v>4210</v>
      </c>
      <c r="C311" s="1" t="s">
        <v>4211</v>
      </c>
      <c r="D311" s="1" t="s">
        <v>4212</v>
      </c>
      <c r="E311" s="1" t="s">
        <v>4213</v>
      </c>
      <c r="F311" s="1" t="s">
        <v>3233</v>
      </c>
      <c r="G311" s="1" t="s">
        <v>2373</v>
      </c>
      <c r="H311" s="1" t="s">
        <v>2374</v>
      </c>
      <c r="I311" s="1" t="s">
        <v>4214</v>
      </c>
      <c r="J311" s="1" t="s">
        <v>30</v>
      </c>
      <c r="K311" s="1" t="s">
        <v>4215</v>
      </c>
      <c r="L311" s="1" t="s">
        <v>4215</v>
      </c>
      <c r="M311" s="1" t="s">
        <v>2377</v>
      </c>
      <c r="N311" s="1" t="s">
        <v>2377</v>
      </c>
      <c r="O311" s="1" t="s">
        <v>2378</v>
      </c>
      <c r="P311" s="1" t="s">
        <v>2379</v>
      </c>
      <c r="Q311" s="1" t="s">
        <v>2380</v>
      </c>
      <c r="R311" s="1" t="s">
        <v>4216</v>
      </c>
      <c r="S311" s="1" t="s">
        <v>2382</v>
      </c>
      <c r="T311" s="1" t="s">
        <v>2383</v>
      </c>
      <c r="U311" s="1" t="s">
        <v>2343</v>
      </c>
      <c r="V311" s="1" t="s">
        <v>2418</v>
      </c>
    </row>
    <row r="312" s="1" customFormat="1" spans="1:22">
      <c r="A312" s="3">
        <v>999228038964686</v>
      </c>
      <c r="B312" s="1" t="s">
        <v>3903</v>
      </c>
      <c r="C312" s="1" t="s">
        <v>4217</v>
      </c>
      <c r="D312" s="1" t="s">
        <v>4212</v>
      </c>
      <c r="E312" s="1" t="s">
        <v>4218</v>
      </c>
      <c r="F312" s="1" t="s">
        <v>3233</v>
      </c>
      <c r="G312" s="1" t="s">
        <v>2373</v>
      </c>
      <c r="H312" s="1" t="s">
        <v>2374</v>
      </c>
      <c r="I312" s="1" t="s">
        <v>4219</v>
      </c>
      <c r="J312" s="1" t="s">
        <v>30</v>
      </c>
      <c r="K312" s="1" t="s">
        <v>4220</v>
      </c>
      <c r="L312" s="1" t="s">
        <v>4220</v>
      </c>
      <c r="M312" s="1" t="s">
        <v>2377</v>
      </c>
      <c r="N312" s="1" t="s">
        <v>2377</v>
      </c>
      <c r="O312" s="1" t="s">
        <v>2378</v>
      </c>
      <c r="P312" s="1" t="s">
        <v>2379</v>
      </c>
      <c r="Q312" s="1" t="s">
        <v>2380</v>
      </c>
      <c r="R312" s="1" t="s">
        <v>4221</v>
      </c>
      <c r="S312" s="1" t="s">
        <v>2382</v>
      </c>
      <c r="T312" s="1" t="s">
        <v>2383</v>
      </c>
      <c r="U312" s="1" t="s">
        <v>2343</v>
      </c>
      <c r="V312" s="1" t="s">
        <v>2418</v>
      </c>
    </row>
    <row r="313" s="1" customFormat="1" spans="1:22">
      <c r="A313" s="3">
        <v>999228231359988</v>
      </c>
      <c r="B313" s="1" t="s">
        <v>3990</v>
      </c>
      <c r="C313" s="1" t="s">
        <v>4222</v>
      </c>
      <c r="D313" s="1" t="s">
        <v>4212</v>
      </c>
      <c r="E313" s="1" t="s">
        <v>4223</v>
      </c>
      <c r="F313" s="1" t="s">
        <v>3233</v>
      </c>
      <c r="G313" s="1" t="s">
        <v>2373</v>
      </c>
      <c r="H313" s="1" t="s">
        <v>2374</v>
      </c>
      <c r="I313" s="1" t="s">
        <v>4224</v>
      </c>
      <c r="J313" s="1" t="s">
        <v>30</v>
      </c>
      <c r="K313" s="1" t="s">
        <v>4225</v>
      </c>
      <c r="L313" s="1" t="s">
        <v>4225</v>
      </c>
      <c r="M313" s="1" t="s">
        <v>2377</v>
      </c>
      <c r="N313" s="1" t="s">
        <v>2377</v>
      </c>
      <c r="O313" s="1" t="s">
        <v>2378</v>
      </c>
      <c r="P313" s="1" t="s">
        <v>2379</v>
      </c>
      <c r="Q313" s="1" t="s">
        <v>2380</v>
      </c>
      <c r="R313" s="1" t="s">
        <v>4226</v>
      </c>
      <c r="S313" s="1" t="s">
        <v>2382</v>
      </c>
      <c r="T313" s="1" t="s">
        <v>2383</v>
      </c>
      <c r="U313" s="1" t="s">
        <v>2343</v>
      </c>
      <c r="V313" s="1" t="s">
        <v>2418</v>
      </c>
    </row>
    <row r="314" s="1" customFormat="1" spans="1:22">
      <c r="A314" s="3">
        <v>999228291916837</v>
      </c>
      <c r="B314" s="1" t="s">
        <v>4171</v>
      </c>
      <c r="C314" s="1" t="s">
        <v>4227</v>
      </c>
      <c r="D314" s="1" t="s">
        <v>4228</v>
      </c>
      <c r="E314" s="1" t="s">
        <v>4229</v>
      </c>
      <c r="F314" s="1" t="s">
        <v>2866</v>
      </c>
      <c r="G314" s="1" t="s">
        <v>2373</v>
      </c>
      <c r="H314" s="1" t="s">
        <v>2374</v>
      </c>
      <c r="I314" s="1" t="s">
        <v>4230</v>
      </c>
      <c r="J314" s="1" t="s">
        <v>30</v>
      </c>
      <c r="K314" s="1" t="s">
        <v>4231</v>
      </c>
      <c r="L314" s="1" t="s">
        <v>4231</v>
      </c>
      <c r="M314" s="1" t="s">
        <v>2377</v>
      </c>
      <c r="N314" s="1" t="s">
        <v>2377</v>
      </c>
      <c r="O314" s="1" t="s">
        <v>2378</v>
      </c>
      <c r="P314" s="1" t="s">
        <v>2379</v>
      </c>
      <c r="Q314" s="1" t="s">
        <v>2380</v>
      </c>
      <c r="R314" s="1" t="s">
        <v>4232</v>
      </c>
      <c r="S314" s="1" t="s">
        <v>2382</v>
      </c>
      <c r="T314" s="1" t="s">
        <v>2383</v>
      </c>
      <c r="U314" s="1" t="s">
        <v>2343</v>
      </c>
      <c r="V314" s="1" t="s">
        <v>3276</v>
      </c>
    </row>
    <row r="315" s="1" customFormat="1" spans="1:22">
      <c r="A315" s="3">
        <v>999227022845226</v>
      </c>
      <c r="B315" s="1" t="s">
        <v>4233</v>
      </c>
      <c r="C315" s="1" t="s">
        <v>4234</v>
      </c>
      <c r="D315" s="1" t="s">
        <v>4235</v>
      </c>
      <c r="E315" s="1" t="s">
        <v>4236</v>
      </c>
      <c r="F315" s="1" t="s">
        <v>3493</v>
      </c>
      <c r="G315" s="1" t="s">
        <v>2373</v>
      </c>
      <c r="H315" s="1" t="s">
        <v>2374</v>
      </c>
      <c r="I315" s="1" t="s">
        <v>4237</v>
      </c>
      <c r="J315" s="1" t="s">
        <v>30</v>
      </c>
      <c r="K315" s="1" t="s">
        <v>4238</v>
      </c>
      <c r="L315" s="1" t="s">
        <v>4238</v>
      </c>
      <c r="M315" s="1" t="s">
        <v>2377</v>
      </c>
      <c r="N315" s="1" t="s">
        <v>2377</v>
      </c>
      <c r="O315" s="1" t="s">
        <v>2378</v>
      </c>
      <c r="P315" s="1" t="s">
        <v>2379</v>
      </c>
      <c r="Q315" s="1" t="s">
        <v>2380</v>
      </c>
      <c r="R315" s="1" t="s">
        <v>4239</v>
      </c>
      <c r="S315" s="1" t="s">
        <v>2382</v>
      </c>
      <c r="T315" s="1" t="s">
        <v>2383</v>
      </c>
      <c r="U315" s="1" t="s">
        <v>2343</v>
      </c>
      <c r="V315" s="1" t="s">
        <v>2626</v>
      </c>
    </row>
    <row r="316" s="1" customFormat="1" spans="1:22">
      <c r="A316" s="3">
        <v>999227062897470</v>
      </c>
      <c r="B316" s="1" t="s">
        <v>4240</v>
      </c>
      <c r="C316" s="1" t="s">
        <v>4241</v>
      </c>
      <c r="D316" s="1" t="s">
        <v>4242</v>
      </c>
      <c r="E316" s="1" t="s">
        <v>4243</v>
      </c>
      <c r="F316" s="1" t="s">
        <v>3633</v>
      </c>
      <c r="G316" s="1" t="s">
        <v>2373</v>
      </c>
      <c r="H316" s="1" t="s">
        <v>2374</v>
      </c>
      <c r="I316" s="1" t="s">
        <v>4244</v>
      </c>
      <c r="J316" s="1" t="s">
        <v>30</v>
      </c>
      <c r="K316" s="1" t="s">
        <v>4245</v>
      </c>
      <c r="L316" s="1" t="s">
        <v>4245</v>
      </c>
      <c r="M316" s="1" t="s">
        <v>2377</v>
      </c>
      <c r="N316" s="1" t="s">
        <v>2377</v>
      </c>
      <c r="O316" s="1" t="s">
        <v>2378</v>
      </c>
      <c r="P316" s="1" t="s">
        <v>2379</v>
      </c>
      <c r="Q316" s="1" t="s">
        <v>2380</v>
      </c>
      <c r="R316" s="1" t="s">
        <v>4246</v>
      </c>
      <c r="S316" s="1" t="s">
        <v>2382</v>
      </c>
      <c r="T316" s="1" t="s">
        <v>2383</v>
      </c>
      <c r="U316" s="1" t="s">
        <v>2343</v>
      </c>
      <c r="V316" s="1" t="s">
        <v>2626</v>
      </c>
    </row>
    <row r="317" s="1" customFormat="1" spans="1:22">
      <c r="A317" s="3">
        <v>999228265828269</v>
      </c>
      <c r="B317" s="1" t="s">
        <v>3821</v>
      </c>
      <c r="C317" s="1" t="s">
        <v>4247</v>
      </c>
      <c r="D317" s="1" t="s">
        <v>4248</v>
      </c>
      <c r="E317" s="1" t="s">
        <v>4249</v>
      </c>
      <c r="F317" s="1" t="s">
        <v>3233</v>
      </c>
      <c r="G317" s="1" t="s">
        <v>2373</v>
      </c>
      <c r="H317" s="1" t="s">
        <v>2374</v>
      </c>
      <c r="I317" s="1" t="s">
        <v>4250</v>
      </c>
      <c r="J317" s="1" t="s">
        <v>30</v>
      </c>
      <c r="K317" s="1" t="s">
        <v>4251</v>
      </c>
      <c r="L317" s="1" t="s">
        <v>4251</v>
      </c>
      <c r="M317" s="1" t="s">
        <v>2377</v>
      </c>
      <c r="N317" s="1" t="s">
        <v>2377</v>
      </c>
      <c r="O317" s="1" t="s">
        <v>2378</v>
      </c>
      <c r="P317" s="1" t="s">
        <v>2379</v>
      </c>
      <c r="Q317" s="1" t="s">
        <v>2380</v>
      </c>
      <c r="R317" s="1" t="s">
        <v>4252</v>
      </c>
      <c r="S317" s="1" t="s">
        <v>2382</v>
      </c>
      <c r="T317" s="1" t="s">
        <v>2383</v>
      </c>
      <c r="U317" s="1" t="s">
        <v>2343</v>
      </c>
      <c r="V317" s="1" t="s">
        <v>2391</v>
      </c>
    </row>
    <row r="318" s="1" customFormat="1" spans="1:22">
      <c r="A318" s="3">
        <v>999228265855221</v>
      </c>
      <c r="B318" s="1" t="s">
        <v>3821</v>
      </c>
      <c r="C318" s="1" t="s">
        <v>4253</v>
      </c>
      <c r="D318" s="1" t="s">
        <v>4248</v>
      </c>
      <c r="E318" s="1" t="s">
        <v>4254</v>
      </c>
      <c r="F318" s="1" t="s">
        <v>3233</v>
      </c>
      <c r="G318" s="1" t="s">
        <v>2373</v>
      </c>
      <c r="H318" s="1" t="s">
        <v>2374</v>
      </c>
      <c r="I318" s="1" t="s">
        <v>4250</v>
      </c>
      <c r="J318" s="1" t="s">
        <v>30</v>
      </c>
      <c r="K318" s="1" t="s">
        <v>4251</v>
      </c>
      <c r="L318" s="1" t="s">
        <v>4251</v>
      </c>
      <c r="M318" s="1" t="s">
        <v>2377</v>
      </c>
      <c r="N318" s="1" t="s">
        <v>2377</v>
      </c>
      <c r="O318" s="1" t="s">
        <v>2378</v>
      </c>
      <c r="P318" s="1" t="s">
        <v>2379</v>
      </c>
      <c r="Q318" s="1" t="s">
        <v>2380</v>
      </c>
      <c r="R318" s="1" t="s">
        <v>4255</v>
      </c>
      <c r="S318" s="1" t="s">
        <v>2382</v>
      </c>
      <c r="T318" s="1" t="s">
        <v>2383</v>
      </c>
      <c r="U318" s="1" t="s">
        <v>2343</v>
      </c>
      <c r="V318" s="1" t="s">
        <v>2391</v>
      </c>
    </row>
    <row r="319" s="1" customFormat="1" spans="1:22">
      <c r="A319" s="3">
        <v>999228265901491</v>
      </c>
      <c r="B319" s="1" t="s">
        <v>3821</v>
      </c>
      <c r="C319" s="1" t="s">
        <v>4256</v>
      </c>
      <c r="D319" s="1" t="s">
        <v>4248</v>
      </c>
      <c r="E319" s="1" t="s">
        <v>4257</v>
      </c>
      <c r="F319" s="1" t="s">
        <v>3233</v>
      </c>
      <c r="G319" s="1" t="s">
        <v>2373</v>
      </c>
      <c r="H319" s="1" t="s">
        <v>2374</v>
      </c>
      <c r="I319" s="1" t="s">
        <v>4250</v>
      </c>
      <c r="J319" s="1" t="s">
        <v>30</v>
      </c>
      <c r="K319" s="1" t="s">
        <v>4251</v>
      </c>
      <c r="L319" s="1" t="s">
        <v>4251</v>
      </c>
      <c r="M319" s="1" t="s">
        <v>2377</v>
      </c>
      <c r="N319" s="1" t="s">
        <v>2377</v>
      </c>
      <c r="O319" s="1" t="s">
        <v>2378</v>
      </c>
      <c r="P319" s="1" t="s">
        <v>2379</v>
      </c>
      <c r="Q319" s="1" t="s">
        <v>2380</v>
      </c>
      <c r="R319" s="1" t="s">
        <v>4258</v>
      </c>
      <c r="S319" s="1" t="s">
        <v>2382</v>
      </c>
      <c r="T319" s="1" t="s">
        <v>2383</v>
      </c>
      <c r="U319" s="1" t="s">
        <v>2343</v>
      </c>
      <c r="V319" s="1" t="s">
        <v>2391</v>
      </c>
    </row>
    <row r="320" s="1" customFormat="1" spans="1:22">
      <c r="A320" s="3">
        <v>999228265924073</v>
      </c>
      <c r="B320" s="1" t="s">
        <v>3821</v>
      </c>
      <c r="C320" s="1" t="s">
        <v>4259</v>
      </c>
      <c r="D320" s="1" t="s">
        <v>4248</v>
      </c>
      <c r="E320" s="1" t="s">
        <v>4260</v>
      </c>
      <c r="F320" s="1" t="s">
        <v>3233</v>
      </c>
      <c r="G320" s="1" t="s">
        <v>2373</v>
      </c>
      <c r="H320" s="1" t="s">
        <v>2374</v>
      </c>
      <c r="I320" s="1" t="s">
        <v>4250</v>
      </c>
      <c r="J320" s="1" t="s">
        <v>30</v>
      </c>
      <c r="K320" s="1" t="s">
        <v>4251</v>
      </c>
      <c r="L320" s="1" t="s">
        <v>4251</v>
      </c>
      <c r="M320" s="1" t="s">
        <v>2377</v>
      </c>
      <c r="N320" s="1" t="s">
        <v>2377</v>
      </c>
      <c r="O320" s="1" t="s">
        <v>2378</v>
      </c>
      <c r="P320" s="1" t="s">
        <v>2379</v>
      </c>
      <c r="Q320" s="1" t="s">
        <v>2380</v>
      </c>
      <c r="R320" s="1" t="s">
        <v>4261</v>
      </c>
      <c r="S320" s="1" t="s">
        <v>2382</v>
      </c>
      <c r="T320" s="1" t="s">
        <v>2383</v>
      </c>
      <c r="U320" s="1" t="s">
        <v>2343</v>
      </c>
      <c r="V320" s="1" t="s">
        <v>2391</v>
      </c>
    </row>
    <row r="321" s="1" customFormat="1" spans="1:22">
      <c r="A321" s="3">
        <v>999227112382117</v>
      </c>
      <c r="B321" s="1" t="s">
        <v>4262</v>
      </c>
      <c r="C321" s="1" t="s">
        <v>4263</v>
      </c>
      <c r="D321" s="1" t="s">
        <v>4264</v>
      </c>
      <c r="E321" s="1" t="s">
        <v>4265</v>
      </c>
      <c r="F321" s="1" t="s">
        <v>3233</v>
      </c>
      <c r="G321" s="1" t="s">
        <v>2373</v>
      </c>
      <c r="H321" s="1" t="s">
        <v>2374</v>
      </c>
      <c r="I321" s="1" t="s">
        <v>4266</v>
      </c>
      <c r="J321" s="1" t="s">
        <v>30</v>
      </c>
      <c r="K321" s="1" t="s">
        <v>4267</v>
      </c>
      <c r="L321" s="1" t="s">
        <v>4267</v>
      </c>
      <c r="M321" s="1" t="s">
        <v>2377</v>
      </c>
      <c r="N321" s="1" t="s">
        <v>2377</v>
      </c>
      <c r="O321" s="1" t="s">
        <v>2378</v>
      </c>
      <c r="P321" s="1" t="s">
        <v>2379</v>
      </c>
      <c r="Q321" s="1" t="s">
        <v>2380</v>
      </c>
      <c r="R321" s="1" t="s">
        <v>4268</v>
      </c>
      <c r="S321" s="1" t="s">
        <v>2382</v>
      </c>
      <c r="T321" s="1" t="s">
        <v>2383</v>
      </c>
      <c r="U321" s="1" t="s">
        <v>2343</v>
      </c>
      <c r="V321" s="1" t="s">
        <v>2391</v>
      </c>
    </row>
    <row r="322" s="1" customFormat="1" spans="1:22">
      <c r="A322" s="3">
        <v>999228265281220</v>
      </c>
      <c r="B322" s="1" t="s">
        <v>3821</v>
      </c>
      <c r="C322" s="1" t="s">
        <v>4269</v>
      </c>
      <c r="D322" s="1" t="s">
        <v>2610</v>
      </c>
      <c r="E322" s="1" t="s">
        <v>4270</v>
      </c>
      <c r="F322" s="1" t="s">
        <v>2369</v>
      </c>
      <c r="G322" s="1" t="s">
        <v>2373</v>
      </c>
      <c r="H322" s="1" t="s">
        <v>2374</v>
      </c>
      <c r="I322" s="1" t="s">
        <v>4271</v>
      </c>
      <c r="J322" s="1" t="s">
        <v>30</v>
      </c>
      <c r="K322" s="1" t="s">
        <v>4272</v>
      </c>
      <c r="L322" s="1" t="s">
        <v>4272</v>
      </c>
      <c r="M322" s="1" t="s">
        <v>2377</v>
      </c>
      <c r="N322" s="1" t="s">
        <v>2377</v>
      </c>
      <c r="O322" s="1" t="s">
        <v>2378</v>
      </c>
      <c r="P322" s="1" t="s">
        <v>2379</v>
      </c>
      <c r="Q322" s="1" t="s">
        <v>2380</v>
      </c>
      <c r="R322" s="1" t="s">
        <v>4273</v>
      </c>
      <c r="S322" s="1" t="s">
        <v>2382</v>
      </c>
      <c r="T322" s="1" t="s">
        <v>2383</v>
      </c>
      <c r="U322" s="1" t="s">
        <v>2343</v>
      </c>
      <c r="V322" s="1" t="s">
        <v>2391</v>
      </c>
    </row>
    <row r="323" s="1" customFormat="1" spans="1:22">
      <c r="A323" s="3">
        <v>999227281414622</v>
      </c>
      <c r="B323" s="1" t="s">
        <v>4274</v>
      </c>
      <c r="C323" s="1" t="s">
        <v>4275</v>
      </c>
      <c r="D323" s="1" t="s">
        <v>4276</v>
      </c>
      <c r="E323" s="1" t="s">
        <v>4277</v>
      </c>
      <c r="F323" s="1" t="s">
        <v>2369</v>
      </c>
      <c r="G323" s="1" t="s">
        <v>2373</v>
      </c>
      <c r="H323" s="1" t="s">
        <v>2374</v>
      </c>
      <c r="I323" s="1" t="s">
        <v>4278</v>
      </c>
      <c r="J323" s="1" t="s">
        <v>30</v>
      </c>
      <c r="K323" s="1" t="s">
        <v>4279</v>
      </c>
      <c r="L323" s="1" t="s">
        <v>4279</v>
      </c>
      <c r="M323" s="1" t="s">
        <v>2377</v>
      </c>
      <c r="N323" s="1" t="s">
        <v>2377</v>
      </c>
      <c r="O323" s="1" t="s">
        <v>2378</v>
      </c>
      <c r="P323" s="1" t="s">
        <v>2379</v>
      </c>
      <c r="Q323" s="1" t="s">
        <v>2380</v>
      </c>
      <c r="R323" s="1" t="s">
        <v>4280</v>
      </c>
      <c r="S323" s="1" t="s">
        <v>2382</v>
      </c>
      <c r="T323" s="1" t="s">
        <v>2383</v>
      </c>
      <c r="U323" s="1" t="s">
        <v>2343</v>
      </c>
      <c r="V323" s="1" t="s">
        <v>2602</v>
      </c>
    </row>
    <row r="324" s="1" customFormat="1" spans="1:22">
      <c r="A324" s="3">
        <v>999226473808123</v>
      </c>
      <c r="B324" s="1" t="s">
        <v>4281</v>
      </c>
      <c r="C324" s="1" t="s">
        <v>4282</v>
      </c>
      <c r="D324" s="1" t="s">
        <v>4283</v>
      </c>
      <c r="E324" s="1" t="s">
        <v>4284</v>
      </c>
      <c r="F324" s="1" t="s">
        <v>3493</v>
      </c>
      <c r="G324" s="1" t="s">
        <v>2373</v>
      </c>
      <c r="H324" s="1" t="s">
        <v>2374</v>
      </c>
      <c r="I324" s="1" t="s">
        <v>4285</v>
      </c>
      <c r="J324" s="1" t="s">
        <v>30</v>
      </c>
      <c r="K324" s="1" t="s">
        <v>4286</v>
      </c>
      <c r="L324" s="1" t="s">
        <v>4286</v>
      </c>
      <c r="M324" s="1" t="s">
        <v>2377</v>
      </c>
      <c r="N324" s="1" t="s">
        <v>2377</v>
      </c>
      <c r="O324" s="1" t="s">
        <v>2378</v>
      </c>
      <c r="P324" s="1" t="s">
        <v>2379</v>
      </c>
      <c r="Q324" s="1" t="s">
        <v>2380</v>
      </c>
      <c r="R324" s="1" t="s">
        <v>4287</v>
      </c>
      <c r="S324" s="1" t="s">
        <v>2382</v>
      </c>
      <c r="T324" s="1" t="s">
        <v>2383</v>
      </c>
      <c r="U324" s="1" t="s">
        <v>2343</v>
      </c>
      <c r="V324" s="1" t="s">
        <v>2652</v>
      </c>
    </row>
    <row r="325" s="1" customFormat="1" spans="1:22">
      <c r="A325" s="3">
        <v>999227041164272</v>
      </c>
      <c r="B325" s="1" t="s">
        <v>4288</v>
      </c>
      <c r="C325" s="1" t="s">
        <v>4289</v>
      </c>
      <c r="D325" s="1" t="s">
        <v>4290</v>
      </c>
      <c r="E325" s="1" t="s">
        <v>4291</v>
      </c>
      <c r="F325" s="1" t="s">
        <v>3233</v>
      </c>
      <c r="G325" s="1" t="s">
        <v>2373</v>
      </c>
      <c r="H325" s="1" t="s">
        <v>2374</v>
      </c>
      <c r="I325" s="1" t="s">
        <v>4292</v>
      </c>
      <c r="J325" s="1" t="s">
        <v>30</v>
      </c>
      <c r="K325" s="1" t="s">
        <v>4293</v>
      </c>
      <c r="L325" s="1" t="s">
        <v>4293</v>
      </c>
      <c r="M325" s="1" t="s">
        <v>2377</v>
      </c>
      <c r="N325" s="1" t="s">
        <v>2377</v>
      </c>
      <c r="O325" s="1" t="s">
        <v>2378</v>
      </c>
      <c r="P325" s="1" t="s">
        <v>2379</v>
      </c>
      <c r="Q325" s="1" t="s">
        <v>2380</v>
      </c>
      <c r="R325" s="1" t="s">
        <v>4294</v>
      </c>
      <c r="S325" s="1" t="s">
        <v>2382</v>
      </c>
      <c r="T325" s="1" t="s">
        <v>2383</v>
      </c>
      <c r="U325" s="1" t="s">
        <v>2343</v>
      </c>
      <c r="V325" s="1" t="s">
        <v>2652</v>
      </c>
    </row>
    <row r="326" s="1" customFormat="1" spans="1:22">
      <c r="A326" s="3">
        <v>999228325631516</v>
      </c>
      <c r="B326" s="1" t="s">
        <v>3854</v>
      </c>
      <c r="C326" s="1" t="s">
        <v>4295</v>
      </c>
      <c r="D326" s="1" t="s">
        <v>3797</v>
      </c>
      <c r="E326" s="1" t="s">
        <v>4296</v>
      </c>
      <c r="F326" s="1" t="s">
        <v>3233</v>
      </c>
      <c r="G326" s="1" t="s">
        <v>2373</v>
      </c>
      <c r="H326" s="1" t="s">
        <v>2374</v>
      </c>
      <c r="I326" s="1" t="s">
        <v>4297</v>
      </c>
      <c r="J326" s="1" t="s">
        <v>30</v>
      </c>
      <c r="K326" s="1" t="s">
        <v>4298</v>
      </c>
      <c r="L326" s="1" t="s">
        <v>4298</v>
      </c>
      <c r="M326" s="1" t="s">
        <v>2377</v>
      </c>
      <c r="N326" s="1" t="s">
        <v>2377</v>
      </c>
      <c r="O326" s="1" t="s">
        <v>2378</v>
      </c>
      <c r="P326" s="1" t="s">
        <v>2379</v>
      </c>
      <c r="Q326" s="1" t="s">
        <v>2380</v>
      </c>
      <c r="R326" s="1" t="s">
        <v>4299</v>
      </c>
      <c r="S326" s="1" t="s">
        <v>2382</v>
      </c>
      <c r="T326" s="1" t="s">
        <v>2383</v>
      </c>
      <c r="U326" s="1" t="s">
        <v>2343</v>
      </c>
      <c r="V326" s="1" t="s">
        <v>2391</v>
      </c>
    </row>
    <row r="327" s="1" customFormat="1" spans="1:22">
      <c r="A327" s="3">
        <v>999224058839581</v>
      </c>
      <c r="B327" s="1" t="s">
        <v>4300</v>
      </c>
      <c r="C327" s="1" t="s">
        <v>4301</v>
      </c>
      <c r="D327" s="1" t="s">
        <v>4302</v>
      </c>
      <c r="E327" s="1" t="s">
        <v>4303</v>
      </c>
      <c r="F327" s="1" t="s">
        <v>2866</v>
      </c>
      <c r="G327" s="1" t="s">
        <v>2373</v>
      </c>
      <c r="H327" s="1" t="s">
        <v>2374</v>
      </c>
      <c r="I327" s="1" t="s">
        <v>4304</v>
      </c>
      <c r="J327" s="1" t="s">
        <v>30</v>
      </c>
      <c r="K327" s="1" t="s">
        <v>4305</v>
      </c>
      <c r="L327" s="1" t="s">
        <v>4305</v>
      </c>
      <c r="M327" s="1" t="s">
        <v>2377</v>
      </c>
      <c r="N327" s="1" t="s">
        <v>2377</v>
      </c>
      <c r="O327" s="1" t="s">
        <v>2378</v>
      </c>
      <c r="P327" s="1" t="s">
        <v>2379</v>
      </c>
      <c r="Q327" s="1" t="s">
        <v>2380</v>
      </c>
      <c r="R327" s="1" t="s">
        <v>4306</v>
      </c>
      <c r="S327" s="1" t="s">
        <v>2382</v>
      </c>
      <c r="T327" s="1" t="s">
        <v>2383</v>
      </c>
      <c r="U327" s="1" t="s">
        <v>2340</v>
      </c>
      <c r="V327" s="1" t="s">
        <v>2391</v>
      </c>
    </row>
    <row r="328" s="1" customFormat="1" spans="1:22">
      <c r="A328" s="3">
        <v>999227318536824</v>
      </c>
      <c r="B328" s="1" t="s">
        <v>4307</v>
      </c>
      <c r="C328" s="1" t="s">
        <v>4308</v>
      </c>
      <c r="D328" s="1" t="s">
        <v>4309</v>
      </c>
      <c r="E328" s="1" t="s">
        <v>4310</v>
      </c>
      <c r="F328" s="1" t="s">
        <v>3233</v>
      </c>
      <c r="G328" s="1" t="s">
        <v>2373</v>
      </c>
      <c r="H328" s="1" t="s">
        <v>2374</v>
      </c>
      <c r="I328" s="1" t="s">
        <v>4311</v>
      </c>
      <c r="J328" s="1" t="s">
        <v>30</v>
      </c>
      <c r="K328" s="1" t="s">
        <v>4312</v>
      </c>
      <c r="L328" s="1" t="s">
        <v>4312</v>
      </c>
      <c r="M328" s="1" t="s">
        <v>2377</v>
      </c>
      <c r="N328" s="1" t="s">
        <v>2377</v>
      </c>
      <c r="O328" s="1" t="s">
        <v>2378</v>
      </c>
      <c r="P328" s="1" t="s">
        <v>2379</v>
      </c>
      <c r="Q328" s="1" t="s">
        <v>2380</v>
      </c>
      <c r="R328" s="1" t="s">
        <v>4313</v>
      </c>
      <c r="S328" s="1" t="s">
        <v>2382</v>
      </c>
      <c r="T328" s="1" t="s">
        <v>2383</v>
      </c>
      <c r="U328" s="1" t="s">
        <v>2343</v>
      </c>
      <c r="V328" s="1" t="s">
        <v>2391</v>
      </c>
    </row>
    <row r="329" s="1" customFormat="1" spans="1:22">
      <c r="A329" s="3">
        <v>999228255878248</v>
      </c>
      <c r="B329" s="1" t="s">
        <v>4086</v>
      </c>
      <c r="C329" s="1" t="s">
        <v>4314</v>
      </c>
      <c r="D329" s="1" t="s">
        <v>4315</v>
      </c>
      <c r="E329" s="1" t="s">
        <v>4316</v>
      </c>
      <c r="F329" s="1" t="s">
        <v>2866</v>
      </c>
      <c r="G329" s="1" t="s">
        <v>2373</v>
      </c>
      <c r="H329" s="1" t="s">
        <v>2374</v>
      </c>
      <c r="I329" s="1" t="s">
        <v>4317</v>
      </c>
      <c r="J329" s="1" t="s">
        <v>30</v>
      </c>
      <c r="K329" s="1" t="s">
        <v>4318</v>
      </c>
      <c r="L329" s="1" t="s">
        <v>4318</v>
      </c>
      <c r="M329" s="1" t="s">
        <v>2377</v>
      </c>
      <c r="N329" s="1" t="s">
        <v>2377</v>
      </c>
      <c r="O329" s="1" t="s">
        <v>2378</v>
      </c>
      <c r="P329" s="1" t="s">
        <v>2379</v>
      </c>
      <c r="Q329" s="1" t="s">
        <v>2380</v>
      </c>
      <c r="R329" s="1" t="s">
        <v>4319</v>
      </c>
      <c r="S329" s="1" t="s">
        <v>2382</v>
      </c>
      <c r="T329" s="1" t="s">
        <v>2383</v>
      </c>
      <c r="U329" s="1" t="s">
        <v>2340</v>
      </c>
      <c r="V329" s="1" t="s">
        <v>2391</v>
      </c>
    </row>
    <row r="330" s="1" customFormat="1" spans="1:22">
      <c r="A330" s="3">
        <v>999228209634601</v>
      </c>
      <c r="B330" s="1" t="s">
        <v>3984</v>
      </c>
      <c r="C330" s="1" t="s">
        <v>4320</v>
      </c>
      <c r="D330" s="1" t="s">
        <v>4321</v>
      </c>
      <c r="E330" s="1" t="s">
        <v>4322</v>
      </c>
      <c r="F330" s="1" t="s">
        <v>2369</v>
      </c>
      <c r="G330" s="1" t="s">
        <v>2373</v>
      </c>
      <c r="H330" s="1" t="s">
        <v>2374</v>
      </c>
      <c r="I330" s="1" t="s">
        <v>4323</v>
      </c>
      <c r="J330" s="1" t="s">
        <v>30</v>
      </c>
      <c r="K330" s="1" t="s">
        <v>4324</v>
      </c>
      <c r="L330" s="1" t="s">
        <v>4324</v>
      </c>
      <c r="M330" s="1" t="s">
        <v>2377</v>
      </c>
      <c r="N330" s="1" t="s">
        <v>2377</v>
      </c>
      <c r="O330" s="1" t="s">
        <v>2378</v>
      </c>
      <c r="P330" s="1" t="s">
        <v>2379</v>
      </c>
      <c r="Q330" s="1" t="s">
        <v>2380</v>
      </c>
      <c r="R330" s="1" t="s">
        <v>4325</v>
      </c>
      <c r="S330" s="1" t="s">
        <v>2382</v>
      </c>
      <c r="T330" s="1" t="s">
        <v>2383</v>
      </c>
      <c r="U330" s="1" t="s">
        <v>2343</v>
      </c>
      <c r="V330" s="1" t="s">
        <v>2418</v>
      </c>
    </row>
    <row r="331" s="1" customFormat="1" spans="1:22">
      <c r="A331" s="3">
        <v>999228171589415</v>
      </c>
      <c r="B331" s="1" t="s">
        <v>3866</v>
      </c>
      <c r="C331" s="1" t="s">
        <v>4326</v>
      </c>
      <c r="D331" s="1" t="s">
        <v>4321</v>
      </c>
      <c r="E331" s="1" t="s">
        <v>4327</v>
      </c>
      <c r="F331" s="1" t="s">
        <v>2866</v>
      </c>
      <c r="G331" s="1" t="s">
        <v>2373</v>
      </c>
      <c r="H331" s="1" t="s">
        <v>2374</v>
      </c>
      <c r="I331" s="1" t="s">
        <v>4328</v>
      </c>
      <c r="J331" s="1" t="s">
        <v>30</v>
      </c>
      <c r="K331" s="1" t="s">
        <v>4329</v>
      </c>
      <c r="L331" s="1" t="s">
        <v>4329</v>
      </c>
      <c r="M331" s="1" t="s">
        <v>2377</v>
      </c>
      <c r="N331" s="1" t="s">
        <v>2377</v>
      </c>
      <c r="O331" s="1" t="s">
        <v>2378</v>
      </c>
      <c r="P331" s="1" t="s">
        <v>2379</v>
      </c>
      <c r="Q331" s="1" t="s">
        <v>2380</v>
      </c>
      <c r="R331" s="1" t="s">
        <v>4330</v>
      </c>
      <c r="S331" s="1" t="s">
        <v>2382</v>
      </c>
      <c r="T331" s="1" t="s">
        <v>2383</v>
      </c>
      <c r="U331" s="1" t="s">
        <v>2343</v>
      </c>
      <c r="V331" s="1" t="s">
        <v>2418</v>
      </c>
    </row>
    <row r="332" s="1" customFormat="1" spans="1:22">
      <c r="A332" s="3">
        <v>999228263009956</v>
      </c>
      <c r="B332" s="1" t="s">
        <v>4086</v>
      </c>
      <c r="C332" s="1" t="s">
        <v>4331</v>
      </c>
      <c r="D332" s="1" t="s">
        <v>4332</v>
      </c>
      <c r="E332" s="1" t="s">
        <v>4333</v>
      </c>
      <c r="F332" s="1" t="s">
        <v>2369</v>
      </c>
      <c r="G332" s="1" t="s">
        <v>2373</v>
      </c>
      <c r="H332" s="1" t="s">
        <v>2374</v>
      </c>
      <c r="I332" s="1" t="s">
        <v>4334</v>
      </c>
      <c r="J332" s="1" t="s">
        <v>30</v>
      </c>
      <c r="K332" s="1" t="s">
        <v>4335</v>
      </c>
      <c r="L332" s="1" t="s">
        <v>4335</v>
      </c>
      <c r="M332" s="1" t="s">
        <v>2377</v>
      </c>
      <c r="N332" s="1" t="s">
        <v>2377</v>
      </c>
      <c r="O332" s="1" t="s">
        <v>2378</v>
      </c>
      <c r="P332" s="1" t="s">
        <v>2379</v>
      </c>
      <c r="Q332" s="1" t="s">
        <v>2380</v>
      </c>
      <c r="R332" s="1" t="s">
        <v>4336</v>
      </c>
      <c r="S332" s="1" t="s">
        <v>2382</v>
      </c>
      <c r="T332" s="1" t="s">
        <v>2383</v>
      </c>
      <c r="U332" s="1" t="s">
        <v>2343</v>
      </c>
      <c r="V332" s="1" t="s">
        <v>2541</v>
      </c>
    </row>
    <row r="333" s="1" customFormat="1" spans="1:22">
      <c r="A333" s="3">
        <v>999228333856985</v>
      </c>
      <c r="B333" s="1" t="s">
        <v>3854</v>
      </c>
      <c r="C333" s="1" t="s">
        <v>4337</v>
      </c>
      <c r="D333" s="1" t="s">
        <v>4338</v>
      </c>
      <c r="E333" s="1" t="s">
        <v>4339</v>
      </c>
      <c r="F333" s="1" t="s">
        <v>2369</v>
      </c>
      <c r="G333" s="1" t="s">
        <v>2373</v>
      </c>
      <c r="H333" s="1" t="s">
        <v>2374</v>
      </c>
      <c r="I333" s="1" t="s">
        <v>4340</v>
      </c>
      <c r="J333" s="1" t="s">
        <v>30</v>
      </c>
      <c r="K333" s="1" t="s">
        <v>4341</v>
      </c>
      <c r="L333" s="1" t="s">
        <v>4341</v>
      </c>
      <c r="M333" s="1" t="s">
        <v>2377</v>
      </c>
      <c r="N333" s="1" t="s">
        <v>2377</v>
      </c>
      <c r="O333" s="1" t="s">
        <v>2378</v>
      </c>
      <c r="P333" s="1" t="s">
        <v>2379</v>
      </c>
      <c r="Q333" s="1" t="s">
        <v>2380</v>
      </c>
      <c r="R333" s="1" t="s">
        <v>4342</v>
      </c>
      <c r="S333" s="1" t="s">
        <v>2382</v>
      </c>
      <c r="T333" s="1" t="s">
        <v>2383</v>
      </c>
      <c r="U333" s="1" t="s">
        <v>2343</v>
      </c>
      <c r="V333" s="1" t="s">
        <v>2418</v>
      </c>
    </row>
    <row r="334" s="1" customFormat="1" spans="1:22">
      <c r="A334" s="3">
        <v>999228273164881</v>
      </c>
      <c r="B334" s="1" t="s">
        <v>3821</v>
      </c>
      <c r="C334" s="1" t="s">
        <v>4343</v>
      </c>
      <c r="D334" s="1" t="s">
        <v>4344</v>
      </c>
      <c r="E334" s="1" t="s">
        <v>4345</v>
      </c>
      <c r="F334" s="1" t="s">
        <v>2866</v>
      </c>
      <c r="G334" s="1" t="s">
        <v>2373</v>
      </c>
      <c r="H334" s="1" t="s">
        <v>2374</v>
      </c>
      <c r="I334" s="1" t="s">
        <v>4346</v>
      </c>
      <c r="J334" s="1" t="s">
        <v>30</v>
      </c>
      <c r="K334" s="1" t="s">
        <v>4347</v>
      </c>
      <c r="L334" s="1" t="s">
        <v>4347</v>
      </c>
      <c r="M334" s="1" t="s">
        <v>2377</v>
      </c>
      <c r="N334" s="1" t="s">
        <v>2377</v>
      </c>
      <c r="O334" s="1" t="s">
        <v>2378</v>
      </c>
      <c r="P334" s="1" t="s">
        <v>2379</v>
      </c>
      <c r="Q334" s="1" t="s">
        <v>2380</v>
      </c>
      <c r="R334" s="1" t="s">
        <v>4348</v>
      </c>
      <c r="S334" s="1" t="s">
        <v>2382</v>
      </c>
      <c r="T334" s="1" t="s">
        <v>2383</v>
      </c>
      <c r="U334" s="1" t="s">
        <v>2343</v>
      </c>
      <c r="V334" s="1" t="s">
        <v>2418</v>
      </c>
    </row>
    <row r="335" s="1" customFormat="1" spans="1:22">
      <c r="A335" s="3">
        <v>999228289186084</v>
      </c>
      <c r="B335" s="1" t="s">
        <v>4171</v>
      </c>
      <c r="C335" s="1" t="s">
        <v>4349</v>
      </c>
      <c r="D335" s="1" t="s">
        <v>4344</v>
      </c>
      <c r="E335" s="1" t="s">
        <v>4350</v>
      </c>
      <c r="F335" s="1" t="s">
        <v>3233</v>
      </c>
      <c r="G335" s="1" t="s">
        <v>2373</v>
      </c>
      <c r="H335" s="1" t="s">
        <v>2374</v>
      </c>
      <c r="I335" s="1" t="s">
        <v>4351</v>
      </c>
      <c r="J335" s="1" t="s">
        <v>30</v>
      </c>
      <c r="K335" s="1" t="s">
        <v>4352</v>
      </c>
      <c r="L335" s="1" t="s">
        <v>4352</v>
      </c>
      <c r="M335" s="1" t="s">
        <v>2377</v>
      </c>
      <c r="N335" s="1" t="s">
        <v>2377</v>
      </c>
      <c r="O335" s="1" t="s">
        <v>2378</v>
      </c>
      <c r="P335" s="1" t="s">
        <v>2379</v>
      </c>
      <c r="Q335" s="1" t="s">
        <v>2380</v>
      </c>
      <c r="R335" s="1" t="s">
        <v>4353</v>
      </c>
      <c r="S335" s="1" t="s">
        <v>2382</v>
      </c>
      <c r="T335" s="1" t="s">
        <v>2383</v>
      </c>
      <c r="U335" s="1" t="s">
        <v>2343</v>
      </c>
      <c r="V335" s="1" t="s">
        <v>2418</v>
      </c>
    </row>
    <row r="336" s="1" customFormat="1" spans="1:22">
      <c r="A336" s="3">
        <v>999228337567227</v>
      </c>
      <c r="B336" s="1" t="s">
        <v>3841</v>
      </c>
      <c r="C336" s="1" t="s">
        <v>4354</v>
      </c>
      <c r="D336" s="1" t="s">
        <v>4355</v>
      </c>
      <c r="E336" s="1" t="s">
        <v>4356</v>
      </c>
      <c r="F336" s="1" t="s">
        <v>2369</v>
      </c>
      <c r="G336" s="1" t="s">
        <v>2373</v>
      </c>
      <c r="H336" s="1" t="s">
        <v>2374</v>
      </c>
      <c r="I336" s="1" t="s">
        <v>4357</v>
      </c>
      <c r="J336" s="1" t="s">
        <v>30</v>
      </c>
      <c r="K336" s="1" t="s">
        <v>4358</v>
      </c>
      <c r="L336" s="1" t="s">
        <v>4358</v>
      </c>
      <c r="M336" s="1" t="s">
        <v>2377</v>
      </c>
      <c r="N336" s="1" t="s">
        <v>2377</v>
      </c>
      <c r="O336" s="1" t="s">
        <v>2378</v>
      </c>
      <c r="P336" s="1" t="s">
        <v>2379</v>
      </c>
      <c r="Q336" s="1" t="s">
        <v>2380</v>
      </c>
      <c r="R336" s="1" t="s">
        <v>4359</v>
      </c>
      <c r="S336" s="1" t="s">
        <v>2382</v>
      </c>
      <c r="T336" s="1" t="s">
        <v>2383</v>
      </c>
      <c r="U336" s="1" t="s">
        <v>2343</v>
      </c>
      <c r="V336" s="1" t="s">
        <v>2418</v>
      </c>
    </row>
    <row r="337" s="1" customFormat="1" spans="1:22">
      <c r="A337" s="3">
        <v>999228262703929</v>
      </c>
      <c r="B337" s="1" t="s">
        <v>4086</v>
      </c>
      <c r="C337" s="1" t="s">
        <v>4360</v>
      </c>
      <c r="D337" s="1" t="s">
        <v>4355</v>
      </c>
      <c r="E337" s="1" t="s">
        <v>4361</v>
      </c>
      <c r="F337" s="1" t="s">
        <v>2866</v>
      </c>
      <c r="G337" s="1" t="s">
        <v>2373</v>
      </c>
      <c r="H337" s="1" t="s">
        <v>2374</v>
      </c>
      <c r="I337" s="1" t="s">
        <v>4362</v>
      </c>
      <c r="J337" s="1" t="s">
        <v>30</v>
      </c>
      <c r="K337" s="1" t="s">
        <v>4363</v>
      </c>
      <c r="L337" s="1" t="s">
        <v>4363</v>
      </c>
      <c r="M337" s="1" t="s">
        <v>2377</v>
      </c>
      <c r="N337" s="1" t="s">
        <v>2377</v>
      </c>
      <c r="O337" s="1" t="s">
        <v>2378</v>
      </c>
      <c r="P337" s="1" t="s">
        <v>2379</v>
      </c>
      <c r="Q337" s="1" t="s">
        <v>2380</v>
      </c>
      <c r="R337" s="1" t="s">
        <v>4364</v>
      </c>
      <c r="S337" s="1" t="s">
        <v>2382</v>
      </c>
      <c r="T337" s="1" t="s">
        <v>2383</v>
      </c>
      <c r="U337" s="1" t="s">
        <v>2343</v>
      </c>
      <c r="V337" s="1" t="s">
        <v>2418</v>
      </c>
    </row>
    <row r="338" s="1" customFormat="1" spans="1:22">
      <c r="A338" s="3">
        <v>999228345424249</v>
      </c>
      <c r="B338" s="1" t="s">
        <v>3742</v>
      </c>
      <c r="C338" s="1" t="s">
        <v>4365</v>
      </c>
      <c r="D338" s="1" t="s">
        <v>4366</v>
      </c>
      <c r="E338" s="1" t="s">
        <v>4367</v>
      </c>
      <c r="F338" s="1" t="s">
        <v>2369</v>
      </c>
      <c r="G338" s="1" t="s">
        <v>2373</v>
      </c>
      <c r="H338" s="1" t="s">
        <v>2374</v>
      </c>
      <c r="I338" s="1" t="s">
        <v>4368</v>
      </c>
      <c r="J338" s="1" t="s">
        <v>30</v>
      </c>
      <c r="K338" s="1" t="s">
        <v>4369</v>
      </c>
      <c r="L338" s="1" t="s">
        <v>4369</v>
      </c>
      <c r="M338" s="1" t="s">
        <v>2377</v>
      </c>
      <c r="N338" s="1" t="s">
        <v>2377</v>
      </c>
      <c r="O338" s="1" t="s">
        <v>2378</v>
      </c>
      <c r="P338" s="1" t="s">
        <v>2379</v>
      </c>
      <c r="Q338" s="1" t="s">
        <v>2380</v>
      </c>
      <c r="R338" s="1" t="s">
        <v>4370</v>
      </c>
      <c r="S338" s="1" t="s">
        <v>2382</v>
      </c>
      <c r="T338" s="1" t="s">
        <v>2383</v>
      </c>
      <c r="U338" s="1" t="s">
        <v>2343</v>
      </c>
      <c r="V338" s="1" t="s">
        <v>2418</v>
      </c>
    </row>
    <row r="339" s="1" customFormat="1" spans="1:22">
      <c r="A339" s="3">
        <v>999226141567690</v>
      </c>
      <c r="B339" s="1" t="s">
        <v>4371</v>
      </c>
      <c r="C339" s="1" t="s">
        <v>4372</v>
      </c>
      <c r="D339" s="1" t="s">
        <v>4373</v>
      </c>
      <c r="E339" s="1" t="s">
        <v>4374</v>
      </c>
      <c r="F339" s="1" t="s">
        <v>3633</v>
      </c>
      <c r="G339" s="1" t="s">
        <v>2373</v>
      </c>
      <c r="H339" s="1" t="s">
        <v>2374</v>
      </c>
      <c r="I339" s="1" t="s">
        <v>4375</v>
      </c>
      <c r="J339" s="1" t="s">
        <v>30</v>
      </c>
      <c r="K339" s="1" t="s">
        <v>4376</v>
      </c>
      <c r="L339" s="1" t="s">
        <v>4376</v>
      </c>
      <c r="M339" s="1" t="s">
        <v>2377</v>
      </c>
      <c r="N339" s="1" t="s">
        <v>2377</v>
      </c>
      <c r="O339" s="1" t="s">
        <v>2378</v>
      </c>
      <c r="P339" s="1" t="s">
        <v>2379</v>
      </c>
      <c r="Q339" s="1" t="s">
        <v>2380</v>
      </c>
      <c r="R339" s="1" t="s">
        <v>4377</v>
      </c>
      <c r="S339" s="1" t="s">
        <v>2382</v>
      </c>
      <c r="T339" s="1" t="s">
        <v>2383</v>
      </c>
      <c r="U339" s="1" t="s">
        <v>2343</v>
      </c>
      <c r="V339" s="1" t="s">
        <v>2626</v>
      </c>
    </row>
    <row r="340" s="1" customFormat="1" spans="1:22">
      <c r="A340" s="3">
        <v>999228076070665</v>
      </c>
      <c r="B340" s="1" t="s">
        <v>4378</v>
      </c>
      <c r="C340" s="1" t="s">
        <v>4379</v>
      </c>
      <c r="D340" s="1" t="s">
        <v>4380</v>
      </c>
      <c r="E340" s="1" t="s">
        <v>4381</v>
      </c>
      <c r="F340" s="1" t="s">
        <v>3493</v>
      </c>
      <c r="G340" s="1" t="s">
        <v>2373</v>
      </c>
      <c r="H340" s="1" t="s">
        <v>2374</v>
      </c>
      <c r="I340" s="1" t="s">
        <v>4382</v>
      </c>
      <c r="J340" s="1" t="s">
        <v>30</v>
      </c>
      <c r="K340" s="1" t="s">
        <v>4383</v>
      </c>
      <c r="L340" s="1" t="s">
        <v>4383</v>
      </c>
      <c r="M340" s="1" t="s">
        <v>2377</v>
      </c>
      <c r="N340" s="1" t="s">
        <v>2377</v>
      </c>
      <c r="O340" s="1" t="s">
        <v>2378</v>
      </c>
      <c r="P340" s="1" t="s">
        <v>2379</v>
      </c>
      <c r="Q340" s="1" t="s">
        <v>2380</v>
      </c>
      <c r="R340" s="1" t="s">
        <v>4384</v>
      </c>
      <c r="S340" s="1" t="s">
        <v>2382</v>
      </c>
      <c r="T340" s="1" t="s">
        <v>2383</v>
      </c>
      <c r="U340" s="1" t="s">
        <v>2343</v>
      </c>
      <c r="V340" s="1" t="s">
        <v>2626</v>
      </c>
    </row>
    <row r="341" s="1" customFormat="1" spans="1:22">
      <c r="A341" s="3">
        <v>999228010964708</v>
      </c>
      <c r="B341" s="1" t="s">
        <v>4107</v>
      </c>
      <c r="C341" s="1" t="s">
        <v>4385</v>
      </c>
      <c r="D341" s="1" t="s">
        <v>3074</v>
      </c>
      <c r="E341" s="1" t="s">
        <v>4386</v>
      </c>
      <c r="F341" s="1" t="s">
        <v>2369</v>
      </c>
      <c r="G341" s="1" t="s">
        <v>2373</v>
      </c>
      <c r="H341" s="1" t="s">
        <v>2374</v>
      </c>
      <c r="I341" s="1" t="s">
        <v>4387</v>
      </c>
      <c r="J341" s="1" t="s">
        <v>30</v>
      </c>
      <c r="K341" s="1" t="s">
        <v>4388</v>
      </c>
      <c r="L341" s="1" t="s">
        <v>4388</v>
      </c>
      <c r="M341" s="1" t="s">
        <v>2377</v>
      </c>
      <c r="N341" s="1" t="s">
        <v>2377</v>
      </c>
      <c r="O341" s="1" t="s">
        <v>2378</v>
      </c>
      <c r="P341" s="1" t="s">
        <v>2379</v>
      </c>
      <c r="Q341" s="1" t="s">
        <v>2380</v>
      </c>
      <c r="R341" s="1" t="s">
        <v>4389</v>
      </c>
      <c r="S341" s="1" t="s">
        <v>2382</v>
      </c>
      <c r="T341" s="1" t="s">
        <v>2383</v>
      </c>
      <c r="U341" s="1" t="s">
        <v>2343</v>
      </c>
      <c r="V341" s="1" t="s">
        <v>2418</v>
      </c>
    </row>
    <row r="342" s="1" customFormat="1" spans="1:22">
      <c r="A342" s="3">
        <v>999228236292578</v>
      </c>
      <c r="B342" s="1" t="s">
        <v>3990</v>
      </c>
      <c r="C342" s="1" t="s">
        <v>4390</v>
      </c>
      <c r="D342" s="1" t="s">
        <v>4391</v>
      </c>
      <c r="E342" s="1" t="s">
        <v>4392</v>
      </c>
      <c r="F342" s="1" t="s">
        <v>3493</v>
      </c>
      <c r="G342" s="1" t="s">
        <v>2373</v>
      </c>
      <c r="H342" s="1" t="s">
        <v>2374</v>
      </c>
      <c r="I342" s="1" t="s">
        <v>4393</v>
      </c>
      <c r="J342" s="1" t="s">
        <v>30</v>
      </c>
      <c r="K342" s="1" t="s">
        <v>4394</v>
      </c>
      <c r="L342" s="1" t="s">
        <v>4394</v>
      </c>
      <c r="M342" s="1" t="s">
        <v>2377</v>
      </c>
      <c r="N342" s="1" t="s">
        <v>2377</v>
      </c>
      <c r="O342" s="1" t="s">
        <v>2378</v>
      </c>
      <c r="P342" s="1" t="s">
        <v>2379</v>
      </c>
      <c r="Q342" s="1" t="s">
        <v>2380</v>
      </c>
      <c r="R342" s="1" t="s">
        <v>4395</v>
      </c>
      <c r="S342" s="1" t="s">
        <v>2382</v>
      </c>
      <c r="T342" s="1" t="s">
        <v>2383</v>
      </c>
      <c r="U342" s="1" t="s">
        <v>2343</v>
      </c>
      <c r="V342" s="1" t="s">
        <v>2418</v>
      </c>
    </row>
    <row r="343" s="1" customFormat="1" spans="1:22">
      <c r="A343" s="3">
        <v>999228284446300</v>
      </c>
      <c r="B343" s="1" t="s">
        <v>4171</v>
      </c>
      <c r="C343" s="1" t="s">
        <v>4396</v>
      </c>
      <c r="D343" s="1" t="s">
        <v>4391</v>
      </c>
      <c r="E343" s="1" t="s">
        <v>4397</v>
      </c>
      <c r="F343" s="1" t="s">
        <v>2369</v>
      </c>
      <c r="G343" s="1" t="s">
        <v>2373</v>
      </c>
      <c r="H343" s="1" t="s">
        <v>2374</v>
      </c>
      <c r="I343" s="1" t="s">
        <v>4398</v>
      </c>
      <c r="J343" s="1" t="s">
        <v>30</v>
      </c>
      <c r="K343" s="1" t="s">
        <v>4399</v>
      </c>
      <c r="L343" s="1" t="s">
        <v>4399</v>
      </c>
      <c r="M343" s="1" t="s">
        <v>2377</v>
      </c>
      <c r="N343" s="1" t="s">
        <v>2377</v>
      </c>
      <c r="O343" s="1" t="s">
        <v>2378</v>
      </c>
      <c r="P343" s="1" t="s">
        <v>2379</v>
      </c>
      <c r="Q343" s="1" t="s">
        <v>2380</v>
      </c>
      <c r="R343" s="1" t="s">
        <v>4400</v>
      </c>
      <c r="S343" s="1" t="s">
        <v>2382</v>
      </c>
      <c r="T343" s="1" t="s">
        <v>2383</v>
      </c>
      <c r="U343" s="1" t="s">
        <v>2343</v>
      </c>
      <c r="V343" s="1" t="s">
        <v>2418</v>
      </c>
    </row>
    <row r="344" s="1" customFormat="1" spans="1:22">
      <c r="A344" s="3">
        <v>999225917571293</v>
      </c>
      <c r="B344" s="1" t="s">
        <v>4401</v>
      </c>
      <c r="C344" s="1" t="s">
        <v>4402</v>
      </c>
      <c r="D344" s="1" t="s">
        <v>4403</v>
      </c>
      <c r="E344" s="1" t="s">
        <v>4404</v>
      </c>
      <c r="F344" s="1" t="s">
        <v>2866</v>
      </c>
      <c r="G344" s="1" t="s">
        <v>2373</v>
      </c>
      <c r="H344" s="1" t="s">
        <v>2374</v>
      </c>
      <c r="I344" s="1" t="s">
        <v>4405</v>
      </c>
      <c r="J344" s="1" t="s">
        <v>30</v>
      </c>
      <c r="K344" s="1" t="s">
        <v>4406</v>
      </c>
      <c r="L344" s="1" t="s">
        <v>4406</v>
      </c>
      <c r="M344" s="1" t="s">
        <v>2377</v>
      </c>
      <c r="N344" s="1" t="s">
        <v>2377</v>
      </c>
      <c r="O344" s="1" t="s">
        <v>2378</v>
      </c>
      <c r="P344" s="1" t="s">
        <v>2379</v>
      </c>
      <c r="Q344" s="1" t="s">
        <v>2380</v>
      </c>
      <c r="R344" s="1" t="s">
        <v>4407</v>
      </c>
      <c r="S344" s="1" t="s">
        <v>2382</v>
      </c>
      <c r="T344" s="1" t="s">
        <v>2383</v>
      </c>
      <c r="U344" s="1" t="s">
        <v>2343</v>
      </c>
      <c r="V344" s="1" t="s">
        <v>2652</v>
      </c>
    </row>
    <row r="345" s="1" customFormat="1" spans="1:22">
      <c r="A345" s="3">
        <v>999227949902008</v>
      </c>
      <c r="B345" s="1" t="s">
        <v>3937</v>
      </c>
      <c r="C345" s="1" t="s">
        <v>4408</v>
      </c>
      <c r="D345" s="1" t="s">
        <v>4409</v>
      </c>
      <c r="E345" s="1" t="s">
        <v>4410</v>
      </c>
      <c r="F345" s="1" t="s">
        <v>3233</v>
      </c>
      <c r="G345" s="1" t="s">
        <v>2373</v>
      </c>
      <c r="H345" s="1" t="s">
        <v>2374</v>
      </c>
      <c r="I345" s="1" t="s">
        <v>4411</v>
      </c>
      <c r="J345" s="1" t="s">
        <v>30</v>
      </c>
      <c r="K345" s="1" t="s">
        <v>4412</v>
      </c>
      <c r="L345" s="1" t="s">
        <v>4412</v>
      </c>
      <c r="M345" s="1" t="s">
        <v>2377</v>
      </c>
      <c r="N345" s="1" t="s">
        <v>2377</v>
      </c>
      <c r="O345" s="1" t="s">
        <v>2378</v>
      </c>
      <c r="P345" s="1" t="s">
        <v>2379</v>
      </c>
      <c r="Q345" s="1" t="s">
        <v>2380</v>
      </c>
      <c r="R345" s="1" t="s">
        <v>4413</v>
      </c>
      <c r="S345" s="1" t="s">
        <v>2382</v>
      </c>
      <c r="T345" s="1" t="s">
        <v>2383</v>
      </c>
      <c r="U345" s="1" t="s">
        <v>2343</v>
      </c>
      <c r="V345" s="1" t="s">
        <v>2827</v>
      </c>
    </row>
    <row r="346" s="1" customFormat="1" spans="1:22">
      <c r="A346" s="3">
        <v>999228291019871</v>
      </c>
      <c r="B346" s="1" t="s">
        <v>4171</v>
      </c>
      <c r="C346" s="1" t="s">
        <v>4414</v>
      </c>
      <c r="D346" s="1" t="s">
        <v>4415</v>
      </c>
      <c r="E346" s="1" t="s">
        <v>4416</v>
      </c>
      <c r="F346" s="1" t="s">
        <v>3233</v>
      </c>
      <c r="G346" s="1" t="s">
        <v>2373</v>
      </c>
      <c r="H346" s="1" t="s">
        <v>2374</v>
      </c>
      <c r="I346" s="1" t="s">
        <v>4417</v>
      </c>
      <c r="J346" s="1" t="s">
        <v>30</v>
      </c>
      <c r="K346" s="1" t="s">
        <v>4418</v>
      </c>
      <c r="L346" s="1" t="s">
        <v>2378</v>
      </c>
      <c r="M346" s="1" t="s">
        <v>4419</v>
      </c>
      <c r="N346" s="1" t="s">
        <v>4420</v>
      </c>
      <c r="O346" s="1" t="s">
        <v>2378</v>
      </c>
      <c r="P346" s="1" t="s">
        <v>2379</v>
      </c>
      <c r="Q346" s="1" t="s">
        <v>2380</v>
      </c>
      <c r="R346" s="1" t="s">
        <v>4421</v>
      </c>
      <c r="S346" s="1" t="s">
        <v>2382</v>
      </c>
      <c r="T346" s="1" t="s">
        <v>2383</v>
      </c>
      <c r="U346" s="1" t="s">
        <v>2343</v>
      </c>
      <c r="V346" s="1" t="s">
        <v>2827</v>
      </c>
    </row>
    <row r="347" s="1" customFormat="1" spans="1:22">
      <c r="A347" s="3">
        <v>999227284119363</v>
      </c>
      <c r="B347" s="1" t="s">
        <v>4422</v>
      </c>
      <c r="C347" s="1" t="s">
        <v>4423</v>
      </c>
      <c r="D347" s="1" t="s">
        <v>4424</v>
      </c>
      <c r="E347" s="1" t="s">
        <v>4425</v>
      </c>
      <c r="F347" s="1" t="s">
        <v>3233</v>
      </c>
      <c r="G347" s="1" t="s">
        <v>2373</v>
      </c>
      <c r="H347" s="1" t="s">
        <v>2374</v>
      </c>
      <c r="I347" s="1" t="s">
        <v>4426</v>
      </c>
      <c r="J347" s="1" t="s">
        <v>30</v>
      </c>
      <c r="K347" s="1" t="s">
        <v>4427</v>
      </c>
      <c r="L347" s="1" t="s">
        <v>4427</v>
      </c>
      <c r="M347" s="1" t="s">
        <v>2377</v>
      </c>
      <c r="N347" s="1" t="s">
        <v>2377</v>
      </c>
      <c r="O347" s="1" t="s">
        <v>2378</v>
      </c>
      <c r="P347" s="1" t="s">
        <v>2379</v>
      </c>
      <c r="Q347" s="1" t="s">
        <v>2380</v>
      </c>
      <c r="R347" s="1" t="s">
        <v>4428</v>
      </c>
      <c r="S347" s="1" t="s">
        <v>2382</v>
      </c>
      <c r="T347" s="1" t="s">
        <v>2383</v>
      </c>
      <c r="U347" s="1" t="s">
        <v>2343</v>
      </c>
      <c r="V347" s="1" t="s">
        <v>2827</v>
      </c>
    </row>
    <row r="348" s="1" customFormat="1" spans="1:22">
      <c r="A348" s="3">
        <v>999228282712130</v>
      </c>
      <c r="B348" s="1" t="s">
        <v>4171</v>
      </c>
      <c r="C348" s="1" t="s">
        <v>4429</v>
      </c>
      <c r="D348" s="1" t="s">
        <v>3068</v>
      </c>
      <c r="E348" s="1" t="s">
        <v>4430</v>
      </c>
      <c r="F348" s="1" t="s">
        <v>2866</v>
      </c>
      <c r="G348" s="1" t="s">
        <v>2373</v>
      </c>
      <c r="H348" s="1" t="s">
        <v>2374</v>
      </c>
      <c r="I348" s="1" t="s">
        <v>4431</v>
      </c>
      <c r="J348" s="1" t="s">
        <v>30</v>
      </c>
      <c r="K348" s="1" t="s">
        <v>4432</v>
      </c>
      <c r="L348" s="1" t="s">
        <v>4432</v>
      </c>
      <c r="M348" s="1" t="s">
        <v>2377</v>
      </c>
      <c r="N348" s="1" t="s">
        <v>2377</v>
      </c>
      <c r="O348" s="1" t="s">
        <v>2378</v>
      </c>
      <c r="P348" s="1" t="s">
        <v>2379</v>
      </c>
      <c r="Q348" s="1" t="s">
        <v>2380</v>
      </c>
      <c r="R348" s="1" t="s">
        <v>4433</v>
      </c>
      <c r="S348" s="1" t="s">
        <v>2382</v>
      </c>
      <c r="T348" s="1" t="s">
        <v>2383</v>
      </c>
      <c r="U348" s="1" t="s">
        <v>2343</v>
      </c>
      <c r="V348" s="1" t="s">
        <v>2391</v>
      </c>
    </row>
    <row r="349" s="1" customFormat="1" spans="1:22">
      <c r="A349" s="3">
        <v>999227302652374</v>
      </c>
      <c r="B349" s="1" t="s">
        <v>4210</v>
      </c>
      <c r="C349" s="1" t="s">
        <v>4434</v>
      </c>
      <c r="D349" s="1" t="s">
        <v>4435</v>
      </c>
      <c r="E349" s="1" t="s">
        <v>4436</v>
      </c>
      <c r="F349" s="1" t="s">
        <v>2866</v>
      </c>
      <c r="G349" s="1" t="s">
        <v>2373</v>
      </c>
      <c r="H349" s="1" t="s">
        <v>2374</v>
      </c>
      <c r="I349" s="1" t="s">
        <v>4437</v>
      </c>
      <c r="J349" s="1" t="s">
        <v>30</v>
      </c>
      <c r="K349" s="1" t="s">
        <v>4438</v>
      </c>
      <c r="L349" s="1" t="s">
        <v>4438</v>
      </c>
      <c r="M349" s="1" t="s">
        <v>2377</v>
      </c>
      <c r="N349" s="1" t="s">
        <v>2377</v>
      </c>
      <c r="O349" s="1" t="s">
        <v>2378</v>
      </c>
      <c r="P349" s="1" t="s">
        <v>2379</v>
      </c>
      <c r="Q349" s="1" t="s">
        <v>2380</v>
      </c>
      <c r="R349" s="1" t="s">
        <v>4439</v>
      </c>
      <c r="S349" s="1" t="s">
        <v>2382</v>
      </c>
      <c r="T349" s="1" t="s">
        <v>2383</v>
      </c>
      <c r="U349" s="1" t="s">
        <v>2343</v>
      </c>
      <c r="V349" s="1" t="s">
        <v>2602</v>
      </c>
    </row>
    <row r="350" s="1" customFormat="1" spans="1:22">
      <c r="A350" s="3">
        <v>999226363603700</v>
      </c>
      <c r="B350" s="1" t="s">
        <v>4440</v>
      </c>
      <c r="C350" s="1" t="s">
        <v>4441</v>
      </c>
      <c r="D350" s="1" t="s">
        <v>4442</v>
      </c>
      <c r="E350" s="1" t="s">
        <v>4443</v>
      </c>
      <c r="F350" s="1" t="s">
        <v>3233</v>
      </c>
      <c r="G350" s="1" t="s">
        <v>2373</v>
      </c>
      <c r="H350" s="1" t="s">
        <v>2374</v>
      </c>
      <c r="I350" s="1" t="s">
        <v>4444</v>
      </c>
      <c r="J350" s="1" t="s">
        <v>30</v>
      </c>
      <c r="K350" s="1" t="s">
        <v>4445</v>
      </c>
      <c r="L350" s="1" t="s">
        <v>4445</v>
      </c>
      <c r="M350" s="1" t="s">
        <v>2377</v>
      </c>
      <c r="N350" s="1" t="s">
        <v>2377</v>
      </c>
      <c r="O350" s="1" t="s">
        <v>2378</v>
      </c>
      <c r="P350" s="1" t="s">
        <v>2379</v>
      </c>
      <c r="Q350" s="1" t="s">
        <v>2380</v>
      </c>
      <c r="R350" s="1" t="s">
        <v>4446</v>
      </c>
      <c r="S350" s="1" t="s">
        <v>2382</v>
      </c>
      <c r="T350" s="1" t="s">
        <v>2383</v>
      </c>
      <c r="U350" s="1" t="s">
        <v>2343</v>
      </c>
      <c r="V350" s="1" t="s">
        <v>2885</v>
      </c>
    </row>
    <row r="351" s="1" customFormat="1" spans="1:22">
      <c r="A351" s="3">
        <v>999226754814583</v>
      </c>
      <c r="B351" s="1" t="s">
        <v>4447</v>
      </c>
      <c r="C351" s="1" t="s">
        <v>4448</v>
      </c>
      <c r="D351" s="1" t="s">
        <v>4449</v>
      </c>
      <c r="E351" s="1" t="s">
        <v>4450</v>
      </c>
      <c r="F351" s="1" t="s">
        <v>2369</v>
      </c>
      <c r="G351" s="1" t="s">
        <v>2373</v>
      </c>
      <c r="H351" s="1" t="s">
        <v>2374</v>
      </c>
      <c r="I351" s="1" t="s">
        <v>4451</v>
      </c>
      <c r="J351" s="1" t="s">
        <v>30</v>
      </c>
      <c r="K351" s="1" t="s">
        <v>4452</v>
      </c>
      <c r="L351" s="1" t="s">
        <v>4452</v>
      </c>
      <c r="M351" s="1" t="s">
        <v>2377</v>
      </c>
      <c r="N351" s="1" t="s">
        <v>2377</v>
      </c>
      <c r="O351" s="1" t="s">
        <v>2378</v>
      </c>
      <c r="P351" s="1" t="s">
        <v>2379</v>
      </c>
      <c r="Q351" s="1" t="s">
        <v>2380</v>
      </c>
      <c r="R351" s="1" t="s">
        <v>4453</v>
      </c>
      <c r="S351" s="1" t="s">
        <v>2382</v>
      </c>
      <c r="T351" s="1" t="s">
        <v>2383</v>
      </c>
      <c r="U351" s="1" t="s">
        <v>2343</v>
      </c>
      <c r="V351" s="1" t="s">
        <v>2626</v>
      </c>
    </row>
    <row r="352" s="1" customFormat="1" spans="1:22">
      <c r="A352" s="3">
        <v>999228317096078</v>
      </c>
      <c r="B352" s="1" t="s">
        <v>3879</v>
      </c>
      <c r="C352" s="1" t="s">
        <v>4454</v>
      </c>
      <c r="D352" s="1" t="s">
        <v>4455</v>
      </c>
      <c r="E352" s="1" t="s">
        <v>4456</v>
      </c>
      <c r="F352" s="1" t="s">
        <v>3233</v>
      </c>
      <c r="G352" s="1" t="s">
        <v>2373</v>
      </c>
      <c r="H352" s="1" t="s">
        <v>2374</v>
      </c>
      <c r="I352" s="1" t="s">
        <v>4457</v>
      </c>
      <c r="J352" s="1" t="s">
        <v>30</v>
      </c>
      <c r="K352" s="1" t="s">
        <v>4458</v>
      </c>
      <c r="L352" s="1" t="s">
        <v>4458</v>
      </c>
      <c r="M352" s="1" t="s">
        <v>2377</v>
      </c>
      <c r="N352" s="1" t="s">
        <v>2377</v>
      </c>
      <c r="O352" s="1" t="s">
        <v>2378</v>
      </c>
      <c r="P352" s="1" t="s">
        <v>2379</v>
      </c>
      <c r="Q352" s="1" t="s">
        <v>2380</v>
      </c>
      <c r="R352" s="1" t="s">
        <v>4459</v>
      </c>
      <c r="S352" s="1" t="s">
        <v>2382</v>
      </c>
      <c r="T352" s="1" t="s">
        <v>2383</v>
      </c>
      <c r="U352" s="1" t="s">
        <v>2343</v>
      </c>
      <c r="V352" s="1" t="s">
        <v>2626</v>
      </c>
    </row>
    <row r="353" s="1" customFormat="1" spans="1:22">
      <c r="A353" s="3">
        <v>999228003110445</v>
      </c>
      <c r="B353" s="1" t="s">
        <v>4107</v>
      </c>
      <c r="C353" s="1" t="s">
        <v>4460</v>
      </c>
      <c r="D353" s="1" t="s">
        <v>4461</v>
      </c>
      <c r="E353" s="1" t="s">
        <v>4462</v>
      </c>
      <c r="F353" s="1" t="s">
        <v>2866</v>
      </c>
      <c r="G353" s="1" t="s">
        <v>2373</v>
      </c>
      <c r="H353" s="1" t="s">
        <v>2374</v>
      </c>
      <c r="I353" s="1" t="s">
        <v>4463</v>
      </c>
      <c r="J353" s="1" t="s">
        <v>30</v>
      </c>
      <c r="K353" s="1" t="s">
        <v>4464</v>
      </c>
      <c r="L353" s="1" t="s">
        <v>4464</v>
      </c>
      <c r="M353" s="1" t="s">
        <v>2377</v>
      </c>
      <c r="N353" s="1" t="s">
        <v>2377</v>
      </c>
      <c r="O353" s="1" t="s">
        <v>2378</v>
      </c>
      <c r="P353" s="1" t="s">
        <v>2379</v>
      </c>
      <c r="Q353" s="1" t="s">
        <v>2380</v>
      </c>
      <c r="R353" s="1" t="s">
        <v>4465</v>
      </c>
      <c r="S353" s="1" t="s">
        <v>2382</v>
      </c>
      <c r="T353" s="1" t="s">
        <v>2383</v>
      </c>
      <c r="U353" s="1" t="s">
        <v>2343</v>
      </c>
      <c r="V353" s="1" t="s">
        <v>2418</v>
      </c>
    </row>
    <row r="354" s="1" customFormat="1" spans="1:22">
      <c r="A354" s="3">
        <v>999228319551663</v>
      </c>
      <c r="B354" s="1" t="s">
        <v>3879</v>
      </c>
      <c r="C354" s="1" t="s">
        <v>4466</v>
      </c>
      <c r="D354" s="1" t="s">
        <v>4467</v>
      </c>
      <c r="E354" s="1" t="s">
        <v>4468</v>
      </c>
      <c r="F354" s="1" t="s">
        <v>3233</v>
      </c>
      <c r="G354" s="1" t="s">
        <v>2373</v>
      </c>
      <c r="H354" s="1" t="s">
        <v>2374</v>
      </c>
      <c r="I354" s="1" t="s">
        <v>4469</v>
      </c>
      <c r="J354" s="1" t="s">
        <v>30</v>
      </c>
      <c r="K354" s="1" t="s">
        <v>4470</v>
      </c>
      <c r="L354" s="1" t="s">
        <v>4470</v>
      </c>
      <c r="M354" s="1" t="s">
        <v>2377</v>
      </c>
      <c r="N354" s="1" t="s">
        <v>2377</v>
      </c>
      <c r="O354" s="1" t="s">
        <v>2378</v>
      </c>
      <c r="P354" s="1" t="s">
        <v>2379</v>
      </c>
      <c r="Q354" s="1" t="s">
        <v>2380</v>
      </c>
      <c r="R354" s="1" t="s">
        <v>4471</v>
      </c>
      <c r="S354" s="1" t="s">
        <v>2382</v>
      </c>
      <c r="T354" s="1" t="s">
        <v>2383</v>
      </c>
      <c r="U354" s="1" t="s">
        <v>2343</v>
      </c>
      <c r="V354" s="1" t="s">
        <v>2898</v>
      </c>
    </row>
    <row r="355" s="1" customFormat="1" spans="1:22">
      <c r="A355" s="3">
        <v>999228318379998</v>
      </c>
      <c r="B355" s="1" t="s">
        <v>3879</v>
      </c>
      <c r="C355" s="1" t="s">
        <v>4472</v>
      </c>
      <c r="D355" s="1" t="s">
        <v>4473</v>
      </c>
      <c r="E355" s="1" t="s">
        <v>4474</v>
      </c>
      <c r="F355" s="1" t="s">
        <v>2866</v>
      </c>
      <c r="G355" s="1" t="s">
        <v>2373</v>
      </c>
      <c r="H355" s="1" t="s">
        <v>2374</v>
      </c>
      <c r="I355" s="1" t="s">
        <v>4475</v>
      </c>
      <c r="J355" s="1" t="s">
        <v>30</v>
      </c>
      <c r="K355" s="1" t="s">
        <v>4476</v>
      </c>
      <c r="L355" s="1" t="s">
        <v>4476</v>
      </c>
      <c r="M355" s="1" t="s">
        <v>2377</v>
      </c>
      <c r="N355" s="1" t="s">
        <v>2377</v>
      </c>
      <c r="O355" s="1" t="s">
        <v>2378</v>
      </c>
      <c r="P355" s="1" t="s">
        <v>2379</v>
      </c>
      <c r="Q355" s="1" t="s">
        <v>2380</v>
      </c>
      <c r="R355" s="1" t="s">
        <v>4477</v>
      </c>
      <c r="S355" s="1" t="s">
        <v>2382</v>
      </c>
      <c r="T355" s="1" t="s">
        <v>2383</v>
      </c>
      <c r="U355" s="1" t="s">
        <v>2343</v>
      </c>
      <c r="V355" s="1" t="s">
        <v>2405</v>
      </c>
    </row>
    <row r="356" s="1" customFormat="1" spans="1:22">
      <c r="A356" s="3">
        <v>999227353625320</v>
      </c>
      <c r="B356" s="1" t="s">
        <v>4100</v>
      </c>
      <c r="C356" s="1" t="s">
        <v>4478</v>
      </c>
      <c r="D356" s="1" t="s">
        <v>4479</v>
      </c>
      <c r="E356" s="1" t="s">
        <v>4480</v>
      </c>
      <c r="F356" s="1" t="s">
        <v>2866</v>
      </c>
      <c r="G356" s="1" t="s">
        <v>2373</v>
      </c>
      <c r="H356" s="1" t="s">
        <v>2374</v>
      </c>
      <c r="I356" s="1" t="s">
        <v>4481</v>
      </c>
      <c r="J356" s="1" t="s">
        <v>30</v>
      </c>
      <c r="K356" s="1" t="s">
        <v>4482</v>
      </c>
      <c r="L356" s="1" t="s">
        <v>4482</v>
      </c>
      <c r="M356" s="1" t="s">
        <v>2377</v>
      </c>
      <c r="N356" s="1" t="s">
        <v>2377</v>
      </c>
      <c r="O356" s="1" t="s">
        <v>2378</v>
      </c>
      <c r="P356" s="1" t="s">
        <v>2379</v>
      </c>
      <c r="Q356" s="1" t="s">
        <v>2380</v>
      </c>
      <c r="R356" s="1" t="s">
        <v>4483</v>
      </c>
      <c r="S356" s="1" t="s">
        <v>2382</v>
      </c>
      <c r="T356" s="1" t="s">
        <v>2383</v>
      </c>
      <c r="U356" s="1" t="s">
        <v>2343</v>
      </c>
      <c r="V356" s="1" t="s">
        <v>4484</v>
      </c>
    </row>
    <row r="357" s="1" customFormat="1" spans="1:22">
      <c r="A357" s="3">
        <v>999228073340980</v>
      </c>
      <c r="B357" s="1" t="s">
        <v>4113</v>
      </c>
      <c r="C357" s="1" t="s">
        <v>4485</v>
      </c>
      <c r="D357" s="1" t="s">
        <v>4486</v>
      </c>
      <c r="E357" s="1" t="s">
        <v>4487</v>
      </c>
      <c r="F357" s="1" t="s">
        <v>3233</v>
      </c>
      <c r="G357" s="1" t="s">
        <v>2373</v>
      </c>
      <c r="H357" s="1" t="s">
        <v>2374</v>
      </c>
      <c r="I357" s="1" t="s">
        <v>4488</v>
      </c>
      <c r="J357" s="1" t="s">
        <v>30</v>
      </c>
      <c r="K357" s="1" t="s">
        <v>4489</v>
      </c>
      <c r="L357" s="1" t="s">
        <v>4489</v>
      </c>
      <c r="M357" s="1" t="s">
        <v>2377</v>
      </c>
      <c r="N357" s="1" t="s">
        <v>2377</v>
      </c>
      <c r="O357" s="1" t="s">
        <v>2378</v>
      </c>
      <c r="P357" s="1" t="s">
        <v>2379</v>
      </c>
      <c r="Q357" s="1" t="s">
        <v>2380</v>
      </c>
      <c r="R357" s="1" t="s">
        <v>4490</v>
      </c>
      <c r="S357" s="1" t="s">
        <v>2382</v>
      </c>
      <c r="T357" s="1" t="s">
        <v>2383</v>
      </c>
      <c r="U357" s="1" t="s">
        <v>2343</v>
      </c>
      <c r="V357" s="1" t="s">
        <v>4491</v>
      </c>
    </row>
    <row r="358" s="1" customFormat="1" spans="1:22">
      <c r="A358" s="3">
        <v>999228269321887</v>
      </c>
      <c r="B358" s="1" t="s">
        <v>3821</v>
      </c>
      <c r="C358" s="1" t="s">
        <v>4492</v>
      </c>
      <c r="D358" s="1" t="s">
        <v>4493</v>
      </c>
      <c r="E358" s="1" t="s">
        <v>4494</v>
      </c>
      <c r="F358" s="1" t="s">
        <v>2866</v>
      </c>
      <c r="G358" s="1" t="s">
        <v>2373</v>
      </c>
      <c r="H358" s="1" t="s">
        <v>2374</v>
      </c>
      <c r="I358" s="1" t="s">
        <v>4495</v>
      </c>
      <c r="J358" s="1" t="s">
        <v>30</v>
      </c>
      <c r="K358" s="1" t="s">
        <v>4496</v>
      </c>
      <c r="L358" s="1" t="s">
        <v>4496</v>
      </c>
      <c r="M358" s="1" t="s">
        <v>2377</v>
      </c>
      <c r="N358" s="1" t="s">
        <v>2377</v>
      </c>
      <c r="O358" s="1" t="s">
        <v>2378</v>
      </c>
      <c r="P358" s="1" t="s">
        <v>2379</v>
      </c>
      <c r="Q358" s="1" t="s">
        <v>2380</v>
      </c>
      <c r="R358" s="1" t="s">
        <v>4497</v>
      </c>
      <c r="S358" s="1" t="s">
        <v>2382</v>
      </c>
      <c r="T358" s="1" t="s">
        <v>2383</v>
      </c>
      <c r="U358" s="1" t="s">
        <v>2343</v>
      </c>
      <c r="V358" s="1" t="s">
        <v>2827</v>
      </c>
    </row>
    <row r="359" s="1" customFormat="1" spans="1:22">
      <c r="A359" s="3">
        <v>999227322813727</v>
      </c>
      <c r="B359" s="1" t="s">
        <v>4307</v>
      </c>
      <c r="C359" s="1" t="s">
        <v>4498</v>
      </c>
      <c r="D359" s="1" t="s">
        <v>4499</v>
      </c>
      <c r="E359" s="1" t="s">
        <v>4500</v>
      </c>
      <c r="F359" s="1" t="s">
        <v>3493</v>
      </c>
      <c r="G359" s="1" t="s">
        <v>2373</v>
      </c>
      <c r="H359" s="1" t="s">
        <v>2374</v>
      </c>
      <c r="I359" s="1" t="s">
        <v>4501</v>
      </c>
      <c r="J359" s="1" t="s">
        <v>30</v>
      </c>
      <c r="K359" s="1" t="s">
        <v>4502</v>
      </c>
      <c r="L359" s="1" t="s">
        <v>4502</v>
      </c>
      <c r="M359" s="1" t="s">
        <v>2377</v>
      </c>
      <c r="N359" s="1" t="s">
        <v>2377</v>
      </c>
      <c r="O359" s="1" t="s">
        <v>2378</v>
      </c>
      <c r="P359" s="1" t="s">
        <v>2379</v>
      </c>
      <c r="Q359" s="1" t="s">
        <v>2380</v>
      </c>
      <c r="R359" s="1" t="s">
        <v>4503</v>
      </c>
      <c r="S359" s="1" t="s">
        <v>2382</v>
      </c>
      <c r="T359" s="1" t="s">
        <v>2383</v>
      </c>
      <c r="U359" s="1" t="s">
        <v>2343</v>
      </c>
      <c r="V359" s="1" t="s">
        <v>2391</v>
      </c>
    </row>
    <row r="360" s="1" customFormat="1" spans="1:22">
      <c r="A360" s="3">
        <v>999228332828831</v>
      </c>
      <c r="B360" s="1" t="s">
        <v>3854</v>
      </c>
      <c r="C360" s="1" t="s">
        <v>4504</v>
      </c>
      <c r="D360" s="1" t="s">
        <v>4505</v>
      </c>
      <c r="E360" s="1" t="s">
        <v>4506</v>
      </c>
      <c r="F360" s="1" t="s">
        <v>2866</v>
      </c>
      <c r="G360" s="1" t="s">
        <v>2373</v>
      </c>
      <c r="H360" s="1" t="s">
        <v>2374</v>
      </c>
      <c r="I360" s="1" t="s">
        <v>4507</v>
      </c>
      <c r="J360" s="1" t="s">
        <v>30</v>
      </c>
      <c r="K360" s="1" t="s">
        <v>4508</v>
      </c>
      <c r="L360" s="1" t="s">
        <v>4508</v>
      </c>
      <c r="M360" s="1" t="s">
        <v>2377</v>
      </c>
      <c r="N360" s="1" t="s">
        <v>2377</v>
      </c>
      <c r="O360" s="1" t="s">
        <v>2378</v>
      </c>
      <c r="P360" s="1" t="s">
        <v>2379</v>
      </c>
      <c r="Q360" s="1" t="s">
        <v>2380</v>
      </c>
      <c r="R360" s="1" t="s">
        <v>4509</v>
      </c>
      <c r="S360" s="1" t="s">
        <v>2382</v>
      </c>
      <c r="T360" s="1" t="s">
        <v>2383</v>
      </c>
      <c r="U360" s="1" t="s">
        <v>2340</v>
      </c>
      <c r="V360" s="1" t="s">
        <v>2418</v>
      </c>
    </row>
    <row r="361" s="1" customFormat="1" spans="1:22">
      <c r="A361" s="3">
        <v>999228344625824</v>
      </c>
      <c r="B361" s="1" t="s">
        <v>3742</v>
      </c>
      <c r="C361" s="1" t="s">
        <v>4510</v>
      </c>
      <c r="D361" s="1" t="s">
        <v>4511</v>
      </c>
      <c r="E361" s="1" t="s">
        <v>4512</v>
      </c>
      <c r="F361" s="1" t="s">
        <v>3233</v>
      </c>
      <c r="G361" s="1" t="s">
        <v>2373</v>
      </c>
      <c r="H361" s="1" t="s">
        <v>2374</v>
      </c>
      <c r="I361" s="1" t="s">
        <v>4513</v>
      </c>
      <c r="J361" s="1" t="s">
        <v>30</v>
      </c>
      <c r="K361" s="1" t="s">
        <v>4514</v>
      </c>
      <c r="L361" s="1" t="s">
        <v>4514</v>
      </c>
      <c r="M361" s="1" t="s">
        <v>2377</v>
      </c>
      <c r="N361" s="1" t="s">
        <v>2377</v>
      </c>
      <c r="O361" s="1" t="s">
        <v>2378</v>
      </c>
      <c r="P361" s="1" t="s">
        <v>2379</v>
      </c>
      <c r="Q361" s="1" t="s">
        <v>2380</v>
      </c>
      <c r="R361" s="1" t="s">
        <v>4515</v>
      </c>
      <c r="S361" s="1" t="s">
        <v>2382</v>
      </c>
      <c r="T361" s="1" t="s">
        <v>2383</v>
      </c>
      <c r="U361" s="1" t="s">
        <v>2343</v>
      </c>
      <c r="V361" s="1" t="s">
        <v>2471</v>
      </c>
    </row>
    <row r="362" s="1" customFormat="1" spans="1:22">
      <c r="A362" s="3">
        <v>999228272419111</v>
      </c>
      <c r="B362" s="1" t="s">
        <v>3821</v>
      </c>
      <c r="C362" s="1" t="s">
        <v>4516</v>
      </c>
      <c r="D362" s="1" t="s">
        <v>4517</v>
      </c>
      <c r="E362" s="1" t="s">
        <v>4518</v>
      </c>
      <c r="F362" s="1" t="s">
        <v>2866</v>
      </c>
      <c r="G362" s="1" t="s">
        <v>2373</v>
      </c>
      <c r="H362" s="1" t="s">
        <v>2374</v>
      </c>
      <c r="I362" s="1" t="s">
        <v>4519</v>
      </c>
      <c r="J362" s="1" t="s">
        <v>30</v>
      </c>
      <c r="K362" s="1" t="s">
        <v>4520</v>
      </c>
      <c r="L362" s="1" t="s">
        <v>4520</v>
      </c>
      <c r="M362" s="1" t="s">
        <v>2377</v>
      </c>
      <c r="N362" s="1" t="s">
        <v>2377</v>
      </c>
      <c r="O362" s="1" t="s">
        <v>2378</v>
      </c>
      <c r="P362" s="1" t="s">
        <v>2379</v>
      </c>
      <c r="Q362" s="1" t="s">
        <v>2380</v>
      </c>
      <c r="R362" s="1" t="s">
        <v>4521</v>
      </c>
      <c r="S362" s="1" t="s">
        <v>2382</v>
      </c>
      <c r="T362" s="1" t="s">
        <v>2383</v>
      </c>
      <c r="U362" s="1" t="s">
        <v>2343</v>
      </c>
      <c r="V362" s="1" t="s">
        <v>2405</v>
      </c>
    </row>
    <row r="363" s="1" customFormat="1" spans="1:22">
      <c r="A363" s="3">
        <v>999226855497119</v>
      </c>
      <c r="B363" s="1" t="s">
        <v>4522</v>
      </c>
      <c r="C363" s="1" t="s">
        <v>4523</v>
      </c>
      <c r="D363" s="1" t="s">
        <v>4524</v>
      </c>
      <c r="E363" s="1" t="s">
        <v>4525</v>
      </c>
      <c r="F363" s="1" t="s">
        <v>3233</v>
      </c>
      <c r="G363" s="1" t="s">
        <v>2373</v>
      </c>
      <c r="H363" s="1" t="s">
        <v>2374</v>
      </c>
      <c r="I363" s="1" t="s">
        <v>4526</v>
      </c>
      <c r="J363" s="1" t="s">
        <v>30</v>
      </c>
      <c r="K363" s="1" t="s">
        <v>4527</v>
      </c>
      <c r="L363" s="1" t="s">
        <v>4527</v>
      </c>
      <c r="M363" s="1" t="s">
        <v>2377</v>
      </c>
      <c r="N363" s="1" t="s">
        <v>2377</v>
      </c>
      <c r="O363" s="1" t="s">
        <v>2378</v>
      </c>
      <c r="P363" s="1" t="s">
        <v>2379</v>
      </c>
      <c r="Q363" s="1" t="s">
        <v>2380</v>
      </c>
      <c r="R363" s="1" t="s">
        <v>4528</v>
      </c>
      <c r="S363" s="1" t="s">
        <v>2382</v>
      </c>
      <c r="T363" s="1" t="s">
        <v>2383</v>
      </c>
      <c r="U363" s="1" t="s">
        <v>2343</v>
      </c>
      <c r="V363" s="1" t="s">
        <v>2827</v>
      </c>
    </row>
    <row r="364" s="1" customFormat="1" spans="1:22">
      <c r="A364" s="3">
        <v>999226570603622</v>
      </c>
      <c r="B364" s="1" t="s">
        <v>4529</v>
      </c>
      <c r="C364" s="1" t="s">
        <v>4530</v>
      </c>
      <c r="D364" s="1" t="s">
        <v>4531</v>
      </c>
      <c r="E364" s="1" t="s">
        <v>4532</v>
      </c>
      <c r="F364" s="1" t="s">
        <v>2369</v>
      </c>
      <c r="G364" s="1" t="s">
        <v>2373</v>
      </c>
      <c r="H364" s="1" t="s">
        <v>2374</v>
      </c>
      <c r="I364" s="1" t="s">
        <v>4533</v>
      </c>
      <c r="J364" s="1" t="s">
        <v>30</v>
      </c>
      <c r="K364" s="1" t="s">
        <v>4534</v>
      </c>
      <c r="L364" s="1" t="s">
        <v>4534</v>
      </c>
      <c r="M364" s="1" t="s">
        <v>2377</v>
      </c>
      <c r="N364" s="1" t="s">
        <v>2377</v>
      </c>
      <c r="O364" s="1" t="s">
        <v>2378</v>
      </c>
      <c r="P364" s="1" t="s">
        <v>2379</v>
      </c>
      <c r="Q364" s="1" t="s">
        <v>2380</v>
      </c>
      <c r="R364" s="1" t="s">
        <v>4535</v>
      </c>
      <c r="S364" s="1" t="s">
        <v>2382</v>
      </c>
      <c r="T364" s="1" t="s">
        <v>2383</v>
      </c>
      <c r="U364" s="1" t="s">
        <v>2343</v>
      </c>
      <c r="V364" s="1" t="s">
        <v>2602</v>
      </c>
    </row>
    <row r="365" s="1" customFormat="1" spans="1:22">
      <c r="A365" s="3">
        <v>999228334316480</v>
      </c>
      <c r="B365" s="1" t="s">
        <v>3854</v>
      </c>
      <c r="C365" s="1" t="s">
        <v>4536</v>
      </c>
      <c r="D365" s="1" t="s">
        <v>4537</v>
      </c>
      <c r="E365" s="1" t="s">
        <v>4538</v>
      </c>
      <c r="F365" s="1" t="s">
        <v>2369</v>
      </c>
      <c r="G365" s="1" t="s">
        <v>2373</v>
      </c>
      <c r="H365" s="1" t="s">
        <v>2374</v>
      </c>
      <c r="I365" s="1" t="s">
        <v>4539</v>
      </c>
      <c r="J365" s="1" t="s">
        <v>30</v>
      </c>
      <c r="K365" s="1" t="s">
        <v>4540</v>
      </c>
      <c r="L365" s="1" t="s">
        <v>4540</v>
      </c>
      <c r="M365" s="1" t="s">
        <v>2377</v>
      </c>
      <c r="N365" s="1" t="s">
        <v>2377</v>
      </c>
      <c r="O365" s="1" t="s">
        <v>2378</v>
      </c>
      <c r="P365" s="1" t="s">
        <v>2379</v>
      </c>
      <c r="Q365" s="1" t="s">
        <v>2380</v>
      </c>
      <c r="R365" s="1" t="s">
        <v>4541</v>
      </c>
      <c r="S365" s="1" t="s">
        <v>2382</v>
      </c>
      <c r="T365" s="1" t="s">
        <v>2383</v>
      </c>
      <c r="U365" s="1" t="s">
        <v>2343</v>
      </c>
      <c r="V365" s="1" t="s">
        <v>2418</v>
      </c>
    </row>
    <row r="366" s="1" customFormat="1" spans="1:22">
      <c r="A366" s="3">
        <v>999228141745369</v>
      </c>
      <c r="B366" s="1" t="s">
        <v>4542</v>
      </c>
      <c r="C366" s="1" t="s">
        <v>4543</v>
      </c>
      <c r="D366" s="1" t="s">
        <v>4537</v>
      </c>
      <c r="E366" s="1" t="s">
        <v>4544</v>
      </c>
      <c r="F366" s="1" t="s">
        <v>2369</v>
      </c>
      <c r="G366" s="1" t="s">
        <v>2373</v>
      </c>
      <c r="H366" s="1" t="s">
        <v>2374</v>
      </c>
      <c r="I366" s="1" t="s">
        <v>4545</v>
      </c>
      <c r="J366" s="1" t="s">
        <v>30</v>
      </c>
      <c r="K366" s="1" t="s">
        <v>4546</v>
      </c>
      <c r="L366" s="1" t="s">
        <v>4546</v>
      </c>
      <c r="M366" s="1" t="s">
        <v>2377</v>
      </c>
      <c r="N366" s="1" t="s">
        <v>2377</v>
      </c>
      <c r="O366" s="1" t="s">
        <v>2378</v>
      </c>
      <c r="P366" s="1" t="s">
        <v>2379</v>
      </c>
      <c r="Q366" s="1" t="s">
        <v>2380</v>
      </c>
      <c r="R366" s="1" t="s">
        <v>4547</v>
      </c>
      <c r="S366" s="1" t="s">
        <v>2382</v>
      </c>
      <c r="T366" s="1" t="s">
        <v>2383</v>
      </c>
      <c r="U366" s="1" t="s">
        <v>2343</v>
      </c>
      <c r="V366" s="1" t="s">
        <v>2418</v>
      </c>
    </row>
    <row r="367" s="1" customFormat="1" spans="1:22">
      <c r="A367" s="3">
        <v>999228259468962</v>
      </c>
      <c r="B367" s="1" t="s">
        <v>4086</v>
      </c>
      <c r="C367" s="1" t="s">
        <v>4548</v>
      </c>
      <c r="D367" s="1" t="s">
        <v>4549</v>
      </c>
      <c r="E367" s="1" t="s">
        <v>4550</v>
      </c>
      <c r="F367" s="1" t="s">
        <v>2866</v>
      </c>
      <c r="G367" s="1" t="s">
        <v>2373</v>
      </c>
      <c r="H367" s="1" t="s">
        <v>2374</v>
      </c>
      <c r="I367" s="1" t="s">
        <v>4551</v>
      </c>
      <c r="J367" s="1" t="s">
        <v>30</v>
      </c>
      <c r="K367" s="1" t="s">
        <v>4552</v>
      </c>
      <c r="L367" s="1" t="s">
        <v>4552</v>
      </c>
      <c r="M367" s="1" t="s">
        <v>2377</v>
      </c>
      <c r="N367" s="1" t="s">
        <v>2377</v>
      </c>
      <c r="O367" s="1" t="s">
        <v>2378</v>
      </c>
      <c r="P367" s="1" t="s">
        <v>2379</v>
      </c>
      <c r="Q367" s="1" t="s">
        <v>2380</v>
      </c>
      <c r="R367" s="1" t="s">
        <v>4553</v>
      </c>
      <c r="S367" s="1" t="s">
        <v>2382</v>
      </c>
      <c r="T367" s="1" t="s">
        <v>2383</v>
      </c>
      <c r="U367" s="1" t="s">
        <v>2343</v>
      </c>
      <c r="V367" s="1" t="s">
        <v>2405</v>
      </c>
    </row>
    <row r="368" s="1" customFormat="1" spans="1:22">
      <c r="A368" s="3">
        <v>999228215090755</v>
      </c>
      <c r="B368" s="1" t="s">
        <v>3984</v>
      </c>
      <c r="C368" s="1" t="s">
        <v>4554</v>
      </c>
      <c r="D368" s="1" t="s">
        <v>4555</v>
      </c>
      <c r="E368" s="1" t="s">
        <v>4556</v>
      </c>
      <c r="F368" s="1" t="s">
        <v>3233</v>
      </c>
      <c r="G368" s="1" t="s">
        <v>2373</v>
      </c>
      <c r="H368" s="1" t="s">
        <v>2374</v>
      </c>
      <c r="I368" s="1" t="s">
        <v>4557</v>
      </c>
      <c r="J368" s="1" t="s">
        <v>30</v>
      </c>
      <c r="K368" s="1" t="s">
        <v>4558</v>
      </c>
      <c r="L368" s="1" t="s">
        <v>4558</v>
      </c>
      <c r="M368" s="1" t="s">
        <v>2377</v>
      </c>
      <c r="N368" s="1" t="s">
        <v>2377</v>
      </c>
      <c r="O368" s="1" t="s">
        <v>2378</v>
      </c>
      <c r="P368" s="1" t="s">
        <v>2379</v>
      </c>
      <c r="Q368" s="1" t="s">
        <v>2380</v>
      </c>
      <c r="R368" s="1" t="s">
        <v>4559</v>
      </c>
      <c r="S368" s="1" t="s">
        <v>2382</v>
      </c>
      <c r="T368" s="1" t="s">
        <v>2383</v>
      </c>
      <c r="U368" s="1" t="s">
        <v>2343</v>
      </c>
      <c r="V368" s="1" t="s">
        <v>2686</v>
      </c>
    </row>
    <row r="369" s="1" customFormat="1" spans="1:22">
      <c r="A369" s="3">
        <v>999228138809984</v>
      </c>
      <c r="B369" s="1" t="s">
        <v>4542</v>
      </c>
      <c r="C369" s="1" t="s">
        <v>4560</v>
      </c>
      <c r="D369" s="1" t="s">
        <v>4561</v>
      </c>
      <c r="E369" s="1" t="s">
        <v>4562</v>
      </c>
      <c r="F369" s="1" t="s">
        <v>2866</v>
      </c>
      <c r="G369" s="1" t="s">
        <v>2373</v>
      </c>
      <c r="H369" s="1" t="s">
        <v>2374</v>
      </c>
      <c r="I369" s="1" t="s">
        <v>4563</v>
      </c>
      <c r="J369" s="1" t="s">
        <v>30</v>
      </c>
      <c r="K369" s="1" t="s">
        <v>4564</v>
      </c>
      <c r="L369" s="1" t="s">
        <v>4564</v>
      </c>
      <c r="M369" s="1" t="s">
        <v>2377</v>
      </c>
      <c r="N369" s="1" t="s">
        <v>2377</v>
      </c>
      <c r="O369" s="1" t="s">
        <v>2378</v>
      </c>
      <c r="P369" s="1" t="s">
        <v>2379</v>
      </c>
      <c r="Q369" s="1" t="s">
        <v>2380</v>
      </c>
      <c r="R369" s="1" t="s">
        <v>4565</v>
      </c>
      <c r="S369" s="1" t="s">
        <v>2382</v>
      </c>
      <c r="T369" s="1" t="s">
        <v>2383</v>
      </c>
      <c r="U369" s="1" t="s">
        <v>2343</v>
      </c>
      <c r="V369" s="1" t="s">
        <v>2541</v>
      </c>
    </row>
    <row r="370" s="1" customFormat="1" spans="1:22">
      <c r="A370" s="3">
        <v>999228092221246</v>
      </c>
      <c r="B370" s="1" t="s">
        <v>4378</v>
      </c>
      <c r="C370" s="1" t="s">
        <v>4566</v>
      </c>
      <c r="D370" s="1" t="s">
        <v>4567</v>
      </c>
      <c r="E370" s="1" t="s">
        <v>4568</v>
      </c>
      <c r="F370" s="1" t="s">
        <v>2369</v>
      </c>
      <c r="G370" s="1" t="s">
        <v>2373</v>
      </c>
      <c r="H370" s="1" t="s">
        <v>2374</v>
      </c>
      <c r="I370" s="1" t="s">
        <v>4569</v>
      </c>
      <c r="J370" s="1" t="s">
        <v>30</v>
      </c>
      <c r="K370" s="1" t="s">
        <v>4570</v>
      </c>
      <c r="L370" s="1" t="s">
        <v>4570</v>
      </c>
      <c r="M370" s="1" t="s">
        <v>2377</v>
      </c>
      <c r="N370" s="1" t="s">
        <v>2377</v>
      </c>
      <c r="O370" s="1" t="s">
        <v>2378</v>
      </c>
      <c r="P370" s="1" t="s">
        <v>2379</v>
      </c>
      <c r="Q370" s="1" t="s">
        <v>2380</v>
      </c>
      <c r="R370" s="1" t="s">
        <v>4571</v>
      </c>
      <c r="S370" s="1" t="s">
        <v>2382</v>
      </c>
      <c r="T370" s="1" t="s">
        <v>2383</v>
      </c>
      <c r="U370" s="1" t="s">
        <v>2343</v>
      </c>
      <c r="V370" s="1" t="s">
        <v>2652</v>
      </c>
    </row>
    <row r="371" s="1" customFormat="1" spans="1:22">
      <c r="A371" s="3">
        <v>999228073778624</v>
      </c>
      <c r="B371" s="1" t="s">
        <v>4113</v>
      </c>
      <c r="C371" s="1" t="s">
        <v>4572</v>
      </c>
      <c r="D371" s="1" t="s">
        <v>4573</v>
      </c>
      <c r="E371" s="1" t="s">
        <v>4574</v>
      </c>
      <c r="F371" s="1" t="s">
        <v>2866</v>
      </c>
      <c r="G371" s="1" t="s">
        <v>2373</v>
      </c>
      <c r="H371" s="1" t="s">
        <v>2374</v>
      </c>
      <c r="I371" s="1" t="s">
        <v>4575</v>
      </c>
      <c r="J371" s="1" t="s">
        <v>30</v>
      </c>
      <c r="K371" s="1" t="s">
        <v>4576</v>
      </c>
      <c r="L371" s="1" t="s">
        <v>4576</v>
      </c>
      <c r="M371" s="1" t="s">
        <v>2377</v>
      </c>
      <c r="N371" s="1" t="s">
        <v>2377</v>
      </c>
      <c r="O371" s="1" t="s">
        <v>2378</v>
      </c>
      <c r="P371" s="1" t="s">
        <v>2379</v>
      </c>
      <c r="Q371" s="1" t="s">
        <v>2380</v>
      </c>
      <c r="R371" s="1" t="s">
        <v>4577</v>
      </c>
      <c r="S371" s="1" t="s">
        <v>2382</v>
      </c>
      <c r="T371" s="1" t="s">
        <v>2383</v>
      </c>
      <c r="U371" s="1" t="s">
        <v>2343</v>
      </c>
      <c r="V371" s="1" t="s">
        <v>2652</v>
      </c>
    </row>
    <row r="372" s="1" customFormat="1" spans="1:22">
      <c r="A372" s="3">
        <v>999228165968945</v>
      </c>
      <c r="B372" s="1" t="s">
        <v>3866</v>
      </c>
      <c r="C372" s="1" t="s">
        <v>4578</v>
      </c>
      <c r="D372" s="1" t="s">
        <v>4573</v>
      </c>
      <c r="E372" s="1" t="s">
        <v>4579</v>
      </c>
      <c r="F372" s="1" t="s">
        <v>2369</v>
      </c>
      <c r="G372" s="1" t="s">
        <v>2373</v>
      </c>
      <c r="H372" s="1" t="s">
        <v>2374</v>
      </c>
      <c r="I372" s="1" t="s">
        <v>4580</v>
      </c>
      <c r="J372" s="1" t="s">
        <v>30</v>
      </c>
      <c r="K372" s="1" t="s">
        <v>4581</v>
      </c>
      <c r="L372" s="1" t="s">
        <v>4581</v>
      </c>
      <c r="M372" s="1" t="s">
        <v>2377</v>
      </c>
      <c r="N372" s="1" t="s">
        <v>2377</v>
      </c>
      <c r="O372" s="1" t="s">
        <v>2378</v>
      </c>
      <c r="P372" s="1" t="s">
        <v>2379</v>
      </c>
      <c r="Q372" s="1" t="s">
        <v>2380</v>
      </c>
      <c r="R372" s="1" t="s">
        <v>4582</v>
      </c>
      <c r="S372" s="1" t="s">
        <v>2382</v>
      </c>
      <c r="T372" s="1" t="s">
        <v>2383</v>
      </c>
      <c r="U372" s="1" t="s">
        <v>2343</v>
      </c>
      <c r="V372" s="1" t="s">
        <v>2652</v>
      </c>
    </row>
    <row r="373" s="1" customFormat="1" spans="1:22">
      <c r="A373" s="3">
        <v>999228344746260</v>
      </c>
      <c r="B373" s="1" t="s">
        <v>3742</v>
      </c>
      <c r="C373" s="1" t="s">
        <v>4583</v>
      </c>
      <c r="D373" s="1" t="s">
        <v>4573</v>
      </c>
      <c r="E373" s="1" t="s">
        <v>4584</v>
      </c>
      <c r="F373" s="1" t="s">
        <v>2866</v>
      </c>
      <c r="G373" s="1" t="s">
        <v>2373</v>
      </c>
      <c r="H373" s="1" t="s">
        <v>2374</v>
      </c>
      <c r="I373" s="1" t="s">
        <v>4585</v>
      </c>
      <c r="J373" s="1" t="s">
        <v>30</v>
      </c>
      <c r="K373" s="1" t="s">
        <v>4586</v>
      </c>
      <c r="L373" s="1" t="s">
        <v>4586</v>
      </c>
      <c r="M373" s="1" t="s">
        <v>2377</v>
      </c>
      <c r="N373" s="1" t="s">
        <v>2377</v>
      </c>
      <c r="O373" s="1" t="s">
        <v>2378</v>
      </c>
      <c r="P373" s="1" t="s">
        <v>2379</v>
      </c>
      <c r="Q373" s="1" t="s">
        <v>2380</v>
      </c>
      <c r="R373" s="1" t="s">
        <v>4587</v>
      </c>
      <c r="S373" s="1" t="s">
        <v>2382</v>
      </c>
      <c r="T373" s="1" t="s">
        <v>2383</v>
      </c>
      <c r="U373" s="1" t="s">
        <v>2343</v>
      </c>
      <c r="V373" s="1" t="s">
        <v>2652</v>
      </c>
    </row>
    <row r="374" s="1" customFormat="1" spans="1:22">
      <c r="A374" s="3">
        <v>999228337891998</v>
      </c>
      <c r="B374" s="1" t="s">
        <v>3841</v>
      </c>
      <c r="C374" s="1" t="s">
        <v>4588</v>
      </c>
      <c r="D374" s="1" t="s">
        <v>4589</v>
      </c>
      <c r="E374" s="1" t="s">
        <v>4590</v>
      </c>
      <c r="F374" s="1" t="s">
        <v>3493</v>
      </c>
      <c r="G374" s="1" t="s">
        <v>2373</v>
      </c>
      <c r="H374" s="1" t="s">
        <v>2374</v>
      </c>
      <c r="I374" s="1" t="s">
        <v>4591</v>
      </c>
      <c r="J374" s="1" t="s">
        <v>30</v>
      </c>
      <c r="K374" s="1" t="s">
        <v>4592</v>
      </c>
      <c r="L374" s="1" t="s">
        <v>4592</v>
      </c>
      <c r="M374" s="1" t="s">
        <v>2377</v>
      </c>
      <c r="N374" s="1" t="s">
        <v>2377</v>
      </c>
      <c r="O374" s="1" t="s">
        <v>2378</v>
      </c>
      <c r="P374" s="1" t="s">
        <v>2379</v>
      </c>
      <c r="Q374" s="1" t="s">
        <v>2380</v>
      </c>
      <c r="R374" s="1" t="s">
        <v>4593</v>
      </c>
      <c r="S374" s="1" t="s">
        <v>2382</v>
      </c>
      <c r="T374" s="1" t="s">
        <v>2383</v>
      </c>
      <c r="U374" s="1" t="s">
        <v>2343</v>
      </c>
      <c r="V374" s="1" t="s">
        <v>2541</v>
      </c>
    </row>
    <row r="375" s="1" customFormat="1" spans="1:22">
      <c r="A375" s="3">
        <v>999228261675583</v>
      </c>
      <c r="B375" s="1" t="s">
        <v>4086</v>
      </c>
      <c r="C375" s="1" t="s">
        <v>4594</v>
      </c>
      <c r="D375" s="1" t="s">
        <v>4595</v>
      </c>
      <c r="E375" s="1" t="s">
        <v>4596</v>
      </c>
      <c r="F375" s="1" t="s">
        <v>2369</v>
      </c>
      <c r="G375" s="1" t="s">
        <v>2373</v>
      </c>
      <c r="H375" s="1" t="s">
        <v>2374</v>
      </c>
      <c r="I375" s="1" t="s">
        <v>4597</v>
      </c>
      <c r="J375" s="1" t="s">
        <v>30</v>
      </c>
      <c r="K375" s="1" t="s">
        <v>4598</v>
      </c>
      <c r="L375" s="1" t="s">
        <v>4598</v>
      </c>
      <c r="M375" s="1" t="s">
        <v>2377</v>
      </c>
      <c r="N375" s="1" t="s">
        <v>2377</v>
      </c>
      <c r="O375" s="1" t="s">
        <v>2378</v>
      </c>
      <c r="P375" s="1" t="s">
        <v>2379</v>
      </c>
      <c r="Q375" s="1" t="s">
        <v>2380</v>
      </c>
      <c r="R375" s="1" t="s">
        <v>4599</v>
      </c>
      <c r="S375" s="1" t="s">
        <v>2382</v>
      </c>
      <c r="T375" s="1" t="s">
        <v>2383</v>
      </c>
      <c r="U375" s="1" t="s">
        <v>2343</v>
      </c>
      <c r="V375" s="1" t="s">
        <v>4600</v>
      </c>
    </row>
    <row r="376" s="1" customFormat="1" spans="1:22">
      <c r="A376" s="3">
        <v>999228139730146</v>
      </c>
      <c r="B376" s="1" t="s">
        <v>4542</v>
      </c>
      <c r="C376" s="1" t="s">
        <v>4601</v>
      </c>
      <c r="D376" s="1" t="s">
        <v>4602</v>
      </c>
      <c r="E376" s="1" t="s">
        <v>4603</v>
      </c>
      <c r="F376" s="1" t="s">
        <v>2866</v>
      </c>
      <c r="G376" s="1" t="s">
        <v>2373</v>
      </c>
      <c r="H376" s="1" t="s">
        <v>2374</v>
      </c>
      <c r="I376" s="1" t="s">
        <v>4604</v>
      </c>
      <c r="J376" s="1" t="s">
        <v>30</v>
      </c>
      <c r="K376" s="1" t="s">
        <v>4605</v>
      </c>
      <c r="L376" s="1" t="s">
        <v>4605</v>
      </c>
      <c r="M376" s="1" t="s">
        <v>2377</v>
      </c>
      <c r="N376" s="1" t="s">
        <v>2377</v>
      </c>
      <c r="O376" s="1" t="s">
        <v>2378</v>
      </c>
      <c r="P376" s="1" t="s">
        <v>2379</v>
      </c>
      <c r="Q376" s="1" t="s">
        <v>2380</v>
      </c>
      <c r="R376" s="1" t="s">
        <v>4606</v>
      </c>
      <c r="S376" s="1" t="s">
        <v>2382</v>
      </c>
      <c r="T376" s="1" t="s">
        <v>2383</v>
      </c>
      <c r="U376" s="1" t="s">
        <v>2343</v>
      </c>
      <c r="V376" s="1" t="s">
        <v>2898</v>
      </c>
    </row>
    <row r="377" s="1" customFormat="1" spans="1:22">
      <c r="A377" s="3">
        <v>999228263493705</v>
      </c>
      <c r="B377" s="1" t="s">
        <v>3821</v>
      </c>
      <c r="C377" s="1" t="s">
        <v>4607</v>
      </c>
      <c r="D377" s="1" t="s">
        <v>4608</v>
      </c>
      <c r="E377" s="1" t="s">
        <v>4609</v>
      </c>
      <c r="F377" s="1" t="s">
        <v>3233</v>
      </c>
      <c r="G377" s="1" t="s">
        <v>2373</v>
      </c>
      <c r="H377" s="1" t="s">
        <v>2374</v>
      </c>
      <c r="I377" s="1" t="s">
        <v>4610</v>
      </c>
      <c r="J377" s="1" t="s">
        <v>30</v>
      </c>
      <c r="K377" s="1" t="s">
        <v>4611</v>
      </c>
      <c r="L377" s="1" t="s">
        <v>4611</v>
      </c>
      <c r="M377" s="1" t="s">
        <v>2377</v>
      </c>
      <c r="N377" s="1" t="s">
        <v>2377</v>
      </c>
      <c r="O377" s="1" t="s">
        <v>2378</v>
      </c>
      <c r="P377" s="1" t="s">
        <v>2379</v>
      </c>
      <c r="Q377" s="1" t="s">
        <v>2380</v>
      </c>
      <c r="R377" s="1" t="s">
        <v>4612</v>
      </c>
      <c r="S377" s="1" t="s">
        <v>2382</v>
      </c>
      <c r="T377" s="1" t="s">
        <v>2383</v>
      </c>
      <c r="U377" s="1" t="s">
        <v>2343</v>
      </c>
      <c r="V377" s="1" t="s">
        <v>2827</v>
      </c>
    </row>
    <row r="378" s="1" customFormat="1" spans="1:22">
      <c r="A378" s="3">
        <v>999228163243788</v>
      </c>
      <c r="B378" s="1" t="s">
        <v>3996</v>
      </c>
      <c r="C378" s="1" t="s">
        <v>4613</v>
      </c>
      <c r="D378" s="1" t="s">
        <v>4614</v>
      </c>
      <c r="E378" s="1" t="s">
        <v>4615</v>
      </c>
      <c r="F378" s="1" t="s">
        <v>2866</v>
      </c>
      <c r="G378" s="1" t="s">
        <v>2373</v>
      </c>
      <c r="H378" s="1" t="s">
        <v>2374</v>
      </c>
      <c r="I378" s="1" t="s">
        <v>4616</v>
      </c>
      <c r="J378" s="1" t="s">
        <v>30</v>
      </c>
      <c r="K378" s="1" t="s">
        <v>4617</v>
      </c>
      <c r="L378" s="1" t="s">
        <v>4617</v>
      </c>
      <c r="M378" s="1" t="s">
        <v>2377</v>
      </c>
      <c r="N378" s="1" t="s">
        <v>2377</v>
      </c>
      <c r="O378" s="1" t="s">
        <v>2378</v>
      </c>
      <c r="P378" s="1" t="s">
        <v>2379</v>
      </c>
      <c r="Q378" s="1" t="s">
        <v>2380</v>
      </c>
      <c r="R378" s="1" t="s">
        <v>4618</v>
      </c>
      <c r="S378" s="1" t="s">
        <v>2382</v>
      </c>
      <c r="T378" s="1" t="s">
        <v>2383</v>
      </c>
      <c r="U378" s="1" t="s">
        <v>2343</v>
      </c>
      <c r="V378" s="1" t="s">
        <v>2418</v>
      </c>
    </row>
    <row r="379" s="1" customFormat="1" spans="1:22">
      <c r="A379" s="3">
        <v>999228267058005</v>
      </c>
      <c r="B379" s="1" t="s">
        <v>3821</v>
      </c>
      <c r="C379" s="1" t="s">
        <v>4619</v>
      </c>
      <c r="D379" s="1" t="s">
        <v>4620</v>
      </c>
      <c r="E379" s="1" t="s">
        <v>4621</v>
      </c>
      <c r="F379" s="1" t="s">
        <v>2866</v>
      </c>
      <c r="G379" s="1" t="s">
        <v>2373</v>
      </c>
      <c r="H379" s="1" t="s">
        <v>2374</v>
      </c>
      <c r="I379" s="1" t="s">
        <v>4622</v>
      </c>
      <c r="J379" s="1" t="s">
        <v>30</v>
      </c>
      <c r="K379" s="1" t="s">
        <v>4623</v>
      </c>
      <c r="L379" s="1" t="s">
        <v>4623</v>
      </c>
      <c r="M379" s="1" t="s">
        <v>2377</v>
      </c>
      <c r="N379" s="1" t="s">
        <v>2377</v>
      </c>
      <c r="O379" s="1" t="s">
        <v>2378</v>
      </c>
      <c r="P379" s="1" t="s">
        <v>2379</v>
      </c>
      <c r="Q379" s="1" t="s">
        <v>2380</v>
      </c>
      <c r="R379" s="1" t="s">
        <v>4624</v>
      </c>
      <c r="S379" s="1" t="s">
        <v>2382</v>
      </c>
      <c r="T379" s="1" t="s">
        <v>2383</v>
      </c>
      <c r="U379" s="1" t="s">
        <v>2343</v>
      </c>
      <c r="V379" s="1" t="s">
        <v>2391</v>
      </c>
    </row>
    <row r="380" s="1" customFormat="1" spans="1:22">
      <c r="A380" s="3">
        <v>999228309503107</v>
      </c>
      <c r="B380" s="1" t="s">
        <v>4032</v>
      </c>
      <c r="C380" s="1" t="s">
        <v>4625</v>
      </c>
      <c r="D380" s="1" t="s">
        <v>4626</v>
      </c>
      <c r="E380" s="1" t="s">
        <v>4627</v>
      </c>
      <c r="F380" s="1" t="s">
        <v>2369</v>
      </c>
      <c r="G380" s="1" t="s">
        <v>2373</v>
      </c>
      <c r="H380" s="1" t="s">
        <v>2374</v>
      </c>
      <c r="I380" s="1" t="s">
        <v>4628</v>
      </c>
      <c r="J380" s="1" t="s">
        <v>30</v>
      </c>
      <c r="K380" s="1" t="s">
        <v>4629</v>
      </c>
      <c r="L380" s="1" t="s">
        <v>4629</v>
      </c>
      <c r="M380" s="1" t="s">
        <v>2377</v>
      </c>
      <c r="N380" s="1" t="s">
        <v>2377</v>
      </c>
      <c r="O380" s="1" t="s">
        <v>2378</v>
      </c>
      <c r="P380" s="1" t="s">
        <v>2379</v>
      </c>
      <c r="Q380" s="1" t="s">
        <v>2380</v>
      </c>
      <c r="R380" s="1" t="s">
        <v>4630</v>
      </c>
      <c r="S380" s="1" t="s">
        <v>2382</v>
      </c>
      <c r="T380" s="1" t="s">
        <v>2383</v>
      </c>
      <c r="U380" s="1" t="s">
        <v>2343</v>
      </c>
      <c r="V380" s="1" t="s">
        <v>2438</v>
      </c>
    </row>
    <row r="381" s="1" customFormat="1" spans="1:22">
      <c r="A381" s="3">
        <v>999228313244493</v>
      </c>
      <c r="B381" s="1" t="s">
        <v>3879</v>
      </c>
      <c r="C381" s="1" t="s">
        <v>4631</v>
      </c>
      <c r="D381" s="1" t="s">
        <v>4632</v>
      </c>
      <c r="E381" s="1" t="s">
        <v>4633</v>
      </c>
      <c r="F381" s="1" t="s">
        <v>2369</v>
      </c>
      <c r="G381" s="1" t="s">
        <v>2373</v>
      </c>
      <c r="H381" s="1" t="s">
        <v>2374</v>
      </c>
      <c r="I381" s="1" t="s">
        <v>4634</v>
      </c>
      <c r="J381" s="1" t="s">
        <v>30</v>
      </c>
      <c r="K381" s="1" t="s">
        <v>4635</v>
      </c>
      <c r="L381" s="1" t="s">
        <v>4635</v>
      </c>
      <c r="M381" s="1" t="s">
        <v>2377</v>
      </c>
      <c r="N381" s="1" t="s">
        <v>2377</v>
      </c>
      <c r="O381" s="1" t="s">
        <v>2378</v>
      </c>
      <c r="P381" s="1" t="s">
        <v>2379</v>
      </c>
      <c r="Q381" s="1" t="s">
        <v>2380</v>
      </c>
      <c r="R381" s="1" t="s">
        <v>4636</v>
      </c>
      <c r="S381" s="1" t="s">
        <v>2382</v>
      </c>
      <c r="T381" s="1" t="s">
        <v>2383</v>
      </c>
      <c r="U381" s="1" t="s">
        <v>2343</v>
      </c>
      <c r="V381" s="1" t="s">
        <v>2541</v>
      </c>
    </row>
    <row r="382" s="1" customFormat="1" spans="1:22">
      <c r="A382" s="3">
        <v>999228238252395</v>
      </c>
      <c r="B382" s="1" t="s">
        <v>4086</v>
      </c>
      <c r="C382" s="1" t="s">
        <v>4637</v>
      </c>
      <c r="D382" s="1" t="s">
        <v>4638</v>
      </c>
      <c r="E382" s="1" t="s">
        <v>4639</v>
      </c>
      <c r="F382" s="1" t="s">
        <v>2369</v>
      </c>
      <c r="G382" s="1" t="s">
        <v>2373</v>
      </c>
      <c r="H382" s="1" t="s">
        <v>2374</v>
      </c>
      <c r="I382" s="1" t="s">
        <v>4640</v>
      </c>
      <c r="J382" s="1" t="s">
        <v>30</v>
      </c>
      <c r="K382" s="1" t="s">
        <v>4641</v>
      </c>
      <c r="L382" s="1" t="s">
        <v>4641</v>
      </c>
      <c r="M382" s="1" t="s">
        <v>2377</v>
      </c>
      <c r="N382" s="1" t="s">
        <v>2377</v>
      </c>
      <c r="O382" s="1" t="s">
        <v>2378</v>
      </c>
      <c r="P382" s="1" t="s">
        <v>2379</v>
      </c>
      <c r="Q382" s="1" t="s">
        <v>2380</v>
      </c>
      <c r="R382" s="1" t="s">
        <v>4642</v>
      </c>
      <c r="S382" s="1" t="s">
        <v>2382</v>
      </c>
      <c r="T382" s="1" t="s">
        <v>2383</v>
      </c>
      <c r="U382" s="1" t="s">
        <v>2343</v>
      </c>
      <c r="V382" s="1" t="s">
        <v>2471</v>
      </c>
    </row>
    <row r="383" s="1" customFormat="1" spans="1:22">
      <c r="A383" s="3">
        <v>999225421560595</v>
      </c>
      <c r="B383" s="1" t="s">
        <v>4643</v>
      </c>
      <c r="C383" s="1" t="s">
        <v>4644</v>
      </c>
      <c r="D383" s="1" t="s">
        <v>4645</v>
      </c>
      <c r="E383" s="1" t="s">
        <v>4646</v>
      </c>
      <c r="F383" s="1" t="s">
        <v>2866</v>
      </c>
      <c r="G383" s="1" t="s">
        <v>2373</v>
      </c>
      <c r="H383" s="1" t="s">
        <v>2374</v>
      </c>
      <c r="I383" s="1" t="s">
        <v>4647</v>
      </c>
      <c r="J383" s="1" t="s">
        <v>30</v>
      </c>
      <c r="K383" s="1" t="s">
        <v>4648</v>
      </c>
      <c r="L383" s="1" t="s">
        <v>4648</v>
      </c>
      <c r="M383" s="1" t="s">
        <v>2377</v>
      </c>
      <c r="N383" s="1" t="s">
        <v>2377</v>
      </c>
      <c r="O383" s="1" t="s">
        <v>2378</v>
      </c>
      <c r="P383" s="1" t="s">
        <v>2379</v>
      </c>
      <c r="Q383" s="1" t="s">
        <v>2380</v>
      </c>
      <c r="R383" s="1" t="s">
        <v>4649</v>
      </c>
      <c r="S383" s="1" t="s">
        <v>2382</v>
      </c>
      <c r="T383" s="1" t="s">
        <v>2383</v>
      </c>
      <c r="U383" s="1" t="s">
        <v>2343</v>
      </c>
      <c r="V383" s="1" t="s">
        <v>2602</v>
      </c>
    </row>
    <row r="384" s="1" customFormat="1" spans="1:22">
      <c r="A384" s="3">
        <v>999228332727330</v>
      </c>
      <c r="B384" s="1" t="s">
        <v>3854</v>
      </c>
      <c r="C384" s="1" t="s">
        <v>4650</v>
      </c>
      <c r="D384" s="1" t="s">
        <v>4651</v>
      </c>
      <c r="E384" s="1" t="s">
        <v>4652</v>
      </c>
      <c r="F384" s="1" t="s">
        <v>3233</v>
      </c>
      <c r="G384" s="1" t="s">
        <v>2373</v>
      </c>
      <c r="H384" s="1" t="s">
        <v>2374</v>
      </c>
      <c r="I384" s="1" t="s">
        <v>4653</v>
      </c>
      <c r="J384" s="1" t="s">
        <v>30</v>
      </c>
      <c r="K384" s="1" t="s">
        <v>4654</v>
      </c>
      <c r="L384" s="1" t="s">
        <v>4654</v>
      </c>
      <c r="M384" s="1" t="s">
        <v>2377</v>
      </c>
      <c r="N384" s="1" t="s">
        <v>2377</v>
      </c>
      <c r="O384" s="1" t="s">
        <v>2378</v>
      </c>
      <c r="P384" s="1" t="s">
        <v>2379</v>
      </c>
      <c r="Q384" s="1" t="s">
        <v>2380</v>
      </c>
      <c r="R384" s="1" t="s">
        <v>4655</v>
      </c>
      <c r="S384" s="1" t="s">
        <v>2382</v>
      </c>
      <c r="T384" s="1" t="s">
        <v>2383</v>
      </c>
      <c r="U384" s="1" t="s">
        <v>2343</v>
      </c>
      <c r="V384" s="1" t="s">
        <v>2405</v>
      </c>
    </row>
    <row r="385" s="1" customFormat="1" spans="1:22">
      <c r="A385" s="3">
        <v>999225917716342</v>
      </c>
      <c r="B385" s="1" t="s">
        <v>4401</v>
      </c>
      <c r="C385" s="1" t="s">
        <v>4656</v>
      </c>
      <c r="D385" s="1" t="s">
        <v>4657</v>
      </c>
      <c r="E385" s="1" t="s">
        <v>4658</v>
      </c>
      <c r="F385" s="1" t="s">
        <v>2866</v>
      </c>
      <c r="G385" s="1" t="s">
        <v>2373</v>
      </c>
      <c r="H385" s="1" t="s">
        <v>2374</v>
      </c>
      <c r="I385" s="1" t="s">
        <v>4659</v>
      </c>
      <c r="J385" s="1" t="s">
        <v>30</v>
      </c>
      <c r="K385" s="1" t="s">
        <v>4660</v>
      </c>
      <c r="L385" s="1" t="s">
        <v>4660</v>
      </c>
      <c r="M385" s="1" t="s">
        <v>2377</v>
      </c>
      <c r="N385" s="1" t="s">
        <v>2377</v>
      </c>
      <c r="O385" s="1" t="s">
        <v>2378</v>
      </c>
      <c r="P385" s="1" t="s">
        <v>2379</v>
      </c>
      <c r="Q385" s="1" t="s">
        <v>2380</v>
      </c>
      <c r="R385" s="1" t="s">
        <v>4661</v>
      </c>
      <c r="S385" s="1" t="s">
        <v>2382</v>
      </c>
      <c r="T385" s="1" t="s">
        <v>2383</v>
      </c>
      <c r="U385" s="1" t="s">
        <v>2343</v>
      </c>
      <c r="V385" s="1" t="s">
        <v>2438</v>
      </c>
    </row>
    <row r="386" s="1" customFormat="1" spans="1:22">
      <c r="A386" s="3">
        <v>999228236022886</v>
      </c>
      <c r="B386" s="1" t="s">
        <v>3990</v>
      </c>
      <c r="C386" s="1" t="s">
        <v>4662</v>
      </c>
      <c r="D386" s="1" t="s">
        <v>4663</v>
      </c>
      <c r="E386" s="1" t="s">
        <v>4664</v>
      </c>
      <c r="F386" s="1" t="s">
        <v>2369</v>
      </c>
      <c r="G386" s="1" t="s">
        <v>2373</v>
      </c>
      <c r="H386" s="1" t="s">
        <v>2374</v>
      </c>
      <c r="I386" s="1" t="s">
        <v>4665</v>
      </c>
      <c r="J386" s="1" t="s">
        <v>30</v>
      </c>
      <c r="K386" s="1" t="s">
        <v>4666</v>
      </c>
      <c r="L386" s="1" t="s">
        <v>4666</v>
      </c>
      <c r="M386" s="1" t="s">
        <v>2377</v>
      </c>
      <c r="N386" s="1" t="s">
        <v>2377</v>
      </c>
      <c r="O386" s="1" t="s">
        <v>2378</v>
      </c>
      <c r="P386" s="1" t="s">
        <v>2379</v>
      </c>
      <c r="Q386" s="1" t="s">
        <v>2380</v>
      </c>
      <c r="R386" s="1" t="s">
        <v>4667</v>
      </c>
      <c r="S386" s="1" t="s">
        <v>2382</v>
      </c>
      <c r="T386" s="1" t="s">
        <v>2383</v>
      </c>
      <c r="U386" s="1" t="s">
        <v>2343</v>
      </c>
      <c r="V386" s="1" t="s">
        <v>2431</v>
      </c>
    </row>
    <row r="387" s="1" customFormat="1" spans="1:22">
      <c r="A387" s="3">
        <v>999228164584896</v>
      </c>
      <c r="B387" s="1" t="s">
        <v>3996</v>
      </c>
      <c r="C387" s="1" t="s">
        <v>4668</v>
      </c>
      <c r="D387" s="1" t="s">
        <v>4669</v>
      </c>
      <c r="E387" s="1" t="s">
        <v>4670</v>
      </c>
      <c r="F387" s="1" t="s">
        <v>2866</v>
      </c>
      <c r="G387" s="1" t="s">
        <v>2373</v>
      </c>
      <c r="H387" s="1" t="s">
        <v>2374</v>
      </c>
      <c r="I387" s="1" t="s">
        <v>4671</v>
      </c>
      <c r="J387" s="1" t="s">
        <v>30</v>
      </c>
      <c r="K387" s="1" t="s">
        <v>4672</v>
      </c>
      <c r="L387" s="1" t="s">
        <v>4672</v>
      </c>
      <c r="M387" s="1" t="s">
        <v>2377</v>
      </c>
      <c r="N387" s="1" t="s">
        <v>2377</v>
      </c>
      <c r="O387" s="1" t="s">
        <v>2378</v>
      </c>
      <c r="P387" s="1" t="s">
        <v>2379</v>
      </c>
      <c r="Q387" s="1" t="s">
        <v>2380</v>
      </c>
      <c r="R387" s="1" t="s">
        <v>4673</v>
      </c>
      <c r="S387" s="1" t="s">
        <v>2382</v>
      </c>
      <c r="T387" s="1" t="s">
        <v>2383</v>
      </c>
      <c r="U387" s="1" t="s">
        <v>2343</v>
      </c>
      <c r="V387" s="1" t="s">
        <v>2541</v>
      </c>
    </row>
    <row r="388" s="1" customFormat="1" spans="1:22">
      <c r="A388" s="3">
        <v>999226140597286</v>
      </c>
      <c r="B388" s="1" t="s">
        <v>4674</v>
      </c>
      <c r="C388" s="1" t="s">
        <v>4675</v>
      </c>
      <c r="D388" s="1" t="s">
        <v>4676</v>
      </c>
      <c r="E388" s="1" t="s">
        <v>4677</v>
      </c>
      <c r="F388" s="1" t="s">
        <v>2866</v>
      </c>
      <c r="G388" s="1" t="s">
        <v>2373</v>
      </c>
      <c r="H388" s="1" t="s">
        <v>2374</v>
      </c>
      <c r="I388" s="1" t="s">
        <v>4678</v>
      </c>
      <c r="J388" s="1" t="s">
        <v>30</v>
      </c>
      <c r="K388" s="1" t="s">
        <v>4679</v>
      </c>
      <c r="L388" s="1" t="s">
        <v>2378</v>
      </c>
      <c r="M388" s="1" t="s">
        <v>4680</v>
      </c>
      <c r="N388" s="1" t="s">
        <v>4681</v>
      </c>
      <c r="O388" s="1" t="s">
        <v>2378</v>
      </c>
      <c r="P388" s="1" t="s">
        <v>2379</v>
      </c>
      <c r="Q388" s="1" t="s">
        <v>2380</v>
      </c>
      <c r="R388" s="1" t="s">
        <v>4682</v>
      </c>
      <c r="S388" s="1" t="s">
        <v>2382</v>
      </c>
      <c r="T388" s="1" t="s">
        <v>2383</v>
      </c>
      <c r="U388" s="1" t="s">
        <v>2343</v>
      </c>
      <c r="V388" s="1" t="s">
        <v>2431</v>
      </c>
    </row>
    <row r="389" s="1" customFormat="1" spans="1:22">
      <c r="A389" s="3">
        <v>999228328039847</v>
      </c>
      <c r="B389" s="1" t="s">
        <v>3854</v>
      </c>
      <c r="C389" s="1" t="s">
        <v>4683</v>
      </c>
      <c r="D389" s="1" t="s">
        <v>4684</v>
      </c>
      <c r="E389" s="1" t="s">
        <v>4685</v>
      </c>
      <c r="F389" s="1" t="s">
        <v>2369</v>
      </c>
      <c r="G389" s="1" t="s">
        <v>2373</v>
      </c>
      <c r="H389" s="1" t="s">
        <v>2374</v>
      </c>
      <c r="I389" s="1" t="s">
        <v>4686</v>
      </c>
      <c r="J389" s="1" t="s">
        <v>30</v>
      </c>
      <c r="K389" s="1" t="s">
        <v>4687</v>
      </c>
      <c r="L389" s="1" t="s">
        <v>4687</v>
      </c>
      <c r="M389" s="1" t="s">
        <v>2377</v>
      </c>
      <c r="N389" s="1" t="s">
        <v>2377</v>
      </c>
      <c r="O389" s="1" t="s">
        <v>2378</v>
      </c>
      <c r="P389" s="1" t="s">
        <v>2379</v>
      </c>
      <c r="Q389" s="1" t="s">
        <v>2380</v>
      </c>
      <c r="R389" s="1" t="s">
        <v>4688</v>
      </c>
      <c r="S389" s="1" t="s">
        <v>2382</v>
      </c>
      <c r="T389" s="1" t="s">
        <v>2383</v>
      </c>
      <c r="U389" s="1" t="s">
        <v>2343</v>
      </c>
      <c r="V389" s="1" t="s">
        <v>3276</v>
      </c>
    </row>
    <row r="390" s="1" customFormat="1" spans="1:22">
      <c r="A390" s="3">
        <v>999228295805569</v>
      </c>
      <c r="B390" s="1" t="s">
        <v>4032</v>
      </c>
      <c r="C390" s="1" t="s">
        <v>4689</v>
      </c>
      <c r="D390" s="1" t="s">
        <v>3180</v>
      </c>
      <c r="E390" s="1" t="s">
        <v>4690</v>
      </c>
      <c r="F390" s="1" t="s">
        <v>3493</v>
      </c>
      <c r="G390" s="1" t="s">
        <v>2373</v>
      </c>
      <c r="H390" s="1" t="s">
        <v>2374</v>
      </c>
      <c r="I390" s="1" t="s">
        <v>4691</v>
      </c>
      <c r="J390" s="1" t="s">
        <v>30</v>
      </c>
      <c r="K390" s="1" t="s">
        <v>4692</v>
      </c>
      <c r="L390" s="1" t="s">
        <v>4692</v>
      </c>
      <c r="M390" s="1" t="s">
        <v>2377</v>
      </c>
      <c r="N390" s="1" t="s">
        <v>2377</v>
      </c>
      <c r="O390" s="1" t="s">
        <v>2378</v>
      </c>
      <c r="P390" s="1" t="s">
        <v>2379</v>
      </c>
      <c r="Q390" s="1" t="s">
        <v>2380</v>
      </c>
      <c r="R390" s="1" t="s">
        <v>4693</v>
      </c>
      <c r="S390" s="1" t="s">
        <v>2382</v>
      </c>
      <c r="T390" s="1" t="s">
        <v>2383</v>
      </c>
      <c r="U390" s="1" t="s">
        <v>2343</v>
      </c>
      <c r="V390" s="1" t="s">
        <v>2391</v>
      </c>
    </row>
    <row r="391" s="1" customFormat="1" spans="1:22">
      <c r="A391" s="3">
        <v>999228216319275</v>
      </c>
      <c r="B391" s="1" t="s">
        <v>3984</v>
      </c>
      <c r="C391" s="1" t="s">
        <v>4694</v>
      </c>
      <c r="D391" s="1" t="s">
        <v>3180</v>
      </c>
      <c r="E391" s="1" t="s">
        <v>4695</v>
      </c>
      <c r="F391" s="1" t="s">
        <v>3493</v>
      </c>
      <c r="G391" s="1" t="s">
        <v>2373</v>
      </c>
      <c r="H391" s="1" t="s">
        <v>2374</v>
      </c>
      <c r="I391" s="1" t="s">
        <v>4696</v>
      </c>
      <c r="J391" s="1" t="s">
        <v>30</v>
      </c>
      <c r="K391" s="1" t="s">
        <v>4697</v>
      </c>
      <c r="L391" s="1" t="s">
        <v>4697</v>
      </c>
      <c r="M391" s="1" t="s">
        <v>2377</v>
      </c>
      <c r="N391" s="1" t="s">
        <v>2377</v>
      </c>
      <c r="O391" s="1" t="s">
        <v>2378</v>
      </c>
      <c r="P391" s="1" t="s">
        <v>2379</v>
      </c>
      <c r="Q391" s="1" t="s">
        <v>2380</v>
      </c>
      <c r="R391" s="1" t="s">
        <v>4698</v>
      </c>
      <c r="S391" s="1" t="s">
        <v>2382</v>
      </c>
      <c r="T391" s="1" t="s">
        <v>2383</v>
      </c>
      <c r="U391" s="1" t="s">
        <v>2343</v>
      </c>
      <c r="V391" s="1" t="s">
        <v>2391</v>
      </c>
    </row>
    <row r="392" s="1" customFormat="1" spans="1:22">
      <c r="A392" s="3">
        <v>999227980022602</v>
      </c>
      <c r="B392" s="1" t="s">
        <v>4699</v>
      </c>
      <c r="C392" s="1" t="s">
        <v>4700</v>
      </c>
      <c r="D392" s="1" t="s">
        <v>4701</v>
      </c>
      <c r="E392" s="1" t="s">
        <v>4702</v>
      </c>
      <c r="F392" s="1" t="s">
        <v>2866</v>
      </c>
      <c r="G392" s="1" t="s">
        <v>2373</v>
      </c>
      <c r="H392" s="1" t="s">
        <v>2374</v>
      </c>
      <c r="I392" s="1" t="s">
        <v>4703</v>
      </c>
      <c r="J392" s="1" t="s">
        <v>30</v>
      </c>
      <c r="K392" s="1" t="s">
        <v>4704</v>
      </c>
      <c r="L392" s="1" t="s">
        <v>4704</v>
      </c>
      <c r="M392" s="1" t="s">
        <v>2377</v>
      </c>
      <c r="N392" s="1" t="s">
        <v>2377</v>
      </c>
      <c r="O392" s="1" t="s">
        <v>2378</v>
      </c>
      <c r="P392" s="1" t="s">
        <v>2379</v>
      </c>
      <c r="Q392" s="1" t="s">
        <v>2380</v>
      </c>
      <c r="R392" s="1" t="s">
        <v>4705</v>
      </c>
      <c r="S392" s="1" t="s">
        <v>2382</v>
      </c>
      <c r="T392" s="1" t="s">
        <v>2383</v>
      </c>
      <c r="U392" s="1" t="s">
        <v>2340</v>
      </c>
      <c r="V392" s="1" t="s">
        <v>2418</v>
      </c>
    </row>
    <row r="393" s="1" customFormat="1" spans="1:22">
      <c r="A393" s="3">
        <v>999228136151283</v>
      </c>
      <c r="B393" s="1" t="s">
        <v>4542</v>
      </c>
      <c r="C393" s="1" t="s">
        <v>4706</v>
      </c>
      <c r="D393" s="1" t="s">
        <v>4707</v>
      </c>
      <c r="E393" s="1" t="s">
        <v>4708</v>
      </c>
      <c r="F393" s="1" t="s">
        <v>2369</v>
      </c>
      <c r="G393" s="1" t="s">
        <v>2373</v>
      </c>
      <c r="H393" s="1" t="s">
        <v>2374</v>
      </c>
      <c r="I393" s="1" t="s">
        <v>4709</v>
      </c>
      <c r="J393" s="1" t="s">
        <v>30</v>
      </c>
      <c r="K393" s="1" t="s">
        <v>4710</v>
      </c>
      <c r="L393" s="1" t="s">
        <v>4710</v>
      </c>
      <c r="M393" s="1" t="s">
        <v>2377</v>
      </c>
      <c r="N393" s="1" t="s">
        <v>2377</v>
      </c>
      <c r="O393" s="1" t="s">
        <v>2378</v>
      </c>
      <c r="P393" s="1" t="s">
        <v>2379</v>
      </c>
      <c r="Q393" s="1" t="s">
        <v>2380</v>
      </c>
      <c r="R393" s="1" t="s">
        <v>4711</v>
      </c>
      <c r="S393" s="1" t="s">
        <v>2382</v>
      </c>
      <c r="T393" s="1" t="s">
        <v>2383</v>
      </c>
      <c r="U393" s="1" t="s">
        <v>2343</v>
      </c>
      <c r="V393" s="1" t="s">
        <v>2438</v>
      </c>
    </row>
    <row r="394" s="1" customFormat="1" spans="1:22">
      <c r="A394" s="3">
        <v>999228017275789</v>
      </c>
      <c r="B394" s="1" t="s">
        <v>4712</v>
      </c>
      <c r="C394" s="1" t="s">
        <v>4713</v>
      </c>
      <c r="D394" s="1" t="s">
        <v>4714</v>
      </c>
      <c r="E394" s="1" t="s">
        <v>4715</v>
      </c>
      <c r="F394" s="1" t="s">
        <v>2866</v>
      </c>
      <c r="G394" s="1" t="s">
        <v>2373</v>
      </c>
      <c r="H394" s="1" t="s">
        <v>2374</v>
      </c>
      <c r="I394" s="1" t="s">
        <v>4716</v>
      </c>
      <c r="J394" s="1" t="s">
        <v>30</v>
      </c>
      <c r="K394" s="1" t="s">
        <v>4717</v>
      </c>
      <c r="L394" s="1" t="s">
        <v>4717</v>
      </c>
      <c r="M394" s="1" t="s">
        <v>2377</v>
      </c>
      <c r="N394" s="1" t="s">
        <v>2377</v>
      </c>
      <c r="O394" s="1" t="s">
        <v>2378</v>
      </c>
      <c r="P394" s="1" t="s">
        <v>2379</v>
      </c>
      <c r="Q394" s="1" t="s">
        <v>2380</v>
      </c>
      <c r="R394" s="1" t="s">
        <v>4718</v>
      </c>
      <c r="S394" s="1" t="s">
        <v>2382</v>
      </c>
      <c r="T394" s="1" t="s">
        <v>2383</v>
      </c>
      <c r="U394" s="1" t="s">
        <v>2343</v>
      </c>
      <c r="V394" s="1" t="s">
        <v>2418</v>
      </c>
    </row>
    <row r="395" s="1" customFormat="1" spans="1:22">
      <c r="A395" s="3">
        <v>999227383309244</v>
      </c>
      <c r="B395" s="1" t="s">
        <v>4719</v>
      </c>
      <c r="C395" s="1" t="s">
        <v>4720</v>
      </c>
      <c r="D395" s="1" t="s">
        <v>2413</v>
      </c>
      <c r="E395" s="1" t="s">
        <v>4721</v>
      </c>
      <c r="F395" s="1" t="s">
        <v>2369</v>
      </c>
      <c r="G395" s="1" t="s">
        <v>2373</v>
      </c>
      <c r="H395" s="1" t="s">
        <v>2374</v>
      </c>
      <c r="I395" s="1" t="s">
        <v>4722</v>
      </c>
      <c r="J395" s="1" t="s">
        <v>30</v>
      </c>
      <c r="K395" s="1" t="s">
        <v>4723</v>
      </c>
      <c r="L395" s="1" t="s">
        <v>4723</v>
      </c>
      <c r="M395" s="1" t="s">
        <v>2377</v>
      </c>
      <c r="N395" s="1" t="s">
        <v>2377</v>
      </c>
      <c r="O395" s="1" t="s">
        <v>2378</v>
      </c>
      <c r="P395" s="1" t="s">
        <v>2379</v>
      </c>
      <c r="Q395" s="1" t="s">
        <v>2380</v>
      </c>
      <c r="R395" s="1" t="s">
        <v>4724</v>
      </c>
      <c r="S395" s="1" t="s">
        <v>2382</v>
      </c>
      <c r="T395" s="1" t="s">
        <v>2383</v>
      </c>
      <c r="U395" s="1" t="s">
        <v>2343</v>
      </c>
      <c r="V395" s="1" t="s">
        <v>2418</v>
      </c>
    </row>
    <row r="396" s="1" customFormat="1" spans="1:22">
      <c r="A396" s="3">
        <v>999228287007359</v>
      </c>
      <c r="B396" s="1" t="s">
        <v>4171</v>
      </c>
      <c r="C396" s="1" t="s">
        <v>4725</v>
      </c>
      <c r="D396" s="1" t="s">
        <v>2413</v>
      </c>
      <c r="E396" s="1" t="s">
        <v>4726</v>
      </c>
      <c r="F396" s="1" t="s">
        <v>2866</v>
      </c>
      <c r="G396" s="1" t="s">
        <v>2373</v>
      </c>
      <c r="H396" s="1" t="s">
        <v>2374</v>
      </c>
      <c r="I396" s="1" t="s">
        <v>4727</v>
      </c>
      <c r="J396" s="1" t="s">
        <v>30</v>
      </c>
      <c r="K396" s="1" t="s">
        <v>4728</v>
      </c>
      <c r="L396" s="1" t="s">
        <v>4728</v>
      </c>
      <c r="M396" s="1" t="s">
        <v>2377</v>
      </c>
      <c r="N396" s="1" t="s">
        <v>2377</v>
      </c>
      <c r="O396" s="1" t="s">
        <v>2378</v>
      </c>
      <c r="P396" s="1" t="s">
        <v>2379</v>
      </c>
      <c r="Q396" s="1" t="s">
        <v>2380</v>
      </c>
      <c r="R396" s="1" t="s">
        <v>4729</v>
      </c>
      <c r="S396" s="1" t="s">
        <v>2382</v>
      </c>
      <c r="T396" s="1" t="s">
        <v>2383</v>
      </c>
      <c r="U396" s="1" t="s">
        <v>2343</v>
      </c>
      <c r="V396" s="1" t="s">
        <v>2418</v>
      </c>
    </row>
    <row r="397" s="1" customFormat="1" spans="1:22">
      <c r="A397" s="3">
        <v>999227448727281</v>
      </c>
      <c r="B397" s="1" t="s">
        <v>4020</v>
      </c>
      <c r="C397" s="1" t="s">
        <v>4730</v>
      </c>
      <c r="D397" s="1" t="s">
        <v>4731</v>
      </c>
      <c r="E397" s="1" t="s">
        <v>4732</v>
      </c>
      <c r="F397" s="1" t="s">
        <v>2866</v>
      </c>
      <c r="G397" s="1" t="s">
        <v>2373</v>
      </c>
      <c r="H397" s="1" t="s">
        <v>2374</v>
      </c>
      <c r="I397" s="1" t="s">
        <v>4733</v>
      </c>
      <c r="J397" s="1" t="s">
        <v>30</v>
      </c>
      <c r="K397" s="1" t="s">
        <v>4734</v>
      </c>
      <c r="L397" s="1" t="s">
        <v>4734</v>
      </c>
      <c r="M397" s="1" t="s">
        <v>2377</v>
      </c>
      <c r="N397" s="1" t="s">
        <v>2377</v>
      </c>
      <c r="O397" s="1" t="s">
        <v>2378</v>
      </c>
      <c r="P397" s="1" t="s">
        <v>2379</v>
      </c>
      <c r="Q397" s="1" t="s">
        <v>2380</v>
      </c>
      <c r="R397" s="1" t="s">
        <v>4735</v>
      </c>
      <c r="S397" s="1" t="s">
        <v>2382</v>
      </c>
      <c r="T397" s="1" t="s">
        <v>2383</v>
      </c>
      <c r="U397" s="1" t="s">
        <v>2343</v>
      </c>
      <c r="V397" s="1" t="s">
        <v>2541</v>
      </c>
    </row>
    <row r="398" s="1" customFormat="1" spans="1:22">
      <c r="A398" s="3">
        <v>999228257256275</v>
      </c>
      <c r="B398" s="1" t="s">
        <v>4086</v>
      </c>
      <c r="C398" s="1" t="s">
        <v>4736</v>
      </c>
      <c r="D398" s="1" t="s">
        <v>4737</v>
      </c>
      <c r="E398" s="1" t="s">
        <v>4738</v>
      </c>
      <c r="F398" s="1" t="s">
        <v>2369</v>
      </c>
      <c r="G398" s="1" t="s">
        <v>2373</v>
      </c>
      <c r="H398" s="1" t="s">
        <v>2374</v>
      </c>
      <c r="I398" s="1" t="s">
        <v>4739</v>
      </c>
      <c r="J398" s="1" t="s">
        <v>30</v>
      </c>
      <c r="K398" s="1" t="s">
        <v>4740</v>
      </c>
      <c r="L398" s="1" t="s">
        <v>4740</v>
      </c>
      <c r="M398" s="1" t="s">
        <v>2377</v>
      </c>
      <c r="N398" s="1" t="s">
        <v>2377</v>
      </c>
      <c r="O398" s="1" t="s">
        <v>2378</v>
      </c>
      <c r="P398" s="1" t="s">
        <v>2379</v>
      </c>
      <c r="Q398" s="1" t="s">
        <v>2380</v>
      </c>
      <c r="R398" s="1" t="s">
        <v>4741</v>
      </c>
      <c r="S398" s="1" t="s">
        <v>2382</v>
      </c>
      <c r="T398" s="1" t="s">
        <v>2383</v>
      </c>
      <c r="U398" s="1" t="s">
        <v>2343</v>
      </c>
      <c r="V398" s="1" t="s">
        <v>2652</v>
      </c>
    </row>
    <row r="399" s="1" customFormat="1" spans="1:22">
      <c r="A399" s="3">
        <v>999228312440529</v>
      </c>
      <c r="B399" s="1" t="s">
        <v>4032</v>
      </c>
      <c r="C399" s="1" t="s">
        <v>4742</v>
      </c>
      <c r="D399" s="1" t="s">
        <v>4743</v>
      </c>
      <c r="E399" s="1" t="s">
        <v>4744</v>
      </c>
      <c r="F399" s="1" t="s">
        <v>3233</v>
      </c>
      <c r="G399" s="1" t="s">
        <v>2373</v>
      </c>
      <c r="H399" s="1" t="s">
        <v>2374</v>
      </c>
      <c r="I399" s="1" t="s">
        <v>4745</v>
      </c>
      <c r="J399" s="1" t="s">
        <v>30</v>
      </c>
      <c r="K399" s="1" t="s">
        <v>4746</v>
      </c>
      <c r="L399" s="1" t="s">
        <v>4746</v>
      </c>
      <c r="M399" s="1" t="s">
        <v>2377</v>
      </c>
      <c r="N399" s="1" t="s">
        <v>2377</v>
      </c>
      <c r="O399" s="1" t="s">
        <v>2378</v>
      </c>
      <c r="P399" s="1" t="s">
        <v>2379</v>
      </c>
      <c r="Q399" s="1" t="s">
        <v>2380</v>
      </c>
      <c r="R399" s="1" t="s">
        <v>4747</v>
      </c>
      <c r="S399" s="1" t="s">
        <v>2382</v>
      </c>
      <c r="T399" s="1" t="s">
        <v>2383</v>
      </c>
      <c r="U399" s="1" t="s">
        <v>2343</v>
      </c>
      <c r="V399" s="1" t="s">
        <v>2391</v>
      </c>
    </row>
    <row r="400" s="1" customFormat="1" spans="1:22">
      <c r="A400" s="3">
        <v>999228338407407</v>
      </c>
      <c r="B400" s="1" t="s">
        <v>3841</v>
      </c>
      <c r="C400" s="1" t="s">
        <v>4748</v>
      </c>
      <c r="D400" s="1" t="s">
        <v>4743</v>
      </c>
      <c r="E400" s="1" t="s">
        <v>4749</v>
      </c>
      <c r="F400" s="1" t="s">
        <v>3233</v>
      </c>
      <c r="G400" s="1" t="s">
        <v>2373</v>
      </c>
      <c r="H400" s="1" t="s">
        <v>2374</v>
      </c>
      <c r="I400" s="1" t="s">
        <v>4750</v>
      </c>
      <c r="J400" s="1" t="s">
        <v>30</v>
      </c>
      <c r="K400" s="1" t="s">
        <v>4751</v>
      </c>
      <c r="L400" s="1" t="s">
        <v>4751</v>
      </c>
      <c r="M400" s="1" t="s">
        <v>2377</v>
      </c>
      <c r="N400" s="1" t="s">
        <v>2377</v>
      </c>
      <c r="O400" s="1" t="s">
        <v>2378</v>
      </c>
      <c r="P400" s="1" t="s">
        <v>2379</v>
      </c>
      <c r="Q400" s="1" t="s">
        <v>2380</v>
      </c>
      <c r="R400" s="1" t="s">
        <v>4752</v>
      </c>
      <c r="S400" s="1" t="s">
        <v>2382</v>
      </c>
      <c r="T400" s="1" t="s">
        <v>2383</v>
      </c>
      <c r="U400" s="1" t="s">
        <v>2343</v>
      </c>
      <c r="V400" s="1" t="s">
        <v>2391</v>
      </c>
    </row>
    <row r="401" s="1" customFormat="1" spans="1:22">
      <c r="A401" s="3">
        <v>999228238754964</v>
      </c>
      <c r="B401" s="1" t="s">
        <v>4086</v>
      </c>
      <c r="C401" s="1" t="s">
        <v>4753</v>
      </c>
      <c r="D401" s="1" t="s">
        <v>4754</v>
      </c>
      <c r="E401" s="1" t="s">
        <v>4755</v>
      </c>
      <c r="F401" s="1" t="s">
        <v>2866</v>
      </c>
      <c r="G401" s="1" t="s">
        <v>2373</v>
      </c>
      <c r="H401" s="1" t="s">
        <v>2374</v>
      </c>
      <c r="I401" s="1" t="s">
        <v>4756</v>
      </c>
      <c r="J401" s="1" t="s">
        <v>30</v>
      </c>
      <c r="K401" s="1" t="s">
        <v>4757</v>
      </c>
      <c r="L401" s="1" t="s">
        <v>4757</v>
      </c>
      <c r="M401" s="1" t="s">
        <v>2377</v>
      </c>
      <c r="N401" s="1" t="s">
        <v>2377</v>
      </c>
      <c r="O401" s="1" t="s">
        <v>2378</v>
      </c>
      <c r="P401" s="1" t="s">
        <v>2379</v>
      </c>
      <c r="Q401" s="1" t="s">
        <v>2380</v>
      </c>
      <c r="R401" s="1" t="s">
        <v>4758</v>
      </c>
      <c r="S401" s="1" t="s">
        <v>2382</v>
      </c>
      <c r="T401" s="1" t="s">
        <v>2383</v>
      </c>
      <c r="U401" s="1" t="s">
        <v>2343</v>
      </c>
      <c r="V401" s="1" t="s">
        <v>4759</v>
      </c>
    </row>
    <row r="402" s="1" customFormat="1" spans="1:22">
      <c r="A402" s="3">
        <v>999228330239079</v>
      </c>
      <c r="B402" s="1" t="s">
        <v>3854</v>
      </c>
      <c r="C402" s="1" t="s">
        <v>4760</v>
      </c>
      <c r="D402" s="1" t="s">
        <v>4761</v>
      </c>
      <c r="E402" s="1" t="s">
        <v>4762</v>
      </c>
      <c r="F402" s="1" t="s">
        <v>2369</v>
      </c>
      <c r="G402" s="1" t="s">
        <v>2373</v>
      </c>
      <c r="H402" s="1" t="s">
        <v>2374</v>
      </c>
      <c r="I402" s="1" t="s">
        <v>4763</v>
      </c>
      <c r="J402" s="1" t="s">
        <v>30</v>
      </c>
      <c r="K402" s="1" t="s">
        <v>4764</v>
      </c>
      <c r="L402" s="1" t="s">
        <v>4764</v>
      </c>
      <c r="M402" s="1" t="s">
        <v>2377</v>
      </c>
      <c r="N402" s="1" t="s">
        <v>2377</v>
      </c>
      <c r="O402" s="1" t="s">
        <v>2378</v>
      </c>
      <c r="P402" s="1" t="s">
        <v>2379</v>
      </c>
      <c r="Q402" s="1" t="s">
        <v>2380</v>
      </c>
      <c r="R402" s="1" t="s">
        <v>4765</v>
      </c>
      <c r="S402" s="1" t="s">
        <v>2382</v>
      </c>
      <c r="T402" s="1" t="s">
        <v>2383</v>
      </c>
      <c r="U402" s="1" t="s">
        <v>2343</v>
      </c>
      <c r="V402" s="1" t="s">
        <v>2391</v>
      </c>
    </row>
    <row r="403" s="1" customFormat="1" spans="1:22">
      <c r="A403" s="3">
        <v>999228333701757</v>
      </c>
      <c r="B403" s="1" t="s">
        <v>3854</v>
      </c>
      <c r="C403" s="1" t="s">
        <v>4766</v>
      </c>
      <c r="D403" s="1" t="s">
        <v>4767</v>
      </c>
      <c r="E403" s="1" t="s">
        <v>4768</v>
      </c>
      <c r="F403" s="1" t="s">
        <v>2369</v>
      </c>
      <c r="G403" s="1" t="s">
        <v>2373</v>
      </c>
      <c r="H403" s="1" t="s">
        <v>2374</v>
      </c>
      <c r="I403" s="1" t="s">
        <v>4769</v>
      </c>
      <c r="J403" s="1" t="s">
        <v>30</v>
      </c>
      <c r="K403" s="1" t="s">
        <v>4770</v>
      </c>
      <c r="L403" s="1" t="s">
        <v>4770</v>
      </c>
      <c r="M403" s="1" t="s">
        <v>2377</v>
      </c>
      <c r="N403" s="1" t="s">
        <v>2377</v>
      </c>
      <c r="O403" s="1" t="s">
        <v>2378</v>
      </c>
      <c r="P403" s="1" t="s">
        <v>2379</v>
      </c>
      <c r="Q403" s="1" t="s">
        <v>2380</v>
      </c>
      <c r="R403" s="1" t="s">
        <v>4771</v>
      </c>
      <c r="S403" s="1" t="s">
        <v>2382</v>
      </c>
      <c r="T403" s="1" t="s">
        <v>2383</v>
      </c>
      <c r="U403" s="1" t="s">
        <v>2343</v>
      </c>
      <c r="V403" s="1" t="s">
        <v>2405</v>
      </c>
    </row>
    <row r="404" s="1" customFormat="1" spans="1:22">
      <c r="A404" s="3">
        <v>999226498787274</v>
      </c>
      <c r="B404" s="1" t="s">
        <v>4772</v>
      </c>
      <c r="C404" s="1" t="s">
        <v>4773</v>
      </c>
      <c r="D404" s="1" t="s">
        <v>4774</v>
      </c>
      <c r="E404" s="1" t="s">
        <v>4775</v>
      </c>
      <c r="F404" s="1" t="s">
        <v>2866</v>
      </c>
      <c r="G404" s="1" t="s">
        <v>2373</v>
      </c>
      <c r="H404" s="1" t="s">
        <v>2374</v>
      </c>
      <c r="I404" s="1" t="s">
        <v>4776</v>
      </c>
      <c r="J404" s="1" t="s">
        <v>30</v>
      </c>
      <c r="K404" s="1" t="s">
        <v>4777</v>
      </c>
      <c r="L404" s="1" t="s">
        <v>4777</v>
      </c>
      <c r="M404" s="1" t="s">
        <v>2377</v>
      </c>
      <c r="N404" s="1" t="s">
        <v>2377</v>
      </c>
      <c r="O404" s="1" t="s">
        <v>2378</v>
      </c>
      <c r="P404" s="1" t="s">
        <v>2379</v>
      </c>
      <c r="Q404" s="1" t="s">
        <v>2380</v>
      </c>
      <c r="R404" s="1" t="s">
        <v>4778</v>
      </c>
      <c r="S404" s="1" t="s">
        <v>2382</v>
      </c>
      <c r="T404" s="1" t="s">
        <v>2383</v>
      </c>
      <c r="U404" s="1" t="s">
        <v>2340</v>
      </c>
      <c r="V404" s="1" t="s">
        <v>2652</v>
      </c>
    </row>
    <row r="405" s="1" customFormat="1" spans="1:22">
      <c r="A405" s="3">
        <v>999228264350318</v>
      </c>
      <c r="B405" s="1" t="s">
        <v>3821</v>
      </c>
      <c r="C405" s="1" t="s">
        <v>4779</v>
      </c>
      <c r="D405" s="1" t="s">
        <v>4780</v>
      </c>
      <c r="E405" s="1" t="s">
        <v>4781</v>
      </c>
      <c r="F405" s="1" t="s">
        <v>3493</v>
      </c>
      <c r="G405" s="1" t="s">
        <v>2373</v>
      </c>
      <c r="H405" s="1" t="s">
        <v>2374</v>
      </c>
      <c r="I405" s="1" t="s">
        <v>4782</v>
      </c>
      <c r="J405" s="1" t="s">
        <v>30</v>
      </c>
      <c r="K405" s="1" t="s">
        <v>4783</v>
      </c>
      <c r="L405" s="1" t="s">
        <v>4783</v>
      </c>
      <c r="M405" s="1" t="s">
        <v>2377</v>
      </c>
      <c r="N405" s="1" t="s">
        <v>2377</v>
      </c>
      <c r="O405" s="1" t="s">
        <v>2378</v>
      </c>
      <c r="P405" s="1" t="s">
        <v>2379</v>
      </c>
      <c r="Q405" s="1" t="s">
        <v>2380</v>
      </c>
      <c r="R405" s="1" t="s">
        <v>4784</v>
      </c>
      <c r="S405" s="1" t="s">
        <v>2382</v>
      </c>
      <c r="T405" s="1" t="s">
        <v>2383</v>
      </c>
      <c r="U405" s="1" t="s">
        <v>2343</v>
      </c>
      <c r="V405" s="1" t="s">
        <v>2405</v>
      </c>
    </row>
    <row r="406" s="1" customFormat="1" spans="1:22">
      <c r="A406" s="3">
        <v>999228341721536</v>
      </c>
      <c r="B406" s="1" t="s">
        <v>3841</v>
      </c>
      <c r="C406" s="1" t="s">
        <v>4785</v>
      </c>
      <c r="D406" s="1" t="s">
        <v>3725</v>
      </c>
      <c r="E406" s="1" t="s">
        <v>4786</v>
      </c>
      <c r="F406" s="1" t="s">
        <v>2866</v>
      </c>
      <c r="G406" s="1" t="s">
        <v>2373</v>
      </c>
      <c r="H406" s="1" t="s">
        <v>2374</v>
      </c>
      <c r="I406" s="1" t="s">
        <v>4787</v>
      </c>
      <c r="J406" s="1" t="s">
        <v>30</v>
      </c>
      <c r="K406" s="1" t="s">
        <v>4788</v>
      </c>
      <c r="L406" s="1" t="s">
        <v>4788</v>
      </c>
      <c r="M406" s="1" t="s">
        <v>2377</v>
      </c>
      <c r="N406" s="1" t="s">
        <v>2377</v>
      </c>
      <c r="O406" s="1" t="s">
        <v>2378</v>
      </c>
      <c r="P406" s="1" t="s">
        <v>2379</v>
      </c>
      <c r="Q406" s="1" t="s">
        <v>2380</v>
      </c>
      <c r="R406" s="1" t="s">
        <v>4789</v>
      </c>
      <c r="S406" s="1" t="s">
        <v>2382</v>
      </c>
      <c r="T406" s="1" t="s">
        <v>2383</v>
      </c>
      <c r="U406" s="1" t="s">
        <v>2340</v>
      </c>
      <c r="V406" s="1" t="s">
        <v>2418</v>
      </c>
    </row>
    <row r="407" s="1" customFormat="1" spans="1:22">
      <c r="A407" s="3">
        <v>28295418461</v>
      </c>
      <c r="B407" s="1" t="s">
        <v>4032</v>
      </c>
      <c r="C407" s="1" t="s">
        <v>4790</v>
      </c>
      <c r="D407" s="1" t="s">
        <v>4791</v>
      </c>
      <c r="E407" s="1" t="s">
        <v>4792</v>
      </c>
      <c r="F407" s="1" t="s">
        <v>2866</v>
      </c>
      <c r="G407" s="1" t="s">
        <v>2373</v>
      </c>
      <c r="H407" s="1" t="s">
        <v>2374</v>
      </c>
      <c r="I407" s="1" t="s">
        <v>4793</v>
      </c>
      <c r="J407" s="1" t="s">
        <v>30</v>
      </c>
      <c r="K407" s="1" t="s">
        <v>4794</v>
      </c>
      <c r="L407" s="1" t="s">
        <v>4794</v>
      </c>
      <c r="M407" s="1" t="s">
        <v>2377</v>
      </c>
      <c r="N407" s="1" t="s">
        <v>2377</v>
      </c>
      <c r="O407" s="1" t="s">
        <v>2378</v>
      </c>
      <c r="P407" s="1" t="s">
        <v>2379</v>
      </c>
      <c r="Q407" s="1" t="s">
        <v>2380</v>
      </c>
      <c r="R407" s="1" t="s">
        <v>4795</v>
      </c>
      <c r="S407" s="1" t="s">
        <v>2382</v>
      </c>
      <c r="T407" s="1" t="s">
        <v>2383</v>
      </c>
      <c r="U407" s="1" t="s">
        <v>2340</v>
      </c>
      <c r="V407" s="1" t="s">
        <v>2541</v>
      </c>
    </row>
    <row r="408" s="1" customFormat="1" spans="1:22">
      <c r="A408" s="3">
        <v>999228113671640</v>
      </c>
      <c r="B408" s="1" t="s">
        <v>4796</v>
      </c>
      <c r="C408" s="1" t="s">
        <v>4797</v>
      </c>
      <c r="D408" s="1" t="s">
        <v>4798</v>
      </c>
      <c r="E408" s="1" t="s">
        <v>4799</v>
      </c>
      <c r="F408" s="1" t="s">
        <v>2369</v>
      </c>
      <c r="G408" s="1" t="s">
        <v>2373</v>
      </c>
      <c r="H408" s="1" t="s">
        <v>2374</v>
      </c>
      <c r="I408" s="1" t="s">
        <v>4800</v>
      </c>
      <c r="J408" s="1" t="s">
        <v>30</v>
      </c>
      <c r="K408" s="1" t="s">
        <v>4801</v>
      </c>
      <c r="L408" s="1" t="s">
        <v>4801</v>
      </c>
      <c r="M408" s="1" t="s">
        <v>2377</v>
      </c>
      <c r="N408" s="1" t="s">
        <v>2377</v>
      </c>
      <c r="O408" s="1" t="s">
        <v>2378</v>
      </c>
      <c r="P408" s="1" t="s">
        <v>2379</v>
      </c>
      <c r="Q408" s="1" t="s">
        <v>2380</v>
      </c>
      <c r="R408" s="1" t="s">
        <v>4802</v>
      </c>
      <c r="S408" s="1" t="s">
        <v>2382</v>
      </c>
      <c r="T408" s="1" t="s">
        <v>2383</v>
      </c>
      <c r="U408" s="1" t="s">
        <v>2340</v>
      </c>
      <c r="V408" s="1" t="s">
        <v>2418</v>
      </c>
    </row>
    <row r="409" s="1" customFormat="1" spans="1:22">
      <c r="A409" s="3">
        <v>999227354488723</v>
      </c>
      <c r="B409" s="1" t="s">
        <v>4100</v>
      </c>
      <c r="C409" s="1" t="s">
        <v>4803</v>
      </c>
      <c r="D409" s="1" t="s">
        <v>4804</v>
      </c>
      <c r="E409" s="1" t="s">
        <v>4805</v>
      </c>
      <c r="F409" s="1" t="s">
        <v>3633</v>
      </c>
      <c r="G409" s="1" t="s">
        <v>2373</v>
      </c>
      <c r="H409" s="1" t="s">
        <v>2374</v>
      </c>
      <c r="I409" s="1" t="s">
        <v>4806</v>
      </c>
      <c r="J409" s="1" t="s">
        <v>30</v>
      </c>
      <c r="K409" s="1" t="s">
        <v>4807</v>
      </c>
      <c r="L409" s="1" t="s">
        <v>4807</v>
      </c>
      <c r="M409" s="1" t="s">
        <v>2377</v>
      </c>
      <c r="N409" s="1" t="s">
        <v>2377</v>
      </c>
      <c r="O409" s="1" t="s">
        <v>2378</v>
      </c>
      <c r="P409" s="1" t="s">
        <v>2379</v>
      </c>
      <c r="Q409" s="1" t="s">
        <v>2380</v>
      </c>
      <c r="R409" s="1" t="s">
        <v>4808</v>
      </c>
      <c r="S409" s="1" t="s">
        <v>2382</v>
      </c>
      <c r="T409" s="1" t="s">
        <v>2383</v>
      </c>
      <c r="U409" s="1" t="s">
        <v>2340</v>
      </c>
      <c r="V409" s="1" t="s">
        <v>2418</v>
      </c>
    </row>
    <row r="410" s="1" customFormat="1" spans="1:22">
      <c r="A410" s="3">
        <v>999227398531841</v>
      </c>
      <c r="B410" s="1" t="s">
        <v>4809</v>
      </c>
      <c r="C410" s="1" t="s">
        <v>4810</v>
      </c>
      <c r="D410" s="1" t="s">
        <v>2705</v>
      </c>
      <c r="E410" s="1" t="s">
        <v>4811</v>
      </c>
      <c r="F410" s="1" t="s">
        <v>3633</v>
      </c>
      <c r="G410" s="1" t="s">
        <v>2373</v>
      </c>
      <c r="H410" s="1" t="s">
        <v>2374</v>
      </c>
      <c r="I410" s="1" t="s">
        <v>4812</v>
      </c>
      <c r="J410" s="1" t="s">
        <v>30</v>
      </c>
      <c r="K410" s="1" t="s">
        <v>4813</v>
      </c>
      <c r="L410" s="1" t="s">
        <v>4813</v>
      </c>
      <c r="M410" s="1" t="s">
        <v>2377</v>
      </c>
      <c r="N410" s="1" t="s">
        <v>2377</v>
      </c>
      <c r="O410" s="1" t="s">
        <v>2378</v>
      </c>
      <c r="P410" s="1" t="s">
        <v>2379</v>
      </c>
      <c r="Q410" s="1" t="s">
        <v>2380</v>
      </c>
      <c r="R410" s="1" t="s">
        <v>4814</v>
      </c>
      <c r="S410" s="1" t="s">
        <v>2382</v>
      </c>
      <c r="T410" s="1" t="s">
        <v>2383</v>
      </c>
      <c r="U410" s="1" t="s">
        <v>2340</v>
      </c>
      <c r="V410" s="1" t="s">
        <v>2391</v>
      </c>
    </row>
    <row r="411" s="1" customFormat="1" spans="1:22">
      <c r="A411" s="3">
        <v>999228339646634</v>
      </c>
      <c r="B411" s="1" t="s">
        <v>3841</v>
      </c>
      <c r="C411" s="1" t="s">
        <v>4815</v>
      </c>
      <c r="D411" s="1" t="s">
        <v>4816</v>
      </c>
      <c r="E411" s="1" t="s">
        <v>4817</v>
      </c>
      <c r="F411" s="1" t="s">
        <v>3742</v>
      </c>
      <c r="G411" s="1" t="s">
        <v>2373</v>
      </c>
      <c r="H411" s="1" t="s">
        <v>2374</v>
      </c>
      <c r="I411" s="1" t="s">
        <v>4818</v>
      </c>
      <c r="J411" s="1" t="s">
        <v>30</v>
      </c>
      <c r="K411" s="1" t="s">
        <v>4819</v>
      </c>
      <c r="L411" s="1" t="s">
        <v>4819</v>
      </c>
      <c r="M411" s="1" t="s">
        <v>2377</v>
      </c>
      <c r="N411" s="1" t="s">
        <v>2377</v>
      </c>
      <c r="O411" s="1" t="s">
        <v>2378</v>
      </c>
      <c r="P411" s="1" t="s">
        <v>2379</v>
      </c>
      <c r="Q411" s="1" t="s">
        <v>2380</v>
      </c>
      <c r="R411" s="1" t="s">
        <v>4820</v>
      </c>
      <c r="S411" s="1" t="s">
        <v>2382</v>
      </c>
      <c r="T411" s="1" t="s">
        <v>2383</v>
      </c>
      <c r="U411" s="1" t="s">
        <v>2343</v>
      </c>
      <c r="V411" s="1" t="s">
        <v>2391</v>
      </c>
    </row>
    <row r="412" s="1" customFormat="1" spans="1:22">
      <c r="A412" s="3">
        <v>999227034184040</v>
      </c>
      <c r="B412" s="1" t="s">
        <v>4233</v>
      </c>
      <c r="C412" s="1" t="s">
        <v>4821</v>
      </c>
      <c r="D412" s="1" t="s">
        <v>4822</v>
      </c>
      <c r="E412" s="1" t="s">
        <v>4823</v>
      </c>
      <c r="F412" s="1" t="s">
        <v>2369</v>
      </c>
      <c r="G412" s="1" t="s">
        <v>2373</v>
      </c>
      <c r="H412" s="1" t="s">
        <v>2374</v>
      </c>
      <c r="I412" s="1" t="s">
        <v>4824</v>
      </c>
      <c r="J412" s="1" t="s">
        <v>30</v>
      </c>
      <c r="K412" s="1" t="s">
        <v>4825</v>
      </c>
      <c r="L412" s="1" t="s">
        <v>4825</v>
      </c>
      <c r="M412" s="1" t="s">
        <v>2377</v>
      </c>
      <c r="N412" s="1" t="s">
        <v>2377</v>
      </c>
      <c r="O412" s="1" t="s">
        <v>2378</v>
      </c>
      <c r="P412" s="1" t="s">
        <v>2379</v>
      </c>
      <c r="Q412" s="1" t="s">
        <v>2380</v>
      </c>
      <c r="R412" s="1" t="s">
        <v>4826</v>
      </c>
      <c r="S412" s="1" t="s">
        <v>2382</v>
      </c>
      <c r="T412" s="1" t="s">
        <v>2383</v>
      </c>
      <c r="U412" s="1" t="s">
        <v>2340</v>
      </c>
      <c r="V412" s="1" t="s">
        <v>2418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2023-11-16T02:04:04Z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